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tmp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python.xml" ContentType="application/vnd.ms-excel.pytho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2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G.Goderdzishvili\OneDrive\Desktop\Github\"/>
    </mc:Choice>
  </mc:AlternateContent>
  <xr:revisionPtr revIDLastSave="0" documentId="13_ncr:1_{4663B9F1-86DA-4BE4-9661-31ADB5EC782C}" xr6:coauthVersionLast="47" xr6:coauthVersionMax="47" xr10:uidLastSave="{00000000-0000-0000-0000-000000000000}"/>
  <bookViews>
    <workbookView xWindow="-108" yWindow="-108" windowWidth="23256" windowHeight="13896" activeTab="1" xr2:uid="{00000000-000D-0000-FFFF-FFFF00000000}"/>
  </bookViews>
  <sheets>
    <sheet name="Ex-358" sheetId="1" r:id="rId1"/>
    <sheet name="Ex-360" sheetId="2" r:id="rId2"/>
    <sheet name="Ex-361" sheetId="3" r:id="rId3"/>
    <sheet name="Ex-362" sheetId="4" r:id="rId4"/>
    <sheet name="Ex-363" sheetId="5" r:id="rId5"/>
    <sheet name="Ex-364" sheetId="7" r:id="rId6"/>
    <sheet name="Ex-365" sheetId="8" r:id="rId7"/>
    <sheet name="Ex-366" sheetId="9" r:id="rId8"/>
    <sheet name="Ex-367" sheetId="10" r:id="rId9"/>
    <sheet name="Ex-368" sheetId="11" r:id="rId10"/>
    <sheet name="Ex-369" sheetId="12" r:id="rId11"/>
    <sheet name="Ex-370" sheetId="13" r:id="rId12"/>
    <sheet name="Ex-371" sheetId="14" r:id="rId13"/>
    <sheet name="Ex-372" sheetId="15" r:id="rId14"/>
    <sheet name="Ex-373" sheetId="16" r:id="rId15"/>
    <sheet name="Ex-374" sheetId="17" r:id="rId16"/>
    <sheet name="Ex-376" sheetId="18" r:id="rId17"/>
    <sheet name="Ex-377" sheetId="19" r:id="rId18"/>
    <sheet name="Ex-378" sheetId="20" r:id="rId19"/>
    <sheet name="Ex-379" sheetId="21" r:id="rId20"/>
    <sheet name="Ex-380" sheetId="22" r:id="rId21"/>
    <sheet name="Ex-382" sheetId="24" r:id="rId22"/>
    <sheet name="Ex-384" sheetId="27" r:id="rId23"/>
    <sheet name="Ex-385" sheetId="31" r:id="rId24"/>
    <sheet name="Ex-386" sheetId="29" r:id="rId25"/>
    <sheet name="Ex-387" sheetId="28" r:id="rId26"/>
    <sheet name="Ex-388" sheetId="32" r:id="rId27"/>
    <sheet name="Ex-389" sheetId="33" r:id="rId28"/>
    <sheet name="Ex-390" sheetId="34" r:id="rId29"/>
    <sheet name="Ex-392" sheetId="36" r:id="rId30"/>
    <sheet name="Ex-394" sheetId="38" r:id="rId31"/>
    <sheet name="Ex-396" sheetId="40" r:id="rId32"/>
    <sheet name="Ex-397" sheetId="41" r:id="rId33"/>
    <sheet name="Ex-399" sheetId="43" r:id="rId34"/>
    <sheet name="Ex-403" sheetId="48" r:id="rId35"/>
    <sheet name="Ex-404" sheetId="49" r:id="rId36"/>
    <sheet name="Ex-405" sheetId="50" r:id="rId37"/>
    <sheet name="Ex-407" sheetId="53" r:id="rId38"/>
    <sheet name="Ex-410" sheetId="56" r:id="rId39"/>
    <sheet name="Ex-412" sheetId="55" r:id="rId40"/>
    <sheet name="Ex-414" sheetId="58" r:id="rId41"/>
    <sheet name="Ex-415" sheetId="59" r:id="rId42"/>
    <sheet name="Ex-416" sheetId="60" r:id="rId43"/>
  </sheets>
  <definedNames>
    <definedName name="_xlnm._FilterDatabase" localSheetId="41" hidden="1">'Ex-415'!$J$2:$L$2</definedName>
    <definedName name="_xlnm._FilterDatabase" localSheetId="42" hidden="1">'Ex-416'!$A$1:$C$1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24" i="31" l="1" a="1"/>
  <c r="Y24" i="31" s="1"/>
  <c r="M24" i="31" a="1"/>
  <c r="M24" i="31" s="1"/>
  <c r="C2" i="5" l="1" a="1"/>
  <c r="C2" i="5" s="1"/>
  <c r="E3" i="56" a="1"/>
  <c r="E3" i="56" s="1"/>
  <c r="H2" i="56" a="1"/>
  <c r="H2" i="56" s="1"/>
  <c r="E3" i="59" a="1"/>
  <c r="E3" i="59" s="1"/>
  <c r="E4" i="59" a="1"/>
  <c r="E4" i="59"/>
  <c r="E5" i="59" a="1"/>
  <c r="E5" i="59"/>
  <c r="E6" i="59" a="1"/>
  <c r="E6" i="59"/>
  <c r="E7" i="59" a="1"/>
  <c r="E7" i="59"/>
  <c r="E8" i="59" a="1"/>
  <c r="E8" i="59"/>
  <c r="E9" i="59" a="1"/>
  <c r="E9" i="59" s="1"/>
  <c r="E10" i="59" a="1"/>
  <c r="E10" i="59"/>
  <c r="E11" i="59" a="1"/>
  <c r="E11" i="59"/>
  <c r="E12" i="59" a="1"/>
  <c r="E12" i="59"/>
  <c r="E13" i="59" a="1"/>
  <c r="E13" i="59"/>
  <c r="E14" i="59" a="1"/>
  <c r="E14" i="59"/>
  <c r="E15" i="59" a="1"/>
  <c r="E15" i="59" s="1"/>
  <c r="E16" i="59" a="1"/>
  <c r="E16" i="59"/>
  <c r="E17" i="59" a="1"/>
  <c r="E17" i="59"/>
  <c r="E18" i="59" a="1"/>
  <c r="E18" i="59"/>
  <c r="E19" i="59" a="1"/>
  <c r="E19" i="59"/>
  <c r="E20" i="59" a="1"/>
  <c r="E20" i="59"/>
  <c r="E21" i="59" a="1"/>
  <c r="E21" i="59" s="1"/>
  <c r="E22" i="59" a="1"/>
  <c r="E22" i="59"/>
  <c r="E23" i="59" a="1"/>
  <c r="E23" i="59"/>
  <c r="E24" i="59" a="1"/>
  <c r="E24" i="59"/>
  <c r="E25" i="59" a="1"/>
  <c r="E25" i="59"/>
  <c r="E26" i="59" a="1"/>
  <c r="E26" i="59"/>
  <c r="E27" i="59" a="1"/>
  <c r="E27" i="59" s="1"/>
  <c r="E28" i="59" a="1"/>
  <c r="E28" i="59"/>
  <c r="E29" i="59" a="1"/>
  <c r="E29" i="59"/>
  <c r="E30" i="59" a="1"/>
  <c r="E30" i="59"/>
  <c r="E31" i="59" a="1"/>
  <c r="E31" i="59"/>
  <c r="E32" i="59" a="1"/>
  <c r="E32" i="59"/>
  <c r="E33" i="59" a="1"/>
  <c r="E33" i="59" s="1"/>
  <c r="E34" i="59" a="1"/>
  <c r="E34" i="59"/>
  <c r="E35" i="59" a="1"/>
  <c r="E35" i="59"/>
  <c r="E36" i="59" a="1"/>
  <c r="E36" i="59"/>
  <c r="E37" i="59" a="1"/>
  <c r="E37" i="59"/>
  <c r="E38" i="59" a="1"/>
  <c r="E38" i="59"/>
  <c r="E39" i="59" a="1"/>
  <c r="E39" i="59" s="1"/>
  <c r="E40" i="59" a="1"/>
  <c r="E40" i="59"/>
  <c r="E41" i="59" a="1"/>
  <c r="E41" i="59"/>
  <c r="E42" i="59" a="1"/>
  <c r="E42" i="59"/>
  <c r="E43" i="59" a="1"/>
  <c r="E43" i="59"/>
  <c r="E44" i="59" a="1"/>
  <c r="E44" i="59"/>
  <c r="E45" i="59" a="1"/>
  <c r="E45" i="59" s="1"/>
  <c r="E46" i="59" a="1"/>
  <c r="E46" i="59"/>
  <c r="E47" i="59" a="1"/>
  <c r="E47" i="59"/>
  <c r="E48" i="59" a="1"/>
  <c r="E48" i="59"/>
  <c r="E49" i="59" a="1"/>
  <c r="E49" i="59"/>
  <c r="E50" i="59" a="1"/>
  <c r="E50" i="59"/>
  <c r="E51" i="59" a="1"/>
  <c r="E51" i="59" s="1"/>
  <c r="E52" i="59" a="1"/>
  <c r="E52" i="59"/>
  <c r="E53" i="59" a="1"/>
  <c r="E53" i="59"/>
  <c r="E54" i="59" a="1"/>
  <c r="E54" i="59"/>
  <c r="E55" i="59" a="1"/>
  <c r="E55" i="59"/>
  <c r="E56" i="59" a="1"/>
  <c r="E56" i="59"/>
  <c r="E57" i="59" a="1"/>
  <c r="E57" i="59" s="1"/>
  <c r="E58" i="59" a="1"/>
  <c r="E58" i="59"/>
  <c r="E59" i="59" a="1"/>
  <c r="E59" i="59"/>
  <c r="E60" i="59" a="1"/>
  <c r="E60" i="59"/>
  <c r="E61" i="59" a="1"/>
  <c r="E61" i="59"/>
  <c r="E62" i="59" a="1"/>
  <c r="E62" i="59"/>
  <c r="E63" i="59" a="1"/>
  <c r="E63" i="59" s="1"/>
  <c r="E64" i="59" a="1"/>
  <c r="E64" i="59"/>
  <c r="E65" i="59" a="1"/>
  <c r="E65" i="59"/>
  <c r="E66" i="59" a="1"/>
  <c r="E66" i="59"/>
  <c r="E67" i="59" a="1"/>
  <c r="E67" i="59"/>
  <c r="E68" i="59" a="1"/>
  <c r="E68" i="59"/>
  <c r="E69" i="59" a="1"/>
  <c r="E69" i="59" s="1"/>
  <c r="E70" i="59" a="1"/>
  <c r="E70" i="59"/>
  <c r="E71" i="59" a="1"/>
  <c r="E71" i="59"/>
  <c r="E72" i="59" a="1"/>
  <c r="E72" i="59"/>
  <c r="E73" i="59" a="1"/>
  <c r="E73" i="59"/>
  <c r="E74" i="59" a="1"/>
  <c r="E74" i="59"/>
  <c r="E75" i="59" a="1"/>
  <c r="E75" i="59" s="1"/>
  <c r="E76" i="59" a="1"/>
  <c r="E76" i="59"/>
  <c r="E77" i="59" a="1"/>
  <c r="E77" i="59"/>
  <c r="E78" i="59" a="1"/>
  <c r="E78" i="59"/>
  <c r="E79" i="59" a="1"/>
  <c r="E79" i="59"/>
  <c r="E80" i="59" a="1"/>
  <c r="E80" i="59"/>
  <c r="E81" i="59" a="1"/>
  <c r="E81" i="59" s="1"/>
  <c r="E82" i="59" a="1"/>
  <c r="E82" i="59"/>
  <c r="E83" i="59" a="1"/>
  <c r="E83" i="59"/>
  <c r="E84" i="59" a="1"/>
  <c r="E84" i="59"/>
  <c r="E85" i="59" a="1"/>
  <c r="E85" i="59"/>
  <c r="E86" i="59" a="1"/>
  <c r="E86" i="59"/>
  <c r="E87" i="59" a="1"/>
  <c r="E87" i="59" s="1"/>
  <c r="E88" i="59" a="1"/>
  <c r="E88" i="59"/>
  <c r="E89" i="59" a="1"/>
  <c r="E89" i="59"/>
  <c r="E90" i="59" a="1"/>
  <c r="E90" i="59"/>
  <c r="E91" i="59" a="1"/>
  <c r="E91" i="59"/>
  <c r="E92" i="59" a="1"/>
  <c r="E92" i="59"/>
  <c r="E93" i="59" a="1"/>
  <c r="E93" i="59" s="1"/>
  <c r="E94" i="59" a="1"/>
  <c r="E94" i="59"/>
  <c r="E95" i="59" a="1"/>
  <c r="E95" i="59"/>
  <c r="E96" i="59" a="1"/>
  <c r="E96" i="59"/>
  <c r="E97" i="59" a="1"/>
  <c r="E97" i="59"/>
  <c r="E98" i="59" a="1"/>
  <c r="E98" i="59"/>
  <c r="E99" i="59" a="1"/>
  <c r="E99" i="59" s="1"/>
  <c r="E100" i="59" a="1"/>
  <c r="E100" i="59"/>
  <c r="E101" i="59" a="1"/>
  <c r="E101" i="59"/>
  <c r="E2" i="59" a="1"/>
  <c r="E2" i="59" s="1"/>
  <c r="C2" i="60" a="1"/>
  <c r="C2" i="60" s="1"/>
  <c r="C100" i="59"/>
  <c r="D100" i="59" s="1"/>
  <c r="C99" i="59"/>
  <c r="D99" i="59" s="1"/>
  <c r="C98" i="59"/>
  <c r="C97" i="59"/>
  <c r="D97" i="59" s="1"/>
  <c r="C96" i="59"/>
  <c r="D96" i="59" s="1"/>
  <c r="C95" i="59"/>
  <c r="D95" i="59" s="1"/>
  <c r="C94" i="59"/>
  <c r="D94" i="59" s="1"/>
  <c r="C93" i="59"/>
  <c r="D93" i="59" s="1"/>
  <c r="C92" i="59"/>
  <c r="D92" i="59" s="1"/>
  <c r="C91" i="59"/>
  <c r="D91" i="59" s="1"/>
  <c r="C90" i="59"/>
  <c r="D90" i="59" s="1"/>
  <c r="C89" i="59"/>
  <c r="D89" i="59" s="1"/>
  <c r="C88" i="59"/>
  <c r="D88" i="59" s="1"/>
  <c r="C87" i="59"/>
  <c r="D87" i="59" s="1"/>
  <c r="C86" i="59"/>
  <c r="C85" i="59"/>
  <c r="D85" i="59" s="1"/>
  <c r="C84" i="59"/>
  <c r="D84" i="59" s="1"/>
  <c r="C83" i="59"/>
  <c r="D83" i="59" s="1"/>
  <c r="C82" i="59"/>
  <c r="C81" i="59"/>
  <c r="D81" i="59" s="1"/>
  <c r="C80" i="59"/>
  <c r="D80" i="59" s="1"/>
  <c r="C79" i="59"/>
  <c r="D79" i="59" s="1"/>
  <c r="C78" i="59"/>
  <c r="D78" i="59" s="1"/>
  <c r="C77" i="59"/>
  <c r="D77" i="59" s="1"/>
  <c r="C76" i="59"/>
  <c r="D76" i="59" s="1"/>
  <c r="C75" i="59"/>
  <c r="D75" i="59" s="1"/>
  <c r="C74" i="59"/>
  <c r="C73" i="59"/>
  <c r="D73" i="59" s="1"/>
  <c r="C72" i="59"/>
  <c r="D72" i="59" s="1"/>
  <c r="C71" i="59"/>
  <c r="D71" i="59" s="1"/>
  <c r="C70" i="59"/>
  <c r="D70" i="59" s="1"/>
  <c r="C69" i="59"/>
  <c r="D69" i="59" s="1"/>
  <c r="C68" i="59"/>
  <c r="D68" i="59" s="1"/>
  <c r="C67" i="59"/>
  <c r="D67" i="59" s="1"/>
  <c r="C66" i="59"/>
  <c r="D66" i="59" s="1"/>
  <c r="C65" i="59"/>
  <c r="D65" i="59" s="1"/>
  <c r="C64" i="59"/>
  <c r="D64" i="59" s="1"/>
  <c r="C63" i="59"/>
  <c r="D63" i="59" s="1"/>
  <c r="C62" i="59"/>
  <c r="D62" i="59" s="1"/>
  <c r="C61" i="59"/>
  <c r="D61" i="59" s="1"/>
  <c r="C60" i="59"/>
  <c r="D60" i="59" s="1"/>
  <c r="C59" i="59"/>
  <c r="D59" i="59" s="1"/>
  <c r="C58" i="59"/>
  <c r="D58" i="59" s="1"/>
  <c r="C57" i="59"/>
  <c r="D57" i="59" s="1"/>
  <c r="C56" i="59"/>
  <c r="D56" i="59" s="1"/>
  <c r="C55" i="59"/>
  <c r="D55" i="59" s="1"/>
  <c r="C54" i="59"/>
  <c r="D54" i="59" s="1"/>
  <c r="C53" i="59"/>
  <c r="D53" i="59" s="1"/>
  <c r="C52" i="59"/>
  <c r="C51" i="59"/>
  <c r="D51" i="59" s="1"/>
  <c r="C50" i="59"/>
  <c r="D50" i="59" s="1"/>
  <c r="C49" i="59"/>
  <c r="D49" i="59" s="1"/>
  <c r="C48" i="59"/>
  <c r="D48" i="59" s="1"/>
  <c r="C47" i="59"/>
  <c r="D47" i="59" s="1"/>
  <c r="C46" i="59"/>
  <c r="D46" i="59" s="1"/>
  <c r="C45" i="59"/>
  <c r="D45" i="59" s="1"/>
  <c r="C44" i="59"/>
  <c r="D44" i="59" s="1"/>
  <c r="C43" i="59"/>
  <c r="D43" i="59" s="1"/>
  <c r="C42" i="59"/>
  <c r="D42" i="59" s="1"/>
  <c r="C41" i="59"/>
  <c r="D41" i="59" s="1"/>
  <c r="C40" i="59"/>
  <c r="D40" i="59" s="1"/>
  <c r="C39" i="59"/>
  <c r="D39" i="59" s="1"/>
  <c r="C38" i="59"/>
  <c r="D38" i="59" s="1"/>
  <c r="C37" i="59"/>
  <c r="D37" i="59" s="1"/>
  <c r="C36" i="59"/>
  <c r="D36" i="59" s="1"/>
  <c r="C35" i="59"/>
  <c r="D35" i="59" s="1"/>
  <c r="C34" i="59"/>
  <c r="D34" i="59" s="1"/>
  <c r="C33" i="59"/>
  <c r="D33" i="59" s="1"/>
  <c r="C32" i="59"/>
  <c r="D32" i="59" s="1"/>
  <c r="C31" i="59"/>
  <c r="D31" i="59" s="1"/>
  <c r="C30" i="59"/>
  <c r="D30" i="59" s="1"/>
  <c r="C29" i="59"/>
  <c r="D29" i="59" s="1"/>
  <c r="C28" i="59"/>
  <c r="D28" i="59" s="1"/>
  <c r="C27" i="59"/>
  <c r="D27" i="59" s="1"/>
  <c r="C26" i="59"/>
  <c r="C25" i="59"/>
  <c r="D25" i="59" s="1"/>
  <c r="C24" i="59"/>
  <c r="D24" i="59" s="1"/>
  <c r="C23" i="59"/>
  <c r="D23" i="59" s="1"/>
  <c r="C22" i="59"/>
  <c r="D22" i="59" s="1"/>
  <c r="C21" i="59"/>
  <c r="D21" i="59" s="1"/>
  <c r="C20" i="59"/>
  <c r="D20" i="59" s="1"/>
  <c r="C19" i="59"/>
  <c r="D19" i="59" s="1"/>
  <c r="C18" i="59"/>
  <c r="D18" i="59" s="1"/>
  <c r="C17" i="59"/>
  <c r="D17" i="59" s="1"/>
  <c r="C16" i="59"/>
  <c r="D16" i="59" s="1"/>
  <c r="C15" i="59"/>
  <c r="D15" i="59" s="1"/>
  <c r="C14" i="59"/>
  <c r="C13" i="59"/>
  <c r="D13" i="59" s="1"/>
  <c r="C12" i="59"/>
  <c r="D12" i="59" s="1"/>
  <c r="C11" i="59"/>
  <c r="D11" i="59" s="1"/>
  <c r="C10" i="59"/>
  <c r="D10" i="59" s="1"/>
  <c r="C9" i="59"/>
  <c r="D9" i="59" s="1"/>
  <c r="C8" i="59"/>
  <c r="D8" i="59" s="1"/>
  <c r="C7" i="59"/>
  <c r="D7" i="59" s="1"/>
  <c r="C6" i="59"/>
  <c r="D6" i="59" s="1"/>
  <c r="C5" i="59"/>
  <c r="D5" i="59" s="1"/>
  <c r="C4" i="59"/>
  <c r="D4" i="59" s="1"/>
  <c r="C3" i="59"/>
  <c r="D3" i="59" s="1"/>
  <c r="C2" i="59"/>
  <c r="D2" i="59" s="1"/>
  <c r="C101" i="59"/>
  <c r="D101" i="59" s="1"/>
  <c r="D14" i="59"/>
  <c r="D26" i="59"/>
  <c r="D52" i="59"/>
  <c r="D74" i="59"/>
  <c r="D82" i="59"/>
  <c r="D86" i="59"/>
  <c r="D98" i="59"/>
  <c r="N2" i="58" a="1"/>
  <c r="N2" i="58" s="1"/>
  <c r="C2" i="58" a="1"/>
  <c r="C2" i="58" s="1"/>
  <c r="D2" i="58" s="1"/>
  <c r="G2" i="40" a="1"/>
  <c r="G2" i="40" s="1"/>
  <c r="D3" i="40"/>
  <c r="D4" i="40"/>
  <c r="D5" i="40"/>
  <c r="D6" i="40"/>
  <c r="D7" i="40"/>
  <c r="D8" i="40"/>
  <c r="D9" i="40"/>
  <c r="D10" i="40"/>
  <c r="D2" i="40"/>
  <c r="E22" i="38" a="1"/>
  <c r="E22" i="38" s="1"/>
  <c r="C22" i="38" a="1"/>
  <c r="C22" i="38" s="1"/>
  <c r="C5" i="38" a="1"/>
  <c r="C5" i="38" s="1"/>
  <c r="C13" i="38" s="1"/>
  <c r="C2" i="36" a="1"/>
  <c r="C2" i="36" s="1"/>
  <c r="D10" i="36"/>
  <c r="E7" i="36"/>
  <c r="E6" i="36"/>
  <c r="D4" i="36"/>
  <c r="E5" i="36"/>
  <c r="F2" i="36" a="1"/>
  <c r="F2" i="36" s="1"/>
  <c r="G8" i="34" a="1"/>
  <c r="G8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L102" i="34"/>
  <c r="L103" i="34"/>
  <c r="L104" i="34"/>
  <c r="L105" i="34"/>
  <c r="L106" i="34"/>
  <c r="L107" i="34"/>
  <c r="L108" i="34"/>
  <c r="L109" i="34"/>
  <c r="L110" i="34"/>
  <c r="L111" i="34"/>
  <c r="L112" i="34"/>
  <c r="L113" i="34"/>
  <c r="L114" i="34"/>
  <c r="L115" i="34"/>
  <c r="L116" i="34"/>
  <c r="L117" i="34"/>
  <c r="L118" i="34"/>
  <c r="L119" i="34"/>
  <c r="L120" i="34"/>
  <c r="L121" i="34"/>
  <c r="L122" i="34"/>
  <c r="L123" i="34"/>
  <c r="L124" i="34"/>
  <c r="L125" i="34"/>
  <c r="L126" i="34"/>
  <c r="L127" i="34"/>
  <c r="L128" i="34"/>
  <c r="L129" i="34"/>
  <c r="L130" i="34"/>
  <c r="L131" i="34"/>
  <c r="L132" i="34"/>
  <c r="L133" i="34"/>
  <c r="L134" i="34"/>
  <c r="L135" i="34"/>
  <c r="L136" i="34"/>
  <c r="L137" i="34"/>
  <c r="L138" i="34"/>
  <c r="L139" i="34"/>
  <c r="L140" i="34"/>
  <c r="L141" i="34"/>
  <c r="L142" i="34"/>
  <c r="L143" i="34"/>
  <c r="L144" i="34"/>
  <c r="L145" i="34"/>
  <c r="L146" i="34"/>
  <c r="L147" i="34"/>
  <c r="L148" i="34"/>
  <c r="L149" i="34"/>
  <c r="L150" i="34"/>
  <c r="L151" i="34"/>
  <c r="L152" i="34"/>
  <c r="L153" i="34"/>
  <c r="L154" i="34"/>
  <c r="L155" i="34"/>
  <c r="L156" i="34"/>
  <c r="L157" i="34"/>
  <c r="L158" i="34"/>
  <c r="L159" i="34"/>
  <c r="L160" i="34"/>
  <c r="L161" i="34"/>
  <c r="L162" i="34"/>
  <c r="L163" i="34"/>
  <c r="L164" i="34"/>
  <c r="L165" i="34"/>
  <c r="L166" i="34"/>
  <c r="L167" i="34"/>
  <c r="L168" i="34"/>
  <c r="L169" i="34"/>
  <c r="L170" i="34"/>
  <c r="L171" i="34"/>
  <c r="L172" i="34"/>
  <c r="L173" i="34"/>
  <c r="L174" i="34"/>
  <c r="L175" i="34"/>
  <c r="L176" i="34"/>
  <c r="L177" i="34"/>
  <c r="L178" i="34"/>
  <c r="L179" i="34"/>
  <c r="L180" i="34"/>
  <c r="L181" i="34"/>
  <c r="L182" i="34"/>
  <c r="L183" i="34"/>
  <c r="L184" i="34"/>
  <c r="L185" i="34"/>
  <c r="L186" i="34"/>
  <c r="L187" i="34"/>
  <c r="L188" i="34"/>
  <c r="L189" i="34"/>
  <c r="L190" i="34"/>
  <c r="L191" i="34"/>
  <c r="L192" i="34"/>
  <c r="L193" i="34"/>
  <c r="L194" i="34"/>
  <c r="L195" i="34"/>
  <c r="L196" i="34"/>
  <c r="L197" i="34"/>
  <c r="L198" i="34"/>
  <c r="L199" i="34"/>
  <c r="L200" i="34"/>
  <c r="L201" i="34"/>
  <c r="L202" i="34"/>
  <c r="L203" i="34"/>
  <c r="L204" i="34"/>
  <c r="L205" i="34"/>
  <c r="L206" i="34"/>
  <c r="L207" i="34"/>
  <c r="L208" i="34"/>
  <c r="L209" i="34"/>
  <c r="L210" i="34"/>
  <c r="L211" i="34"/>
  <c r="L212" i="34"/>
  <c r="L213" i="34"/>
  <c r="L214" i="34"/>
  <c r="L215" i="34"/>
  <c r="L216" i="34"/>
  <c r="L217" i="34"/>
  <c r="L218" i="34"/>
  <c r="L219" i="34"/>
  <c r="L220" i="34"/>
  <c r="L221" i="34"/>
  <c r="L222" i="34"/>
  <c r="L223" i="34"/>
  <c r="L224" i="34"/>
  <c r="L225" i="34"/>
  <c r="L226" i="34"/>
  <c r="L227" i="34"/>
  <c r="L228" i="34"/>
  <c r="L229" i="34"/>
  <c r="L230" i="34"/>
  <c r="L231" i="34"/>
  <c r="L232" i="34"/>
  <c r="L233" i="34"/>
  <c r="L234" i="34"/>
  <c r="L235" i="34"/>
  <c r="L236" i="34"/>
  <c r="L237" i="34"/>
  <c r="L238" i="34"/>
  <c r="L239" i="34"/>
  <c r="L240" i="34"/>
  <c r="L241" i="34"/>
  <c r="L242" i="34"/>
  <c r="L243" i="34"/>
  <c r="L244" i="34"/>
  <c r="L245" i="34"/>
  <c r="L246" i="34"/>
  <c r="L247" i="34"/>
  <c r="L248" i="34"/>
  <c r="L249" i="34"/>
  <c r="L250" i="34"/>
  <c r="L251" i="34"/>
  <c r="L252" i="34"/>
  <c r="L253" i="34"/>
  <c r="L254" i="34"/>
  <c r="L255" i="34"/>
  <c r="L256" i="34"/>
  <c r="L257" i="34"/>
  <c r="L258" i="34"/>
  <c r="L259" i="34"/>
  <c r="L260" i="34"/>
  <c r="L261" i="34"/>
  <c r="L262" i="34"/>
  <c r="L263" i="34"/>
  <c r="L264" i="34"/>
  <c r="L265" i="34"/>
  <c r="L266" i="34"/>
  <c r="L267" i="34"/>
  <c r="L268" i="34"/>
  <c r="L269" i="34"/>
  <c r="L270" i="34"/>
  <c r="L271" i="34"/>
  <c r="L272" i="34"/>
  <c r="L273" i="34"/>
  <c r="L274" i="34"/>
  <c r="L275" i="34"/>
  <c r="L276" i="34"/>
  <c r="L277" i="34"/>
  <c r="L278" i="34"/>
  <c r="L279" i="34"/>
  <c r="L280" i="34"/>
  <c r="L281" i="34"/>
  <c r="L282" i="34"/>
  <c r="L283" i="34"/>
  <c r="L284" i="34"/>
  <c r="L285" i="34"/>
  <c r="L286" i="34"/>
  <c r="L287" i="34"/>
  <c r="L288" i="34"/>
  <c r="L289" i="34"/>
  <c r="L290" i="34"/>
  <c r="L291" i="34"/>
  <c r="L292" i="34"/>
  <c r="L293" i="34"/>
  <c r="L294" i="34"/>
  <c r="L295" i="34"/>
  <c r="L296" i="34"/>
  <c r="L297" i="34"/>
  <c r="L298" i="34"/>
  <c r="L299" i="34"/>
  <c r="L300" i="34"/>
  <c r="L301" i="34"/>
  <c r="L302" i="34"/>
  <c r="L303" i="34"/>
  <c r="L304" i="34"/>
  <c r="L305" i="34"/>
  <c r="L306" i="34"/>
  <c r="L307" i="34"/>
  <c r="L308" i="34"/>
  <c r="L309" i="34"/>
  <c r="L310" i="34"/>
  <c r="L311" i="34"/>
  <c r="L312" i="34"/>
  <c r="L313" i="34"/>
  <c r="L314" i="34"/>
  <c r="L315" i="34"/>
  <c r="L316" i="34"/>
  <c r="L317" i="34"/>
  <c r="L318" i="34"/>
  <c r="L319" i="34"/>
  <c r="L320" i="34"/>
  <c r="L321" i="34"/>
  <c r="L322" i="34"/>
  <c r="L323" i="34"/>
  <c r="L324" i="34"/>
  <c r="L325" i="34"/>
  <c r="L326" i="34"/>
  <c r="L327" i="34"/>
  <c r="L328" i="34"/>
  <c r="L329" i="34"/>
  <c r="L330" i="34"/>
  <c r="L331" i="34"/>
  <c r="L332" i="34"/>
  <c r="L333" i="34"/>
  <c r="L334" i="34"/>
  <c r="L335" i="34"/>
  <c r="L336" i="34"/>
  <c r="L337" i="34"/>
  <c r="L338" i="34"/>
  <c r="L339" i="34"/>
  <c r="L340" i="34"/>
  <c r="L341" i="34"/>
  <c r="L342" i="34"/>
  <c r="L343" i="34"/>
  <c r="L344" i="34"/>
  <c r="L345" i="34"/>
  <c r="L346" i="34"/>
  <c r="L347" i="34"/>
  <c r="L348" i="34"/>
  <c r="L349" i="34"/>
  <c r="L350" i="34"/>
  <c r="L351" i="34"/>
  <c r="L352" i="34"/>
  <c r="L353" i="34"/>
  <c r="L354" i="34"/>
  <c r="L355" i="34"/>
  <c r="L356" i="34"/>
  <c r="L357" i="34"/>
  <c r="L358" i="34"/>
  <c r="L359" i="34"/>
  <c r="L360" i="34"/>
  <c r="L361" i="34"/>
  <c r="L362" i="34"/>
  <c r="L363" i="34"/>
  <c r="L364" i="34"/>
  <c r="L365" i="34"/>
  <c r="L366" i="34"/>
  <c r="L367" i="34"/>
  <c r="L368" i="34"/>
  <c r="L369" i="34"/>
  <c r="L370" i="34"/>
  <c r="L371" i="34"/>
  <c r="L372" i="34"/>
  <c r="L373" i="34"/>
  <c r="L374" i="34"/>
  <c r="L375" i="34"/>
  <c r="L376" i="34"/>
  <c r="L377" i="34"/>
  <c r="L378" i="34"/>
  <c r="L379" i="34"/>
  <c r="L380" i="34"/>
  <c r="L381" i="34"/>
  <c r="L382" i="34"/>
  <c r="L383" i="34"/>
  <c r="L384" i="34"/>
  <c r="L385" i="34"/>
  <c r="L386" i="34"/>
  <c r="L387" i="34"/>
  <c r="L388" i="34"/>
  <c r="L389" i="34"/>
  <c r="L390" i="34"/>
  <c r="L391" i="34"/>
  <c r="L392" i="34"/>
  <c r="L393" i="34"/>
  <c r="L394" i="34"/>
  <c r="L395" i="34"/>
  <c r="L396" i="34"/>
  <c r="L397" i="34"/>
  <c r="L398" i="34"/>
  <c r="L399" i="34"/>
  <c r="L400" i="34"/>
  <c r="L401" i="34"/>
  <c r="L402" i="34"/>
  <c r="L403" i="34"/>
  <c r="L404" i="34"/>
  <c r="L405" i="34"/>
  <c r="L406" i="34"/>
  <c r="L407" i="34"/>
  <c r="L408" i="34"/>
  <c r="L409" i="34"/>
  <c r="L410" i="34"/>
  <c r="L411" i="34"/>
  <c r="L412" i="34"/>
  <c r="L413" i="34"/>
  <c r="L414" i="34"/>
  <c r="L415" i="34"/>
  <c r="L416" i="34"/>
  <c r="L417" i="34"/>
  <c r="L418" i="34"/>
  <c r="L419" i="34"/>
  <c r="L420" i="34"/>
  <c r="L421" i="34"/>
  <c r="L422" i="34"/>
  <c r="L423" i="34"/>
  <c r="L424" i="34"/>
  <c r="L425" i="34"/>
  <c r="L426" i="34"/>
  <c r="L427" i="34"/>
  <c r="L428" i="34"/>
  <c r="L429" i="34"/>
  <c r="L430" i="34"/>
  <c r="L431" i="34"/>
  <c r="L432" i="34"/>
  <c r="L433" i="34"/>
  <c r="L434" i="34"/>
  <c r="L435" i="34"/>
  <c r="L436" i="34"/>
  <c r="L437" i="34"/>
  <c r="L438" i="34"/>
  <c r="L439" i="34"/>
  <c r="L440" i="34"/>
  <c r="L441" i="34"/>
  <c r="L442" i="34"/>
  <c r="L443" i="34"/>
  <c r="L444" i="34"/>
  <c r="L445" i="34"/>
  <c r="L446" i="34"/>
  <c r="L447" i="34"/>
  <c r="L448" i="34"/>
  <c r="L449" i="34"/>
  <c r="L450" i="34"/>
  <c r="L451" i="34"/>
  <c r="L452" i="34"/>
  <c r="L453" i="34"/>
  <c r="L454" i="34"/>
  <c r="L455" i="34"/>
  <c r="L456" i="34"/>
  <c r="L457" i="34"/>
  <c r="L458" i="34"/>
  <c r="L459" i="34"/>
  <c r="L460" i="34"/>
  <c r="L461" i="34"/>
  <c r="L462" i="34"/>
  <c r="L463" i="34"/>
  <c r="L464" i="34"/>
  <c r="L465" i="34"/>
  <c r="L466" i="34"/>
  <c r="L467" i="34"/>
  <c r="L468" i="34"/>
  <c r="L469" i="34"/>
  <c r="L470" i="34"/>
  <c r="L471" i="34"/>
  <c r="L472" i="34"/>
  <c r="L473" i="34"/>
  <c r="L474" i="34"/>
  <c r="L475" i="34"/>
  <c r="L476" i="34"/>
  <c r="L477" i="34"/>
  <c r="L478" i="34"/>
  <c r="L479" i="34"/>
  <c r="L480" i="34"/>
  <c r="L481" i="34"/>
  <c r="L482" i="34"/>
  <c r="L483" i="34"/>
  <c r="L484" i="34"/>
  <c r="L485" i="34"/>
  <c r="L486" i="34"/>
  <c r="L487" i="34"/>
  <c r="L488" i="34"/>
  <c r="L489" i="34"/>
  <c r="L490" i="34"/>
  <c r="L491" i="34"/>
  <c r="L492" i="34"/>
  <c r="L493" i="34"/>
  <c r="L494" i="34"/>
  <c r="L495" i="34"/>
  <c r="L496" i="34"/>
  <c r="L497" i="34"/>
  <c r="L498" i="34"/>
  <c r="L499" i="34"/>
  <c r="L500" i="34"/>
  <c r="L501" i="34"/>
  <c r="L502" i="34"/>
  <c r="L503" i="34"/>
  <c r="L504" i="34"/>
  <c r="L505" i="34"/>
  <c r="L506" i="34"/>
  <c r="L507" i="34"/>
  <c r="L508" i="34"/>
  <c r="L509" i="34"/>
  <c r="L510" i="34"/>
  <c r="L511" i="34"/>
  <c r="L512" i="34"/>
  <c r="L513" i="34"/>
  <c r="L514" i="34"/>
  <c r="L515" i="34"/>
  <c r="L516" i="34"/>
  <c r="L517" i="34"/>
  <c r="L518" i="34"/>
  <c r="L519" i="34"/>
  <c r="L520" i="34"/>
  <c r="L521" i="34"/>
  <c r="L522" i="34"/>
  <c r="L523" i="34"/>
  <c r="L524" i="34"/>
  <c r="L525" i="34"/>
  <c r="L526" i="34"/>
  <c r="L527" i="34"/>
  <c r="L528" i="34"/>
  <c r="L529" i="34"/>
  <c r="L530" i="34"/>
  <c r="L531" i="34"/>
  <c r="L532" i="34"/>
  <c r="L533" i="34"/>
  <c r="L534" i="34"/>
  <c r="L535" i="34"/>
  <c r="L536" i="34"/>
  <c r="L537" i="34"/>
  <c r="L538" i="34"/>
  <c r="L539" i="34"/>
  <c r="L540" i="34"/>
  <c r="L541" i="34"/>
  <c r="L542" i="34"/>
  <c r="L543" i="34"/>
  <c r="L544" i="34"/>
  <c r="L545" i="34"/>
  <c r="L546" i="34"/>
  <c r="L547" i="34"/>
  <c r="L548" i="34"/>
  <c r="L549" i="34"/>
  <c r="L550" i="34"/>
  <c r="L551" i="34"/>
  <c r="L552" i="34"/>
  <c r="L553" i="34"/>
  <c r="L554" i="34"/>
  <c r="L555" i="34"/>
  <c r="L556" i="34"/>
  <c r="L557" i="34"/>
  <c r="L558" i="34"/>
  <c r="L559" i="34"/>
  <c r="L560" i="34"/>
  <c r="L561" i="34"/>
  <c r="L562" i="34"/>
  <c r="L563" i="34"/>
  <c r="L564" i="34"/>
  <c r="L565" i="34"/>
  <c r="L566" i="34"/>
  <c r="L567" i="34"/>
  <c r="L568" i="34"/>
  <c r="L569" i="34"/>
  <c r="L570" i="34"/>
  <c r="L571" i="34"/>
  <c r="L572" i="34"/>
  <c r="L573" i="34"/>
  <c r="L574" i="34"/>
  <c r="L575" i="34"/>
  <c r="L576" i="34"/>
  <c r="L577" i="34"/>
  <c r="L578" i="34"/>
  <c r="L579" i="34"/>
  <c r="L580" i="34"/>
  <c r="L581" i="34"/>
  <c r="L582" i="34"/>
  <c r="L583" i="34"/>
  <c r="L584" i="34"/>
  <c r="L585" i="34"/>
  <c r="L586" i="34"/>
  <c r="L587" i="34"/>
  <c r="L588" i="34"/>
  <c r="L589" i="34"/>
  <c r="L590" i="34"/>
  <c r="L591" i="34"/>
  <c r="L592" i="34"/>
  <c r="L593" i="34"/>
  <c r="L594" i="34"/>
  <c r="L595" i="34"/>
  <c r="L596" i="34"/>
  <c r="L597" i="34"/>
  <c r="L598" i="34"/>
  <c r="L599" i="34"/>
  <c r="L600" i="34"/>
  <c r="L601" i="34"/>
  <c r="L602" i="34"/>
  <c r="L603" i="34"/>
  <c r="L604" i="34"/>
  <c r="L605" i="34"/>
  <c r="L606" i="34"/>
  <c r="L607" i="34"/>
  <c r="L608" i="34"/>
  <c r="L609" i="34"/>
  <c r="L610" i="34"/>
  <c r="L611" i="34"/>
  <c r="L612" i="34"/>
  <c r="L613" i="34"/>
  <c r="L614" i="34"/>
  <c r="L615" i="34"/>
  <c r="L616" i="34"/>
  <c r="L617" i="34"/>
  <c r="L618" i="34"/>
  <c r="L619" i="34"/>
  <c r="L620" i="34"/>
  <c r="L621" i="34"/>
  <c r="L622" i="34"/>
  <c r="L623" i="34"/>
  <c r="L624" i="34"/>
  <c r="L625" i="34"/>
  <c r="L626" i="34"/>
  <c r="L627" i="34"/>
  <c r="L628" i="34"/>
  <c r="L629" i="34"/>
  <c r="L630" i="34"/>
  <c r="L631" i="34"/>
  <c r="L632" i="34"/>
  <c r="L633" i="34"/>
  <c r="L634" i="34"/>
  <c r="L635" i="34"/>
  <c r="L636" i="34"/>
  <c r="L637" i="34"/>
  <c r="L638" i="34"/>
  <c r="L639" i="34"/>
  <c r="L640" i="34"/>
  <c r="L641" i="34"/>
  <c r="L642" i="34"/>
  <c r="L643" i="34"/>
  <c r="L644" i="34"/>
  <c r="L645" i="34"/>
  <c r="L646" i="34"/>
  <c r="L647" i="34"/>
  <c r="L648" i="34"/>
  <c r="L649" i="34"/>
  <c r="L650" i="34"/>
  <c r="L651" i="34"/>
  <c r="L652" i="34"/>
  <c r="L653" i="34"/>
  <c r="L654" i="34"/>
  <c r="L655" i="34"/>
  <c r="L656" i="34"/>
  <c r="L657" i="34"/>
  <c r="L658" i="34"/>
  <c r="L659" i="34"/>
  <c r="L660" i="34"/>
  <c r="L661" i="34"/>
  <c r="L662" i="34"/>
  <c r="L663" i="34"/>
  <c r="L664" i="34"/>
  <c r="L665" i="34"/>
  <c r="L666" i="34"/>
  <c r="L667" i="34"/>
  <c r="L668" i="34"/>
  <c r="L669" i="34"/>
  <c r="L670" i="34"/>
  <c r="L671" i="34"/>
  <c r="L672" i="34"/>
  <c r="L673" i="34"/>
  <c r="L674" i="34"/>
  <c r="L675" i="34"/>
  <c r="L676" i="34"/>
  <c r="L677" i="34"/>
  <c r="L678" i="34"/>
  <c r="L679" i="34"/>
  <c r="L680" i="34"/>
  <c r="L681" i="34"/>
  <c r="L682" i="34"/>
  <c r="L683" i="34"/>
  <c r="L684" i="34"/>
  <c r="L685" i="34"/>
  <c r="L686" i="34"/>
  <c r="L687" i="34"/>
  <c r="L688" i="34"/>
  <c r="L689" i="34"/>
  <c r="L690" i="34"/>
  <c r="L691" i="34"/>
  <c r="L692" i="34"/>
  <c r="L693" i="34"/>
  <c r="L694" i="34"/>
  <c r="L695" i="34"/>
  <c r="L696" i="34"/>
  <c r="L697" i="34"/>
  <c r="L698" i="34"/>
  <c r="L699" i="34"/>
  <c r="L700" i="34"/>
  <c r="L701" i="34"/>
  <c r="L702" i="34"/>
  <c r="L703" i="34"/>
  <c r="L704" i="34"/>
  <c r="L705" i="34"/>
  <c r="L706" i="34"/>
  <c r="L707" i="34"/>
  <c r="L708" i="34"/>
  <c r="L709" i="34"/>
  <c r="L710" i="34"/>
  <c r="L711" i="34"/>
  <c r="L712" i="34"/>
  <c r="L713" i="34"/>
  <c r="L714" i="34"/>
  <c r="L715" i="34"/>
  <c r="L716" i="34"/>
  <c r="L717" i="34"/>
  <c r="L718" i="34"/>
  <c r="L719" i="34"/>
  <c r="L720" i="34"/>
  <c r="L721" i="34"/>
  <c r="L722" i="34"/>
  <c r="L723" i="34"/>
  <c r="L724" i="34"/>
  <c r="L725" i="34"/>
  <c r="L726" i="34"/>
  <c r="L727" i="34"/>
  <c r="L728" i="34"/>
  <c r="L729" i="34"/>
  <c r="L730" i="34"/>
  <c r="L731" i="34"/>
  <c r="L732" i="34"/>
  <c r="L733" i="34"/>
  <c r="L734" i="34"/>
  <c r="L735" i="34"/>
  <c r="L736" i="34"/>
  <c r="L737" i="34"/>
  <c r="L738" i="34"/>
  <c r="L739" i="34"/>
  <c r="L740" i="34"/>
  <c r="L741" i="34"/>
  <c r="L742" i="34"/>
  <c r="L743" i="34"/>
  <c r="L744" i="34"/>
  <c r="L745" i="34"/>
  <c r="L746" i="34"/>
  <c r="L747" i="34"/>
  <c r="L748" i="34"/>
  <c r="L749" i="34"/>
  <c r="L750" i="34"/>
  <c r="L751" i="34"/>
  <c r="L752" i="34"/>
  <c r="L753" i="34"/>
  <c r="L754" i="34"/>
  <c r="L755" i="34"/>
  <c r="L756" i="34"/>
  <c r="L757" i="34"/>
  <c r="L758" i="34"/>
  <c r="L759" i="34"/>
  <c r="L760" i="34"/>
  <c r="L761" i="34"/>
  <c r="L762" i="34"/>
  <c r="L763" i="34"/>
  <c r="L764" i="34"/>
  <c r="L765" i="34"/>
  <c r="L766" i="34"/>
  <c r="L767" i="34"/>
  <c r="L768" i="34"/>
  <c r="L769" i="34"/>
  <c r="L770" i="34"/>
  <c r="L771" i="34"/>
  <c r="L772" i="34"/>
  <c r="L773" i="34"/>
  <c r="L774" i="34"/>
  <c r="L775" i="34"/>
  <c r="L776" i="34"/>
  <c r="L777" i="34"/>
  <c r="L778" i="34"/>
  <c r="L779" i="34"/>
  <c r="L780" i="34"/>
  <c r="L781" i="34"/>
  <c r="L782" i="34"/>
  <c r="L783" i="34"/>
  <c r="L784" i="34"/>
  <c r="L785" i="34"/>
  <c r="L786" i="34"/>
  <c r="L787" i="34"/>
  <c r="L788" i="34"/>
  <c r="L789" i="34"/>
  <c r="L790" i="34"/>
  <c r="L791" i="34"/>
  <c r="L792" i="34"/>
  <c r="L793" i="34"/>
  <c r="L794" i="34"/>
  <c r="L795" i="34"/>
  <c r="L796" i="34"/>
  <c r="L797" i="34"/>
  <c r="L798" i="34"/>
  <c r="L799" i="34"/>
  <c r="L800" i="34"/>
  <c r="L801" i="34"/>
  <c r="L802" i="34"/>
  <c r="L803" i="34"/>
  <c r="L804" i="34"/>
  <c r="L805" i="34"/>
  <c r="L806" i="34"/>
  <c r="L807" i="34"/>
  <c r="L808" i="34"/>
  <c r="L809" i="34"/>
  <c r="L810" i="34"/>
  <c r="L811" i="34"/>
  <c r="L812" i="34"/>
  <c r="L813" i="34"/>
  <c r="L814" i="34"/>
  <c r="L815" i="34"/>
  <c r="L816" i="34"/>
  <c r="L817" i="34"/>
  <c r="L818" i="34"/>
  <c r="L819" i="34"/>
  <c r="L820" i="34"/>
  <c r="L821" i="34"/>
  <c r="L822" i="34"/>
  <c r="L823" i="34"/>
  <c r="L824" i="34"/>
  <c r="L825" i="34"/>
  <c r="L826" i="34"/>
  <c r="L827" i="34"/>
  <c r="L828" i="34"/>
  <c r="L829" i="34"/>
  <c r="L830" i="34"/>
  <c r="L831" i="34"/>
  <c r="L832" i="34"/>
  <c r="L833" i="34"/>
  <c r="L834" i="34"/>
  <c r="L835" i="34"/>
  <c r="L836" i="34"/>
  <c r="L837" i="34"/>
  <c r="L838" i="34"/>
  <c r="L839" i="34"/>
  <c r="L840" i="34"/>
  <c r="L841" i="34"/>
  <c r="L842" i="34"/>
  <c r="L843" i="34"/>
  <c r="L844" i="34"/>
  <c r="L845" i="34"/>
  <c r="L846" i="34"/>
  <c r="L847" i="34"/>
  <c r="L848" i="34"/>
  <c r="L849" i="34"/>
  <c r="L850" i="34"/>
  <c r="L851" i="34"/>
  <c r="L852" i="34"/>
  <c r="L853" i="34"/>
  <c r="L854" i="34"/>
  <c r="L855" i="34"/>
  <c r="L856" i="34"/>
  <c r="L857" i="34"/>
  <c r="L858" i="34"/>
  <c r="L859" i="34"/>
  <c r="L860" i="34"/>
  <c r="L861" i="34"/>
  <c r="L862" i="34"/>
  <c r="L863" i="34"/>
  <c r="L864" i="34"/>
  <c r="L865" i="34"/>
  <c r="L866" i="34"/>
  <c r="L867" i="34"/>
  <c r="L868" i="34"/>
  <c r="L869" i="34"/>
  <c r="L870" i="34"/>
  <c r="L871" i="34"/>
  <c r="L872" i="34"/>
  <c r="L873" i="34"/>
  <c r="L874" i="34"/>
  <c r="L875" i="34"/>
  <c r="L876" i="34"/>
  <c r="L877" i="34"/>
  <c r="L878" i="34"/>
  <c r="L879" i="34"/>
  <c r="L880" i="34"/>
  <c r="L881" i="34"/>
  <c r="L882" i="34"/>
  <c r="L883" i="34"/>
  <c r="L884" i="34"/>
  <c r="L885" i="34"/>
  <c r="L886" i="34"/>
  <c r="L887" i="34"/>
  <c r="L888" i="34"/>
  <c r="L889" i="34"/>
  <c r="L890" i="34"/>
  <c r="L891" i="34"/>
  <c r="L892" i="34"/>
  <c r="L893" i="34"/>
  <c r="L894" i="34"/>
  <c r="L895" i="34"/>
  <c r="L896" i="34"/>
  <c r="L897" i="34"/>
  <c r="L898" i="34"/>
  <c r="L899" i="34"/>
  <c r="L900" i="34"/>
  <c r="L901" i="34"/>
  <c r="L902" i="34"/>
  <c r="L903" i="34"/>
  <c r="L904" i="34"/>
  <c r="L905" i="34"/>
  <c r="L906" i="34"/>
  <c r="L907" i="34"/>
  <c r="L908" i="34"/>
  <c r="L909" i="34"/>
  <c r="L10" i="34"/>
  <c r="I11" i="34" a="1"/>
  <c r="I11" i="34" s="1"/>
  <c r="I12" i="34" a="1"/>
  <c r="I12" i="34" s="1"/>
  <c r="I13" i="34" a="1"/>
  <c r="I13" i="34" s="1"/>
  <c r="I14" i="34" a="1"/>
  <c r="I14" i="34" s="1"/>
  <c r="I15" i="34" a="1"/>
  <c r="I15" i="34"/>
  <c r="I16" i="34" a="1"/>
  <c r="I16" i="34" s="1"/>
  <c r="I17" i="34" a="1"/>
  <c r="I17" i="34" s="1"/>
  <c r="I18" i="34" a="1"/>
  <c r="I18" i="34"/>
  <c r="I19" i="34" a="1"/>
  <c r="I19" i="34"/>
  <c r="I20" i="34" a="1"/>
  <c r="I20" i="34"/>
  <c r="I21" i="34" a="1"/>
  <c r="I21" i="34" s="1"/>
  <c r="I22" i="34" a="1"/>
  <c r="I22" i="34" s="1"/>
  <c r="I23" i="34" a="1"/>
  <c r="I23" i="34" s="1"/>
  <c r="I24" i="34" a="1"/>
  <c r="I24" i="34" s="1"/>
  <c r="I25" i="34" a="1"/>
  <c r="I25" i="34" s="1"/>
  <c r="I26" i="34" a="1"/>
  <c r="I26" i="34"/>
  <c r="I27" i="34" a="1"/>
  <c r="I27" i="34" s="1"/>
  <c r="I28" i="34" a="1"/>
  <c r="I28" i="34" s="1"/>
  <c r="I29" i="34" a="1"/>
  <c r="I29" i="34" s="1"/>
  <c r="I30" i="34" a="1"/>
  <c r="I30" i="34"/>
  <c r="I31" i="34" a="1"/>
  <c r="I31" i="34"/>
  <c r="I32" i="34" a="1"/>
  <c r="I32" i="34"/>
  <c r="I33" i="34" a="1"/>
  <c r="I33" i="34" s="1"/>
  <c r="I34" i="34" a="1"/>
  <c r="I34" i="34"/>
  <c r="I35" i="34" a="1"/>
  <c r="I35" i="34" s="1"/>
  <c r="I36" i="34" a="1"/>
  <c r="I36" i="34" s="1"/>
  <c r="I37" i="34" a="1"/>
  <c r="I37" i="34" s="1"/>
  <c r="I38" i="34" a="1"/>
  <c r="I38" i="34" s="1"/>
  <c r="I39" i="34" a="1"/>
  <c r="I39" i="34" s="1"/>
  <c r="I40" i="34" a="1"/>
  <c r="I40" i="34"/>
  <c r="I41" i="34" a="1"/>
  <c r="I41" i="34" s="1"/>
  <c r="I42" i="34" a="1"/>
  <c r="I42" i="34"/>
  <c r="I43" i="34" a="1"/>
  <c r="I43" i="34" s="1"/>
  <c r="I44" i="34" a="1"/>
  <c r="I44" i="34" s="1"/>
  <c r="I45" i="34" a="1"/>
  <c r="I45" i="34"/>
  <c r="I46" i="34" a="1"/>
  <c r="I46" i="34" s="1"/>
  <c r="I47" i="34" a="1"/>
  <c r="I47" i="34" s="1"/>
  <c r="I48" i="34" a="1"/>
  <c r="I48" i="34" s="1"/>
  <c r="I49" i="34" a="1"/>
  <c r="I49" i="34" s="1"/>
  <c r="I50" i="34" a="1"/>
  <c r="I50" i="34" s="1"/>
  <c r="I51" i="34" a="1"/>
  <c r="I51" i="34" s="1"/>
  <c r="I52" i="34" a="1"/>
  <c r="I52" i="34" s="1"/>
  <c r="I53" i="34" a="1"/>
  <c r="I53" i="34" s="1"/>
  <c r="I54" i="34" a="1"/>
  <c r="I54" i="34"/>
  <c r="I55" i="34" a="1"/>
  <c r="I55" i="34" s="1"/>
  <c r="I56" i="34" a="1"/>
  <c r="I56" i="34" s="1"/>
  <c r="I57" i="34" a="1"/>
  <c r="I57" i="34" s="1"/>
  <c r="I58" i="34" a="1"/>
  <c r="I58" i="34"/>
  <c r="I59" i="34" a="1"/>
  <c r="I59" i="34" s="1"/>
  <c r="I60" i="34" a="1"/>
  <c r="I60" i="34" s="1"/>
  <c r="I61" i="34" a="1"/>
  <c r="I61" i="34" s="1"/>
  <c r="I62" i="34" a="1"/>
  <c r="I62" i="34"/>
  <c r="I63" i="34" a="1"/>
  <c r="I63" i="34" s="1"/>
  <c r="I64" i="34" a="1"/>
  <c r="I64" i="34" s="1"/>
  <c r="I65" i="34" a="1"/>
  <c r="I65" i="34" s="1"/>
  <c r="I66" i="34" a="1"/>
  <c r="I66" i="34" s="1"/>
  <c r="I67" i="34" a="1"/>
  <c r="I67" i="34" s="1"/>
  <c r="I68" i="34" a="1"/>
  <c r="I68" i="34" s="1"/>
  <c r="I69" i="34" a="1"/>
  <c r="I69" i="34"/>
  <c r="I70" i="34" a="1"/>
  <c r="I70" i="34" s="1"/>
  <c r="I71" i="34" a="1"/>
  <c r="I71" i="34" s="1"/>
  <c r="I72" i="34" a="1"/>
  <c r="I72" i="34" s="1"/>
  <c r="I73" i="34" a="1"/>
  <c r="I73" i="34" s="1"/>
  <c r="I74" i="34" a="1"/>
  <c r="I74" i="34"/>
  <c r="I75" i="34" a="1"/>
  <c r="I75" i="34" s="1"/>
  <c r="I76" i="34" a="1"/>
  <c r="I76" i="34"/>
  <c r="I77" i="34" a="1"/>
  <c r="I77" i="34" s="1"/>
  <c r="I78" i="34" a="1"/>
  <c r="I78" i="34"/>
  <c r="I79" i="34" a="1"/>
  <c r="I79" i="34" s="1"/>
  <c r="I80" i="34" a="1"/>
  <c r="I80" i="34" s="1"/>
  <c r="I81" i="34" a="1"/>
  <c r="I81" i="34" s="1"/>
  <c r="I82" i="34" a="1"/>
  <c r="I82" i="34"/>
  <c r="I83" i="34" a="1"/>
  <c r="I83" i="34" s="1"/>
  <c r="I84" i="34" a="1"/>
  <c r="I84" i="34" s="1"/>
  <c r="I85" i="34" a="1"/>
  <c r="I85" i="34" s="1"/>
  <c r="I86" i="34" a="1"/>
  <c r="I86" i="34" s="1"/>
  <c r="I87" i="34" a="1"/>
  <c r="I87" i="34" s="1"/>
  <c r="I88" i="34" a="1"/>
  <c r="I88" i="34" s="1"/>
  <c r="I89" i="34" a="1"/>
  <c r="I89" i="34" s="1"/>
  <c r="I90" i="34" a="1"/>
  <c r="I90" i="34" s="1"/>
  <c r="I91" i="34" a="1"/>
  <c r="I91" i="34"/>
  <c r="I92" i="34" a="1"/>
  <c r="I92" i="34"/>
  <c r="I93" i="34" a="1"/>
  <c r="I93" i="34" s="1"/>
  <c r="I94" i="34" a="1"/>
  <c r="I94" i="34"/>
  <c r="I95" i="34" a="1"/>
  <c r="I95" i="34" s="1"/>
  <c r="I96" i="34" a="1"/>
  <c r="I96" i="34"/>
  <c r="I97" i="34" a="1"/>
  <c r="I97" i="34" s="1"/>
  <c r="I98" i="34" a="1"/>
  <c r="I98" i="34" s="1"/>
  <c r="I99" i="34" a="1"/>
  <c r="I99" i="34"/>
  <c r="I100" i="34" a="1"/>
  <c r="I100" i="34" s="1"/>
  <c r="I101" i="34" a="1"/>
  <c r="I101" i="34" s="1"/>
  <c r="I102" i="34" a="1"/>
  <c r="I102" i="34" s="1"/>
  <c r="I103" i="34" a="1"/>
  <c r="I103" i="34"/>
  <c r="I104" i="34" a="1"/>
  <c r="I104" i="34"/>
  <c r="I105" i="34" a="1"/>
  <c r="I105" i="34" s="1"/>
  <c r="I106" i="34" a="1"/>
  <c r="I106" i="34"/>
  <c r="I107" i="34" a="1"/>
  <c r="I107" i="34" s="1"/>
  <c r="I108" i="34" a="1"/>
  <c r="I108" i="34"/>
  <c r="I109" i="34" a="1"/>
  <c r="I109" i="34" s="1"/>
  <c r="I110" i="34" a="1"/>
  <c r="I110" i="34" s="1"/>
  <c r="I111" i="34" a="1"/>
  <c r="I111" i="34" s="1"/>
  <c r="I112" i="34" a="1"/>
  <c r="I112" i="34" s="1"/>
  <c r="I113" i="34" a="1"/>
  <c r="I113" i="34" s="1"/>
  <c r="I114" i="34" a="1"/>
  <c r="I114" i="34"/>
  <c r="I115" i="34" a="1"/>
  <c r="I115" i="34"/>
  <c r="I116" i="34" a="1"/>
  <c r="I116" i="34" s="1"/>
  <c r="I117" i="34" a="1"/>
  <c r="I117" i="34"/>
  <c r="I118" i="34" a="1"/>
  <c r="I118" i="34" s="1"/>
  <c r="I119" i="34" a="1"/>
  <c r="I119" i="34" s="1"/>
  <c r="I120" i="34" a="1"/>
  <c r="I120" i="34" s="1"/>
  <c r="I121" i="34" a="1"/>
  <c r="I121" i="34" s="1"/>
  <c r="I122" i="34" a="1"/>
  <c r="I122" i="34" s="1"/>
  <c r="I123" i="34" a="1"/>
  <c r="I123" i="34" s="1"/>
  <c r="I124" i="34" a="1"/>
  <c r="I124" i="34" s="1"/>
  <c r="I125" i="34" a="1"/>
  <c r="I125" i="34" s="1"/>
  <c r="I126" i="34" a="1"/>
  <c r="I126" i="34" s="1"/>
  <c r="I127" i="34" a="1"/>
  <c r="I127" i="34" s="1"/>
  <c r="I128" i="34" a="1"/>
  <c r="I128" i="34" s="1"/>
  <c r="I129" i="34" a="1"/>
  <c r="I129" i="34" s="1"/>
  <c r="I130" i="34" a="1"/>
  <c r="I130" i="34"/>
  <c r="I131" i="34" a="1"/>
  <c r="I131" i="34" s="1"/>
  <c r="I132" i="34" a="1"/>
  <c r="I132" i="34" s="1"/>
  <c r="I133" i="34" a="1"/>
  <c r="I133" i="34" s="1"/>
  <c r="I134" i="34" a="1"/>
  <c r="I134" i="34" s="1"/>
  <c r="I135" i="34" a="1"/>
  <c r="I135" i="34"/>
  <c r="I136" i="34" a="1"/>
  <c r="I136" i="34" s="1"/>
  <c r="I137" i="34" a="1"/>
  <c r="I137" i="34" s="1"/>
  <c r="I138" i="34" a="1"/>
  <c r="I138" i="34" s="1"/>
  <c r="I139" i="34" a="1"/>
  <c r="I139" i="34" s="1"/>
  <c r="I140" i="34" a="1"/>
  <c r="I140" i="34" s="1"/>
  <c r="I141" i="34" a="1"/>
  <c r="I141" i="34" s="1"/>
  <c r="I142" i="34" a="1"/>
  <c r="I142" i="34"/>
  <c r="I143" i="34" a="1"/>
  <c r="I143" i="34" s="1"/>
  <c r="I144" i="34" a="1"/>
  <c r="I144" i="34"/>
  <c r="I145" i="34" a="1"/>
  <c r="I145" i="34" s="1"/>
  <c r="I146" i="34" a="1"/>
  <c r="I146" i="34" s="1"/>
  <c r="I147" i="34" a="1"/>
  <c r="I147" i="34" s="1"/>
  <c r="I148" i="34" a="1"/>
  <c r="I148" i="34" s="1"/>
  <c r="I149" i="34" a="1"/>
  <c r="I149" i="34" s="1"/>
  <c r="I150" i="34" a="1"/>
  <c r="I150" i="34"/>
  <c r="I151" i="34" a="1"/>
  <c r="I151" i="34"/>
  <c r="I152" i="34" a="1"/>
  <c r="I152" i="34" s="1"/>
  <c r="I153" i="34" a="1"/>
  <c r="I153" i="34" s="1"/>
  <c r="I154" i="34" a="1"/>
  <c r="I154" i="34" s="1"/>
  <c r="I155" i="34" a="1"/>
  <c r="I155" i="34" s="1"/>
  <c r="I156" i="34" a="1"/>
  <c r="I156" i="34" s="1"/>
  <c r="I157" i="34" a="1"/>
  <c r="I157" i="34" s="1"/>
  <c r="I158" i="34" a="1"/>
  <c r="I158" i="34" s="1"/>
  <c r="I159" i="34" a="1"/>
  <c r="I159" i="34" s="1"/>
  <c r="I160" i="34" a="1"/>
  <c r="I160" i="34" s="1"/>
  <c r="I161" i="34" a="1"/>
  <c r="I161" i="34" s="1"/>
  <c r="I162" i="34" a="1"/>
  <c r="I162" i="34" s="1"/>
  <c r="I163" i="34" a="1"/>
  <c r="I163" i="34"/>
  <c r="I164" i="34" a="1"/>
  <c r="I164" i="34"/>
  <c r="I165" i="34" a="1"/>
  <c r="I165" i="34" s="1"/>
  <c r="I166" i="34" a="1"/>
  <c r="I166" i="34" s="1"/>
  <c r="I167" i="34" a="1"/>
  <c r="I167" i="34" s="1"/>
  <c r="I168" i="34" a="1"/>
  <c r="I168" i="34" s="1"/>
  <c r="I169" i="34" a="1"/>
  <c r="I169" i="34" s="1"/>
  <c r="I170" i="34" a="1"/>
  <c r="I170" i="34" s="1"/>
  <c r="I171" i="34" a="1"/>
  <c r="I171" i="34"/>
  <c r="I172" i="34" a="1"/>
  <c r="I172" i="34" s="1"/>
  <c r="I173" i="34" a="1"/>
  <c r="I173" i="34" s="1"/>
  <c r="I174" i="34" a="1"/>
  <c r="I174" i="34" s="1"/>
  <c r="I175" i="34" a="1"/>
  <c r="I175" i="34" s="1"/>
  <c r="I176" i="34" a="1"/>
  <c r="I176" i="34"/>
  <c r="I177" i="34" a="1"/>
  <c r="I177" i="34" s="1"/>
  <c r="I178" i="34" a="1"/>
  <c r="I178" i="34" s="1"/>
  <c r="I179" i="34" a="1"/>
  <c r="I179" i="34" s="1"/>
  <c r="I180" i="34" a="1"/>
  <c r="I180" i="34" s="1"/>
  <c r="I181" i="34" a="1"/>
  <c r="I181" i="34" s="1"/>
  <c r="I182" i="34" a="1"/>
  <c r="I182" i="34" s="1"/>
  <c r="I183" i="34" a="1"/>
  <c r="I183" i="34"/>
  <c r="I184" i="34" a="1"/>
  <c r="I184" i="34" s="1"/>
  <c r="I185" i="34" a="1"/>
  <c r="I185" i="34" s="1"/>
  <c r="I186" i="34" a="1"/>
  <c r="I186" i="34" s="1"/>
  <c r="I187" i="34" a="1"/>
  <c r="I187" i="34" s="1"/>
  <c r="I188" i="34" a="1"/>
  <c r="I188" i="34"/>
  <c r="I189" i="34" a="1"/>
  <c r="I189" i="34"/>
  <c r="I190" i="34" a="1"/>
  <c r="I190" i="34" s="1"/>
  <c r="I191" i="34" a="1"/>
  <c r="I191" i="34" s="1"/>
  <c r="I192" i="34" a="1"/>
  <c r="I192" i="34" s="1"/>
  <c r="I193" i="34" a="1"/>
  <c r="I193" i="34" s="1"/>
  <c r="I194" i="34" a="1"/>
  <c r="I194" i="34" s="1"/>
  <c r="I195" i="34" a="1"/>
  <c r="I195" i="34" s="1"/>
  <c r="I196" i="34" a="1"/>
  <c r="I196" i="34" s="1"/>
  <c r="I197" i="34" a="1"/>
  <c r="I197" i="34" s="1"/>
  <c r="I198" i="34" a="1"/>
  <c r="I198" i="34" s="1"/>
  <c r="I199" i="34" a="1"/>
  <c r="I199" i="34" s="1"/>
  <c r="I200" i="34" a="1"/>
  <c r="I200" i="34" s="1"/>
  <c r="I201" i="34" a="1"/>
  <c r="I201" i="34" s="1"/>
  <c r="I202" i="34" a="1"/>
  <c r="I202" i="34"/>
  <c r="I203" i="34" a="1"/>
  <c r="I203" i="34" s="1"/>
  <c r="I204" i="34" a="1"/>
  <c r="I204" i="34" s="1"/>
  <c r="I205" i="34" a="1"/>
  <c r="I205" i="34"/>
  <c r="I206" i="34" a="1"/>
  <c r="I206" i="34" s="1"/>
  <c r="I207" i="34" a="1"/>
  <c r="I207" i="34" s="1"/>
  <c r="I208" i="34" a="1"/>
  <c r="I208" i="34" s="1"/>
  <c r="I209" i="34" a="1"/>
  <c r="I209" i="34" s="1"/>
  <c r="I210" i="34" a="1"/>
  <c r="I210" i="34" s="1"/>
  <c r="I211" i="34" a="1"/>
  <c r="I211" i="34" s="1"/>
  <c r="I212" i="34" a="1"/>
  <c r="I212" i="34"/>
  <c r="I213" i="34" a="1"/>
  <c r="I213" i="34" s="1"/>
  <c r="I214" i="34" a="1"/>
  <c r="I214" i="34" s="1"/>
  <c r="I215" i="34" a="1"/>
  <c r="I215" i="34" s="1"/>
  <c r="I216" i="34" a="1"/>
  <c r="I216" i="34" s="1"/>
  <c r="I217" i="34" a="1"/>
  <c r="I217" i="34"/>
  <c r="I218" i="34" a="1"/>
  <c r="I218" i="34" s="1"/>
  <c r="I219" i="34" a="1"/>
  <c r="I219" i="34"/>
  <c r="I220" i="34" a="1"/>
  <c r="I220" i="34" s="1"/>
  <c r="I221" i="34" a="1"/>
  <c r="I221" i="34" s="1"/>
  <c r="I222" i="34" a="1"/>
  <c r="I222" i="34"/>
  <c r="I223" i="34" a="1"/>
  <c r="I223" i="34" s="1"/>
  <c r="I224" i="34" a="1"/>
  <c r="I224" i="34" s="1"/>
  <c r="I225" i="34" a="1"/>
  <c r="I225" i="34"/>
  <c r="I226" i="34" a="1"/>
  <c r="I226" i="34" s="1"/>
  <c r="I227" i="34" a="1"/>
  <c r="I227" i="34" s="1"/>
  <c r="I228" i="34" a="1"/>
  <c r="I228" i="34" s="1"/>
  <c r="I229" i="34" a="1"/>
  <c r="I229" i="34" s="1"/>
  <c r="I230" i="34" a="1"/>
  <c r="I230" i="34" s="1"/>
  <c r="I231" i="34" a="1"/>
  <c r="I231" i="34" s="1"/>
  <c r="I232" i="34" a="1"/>
  <c r="I232" i="34"/>
  <c r="I233" i="34" a="1"/>
  <c r="I233" i="34" s="1"/>
  <c r="I234" i="34" a="1"/>
  <c r="I234" i="34" s="1"/>
  <c r="I235" i="34" a="1"/>
  <c r="I235" i="34"/>
  <c r="I236" i="34" a="1"/>
  <c r="I236" i="34" s="1"/>
  <c r="I237" i="34" a="1"/>
  <c r="I237" i="34"/>
  <c r="I238" i="34" a="1"/>
  <c r="I238" i="34" s="1"/>
  <c r="I239" i="34" a="1"/>
  <c r="I239" i="34" s="1"/>
  <c r="I240" i="34" a="1"/>
  <c r="I240" i="34" s="1"/>
  <c r="I241" i="34" a="1"/>
  <c r="I241" i="34" s="1"/>
  <c r="I242" i="34" a="1"/>
  <c r="I242" i="34" s="1"/>
  <c r="I243" i="34" a="1"/>
  <c r="I243" i="34" s="1"/>
  <c r="I244" i="34" a="1"/>
  <c r="I244" i="34"/>
  <c r="I245" i="34" a="1"/>
  <c r="I245" i="34" s="1"/>
  <c r="I246" i="34" a="1"/>
  <c r="I246" i="34"/>
  <c r="I247" i="34" a="1"/>
  <c r="I247" i="34" s="1"/>
  <c r="I248" i="34" a="1"/>
  <c r="I248" i="34"/>
  <c r="I249" i="34" a="1"/>
  <c r="I249" i="34"/>
  <c r="I250" i="34" a="1"/>
  <c r="I250" i="34" s="1"/>
  <c r="I251" i="34" a="1"/>
  <c r="I251" i="34" s="1"/>
  <c r="I252" i="34" a="1"/>
  <c r="I252" i="34" s="1"/>
  <c r="I253" i="34" a="1"/>
  <c r="I253" i="34" s="1"/>
  <c r="I254" i="34" a="1"/>
  <c r="I254" i="34" s="1"/>
  <c r="I255" i="34" a="1"/>
  <c r="I255" i="34" s="1"/>
  <c r="I256" i="34" a="1"/>
  <c r="I256" i="34" s="1"/>
  <c r="I257" i="34" a="1"/>
  <c r="I257" i="34" s="1"/>
  <c r="I258" i="34" a="1"/>
  <c r="I258" i="34"/>
  <c r="I259" i="34" a="1"/>
  <c r="I259" i="34" s="1"/>
  <c r="I260" i="34" a="1"/>
  <c r="I260" i="34" s="1"/>
  <c r="I261" i="34" a="1"/>
  <c r="I261" i="34"/>
  <c r="I262" i="34" a="1"/>
  <c r="I262" i="34" s="1"/>
  <c r="I263" i="34" a="1"/>
  <c r="I263" i="34" s="1"/>
  <c r="I264" i="34" a="1"/>
  <c r="I264" i="34" s="1"/>
  <c r="I265" i="34" a="1"/>
  <c r="I265" i="34" s="1"/>
  <c r="I266" i="34" a="1"/>
  <c r="I266" i="34"/>
  <c r="I267" i="34" a="1"/>
  <c r="I267" i="34" s="1"/>
  <c r="I268" i="34" a="1"/>
  <c r="I268" i="34" s="1"/>
  <c r="I269" i="34" a="1"/>
  <c r="I269" i="34" s="1"/>
  <c r="I270" i="34" a="1"/>
  <c r="I270" i="34"/>
  <c r="I271" i="34" a="1"/>
  <c r="I271" i="34" s="1"/>
  <c r="I272" i="34" a="1"/>
  <c r="I272" i="34" s="1"/>
  <c r="I273" i="34" a="1"/>
  <c r="I273" i="34"/>
  <c r="I274" i="34" a="1"/>
  <c r="I274" i="34"/>
  <c r="I275" i="34" a="1"/>
  <c r="I275" i="34" s="1"/>
  <c r="I276" i="34" a="1"/>
  <c r="I276" i="34" s="1"/>
  <c r="I277" i="34" a="1"/>
  <c r="I277" i="34" s="1"/>
  <c r="I278" i="34" a="1"/>
  <c r="I278" i="34"/>
  <c r="I279" i="34" a="1"/>
  <c r="I279" i="34" s="1"/>
  <c r="I280" i="34" a="1"/>
  <c r="I280" i="34" s="1"/>
  <c r="I281" i="34" a="1"/>
  <c r="I281" i="34" s="1"/>
  <c r="I282" i="34" a="1"/>
  <c r="I282" i="34" s="1"/>
  <c r="I283" i="34" a="1"/>
  <c r="I283" i="34" s="1"/>
  <c r="I284" i="34" a="1"/>
  <c r="I284" i="34" s="1"/>
  <c r="I285" i="34" a="1"/>
  <c r="I285" i="34"/>
  <c r="I286" i="34" a="1"/>
  <c r="I286" i="34" s="1"/>
  <c r="I287" i="34" a="1"/>
  <c r="I287" i="34" s="1"/>
  <c r="I288" i="34" a="1"/>
  <c r="I288" i="34" s="1"/>
  <c r="I289" i="34" a="1"/>
  <c r="I289" i="34" s="1"/>
  <c r="I290" i="34" a="1"/>
  <c r="I290" i="34" s="1"/>
  <c r="I291" i="34" a="1"/>
  <c r="I291" i="34" s="1"/>
  <c r="I292" i="34" a="1"/>
  <c r="I292" i="34" s="1"/>
  <c r="I293" i="34" a="1"/>
  <c r="I293" i="34" s="1"/>
  <c r="I294" i="34" a="1"/>
  <c r="I294" i="34"/>
  <c r="I295" i="34" a="1"/>
  <c r="I295" i="34" s="1"/>
  <c r="I296" i="34" a="1"/>
  <c r="I296" i="34"/>
  <c r="I297" i="34" a="1"/>
  <c r="I297" i="34" s="1"/>
  <c r="I298" i="34" a="1"/>
  <c r="I298" i="34"/>
  <c r="I299" i="34" a="1"/>
  <c r="I299" i="34" s="1"/>
  <c r="I300" i="34" a="1"/>
  <c r="I300" i="34" s="1"/>
  <c r="I301" i="34" a="1"/>
  <c r="I301" i="34" s="1"/>
  <c r="I302" i="34" a="1"/>
  <c r="I302" i="34" s="1"/>
  <c r="I303" i="34" a="1"/>
  <c r="I303" i="34"/>
  <c r="I304" i="34" a="1"/>
  <c r="I304" i="34" s="1"/>
  <c r="I305" i="34" a="1"/>
  <c r="I305" i="34" s="1"/>
  <c r="I306" i="34" a="1"/>
  <c r="I306" i="34" s="1"/>
  <c r="I307" i="34" a="1"/>
  <c r="I307" i="34"/>
  <c r="I308" i="34" a="1"/>
  <c r="I308" i="34" s="1"/>
  <c r="I309" i="34" a="1"/>
  <c r="I309" i="34" s="1"/>
  <c r="I310" i="34" a="1"/>
  <c r="I310" i="34"/>
  <c r="I311" i="34" a="1"/>
  <c r="I311" i="34" s="1"/>
  <c r="I312" i="34" a="1"/>
  <c r="I312" i="34"/>
  <c r="I313" i="34" a="1"/>
  <c r="I313" i="34" s="1"/>
  <c r="I314" i="34" a="1"/>
  <c r="I314" i="34"/>
  <c r="I315" i="34" a="1"/>
  <c r="I315" i="34" s="1"/>
  <c r="I316" i="34" a="1"/>
  <c r="I316" i="34" s="1"/>
  <c r="I317" i="34" a="1"/>
  <c r="I317" i="34" s="1"/>
  <c r="I318" i="34" a="1"/>
  <c r="I318" i="34" s="1"/>
  <c r="I319" i="34" a="1"/>
  <c r="I319" i="34"/>
  <c r="I320" i="34" a="1"/>
  <c r="I320" i="34"/>
  <c r="I321" i="34" a="1"/>
  <c r="I321" i="34"/>
  <c r="I322" i="34" a="1"/>
  <c r="I322" i="34" s="1"/>
  <c r="I323" i="34" a="1"/>
  <c r="I323" i="34" s="1"/>
  <c r="I324" i="34" a="1"/>
  <c r="I324" i="34"/>
  <c r="I325" i="34" a="1"/>
  <c r="I325" i="34" s="1"/>
  <c r="I326" i="34" a="1"/>
  <c r="I326" i="34" s="1"/>
  <c r="I327" i="34" a="1"/>
  <c r="I327" i="34" s="1"/>
  <c r="I328" i="34" a="1"/>
  <c r="I328" i="34" s="1"/>
  <c r="I329" i="34" a="1"/>
  <c r="I329" i="34" s="1"/>
  <c r="I330" i="34" a="1"/>
  <c r="I330" i="34" s="1"/>
  <c r="I331" i="34" a="1"/>
  <c r="I331" i="34" s="1"/>
  <c r="I332" i="34" a="1"/>
  <c r="I332" i="34" s="1"/>
  <c r="I333" i="34" a="1"/>
  <c r="I333" i="34"/>
  <c r="I334" i="34" a="1"/>
  <c r="I334" i="34"/>
  <c r="I335" i="34" a="1"/>
  <c r="I335" i="34" s="1"/>
  <c r="I336" i="34" a="1"/>
  <c r="I336" i="34" s="1"/>
  <c r="I337" i="34" a="1"/>
  <c r="I337" i="34" s="1"/>
  <c r="I338" i="34" a="1"/>
  <c r="I338" i="34" s="1"/>
  <c r="I339" i="34" a="1"/>
  <c r="I339" i="34" s="1"/>
  <c r="I340" i="34" a="1"/>
  <c r="I340" i="34" s="1"/>
  <c r="I341" i="34" a="1"/>
  <c r="I341" i="34" s="1"/>
  <c r="I342" i="34" a="1"/>
  <c r="I342" i="34" s="1"/>
  <c r="I343" i="34" a="1"/>
  <c r="I343" i="34" s="1"/>
  <c r="I344" i="34" a="1"/>
  <c r="I344" i="34"/>
  <c r="I345" i="34" a="1"/>
  <c r="I345" i="34" s="1"/>
  <c r="I346" i="34" a="1"/>
  <c r="I346" i="34"/>
  <c r="I347" i="34" a="1"/>
  <c r="I347" i="34" s="1"/>
  <c r="I348" i="34" a="1"/>
  <c r="I348" i="34"/>
  <c r="I349" i="34" a="1"/>
  <c r="I349" i="34" s="1"/>
  <c r="I350" i="34" a="1"/>
  <c r="I350" i="34" s="1"/>
  <c r="I351" i="34" a="1"/>
  <c r="I351" i="34" s="1"/>
  <c r="I352" i="34" a="1"/>
  <c r="I352" i="34" s="1"/>
  <c r="I353" i="34" a="1"/>
  <c r="I353" i="34" s="1"/>
  <c r="I354" i="34" a="1"/>
  <c r="I354" i="34" s="1"/>
  <c r="I355" i="34" a="1"/>
  <c r="I355" i="34"/>
  <c r="I356" i="34" a="1"/>
  <c r="I356" i="34" s="1"/>
  <c r="I357" i="34" a="1"/>
  <c r="I357" i="34" s="1"/>
  <c r="I358" i="34" a="1"/>
  <c r="I358" i="34"/>
  <c r="I359" i="34" a="1"/>
  <c r="I359" i="34" s="1"/>
  <c r="I360" i="34" a="1"/>
  <c r="I360" i="34"/>
  <c r="I361" i="34" a="1"/>
  <c r="I361" i="34" s="1"/>
  <c r="I362" i="34" a="1"/>
  <c r="I362" i="34" s="1"/>
  <c r="I363" i="34" a="1"/>
  <c r="I363" i="34" s="1"/>
  <c r="I364" i="34" a="1"/>
  <c r="I364" i="34" s="1"/>
  <c r="I365" i="34" a="1"/>
  <c r="I365" i="34" s="1"/>
  <c r="I366" i="34" a="1"/>
  <c r="I366" i="34"/>
  <c r="I367" i="34" a="1"/>
  <c r="I367" i="34" s="1"/>
  <c r="I368" i="34" a="1"/>
  <c r="I368" i="34"/>
  <c r="I369" i="34" a="1"/>
  <c r="I369" i="34" s="1"/>
  <c r="I370" i="34" a="1"/>
  <c r="I370" i="34" s="1"/>
  <c r="I371" i="34" a="1"/>
  <c r="I371" i="34" s="1"/>
  <c r="I372" i="34" a="1"/>
  <c r="I372" i="34" s="1"/>
  <c r="I373" i="34" a="1"/>
  <c r="I373" i="34" s="1"/>
  <c r="I374" i="34" a="1"/>
  <c r="I374" i="34" s="1"/>
  <c r="I375" i="34" a="1"/>
  <c r="I375" i="34"/>
  <c r="I376" i="34" a="1"/>
  <c r="I376" i="34" s="1"/>
  <c r="I377" i="34" a="1"/>
  <c r="I377" i="34" s="1"/>
  <c r="I378" i="34" a="1"/>
  <c r="I378" i="34" s="1"/>
  <c r="I379" i="34" a="1"/>
  <c r="I379" i="34"/>
  <c r="I380" i="34" a="1"/>
  <c r="I380" i="34"/>
  <c r="I381" i="34" a="1"/>
  <c r="I381" i="34" s="1"/>
  <c r="I382" i="34" a="1"/>
  <c r="I382" i="34" s="1"/>
  <c r="I383" i="34" a="1"/>
  <c r="I383" i="34" s="1"/>
  <c r="I384" i="34" a="1"/>
  <c r="I384" i="34" s="1"/>
  <c r="I385" i="34" a="1"/>
  <c r="I385" i="34" s="1"/>
  <c r="I386" i="34" a="1"/>
  <c r="I386" i="34" s="1"/>
  <c r="I387" i="34" a="1"/>
  <c r="I387" i="34"/>
  <c r="I388" i="34" a="1"/>
  <c r="I388" i="34" s="1"/>
  <c r="I389" i="34" a="1"/>
  <c r="I389" i="34" s="1"/>
  <c r="I390" i="34" a="1"/>
  <c r="I390" i="34" s="1"/>
  <c r="I391" i="34" a="1"/>
  <c r="I391" i="34"/>
  <c r="I392" i="34" a="1"/>
  <c r="I392" i="34"/>
  <c r="I393" i="34" a="1"/>
  <c r="I393" i="34" s="1"/>
  <c r="I394" i="34" a="1"/>
  <c r="I394" i="34" s="1"/>
  <c r="I395" i="34" a="1"/>
  <c r="I395" i="34" s="1"/>
  <c r="I396" i="34" a="1"/>
  <c r="I396" i="34" s="1"/>
  <c r="I397" i="34" a="1"/>
  <c r="I397" i="34" s="1"/>
  <c r="I398" i="34" a="1"/>
  <c r="I398" i="34" s="1"/>
  <c r="I399" i="34" a="1"/>
  <c r="I399" i="34"/>
  <c r="I400" i="34" a="1"/>
  <c r="I400" i="34" s="1"/>
  <c r="I401" i="34" a="1"/>
  <c r="I401" i="34" s="1"/>
  <c r="I402" i="34" a="1"/>
  <c r="I402" i="34" s="1"/>
  <c r="I403" i="34" a="1"/>
  <c r="I403" i="34" s="1"/>
  <c r="I404" i="34" a="1"/>
  <c r="I404" i="34" s="1"/>
  <c r="I405" i="34" a="1"/>
  <c r="I405" i="34"/>
  <c r="I406" i="34" a="1"/>
  <c r="I406" i="34" s="1"/>
  <c r="I407" i="34" a="1"/>
  <c r="I407" i="34" s="1"/>
  <c r="I408" i="34" a="1"/>
  <c r="I408" i="34" s="1"/>
  <c r="I409" i="34" a="1"/>
  <c r="I409" i="34"/>
  <c r="I410" i="34" a="1"/>
  <c r="I410" i="34" s="1"/>
  <c r="I411" i="34" a="1"/>
  <c r="I411" i="34" s="1"/>
  <c r="I412" i="34" a="1"/>
  <c r="I412" i="34"/>
  <c r="I413" i="34" a="1"/>
  <c r="I413" i="34" s="1"/>
  <c r="I414" i="34" a="1"/>
  <c r="I414" i="34" s="1"/>
  <c r="I415" i="34" a="1"/>
  <c r="I415" i="34" s="1"/>
  <c r="I416" i="34" a="1"/>
  <c r="I416" i="34"/>
  <c r="I417" i="34" a="1"/>
  <c r="I417" i="34" s="1"/>
  <c r="I418" i="34" a="1"/>
  <c r="I418" i="34"/>
  <c r="I419" i="34" a="1"/>
  <c r="I419" i="34" s="1"/>
  <c r="I420" i="34" a="1"/>
  <c r="I420" i="34"/>
  <c r="I421" i="34" a="1"/>
  <c r="I421" i="34"/>
  <c r="I422" i="34" a="1"/>
  <c r="I422" i="34" s="1"/>
  <c r="I423" i="34" a="1"/>
  <c r="I423" i="34" s="1"/>
  <c r="I424" i="34" a="1"/>
  <c r="I424" i="34" s="1"/>
  <c r="I425" i="34" a="1"/>
  <c r="I425" i="34" s="1"/>
  <c r="I426" i="34" a="1"/>
  <c r="I426" i="34" s="1"/>
  <c r="I427" i="34" a="1"/>
  <c r="I427" i="34" s="1"/>
  <c r="I428" i="34" a="1"/>
  <c r="I428" i="34"/>
  <c r="I429" i="34" a="1"/>
  <c r="I429" i="34" s="1"/>
  <c r="I430" i="34" a="1"/>
  <c r="I430" i="34"/>
  <c r="I431" i="34" a="1"/>
  <c r="I431" i="34" s="1"/>
  <c r="I432" i="34" a="1"/>
  <c r="I432" i="34" s="1"/>
  <c r="I433" i="34" a="1"/>
  <c r="I433" i="34" s="1"/>
  <c r="I434" i="34" a="1"/>
  <c r="I434" i="34" s="1"/>
  <c r="I435" i="34" a="1"/>
  <c r="I435" i="34" s="1"/>
  <c r="I436" i="34" a="1"/>
  <c r="I436" i="34"/>
  <c r="I437" i="34" a="1"/>
  <c r="I437" i="34" s="1"/>
  <c r="I438" i="34" a="1"/>
  <c r="I438" i="34"/>
  <c r="I439" i="34" a="1"/>
  <c r="I439" i="34" s="1"/>
  <c r="I440" i="34" a="1"/>
  <c r="I440" i="34" s="1"/>
  <c r="I441" i="34" a="1"/>
  <c r="I441" i="34"/>
  <c r="I442" i="34" a="1"/>
  <c r="I442" i="34" s="1"/>
  <c r="I443" i="34" a="1"/>
  <c r="I443" i="34" s="1"/>
  <c r="I444" i="34" a="1"/>
  <c r="I444" i="34" s="1"/>
  <c r="I445" i="34" a="1"/>
  <c r="I445" i="34" s="1"/>
  <c r="I446" i="34" a="1"/>
  <c r="I446" i="34" s="1"/>
  <c r="I447" i="34" a="1"/>
  <c r="I447" i="34" s="1"/>
  <c r="I448" i="34" a="1"/>
  <c r="I448" i="34"/>
  <c r="I449" i="34" a="1"/>
  <c r="I449" i="34" s="1"/>
  <c r="I450" i="34" a="1"/>
  <c r="I450" i="34"/>
  <c r="I451" i="34" a="1"/>
  <c r="I451" i="34"/>
  <c r="I452" i="34" a="1"/>
  <c r="I452" i="34"/>
  <c r="I453" i="34" a="1"/>
  <c r="I453" i="34" s="1"/>
  <c r="I454" i="34" a="1"/>
  <c r="I454" i="34" s="1"/>
  <c r="I455" i="34" a="1"/>
  <c r="I455" i="34" s="1"/>
  <c r="I456" i="34" a="1"/>
  <c r="I456" i="34" s="1"/>
  <c r="I457" i="34" a="1"/>
  <c r="I457" i="34" s="1"/>
  <c r="I458" i="34" a="1"/>
  <c r="I458" i="34"/>
  <c r="I459" i="34" a="1"/>
  <c r="I459" i="34" s="1"/>
  <c r="I460" i="34" a="1"/>
  <c r="I460" i="34"/>
  <c r="I461" i="34" a="1"/>
  <c r="I461" i="34" s="1"/>
  <c r="I462" i="34" a="1"/>
  <c r="I462" i="34"/>
  <c r="I463" i="34" a="1"/>
  <c r="I463" i="34" s="1"/>
  <c r="I464" i="34" a="1"/>
  <c r="I464" i="34"/>
  <c r="I465" i="34" a="1"/>
  <c r="I465" i="34"/>
  <c r="I466" i="34" a="1"/>
  <c r="I466" i="34" s="1"/>
  <c r="I467" i="34" a="1"/>
  <c r="I467" i="34" s="1"/>
  <c r="I468" i="34" a="1"/>
  <c r="I468" i="34" s="1"/>
  <c r="I469" i="34" a="1"/>
  <c r="I469" i="34" s="1"/>
  <c r="I470" i="34" a="1"/>
  <c r="I470" i="34" s="1"/>
  <c r="I471" i="34" a="1"/>
  <c r="I471" i="34" s="1"/>
  <c r="I472" i="34" a="1"/>
  <c r="I472" i="34" s="1"/>
  <c r="I473" i="34" a="1"/>
  <c r="I473" i="34" s="1"/>
  <c r="I474" i="34" a="1"/>
  <c r="I474" i="34" s="1"/>
  <c r="I475" i="34" a="1"/>
  <c r="I475" i="34" s="1"/>
  <c r="I476" i="34" a="1"/>
  <c r="I476" i="34" s="1"/>
  <c r="I477" i="34" a="1"/>
  <c r="I477" i="34"/>
  <c r="I478" i="34" a="1"/>
  <c r="I478" i="34" s="1"/>
  <c r="I479" i="34" a="1"/>
  <c r="I479" i="34" s="1"/>
  <c r="I480" i="34" a="1"/>
  <c r="I480" i="34" s="1"/>
  <c r="I481" i="34" a="1"/>
  <c r="I481" i="34"/>
  <c r="I482" i="34" a="1"/>
  <c r="I482" i="34"/>
  <c r="I483" i="34" a="1"/>
  <c r="I483" i="34" s="1"/>
  <c r="I484" i="34" a="1"/>
  <c r="I484" i="34"/>
  <c r="I485" i="34" a="1"/>
  <c r="I485" i="34" s="1"/>
  <c r="I486" i="34" a="1"/>
  <c r="I486" i="34" s="1"/>
  <c r="I487" i="34" a="1"/>
  <c r="I487" i="34" s="1"/>
  <c r="I488" i="34" a="1"/>
  <c r="I488" i="34"/>
  <c r="I489" i="34" a="1"/>
  <c r="I489" i="34"/>
  <c r="I490" i="34" a="1"/>
  <c r="I490" i="34"/>
  <c r="I491" i="34" a="1"/>
  <c r="I491" i="34" s="1"/>
  <c r="I492" i="34" a="1"/>
  <c r="I492" i="34" s="1"/>
  <c r="I493" i="34" a="1"/>
  <c r="I493" i="34" s="1"/>
  <c r="I494" i="34" a="1"/>
  <c r="I494" i="34" s="1"/>
  <c r="I495" i="34" a="1"/>
  <c r="I495" i="34" s="1"/>
  <c r="I496" i="34" a="1"/>
  <c r="I496" i="34" s="1"/>
  <c r="I497" i="34" a="1"/>
  <c r="I497" i="34" s="1"/>
  <c r="I498" i="34" a="1"/>
  <c r="I498" i="34"/>
  <c r="I499" i="34" a="1"/>
  <c r="I499" i="34" s="1"/>
  <c r="I500" i="34" a="1"/>
  <c r="I500" i="34" s="1"/>
  <c r="I501" i="34" a="1"/>
  <c r="I501" i="34" s="1"/>
  <c r="I502" i="34" a="1"/>
  <c r="I502" i="34" s="1"/>
  <c r="I503" i="34" a="1"/>
  <c r="I503" i="34" s="1"/>
  <c r="I504" i="34" a="1"/>
  <c r="I504" i="34" s="1"/>
  <c r="I505" i="34" a="1"/>
  <c r="I505" i="34" s="1"/>
  <c r="I506" i="34" a="1"/>
  <c r="I506" i="34" s="1"/>
  <c r="I507" i="34" a="1"/>
  <c r="I507" i="34" s="1"/>
  <c r="I508" i="34" a="1"/>
  <c r="I508" i="34" s="1"/>
  <c r="I509" i="34" a="1"/>
  <c r="I509" i="34" s="1"/>
  <c r="I510" i="34" a="1"/>
  <c r="I510" i="34"/>
  <c r="I511" i="34" a="1"/>
  <c r="I511" i="34"/>
  <c r="I512" i="34" a="1"/>
  <c r="I512" i="34"/>
  <c r="I513" i="34" a="1"/>
  <c r="I513" i="34" s="1"/>
  <c r="I514" i="34" a="1"/>
  <c r="I514" i="34" s="1"/>
  <c r="I515" i="34" a="1"/>
  <c r="I515" i="34" s="1"/>
  <c r="I516" i="34" a="1"/>
  <c r="I516" i="34" s="1"/>
  <c r="I517" i="34" a="1"/>
  <c r="I517" i="34" s="1"/>
  <c r="I518" i="34" a="1"/>
  <c r="I518" i="34"/>
  <c r="I519" i="34" a="1"/>
  <c r="I519" i="34" s="1"/>
  <c r="I520" i="34" a="1"/>
  <c r="I520" i="34" s="1"/>
  <c r="I521" i="34" a="1"/>
  <c r="I521" i="34" s="1"/>
  <c r="I522" i="34" a="1"/>
  <c r="I522" i="34" s="1"/>
  <c r="I523" i="34" a="1"/>
  <c r="I523" i="34"/>
  <c r="I524" i="34" a="1"/>
  <c r="I524" i="34" s="1"/>
  <c r="I525" i="34" a="1"/>
  <c r="I525" i="34" s="1"/>
  <c r="I526" i="34" a="1"/>
  <c r="I526" i="34" s="1"/>
  <c r="I527" i="34" a="1"/>
  <c r="I527" i="34" s="1"/>
  <c r="I528" i="34" a="1"/>
  <c r="I528" i="34" s="1"/>
  <c r="I529" i="34" a="1"/>
  <c r="I529" i="34" s="1"/>
  <c r="I530" i="34" a="1"/>
  <c r="I530" i="34" s="1"/>
  <c r="I531" i="34" a="1"/>
  <c r="I531" i="34"/>
  <c r="I532" i="34" a="1"/>
  <c r="I532" i="34"/>
  <c r="I533" i="34" a="1"/>
  <c r="I533" i="34" s="1"/>
  <c r="I534" i="34" a="1"/>
  <c r="I534" i="34" s="1"/>
  <c r="I535" i="34" a="1"/>
  <c r="I535" i="34" s="1"/>
  <c r="I536" i="34" a="1"/>
  <c r="I536" i="34"/>
  <c r="I537" i="34" a="1"/>
  <c r="I537" i="34" s="1"/>
  <c r="I538" i="34" a="1"/>
  <c r="I538" i="34" s="1"/>
  <c r="I539" i="34" a="1"/>
  <c r="I539" i="34"/>
  <c r="I540" i="34" a="1"/>
  <c r="I540" i="34" s="1"/>
  <c r="I541" i="34" a="1"/>
  <c r="I541" i="34" s="1"/>
  <c r="I542" i="34" a="1"/>
  <c r="I542" i="34" s="1"/>
  <c r="I543" i="34" a="1"/>
  <c r="I543" i="34" s="1"/>
  <c r="I544" i="34" a="1"/>
  <c r="I544" i="34"/>
  <c r="I545" i="34" a="1"/>
  <c r="I545" i="34" s="1"/>
  <c r="I546" i="34" a="1"/>
  <c r="I546" i="34" s="1"/>
  <c r="I547" i="34" a="1"/>
  <c r="I547" i="34"/>
  <c r="I548" i="34" a="1"/>
  <c r="I548" i="34" s="1"/>
  <c r="I549" i="34" a="1"/>
  <c r="I549" i="34"/>
  <c r="I550" i="34" a="1"/>
  <c r="I550" i="34" s="1"/>
  <c r="I551" i="34" a="1"/>
  <c r="I551" i="34" s="1"/>
  <c r="I552" i="34" a="1"/>
  <c r="I552" i="34" s="1"/>
  <c r="I553" i="34" a="1"/>
  <c r="I553" i="34" s="1"/>
  <c r="I554" i="34" a="1"/>
  <c r="I554" i="34"/>
  <c r="I555" i="34" a="1"/>
  <c r="I555" i="34" s="1"/>
  <c r="I556" i="34" a="1"/>
  <c r="I556" i="34" s="1"/>
  <c r="I557" i="34" a="1"/>
  <c r="I557" i="34"/>
  <c r="I558" i="34" a="1"/>
  <c r="I558" i="34" s="1"/>
  <c r="I559" i="34" a="1"/>
  <c r="I559" i="34" s="1"/>
  <c r="I560" i="34" a="1"/>
  <c r="I560" i="34" s="1"/>
  <c r="I561" i="34" a="1"/>
  <c r="I561" i="34" s="1"/>
  <c r="I562" i="34" a="1"/>
  <c r="I562" i="34"/>
  <c r="I563" i="34" a="1"/>
  <c r="I563" i="34" s="1"/>
  <c r="I564" i="34" a="1"/>
  <c r="I564" i="34" s="1"/>
  <c r="I565" i="34" a="1"/>
  <c r="I565" i="34" s="1"/>
  <c r="I566" i="34" a="1"/>
  <c r="I566" i="34" s="1"/>
  <c r="I567" i="34" a="1"/>
  <c r="I567" i="34" s="1"/>
  <c r="I568" i="34" a="1"/>
  <c r="I568" i="34" s="1"/>
  <c r="I569" i="34" a="1"/>
  <c r="I569" i="34" s="1"/>
  <c r="I570" i="34" a="1"/>
  <c r="I570" i="34" s="1"/>
  <c r="I571" i="34" a="1"/>
  <c r="I571" i="34" s="1"/>
  <c r="I572" i="34" a="1"/>
  <c r="I572" i="34"/>
  <c r="I573" i="34" a="1"/>
  <c r="I573" i="34" s="1"/>
  <c r="I574" i="34" a="1"/>
  <c r="I574" i="34" s="1"/>
  <c r="I575" i="34" a="1"/>
  <c r="I575" i="34"/>
  <c r="I576" i="34" a="1"/>
  <c r="I576" i="34" s="1"/>
  <c r="I577" i="34" a="1"/>
  <c r="I577" i="34"/>
  <c r="I578" i="34" a="1"/>
  <c r="I578" i="34" s="1"/>
  <c r="I579" i="34" a="1"/>
  <c r="I579" i="34" s="1"/>
  <c r="I580" i="34" a="1"/>
  <c r="I580" i="34" s="1"/>
  <c r="I581" i="34" a="1"/>
  <c r="I581" i="34" s="1"/>
  <c r="I582" i="34" a="1"/>
  <c r="I582" i="34" s="1"/>
  <c r="I583" i="34" a="1"/>
  <c r="I583" i="34" s="1"/>
  <c r="I584" i="34" a="1"/>
  <c r="I584" i="34"/>
  <c r="I585" i="34" a="1"/>
  <c r="I585" i="34" s="1"/>
  <c r="I586" i="34" a="1"/>
  <c r="I586" i="34"/>
  <c r="I587" i="34" a="1"/>
  <c r="I587" i="34" s="1"/>
  <c r="I588" i="34" a="1"/>
  <c r="I588" i="34" s="1"/>
  <c r="I589" i="34" a="1"/>
  <c r="I589" i="34" s="1"/>
  <c r="I590" i="34" a="1"/>
  <c r="I590" i="34"/>
  <c r="I591" i="34" a="1"/>
  <c r="I591" i="34"/>
  <c r="I592" i="34" a="1"/>
  <c r="I592" i="34" s="1"/>
  <c r="I593" i="34" a="1"/>
  <c r="I593" i="34"/>
  <c r="I594" i="34" a="1"/>
  <c r="I594" i="34" s="1"/>
  <c r="I595" i="34" a="1"/>
  <c r="I595" i="34"/>
  <c r="I596" i="34" a="1"/>
  <c r="I596" i="34" s="1"/>
  <c r="I597" i="34" a="1"/>
  <c r="I597" i="34" s="1"/>
  <c r="I598" i="34" a="1"/>
  <c r="I598" i="34"/>
  <c r="I599" i="34" a="1"/>
  <c r="I599" i="34" s="1"/>
  <c r="I600" i="34" a="1"/>
  <c r="I600" i="34" s="1"/>
  <c r="I601" i="34" a="1"/>
  <c r="I601" i="34" s="1"/>
  <c r="I602" i="34" a="1"/>
  <c r="I602" i="34" s="1"/>
  <c r="I603" i="34" a="1"/>
  <c r="I603" i="34"/>
  <c r="I604" i="34" a="1"/>
  <c r="I604" i="34" s="1"/>
  <c r="I605" i="34" a="1"/>
  <c r="I605" i="34" s="1"/>
  <c r="I606" i="34" a="1"/>
  <c r="I606" i="34" s="1"/>
  <c r="I607" i="34" a="1"/>
  <c r="I607" i="34" s="1"/>
  <c r="I608" i="34" a="1"/>
  <c r="I608" i="34"/>
  <c r="I609" i="34" a="1"/>
  <c r="I609" i="34" s="1"/>
  <c r="I610" i="34" a="1"/>
  <c r="I610" i="34" s="1"/>
  <c r="I611" i="34" a="1"/>
  <c r="I611" i="34" s="1"/>
  <c r="I612" i="34" a="1"/>
  <c r="I612" i="34" s="1"/>
  <c r="I613" i="34" a="1"/>
  <c r="I613" i="34"/>
  <c r="I614" i="34" a="1"/>
  <c r="I614" i="34" s="1"/>
  <c r="I615" i="34" a="1"/>
  <c r="I615" i="34" s="1"/>
  <c r="I616" i="34" a="1"/>
  <c r="I616" i="34"/>
  <c r="I617" i="34" a="1"/>
  <c r="I617" i="34" s="1"/>
  <c r="I618" i="34" a="1"/>
  <c r="I618" i="34" s="1"/>
  <c r="I619" i="34" a="1"/>
  <c r="I619" i="34" s="1"/>
  <c r="I620" i="34" a="1"/>
  <c r="I620" i="34" s="1"/>
  <c r="I621" i="34" a="1"/>
  <c r="I621" i="34"/>
  <c r="I622" i="34" a="1"/>
  <c r="I622" i="34" s="1"/>
  <c r="I623" i="34" a="1"/>
  <c r="I623" i="34"/>
  <c r="I624" i="34" a="1"/>
  <c r="I624" i="34" s="1"/>
  <c r="I625" i="34" a="1"/>
  <c r="I625" i="34" s="1"/>
  <c r="I626" i="34" a="1"/>
  <c r="I626" i="34" s="1"/>
  <c r="I627" i="34" a="1"/>
  <c r="I627" i="34" s="1"/>
  <c r="I628" i="34" a="1"/>
  <c r="I628" i="34" s="1"/>
  <c r="I629" i="34" a="1"/>
  <c r="I629" i="34"/>
  <c r="I630" i="34" a="1"/>
  <c r="I630" i="34" s="1"/>
  <c r="I631" i="34" a="1"/>
  <c r="I631" i="34"/>
  <c r="I632" i="34" a="1"/>
  <c r="I632" i="34" s="1"/>
  <c r="I633" i="34" a="1"/>
  <c r="I633" i="34" s="1"/>
  <c r="I634" i="34" a="1"/>
  <c r="I634" i="34"/>
  <c r="I635" i="34" a="1"/>
  <c r="I635" i="34" s="1"/>
  <c r="I636" i="34" a="1"/>
  <c r="I636" i="34" s="1"/>
  <c r="I637" i="34" a="1"/>
  <c r="I637" i="34" s="1"/>
  <c r="I638" i="34" a="1"/>
  <c r="I638" i="34"/>
  <c r="I639" i="34" a="1"/>
  <c r="I639" i="34" s="1"/>
  <c r="I640" i="34" a="1"/>
  <c r="I640" i="34" s="1"/>
  <c r="I641" i="34" a="1"/>
  <c r="I641" i="34" s="1"/>
  <c r="I642" i="34" a="1"/>
  <c r="I642" i="34" s="1"/>
  <c r="I643" i="34" a="1"/>
  <c r="I643" i="34" s="1"/>
  <c r="I644" i="34" a="1"/>
  <c r="I644" i="34" s="1"/>
  <c r="I645" i="34" a="1"/>
  <c r="I645" i="34" s="1"/>
  <c r="I646" i="34" a="1"/>
  <c r="I646" i="34" s="1"/>
  <c r="I647" i="34" a="1"/>
  <c r="I647" i="34"/>
  <c r="I648" i="34" a="1"/>
  <c r="I648" i="34" s="1"/>
  <c r="I649" i="34" a="1"/>
  <c r="I649" i="34"/>
  <c r="I650" i="34" a="1"/>
  <c r="I650" i="34"/>
  <c r="I651" i="34" a="1"/>
  <c r="I651" i="34" s="1"/>
  <c r="I652" i="34" a="1"/>
  <c r="I652" i="34"/>
  <c r="I653" i="34" a="1"/>
  <c r="I653" i="34" s="1"/>
  <c r="I654" i="34" a="1"/>
  <c r="I654" i="34" s="1"/>
  <c r="I655" i="34" a="1"/>
  <c r="I655" i="34" s="1"/>
  <c r="I656" i="34" a="1"/>
  <c r="I656" i="34" s="1"/>
  <c r="I657" i="34" a="1"/>
  <c r="I657" i="34" s="1"/>
  <c r="I658" i="34" a="1"/>
  <c r="I658" i="34" s="1"/>
  <c r="I659" i="34" a="1"/>
  <c r="I659" i="34" s="1"/>
  <c r="I660" i="34" a="1"/>
  <c r="I660" i="34" s="1"/>
  <c r="I661" i="34" a="1"/>
  <c r="I661" i="34" s="1"/>
  <c r="I662" i="34" a="1"/>
  <c r="I662" i="34"/>
  <c r="I663" i="34" a="1"/>
  <c r="I663" i="34" s="1"/>
  <c r="I664" i="34" a="1"/>
  <c r="I664" i="34" s="1"/>
  <c r="I665" i="34" a="1"/>
  <c r="I665" i="34" s="1"/>
  <c r="I666" i="34" a="1"/>
  <c r="I666" i="34" s="1"/>
  <c r="I667" i="34" a="1"/>
  <c r="I667" i="34"/>
  <c r="I668" i="34" a="1"/>
  <c r="I668" i="34" s="1"/>
  <c r="I669" i="34" a="1"/>
  <c r="I669" i="34" s="1"/>
  <c r="I670" i="34" a="1"/>
  <c r="I670" i="34" s="1"/>
  <c r="I671" i="34" a="1"/>
  <c r="I671" i="34" s="1"/>
  <c r="I672" i="34" a="1"/>
  <c r="I672" i="34" s="1"/>
  <c r="I673" i="34" a="1"/>
  <c r="I673" i="34" s="1"/>
  <c r="I674" i="34" a="1"/>
  <c r="I674" i="34" s="1"/>
  <c r="I675" i="34" a="1"/>
  <c r="I675" i="34"/>
  <c r="I676" i="34" a="1"/>
  <c r="I676" i="34" s="1"/>
  <c r="I677" i="34" a="1"/>
  <c r="I677" i="34" s="1"/>
  <c r="I678" i="34" a="1"/>
  <c r="I678" i="34" s="1"/>
  <c r="I679" i="34" a="1"/>
  <c r="I679" i="34" s="1"/>
  <c r="I680" i="34" a="1"/>
  <c r="I680" i="34"/>
  <c r="I681" i="34" a="1"/>
  <c r="I681" i="34" s="1"/>
  <c r="I682" i="34" a="1"/>
  <c r="I682" i="34"/>
  <c r="I683" i="34" a="1"/>
  <c r="I683" i="34" s="1"/>
  <c r="I684" i="34" a="1"/>
  <c r="I684" i="34" s="1"/>
  <c r="I685" i="34" a="1"/>
  <c r="I685" i="34" s="1"/>
  <c r="I686" i="34" a="1"/>
  <c r="I686" i="34" s="1"/>
  <c r="I687" i="34" a="1"/>
  <c r="I687" i="34" s="1"/>
  <c r="I688" i="34" a="1"/>
  <c r="I688" i="34"/>
  <c r="I689" i="34" a="1"/>
  <c r="I689" i="34" s="1"/>
  <c r="I690" i="34" a="1"/>
  <c r="I690" i="34" s="1"/>
  <c r="I691" i="34" a="1"/>
  <c r="I691" i="34" s="1"/>
  <c r="I692" i="34" a="1"/>
  <c r="I692" i="34" s="1"/>
  <c r="I693" i="34" a="1"/>
  <c r="I693" i="34"/>
  <c r="I694" i="34" a="1"/>
  <c r="I694" i="34" s="1"/>
  <c r="I695" i="34" a="1"/>
  <c r="I695" i="34" s="1"/>
  <c r="I696" i="34" a="1"/>
  <c r="I696" i="34" s="1"/>
  <c r="I697" i="34" a="1"/>
  <c r="I697" i="34"/>
  <c r="I698" i="34" a="1"/>
  <c r="I698" i="34" s="1"/>
  <c r="I699" i="34" a="1"/>
  <c r="I699" i="34" s="1"/>
  <c r="I700" i="34" a="1"/>
  <c r="I700" i="34" s="1"/>
  <c r="I701" i="34" a="1"/>
  <c r="I701" i="34"/>
  <c r="I702" i="34" a="1"/>
  <c r="I702" i="34" s="1"/>
  <c r="I703" i="34" a="1"/>
  <c r="I703" i="34" s="1"/>
  <c r="I704" i="34" a="1"/>
  <c r="I704" i="34" s="1"/>
  <c r="I705" i="34" a="1"/>
  <c r="I705" i="34" s="1"/>
  <c r="I706" i="34" a="1"/>
  <c r="I706" i="34"/>
  <c r="I707" i="34" a="1"/>
  <c r="I707" i="34" s="1"/>
  <c r="I708" i="34" a="1"/>
  <c r="I708" i="34" s="1"/>
  <c r="I709" i="34" a="1"/>
  <c r="I709" i="34" s="1"/>
  <c r="I710" i="34" a="1"/>
  <c r="I710" i="34" s="1"/>
  <c r="I711" i="34" a="1"/>
  <c r="I711" i="34" s="1"/>
  <c r="I712" i="34" a="1"/>
  <c r="I712" i="34" s="1"/>
  <c r="I713" i="34" a="1"/>
  <c r="I713" i="34" s="1"/>
  <c r="I714" i="34" a="1"/>
  <c r="I714" i="34" s="1"/>
  <c r="I715" i="34" a="1"/>
  <c r="I715" i="34" s="1"/>
  <c r="I716" i="34" a="1"/>
  <c r="I716" i="34" s="1"/>
  <c r="I717" i="34" a="1"/>
  <c r="I717" i="34"/>
  <c r="I718" i="34" a="1"/>
  <c r="I718" i="34" s="1"/>
  <c r="I719" i="34" a="1"/>
  <c r="I719" i="34"/>
  <c r="I720" i="34" a="1"/>
  <c r="I720" i="34" s="1"/>
  <c r="I721" i="34" a="1"/>
  <c r="I721" i="34"/>
  <c r="I722" i="34" a="1"/>
  <c r="I722" i="34" s="1"/>
  <c r="I723" i="34" a="1"/>
  <c r="I723" i="34" s="1"/>
  <c r="I724" i="34" a="1"/>
  <c r="I724" i="34" s="1"/>
  <c r="I725" i="34" a="1"/>
  <c r="I725" i="34" s="1"/>
  <c r="I726" i="34" a="1"/>
  <c r="I726" i="34" s="1"/>
  <c r="I727" i="34" a="1"/>
  <c r="I727" i="34" s="1"/>
  <c r="I728" i="34" a="1"/>
  <c r="I728" i="34" s="1"/>
  <c r="I729" i="34" a="1"/>
  <c r="I729" i="34" s="1"/>
  <c r="I730" i="34" a="1"/>
  <c r="I730" i="34" s="1"/>
  <c r="I731" i="34" a="1"/>
  <c r="I731" i="34"/>
  <c r="I732" i="34" a="1"/>
  <c r="I732" i="34" s="1"/>
  <c r="I733" i="34" a="1"/>
  <c r="I733" i="34" s="1"/>
  <c r="I734" i="34" a="1"/>
  <c r="I734" i="34"/>
  <c r="I735" i="34" a="1"/>
  <c r="I735" i="34" s="1"/>
  <c r="I736" i="34" a="1"/>
  <c r="I736" i="34" s="1"/>
  <c r="I737" i="34" a="1"/>
  <c r="I737" i="34" s="1"/>
  <c r="I738" i="34" a="1"/>
  <c r="I738" i="34" s="1"/>
  <c r="I739" i="34" a="1"/>
  <c r="I739" i="34" s="1"/>
  <c r="I740" i="34" a="1"/>
  <c r="I740" i="34"/>
  <c r="I741" i="34" a="1"/>
  <c r="I741" i="34"/>
  <c r="I742" i="34" a="1"/>
  <c r="I742" i="34" s="1"/>
  <c r="I743" i="34" a="1"/>
  <c r="I743" i="34" s="1"/>
  <c r="I744" i="34" a="1"/>
  <c r="I744" i="34" s="1"/>
  <c r="I745" i="34" a="1"/>
  <c r="I745" i="34" s="1"/>
  <c r="I746" i="34" a="1"/>
  <c r="I746" i="34"/>
  <c r="I747" i="34" a="1"/>
  <c r="I747" i="34" s="1"/>
  <c r="I748" i="34" a="1"/>
  <c r="I748" i="34"/>
  <c r="I749" i="34" a="1"/>
  <c r="I749" i="34" s="1"/>
  <c r="I750" i="34" a="1"/>
  <c r="I750" i="34" s="1"/>
  <c r="I751" i="34" a="1"/>
  <c r="I751" i="34" s="1"/>
  <c r="I752" i="34" a="1"/>
  <c r="I752" i="34"/>
  <c r="I753" i="34" a="1"/>
  <c r="I753" i="34"/>
  <c r="I754" i="34" a="1"/>
  <c r="I754" i="34" s="1"/>
  <c r="I755" i="34" a="1"/>
  <c r="I755" i="34"/>
  <c r="I756" i="34" a="1"/>
  <c r="I756" i="34" s="1"/>
  <c r="I757" i="34" a="1"/>
  <c r="I757" i="34" s="1"/>
  <c r="I758" i="34" a="1"/>
  <c r="I758" i="34"/>
  <c r="I759" i="34" a="1"/>
  <c r="I759" i="34" s="1"/>
  <c r="I760" i="34" a="1"/>
  <c r="I760" i="34"/>
  <c r="I761" i="34" a="1"/>
  <c r="I761" i="34" s="1"/>
  <c r="I762" i="34" a="1"/>
  <c r="I762" i="34" s="1"/>
  <c r="I763" i="34" a="1"/>
  <c r="I763" i="34" s="1"/>
  <c r="I764" i="34" a="1"/>
  <c r="I764" i="34"/>
  <c r="I765" i="34" a="1"/>
  <c r="I765" i="34" s="1"/>
  <c r="I766" i="34" a="1"/>
  <c r="I766" i="34" s="1"/>
  <c r="I767" i="34" a="1"/>
  <c r="I767" i="34"/>
  <c r="I768" i="34" a="1"/>
  <c r="I768" i="34" s="1"/>
  <c r="I769" i="34" a="1"/>
  <c r="I769" i="34" s="1"/>
  <c r="I770" i="34" a="1"/>
  <c r="I770" i="34"/>
  <c r="I771" i="34" a="1"/>
  <c r="I771" i="34" s="1"/>
  <c r="I772" i="34" a="1"/>
  <c r="I772" i="34" s="1"/>
  <c r="I773" i="34" a="1"/>
  <c r="I773" i="34" s="1"/>
  <c r="I774" i="34" a="1"/>
  <c r="I774" i="34" s="1"/>
  <c r="I775" i="34" a="1"/>
  <c r="I775" i="34" s="1"/>
  <c r="I776" i="34" a="1"/>
  <c r="I776" i="34"/>
  <c r="I777" i="34" a="1"/>
  <c r="I777" i="34"/>
  <c r="I778" i="34" a="1"/>
  <c r="I778" i="34" s="1"/>
  <c r="I779" i="34" a="1"/>
  <c r="I779" i="34" s="1"/>
  <c r="I780" i="34" a="1"/>
  <c r="I780" i="34" s="1"/>
  <c r="I781" i="34" a="1"/>
  <c r="I781" i="34" s="1"/>
  <c r="I782" i="34" a="1"/>
  <c r="I782" i="34"/>
  <c r="I783" i="34" a="1"/>
  <c r="I783" i="34" s="1"/>
  <c r="I784" i="34" a="1"/>
  <c r="I784" i="34"/>
  <c r="I785" i="34" a="1"/>
  <c r="I785" i="34" s="1"/>
  <c r="I786" i="34" a="1"/>
  <c r="I786" i="34" s="1"/>
  <c r="I787" i="34" a="1"/>
  <c r="I787" i="34" s="1"/>
  <c r="I788" i="34" a="1"/>
  <c r="I788" i="34" s="1"/>
  <c r="I789" i="34" a="1"/>
  <c r="I789" i="34"/>
  <c r="I790" i="34" a="1"/>
  <c r="I790" i="34" s="1"/>
  <c r="I791" i="34" a="1"/>
  <c r="I791" i="34"/>
  <c r="I792" i="34" a="1"/>
  <c r="I792" i="34" s="1"/>
  <c r="I793" i="34" a="1"/>
  <c r="I793" i="34" s="1"/>
  <c r="I794" i="34" a="1"/>
  <c r="I794" i="34" s="1"/>
  <c r="I795" i="34" a="1"/>
  <c r="I795" i="34" s="1"/>
  <c r="I796" i="34" a="1"/>
  <c r="I796" i="34"/>
  <c r="I797" i="34" a="1"/>
  <c r="I797" i="34" s="1"/>
  <c r="I798" i="34" a="1"/>
  <c r="I798" i="34" s="1"/>
  <c r="I799" i="34" a="1"/>
  <c r="I799" i="34" s="1"/>
  <c r="I800" i="34" a="1"/>
  <c r="I800" i="34" s="1"/>
  <c r="I801" i="34" a="1"/>
  <c r="I801" i="34" s="1"/>
  <c r="I802" i="34" a="1"/>
  <c r="I802" i="34" s="1"/>
  <c r="I803" i="34" a="1"/>
  <c r="I803" i="34"/>
  <c r="I804" i="34" a="1"/>
  <c r="I804" i="34" s="1"/>
  <c r="I805" i="34" a="1"/>
  <c r="I805" i="34" s="1"/>
  <c r="I806" i="34" a="1"/>
  <c r="I806" i="34"/>
  <c r="I807" i="34" a="1"/>
  <c r="I807" i="34" s="1"/>
  <c r="I808" i="34" a="1"/>
  <c r="I808" i="34" s="1"/>
  <c r="I809" i="34" a="1"/>
  <c r="I809" i="34" s="1"/>
  <c r="I810" i="34" a="1"/>
  <c r="I810" i="34" s="1"/>
  <c r="I811" i="34" a="1"/>
  <c r="I811" i="34" s="1"/>
  <c r="I812" i="34" a="1"/>
  <c r="I812" i="34" s="1"/>
  <c r="I813" i="34" a="1"/>
  <c r="I813" i="34"/>
  <c r="I814" i="34" a="1"/>
  <c r="I814" i="34" s="1"/>
  <c r="I815" i="34" a="1"/>
  <c r="I815" i="34" s="1"/>
  <c r="I816" i="34" a="1"/>
  <c r="I816" i="34" s="1"/>
  <c r="I817" i="34" a="1"/>
  <c r="I817" i="34" s="1"/>
  <c r="I818" i="34" a="1"/>
  <c r="I818" i="34"/>
  <c r="I819" i="34" a="1"/>
  <c r="I819" i="34" s="1"/>
  <c r="I820" i="34" a="1"/>
  <c r="I820" i="34"/>
  <c r="I821" i="34" a="1"/>
  <c r="I821" i="34" s="1"/>
  <c r="I822" i="34" a="1"/>
  <c r="I822" i="34" s="1"/>
  <c r="I823" i="34" a="1"/>
  <c r="I823" i="34" s="1"/>
  <c r="I824" i="34" a="1"/>
  <c r="I824" i="34" s="1"/>
  <c r="I825" i="34" a="1"/>
  <c r="I825" i="34"/>
  <c r="I826" i="34" a="1"/>
  <c r="I826" i="34" s="1"/>
  <c r="I827" i="34" a="1"/>
  <c r="I827" i="34"/>
  <c r="I828" i="34" a="1"/>
  <c r="I828" i="34" s="1"/>
  <c r="I829" i="34" a="1"/>
  <c r="I829" i="34" s="1"/>
  <c r="I830" i="34" a="1"/>
  <c r="I830" i="34" s="1"/>
  <c r="I831" i="34" a="1"/>
  <c r="I831" i="34" s="1"/>
  <c r="I832" i="34" a="1"/>
  <c r="I832" i="34"/>
  <c r="I833" i="34" a="1"/>
  <c r="I833" i="34" s="1"/>
  <c r="I834" i="34" a="1"/>
  <c r="I834" i="34" s="1"/>
  <c r="I835" i="34" a="1"/>
  <c r="I835" i="34" s="1"/>
  <c r="I836" i="34" a="1"/>
  <c r="I836" i="34" s="1"/>
  <c r="I837" i="34" a="1"/>
  <c r="I837" i="34" s="1"/>
  <c r="I838" i="34" a="1"/>
  <c r="I838" i="34" s="1"/>
  <c r="I839" i="34" a="1"/>
  <c r="I839" i="34"/>
  <c r="I840" i="34" a="1"/>
  <c r="I840" i="34" s="1"/>
  <c r="I841" i="34" a="1"/>
  <c r="I841" i="34" s="1"/>
  <c r="I842" i="34" a="1"/>
  <c r="I842" i="34"/>
  <c r="I843" i="34" a="1"/>
  <c r="I843" i="34" s="1"/>
  <c r="I844" i="34" a="1"/>
  <c r="I844" i="34" s="1"/>
  <c r="I845" i="34" a="1"/>
  <c r="I845" i="34" s="1"/>
  <c r="I846" i="34" a="1"/>
  <c r="I846" i="34" s="1"/>
  <c r="I847" i="34" a="1"/>
  <c r="I847" i="34" s="1"/>
  <c r="I848" i="34" a="1"/>
  <c r="I848" i="34" s="1"/>
  <c r="I849" i="34" a="1"/>
  <c r="I849" i="34"/>
  <c r="I850" i="34" a="1"/>
  <c r="I850" i="34" s="1"/>
  <c r="I851" i="34" a="1"/>
  <c r="I851" i="34" s="1"/>
  <c r="I852" i="34" a="1"/>
  <c r="I852" i="34" s="1"/>
  <c r="I853" i="34" a="1"/>
  <c r="I853" i="34" s="1"/>
  <c r="I854" i="34" a="1"/>
  <c r="I854" i="34"/>
  <c r="I855" i="34" a="1"/>
  <c r="I855" i="34" s="1"/>
  <c r="I856" i="34" a="1"/>
  <c r="I856" i="34"/>
  <c r="I857" i="34" a="1"/>
  <c r="I857" i="34" s="1"/>
  <c r="I858" i="34" a="1"/>
  <c r="I858" i="34" s="1"/>
  <c r="I859" i="34" a="1"/>
  <c r="I859" i="34" s="1"/>
  <c r="I860" i="34" a="1"/>
  <c r="I860" i="34" s="1"/>
  <c r="I861" i="34" a="1"/>
  <c r="I861" i="34"/>
  <c r="I862" i="34" a="1"/>
  <c r="I862" i="34" s="1"/>
  <c r="I863" i="34" a="1"/>
  <c r="I863" i="34"/>
  <c r="I864" i="34" a="1"/>
  <c r="I864" i="34" s="1"/>
  <c r="I865" i="34" a="1"/>
  <c r="I865" i="34" s="1"/>
  <c r="I866" i="34" a="1"/>
  <c r="I866" i="34" s="1"/>
  <c r="I867" i="34" a="1"/>
  <c r="I867" i="34" s="1"/>
  <c r="I868" i="34" a="1"/>
  <c r="I868" i="34"/>
  <c r="I869" i="34" a="1"/>
  <c r="I869" i="34" s="1"/>
  <c r="I870" i="34" a="1"/>
  <c r="I870" i="34" s="1"/>
  <c r="I871" i="34" a="1"/>
  <c r="I871" i="34" s="1"/>
  <c r="I872" i="34" a="1"/>
  <c r="I872" i="34" s="1"/>
  <c r="I873" i="34" a="1"/>
  <c r="I873" i="34" s="1"/>
  <c r="I874" i="34" a="1"/>
  <c r="I874" i="34" s="1"/>
  <c r="I875" i="34" a="1"/>
  <c r="I875" i="34"/>
  <c r="I876" i="34" a="1"/>
  <c r="I876" i="34" s="1"/>
  <c r="I877" i="34" a="1"/>
  <c r="I877" i="34" s="1"/>
  <c r="I878" i="34" a="1"/>
  <c r="I878" i="34" s="1"/>
  <c r="I879" i="34" a="1"/>
  <c r="I879" i="34" s="1"/>
  <c r="I880" i="34" a="1"/>
  <c r="I880" i="34" s="1"/>
  <c r="I881" i="34" a="1"/>
  <c r="I881" i="34" s="1"/>
  <c r="I882" i="34" a="1"/>
  <c r="I882" i="34" s="1"/>
  <c r="I883" i="34" a="1"/>
  <c r="I883" i="34" s="1"/>
  <c r="I884" i="34" a="1"/>
  <c r="I884" i="34"/>
  <c r="I885" i="34" a="1"/>
  <c r="I885" i="34" s="1"/>
  <c r="I886" i="34" a="1"/>
  <c r="I886" i="34" s="1"/>
  <c r="I887" i="34" a="1"/>
  <c r="I887" i="34" s="1"/>
  <c r="I888" i="34" a="1"/>
  <c r="I888" i="34"/>
  <c r="I889" i="34" a="1"/>
  <c r="I889" i="34" s="1"/>
  <c r="I890" i="34" a="1"/>
  <c r="I890" i="34" s="1"/>
  <c r="I891" i="34" a="1"/>
  <c r="I891" i="34" s="1"/>
  <c r="I892" i="34" a="1"/>
  <c r="I892" i="34" s="1"/>
  <c r="I893" i="34" a="1"/>
  <c r="I893" i="34" s="1"/>
  <c r="I894" i="34" a="1"/>
  <c r="I894" i="34" s="1"/>
  <c r="I895" i="34" a="1"/>
  <c r="I895" i="34" s="1"/>
  <c r="I896" i="34" a="1"/>
  <c r="I896" i="34" s="1"/>
  <c r="I897" i="34" a="1"/>
  <c r="I897" i="34"/>
  <c r="I898" i="34" a="1"/>
  <c r="I898" i="34" s="1"/>
  <c r="I899" i="34" a="1"/>
  <c r="I899" i="34" s="1"/>
  <c r="I900" i="34" a="1"/>
  <c r="I900" i="34" s="1"/>
  <c r="I901" i="34" a="1"/>
  <c r="I901" i="34" s="1"/>
  <c r="I902" i="34" a="1"/>
  <c r="I902" i="34" s="1"/>
  <c r="I903" i="34" a="1"/>
  <c r="I903" i="34" s="1"/>
  <c r="I904" i="34" a="1"/>
  <c r="I904" i="34" s="1"/>
  <c r="I905" i="34" a="1"/>
  <c r="I905" i="34" s="1"/>
  <c r="I906" i="34" a="1"/>
  <c r="I906" i="34" s="1"/>
  <c r="I907" i="34" a="1"/>
  <c r="I907" i="34" s="1"/>
  <c r="I908" i="34" a="1"/>
  <c r="I908" i="34"/>
  <c r="I909" i="34" a="1"/>
  <c r="I909" i="34" s="1"/>
  <c r="I10" i="34" a="1"/>
  <c r="I10" i="34" s="1"/>
  <c r="H12" i="34"/>
  <c r="H13" i="34"/>
  <c r="H14" i="34"/>
  <c r="H15" i="34"/>
  <c r="H16" i="34"/>
  <c r="H17" i="34"/>
  <c r="H18" i="34"/>
  <c r="H19" i="34" s="1"/>
  <c r="H20" i="34" s="1"/>
  <c r="H21" i="34"/>
  <c r="H22" i="34"/>
  <c r="H23" i="34"/>
  <c r="H24" i="34" s="1"/>
  <c r="H25" i="34" s="1"/>
  <c r="H26" i="34"/>
  <c r="H27" i="34"/>
  <c r="H28" i="34" s="1"/>
  <c r="H29" i="34" s="1"/>
  <c r="H30" i="34" s="1"/>
  <c r="H31" i="34" s="1"/>
  <c r="H32" i="34" s="1"/>
  <c r="H33" i="34" s="1"/>
  <c r="H34" i="34" s="1"/>
  <c r="H35" i="34" s="1"/>
  <c r="H36" i="34" s="1"/>
  <c r="H37" i="34" s="1"/>
  <c r="H38" i="34" s="1"/>
  <c r="H39" i="34" s="1"/>
  <c r="H40" i="34" s="1"/>
  <c r="H41" i="34" s="1"/>
  <c r="H42" i="34" s="1"/>
  <c r="H43" i="34" s="1"/>
  <c r="H44" i="34" s="1"/>
  <c r="H45" i="34" s="1"/>
  <c r="H46" i="34" s="1"/>
  <c r="H47" i="34" s="1"/>
  <c r="H48" i="34" s="1"/>
  <c r="H49" i="34" s="1"/>
  <c r="H50" i="34" s="1"/>
  <c r="H51" i="34" s="1"/>
  <c r="H52" i="34" s="1"/>
  <c r="H53" i="34" s="1"/>
  <c r="H54" i="34" s="1"/>
  <c r="H55" i="34" s="1"/>
  <c r="H56" i="34" s="1"/>
  <c r="H57" i="34" s="1"/>
  <c r="H58" i="34" s="1"/>
  <c r="H59" i="34" s="1"/>
  <c r="H60" i="34" s="1"/>
  <c r="H61" i="34" s="1"/>
  <c r="H62" i="34" s="1"/>
  <c r="H63" i="34" s="1"/>
  <c r="H64" i="34" s="1"/>
  <c r="H65" i="34" s="1"/>
  <c r="H66" i="34" s="1"/>
  <c r="H67" i="34" s="1"/>
  <c r="H68" i="34" s="1"/>
  <c r="H69" i="34" s="1"/>
  <c r="H70" i="34" s="1"/>
  <c r="H71" i="34" s="1"/>
  <c r="H72" i="34" s="1"/>
  <c r="H73" i="34" s="1"/>
  <c r="H74" i="34" s="1"/>
  <c r="H75" i="34" s="1"/>
  <c r="H76" i="34" s="1"/>
  <c r="H77" i="34" s="1"/>
  <c r="H78" i="34" s="1"/>
  <c r="H79" i="34" s="1"/>
  <c r="H80" i="34" s="1"/>
  <c r="H81" i="34" s="1"/>
  <c r="H82" i="34" s="1"/>
  <c r="H83" i="34" s="1"/>
  <c r="H84" i="34" s="1"/>
  <c r="H85" i="34" s="1"/>
  <c r="H86" i="34" s="1"/>
  <c r="H87" i="34" s="1"/>
  <c r="H88" i="34" s="1"/>
  <c r="H89" i="34" s="1"/>
  <c r="H90" i="34" s="1"/>
  <c r="H91" i="34" s="1"/>
  <c r="H92" i="34" s="1"/>
  <c r="H93" i="34" s="1"/>
  <c r="H94" i="34" s="1"/>
  <c r="H95" i="34" s="1"/>
  <c r="H96" i="34" s="1"/>
  <c r="H97" i="34" s="1"/>
  <c r="H98" i="34" s="1"/>
  <c r="H99" i="34" s="1"/>
  <c r="H100" i="34" s="1"/>
  <c r="H101" i="34" s="1"/>
  <c r="H102" i="34" s="1"/>
  <c r="H103" i="34" s="1"/>
  <c r="H104" i="34" s="1"/>
  <c r="H105" i="34" s="1"/>
  <c r="H106" i="34" s="1"/>
  <c r="H107" i="34" s="1"/>
  <c r="H108" i="34" s="1"/>
  <c r="H109" i="34" s="1"/>
  <c r="H110" i="34" s="1"/>
  <c r="H111" i="34" s="1"/>
  <c r="H112" i="34" s="1"/>
  <c r="H113" i="34" s="1"/>
  <c r="H114" i="34" s="1"/>
  <c r="H115" i="34" s="1"/>
  <c r="H116" i="34" s="1"/>
  <c r="H117" i="34" s="1"/>
  <c r="H118" i="34" s="1"/>
  <c r="H119" i="34" s="1"/>
  <c r="H120" i="34" s="1"/>
  <c r="H121" i="34" s="1"/>
  <c r="H122" i="34" s="1"/>
  <c r="H123" i="34" s="1"/>
  <c r="H124" i="34" s="1"/>
  <c r="H125" i="34" s="1"/>
  <c r="H126" i="34" s="1"/>
  <c r="H127" i="34" s="1"/>
  <c r="H128" i="34" s="1"/>
  <c r="H129" i="34" s="1"/>
  <c r="H130" i="34" s="1"/>
  <c r="H131" i="34" s="1"/>
  <c r="H132" i="34" s="1"/>
  <c r="H133" i="34" s="1"/>
  <c r="H134" i="34" s="1"/>
  <c r="H135" i="34" s="1"/>
  <c r="H136" i="34" s="1"/>
  <c r="H137" i="34" s="1"/>
  <c r="H138" i="34" s="1"/>
  <c r="H139" i="34" s="1"/>
  <c r="H140" i="34" s="1"/>
  <c r="H141" i="34" s="1"/>
  <c r="H142" i="34" s="1"/>
  <c r="H143" i="34" s="1"/>
  <c r="H144" i="34" s="1"/>
  <c r="H145" i="34" s="1"/>
  <c r="H146" i="34" s="1"/>
  <c r="H147" i="34" s="1"/>
  <c r="H148" i="34" s="1"/>
  <c r="H149" i="34" s="1"/>
  <c r="H150" i="34" s="1"/>
  <c r="H151" i="34" s="1"/>
  <c r="H152" i="34" s="1"/>
  <c r="H153" i="34" s="1"/>
  <c r="H154" i="34" s="1"/>
  <c r="H155" i="34" s="1"/>
  <c r="H156" i="34" s="1"/>
  <c r="H157" i="34" s="1"/>
  <c r="H158" i="34" s="1"/>
  <c r="H159" i="34" s="1"/>
  <c r="H160" i="34" s="1"/>
  <c r="H161" i="34" s="1"/>
  <c r="H162" i="34" s="1"/>
  <c r="H163" i="34" s="1"/>
  <c r="H164" i="34" s="1"/>
  <c r="H165" i="34" s="1"/>
  <c r="H166" i="34" s="1"/>
  <c r="H167" i="34" s="1"/>
  <c r="H168" i="34" s="1"/>
  <c r="H169" i="34" s="1"/>
  <c r="H170" i="34" s="1"/>
  <c r="H171" i="34" s="1"/>
  <c r="H172" i="34" s="1"/>
  <c r="H173" i="34" s="1"/>
  <c r="H174" i="34" s="1"/>
  <c r="H175" i="34" s="1"/>
  <c r="H176" i="34" s="1"/>
  <c r="H177" i="34" s="1"/>
  <c r="H178" i="34" s="1"/>
  <c r="H179" i="34" s="1"/>
  <c r="H180" i="34" s="1"/>
  <c r="H181" i="34" s="1"/>
  <c r="H182" i="34" s="1"/>
  <c r="H183" i="34" s="1"/>
  <c r="H184" i="34" s="1"/>
  <c r="H185" i="34" s="1"/>
  <c r="H186" i="34" s="1"/>
  <c r="H187" i="34" s="1"/>
  <c r="H188" i="34" s="1"/>
  <c r="H189" i="34" s="1"/>
  <c r="H190" i="34" s="1"/>
  <c r="H191" i="34" s="1"/>
  <c r="H192" i="34" s="1"/>
  <c r="H193" i="34" s="1"/>
  <c r="H194" i="34" s="1"/>
  <c r="H195" i="34" s="1"/>
  <c r="H196" i="34" s="1"/>
  <c r="H197" i="34" s="1"/>
  <c r="H198" i="34" s="1"/>
  <c r="H199" i="34" s="1"/>
  <c r="H200" i="34" s="1"/>
  <c r="H201" i="34" s="1"/>
  <c r="H202" i="34" s="1"/>
  <c r="H203" i="34" s="1"/>
  <c r="H204" i="34" s="1"/>
  <c r="H205" i="34" s="1"/>
  <c r="H206" i="34" s="1"/>
  <c r="H207" i="34" s="1"/>
  <c r="H208" i="34" s="1"/>
  <c r="H209" i="34" s="1"/>
  <c r="H210" i="34" s="1"/>
  <c r="H211" i="34" s="1"/>
  <c r="H212" i="34" s="1"/>
  <c r="H213" i="34" s="1"/>
  <c r="H214" i="34" s="1"/>
  <c r="H215" i="34" s="1"/>
  <c r="H216" i="34" s="1"/>
  <c r="H217" i="34" s="1"/>
  <c r="H218" i="34" s="1"/>
  <c r="H219" i="34" s="1"/>
  <c r="H220" i="34" s="1"/>
  <c r="H221" i="34" s="1"/>
  <c r="H222" i="34" s="1"/>
  <c r="H223" i="34" s="1"/>
  <c r="H224" i="34" s="1"/>
  <c r="H225" i="34" s="1"/>
  <c r="H226" i="34" s="1"/>
  <c r="H227" i="34" s="1"/>
  <c r="H228" i="34" s="1"/>
  <c r="H229" i="34" s="1"/>
  <c r="H230" i="34" s="1"/>
  <c r="H231" i="34" s="1"/>
  <c r="H232" i="34" s="1"/>
  <c r="H233" i="34" s="1"/>
  <c r="H234" i="34" s="1"/>
  <c r="H235" i="34" s="1"/>
  <c r="H236" i="34" s="1"/>
  <c r="H237" i="34" s="1"/>
  <c r="H238" i="34" s="1"/>
  <c r="H239" i="34" s="1"/>
  <c r="H240" i="34" s="1"/>
  <c r="H241" i="34" s="1"/>
  <c r="H242" i="34" s="1"/>
  <c r="H243" i="34" s="1"/>
  <c r="H244" i="34" s="1"/>
  <c r="H245" i="34" s="1"/>
  <c r="H246" i="34" s="1"/>
  <c r="H247" i="34" s="1"/>
  <c r="H248" i="34" s="1"/>
  <c r="H249" i="34" s="1"/>
  <c r="H250" i="34" s="1"/>
  <c r="H251" i="34" s="1"/>
  <c r="H252" i="34" s="1"/>
  <c r="H253" i="34" s="1"/>
  <c r="H254" i="34" s="1"/>
  <c r="H255" i="34" s="1"/>
  <c r="H256" i="34" s="1"/>
  <c r="H257" i="34" s="1"/>
  <c r="H258" i="34" s="1"/>
  <c r="H259" i="34" s="1"/>
  <c r="H260" i="34" s="1"/>
  <c r="H261" i="34" s="1"/>
  <c r="H262" i="34" s="1"/>
  <c r="H263" i="34" s="1"/>
  <c r="H264" i="34" s="1"/>
  <c r="H265" i="34" s="1"/>
  <c r="H266" i="34" s="1"/>
  <c r="H267" i="34" s="1"/>
  <c r="H268" i="34" s="1"/>
  <c r="H269" i="34" s="1"/>
  <c r="H270" i="34" s="1"/>
  <c r="H271" i="34" s="1"/>
  <c r="H272" i="34" s="1"/>
  <c r="H273" i="34" s="1"/>
  <c r="H274" i="34" s="1"/>
  <c r="H275" i="34" s="1"/>
  <c r="H276" i="34" s="1"/>
  <c r="H277" i="34" s="1"/>
  <c r="H278" i="34" s="1"/>
  <c r="H279" i="34" s="1"/>
  <c r="H280" i="34" s="1"/>
  <c r="H281" i="34" s="1"/>
  <c r="H282" i="34" s="1"/>
  <c r="H283" i="34" s="1"/>
  <c r="H284" i="34" s="1"/>
  <c r="H285" i="34" s="1"/>
  <c r="H286" i="34" s="1"/>
  <c r="H287" i="34" s="1"/>
  <c r="H288" i="34" s="1"/>
  <c r="H289" i="34" s="1"/>
  <c r="H290" i="34" s="1"/>
  <c r="H291" i="34" s="1"/>
  <c r="H292" i="34" s="1"/>
  <c r="H293" i="34" s="1"/>
  <c r="H294" i="34" s="1"/>
  <c r="H295" i="34" s="1"/>
  <c r="H296" i="34" s="1"/>
  <c r="H297" i="34" s="1"/>
  <c r="H298" i="34" s="1"/>
  <c r="H299" i="34" s="1"/>
  <c r="H300" i="34" s="1"/>
  <c r="H301" i="34" s="1"/>
  <c r="H302" i="34" s="1"/>
  <c r="H303" i="34" s="1"/>
  <c r="H304" i="34" s="1"/>
  <c r="H305" i="34" s="1"/>
  <c r="H306" i="34" s="1"/>
  <c r="H307" i="34" s="1"/>
  <c r="H308" i="34" s="1"/>
  <c r="H309" i="34" s="1"/>
  <c r="H310" i="34" s="1"/>
  <c r="H311" i="34" s="1"/>
  <c r="H312" i="34" s="1"/>
  <c r="H313" i="34" s="1"/>
  <c r="H314" i="34" s="1"/>
  <c r="H315" i="34" s="1"/>
  <c r="H316" i="34" s="1"/>
  <c r="H317" i="34" s="1"/>
  <c r="H318" i="34" s="1"/>
  <c r="H319" i="34" s="1"/>
  <c r="H320" i="34" s="1"/>
  <c r="H321" i="34" s="1"/>
  <c r="H322" i="34" s="1"/>
  <c r="H323" i="34" s="1"/>
  <c r="H324" i="34" s="1"/>
  <c r="H325" i="34" s="1"/>
  <c r="H326" i="34" s="1"/>
  <c r="H327" i="34" s="1"/>
  <c r="H328" i="34" s="1"/>
  <c r="H329" i="34" s="1"/>
  <c r="H330" i="34" s="1"/>
  <c r="H331" i="34" s="1"/>
  <c r="H332" i="34" s="1"/>
  <c r="H333" i="34" s="1"/>
  <c r="H334" i="34" s="1"/>
  <c r="H335" i="34" s="1"/>
  <c r="H336" i="34" s="1"/>
  <c r="H337" i="34" s="1"/>
  <c r="H338" i="34" s="1"/>
  <c r="H339" i="34" s="1"/>
  <c r="H340" i="34" s="1"/>
  <c r="H341" i="34" s="1"/>
  <c r="H342" i="34" s="1"/>
  <c r="H343" i="34" s="1"/>
  <c r="H344" i="34" s="1"/>
  <c r="H345" i="34" s="1"/>
  <c r="H346" i="34" s="1"/>
  <c r="H347" i="34" s="1"/>
  <c r="H348" i="34" s="1"/>
  <c r="H349" i="34" s="1"/>
  <c r="H350" i="34" s="1"/>
  <c r="H351" i="34" s="1"/>
  <c r="H352" i="34" s="1"/>
  <c r="H353" i="34" s="1"/>
  <c r="H354" i="34" s="1"/>
  <c r="H355" i="34" s="1"/>
  <c r="H356" i="34" s="1"/>
  <c r="H357" i="34" s="1"/>
  <c r="H358" i="34" s="1"/>
  <c r="H359" i="34" s="1"/>
  <c r="H360" i="34" s="1"/>
  <c r="H361" i="34" s="1"/>
  <c r="H362" i="34" s="1"/>
  <c r="H363" i="34" s="1"/>
  <c r="H364" i="34" s="1"/>
  <c r="H365" i="34" s="1"/>
  <c r="H366" i="34" s="1"/>
  <c r="H367" i="34" s="1"/>
  <c r="H368" i="34" s="1"/>
  <c r="H369" i="34" s="1"/>
  <c r="H370" i="34" s="1"/>
  <c r="H371" i="34" s="1"/>
  <c r="H372" i="34" s="1"/>
  <c r="H373" i="34" s="1"/>
  <c r="H374" i="34" s="1"/>
  <c r="H375" i="34" s="1"/>
  <c r="H376" i="34" s="1"/>
  <c r="H377" i="34" s="1"/>
  <c r="H378" i="34" s="1"/>
  <c r="H379" i="34" s="1"/>
  <c r="H380" i="34" s="1"/>
  <c r="H381" i="34" s="1"/>
  <c r="H382" i="34" s="1"/>
  <c r="H383" i="34" s="1"/>
  <c r="H384" i="34" s="1"/>
  <c r="H385" i="34" s="1"/>
  <c r="H386" i="34" s="1"/>
  <c r="H387" i="34" s="1"/>
  <c r="H388" i="34" s="1"/>
  <c r="H389" i="34" s="1"/>
  <c r="H390" i="34" s="1"/>
  <c r="H391" i="34" s="1"/>
  <c r="H392" i="34" s="1"/>
  <c r="H393" i="34" s="1"/>
  <c r="H394" i="34" s="1"/>
  <c r="H395" i="34" s="1"/>
  <c r="H396" i="34" s="1"/>
  <c r="H397" i="34" s="1"/>
  <c r="H398" i="34" s="1"/>
  <c r="H399" i="34" s="1"/>
  <c r="H400" i="34" s="1"/>
  <c r="H401" i="34" s="1"/>
  <c r="H402" i="34" s="1"/>
  <c r="H403" i="34" s="1"/>
  <c r="H404" i="34" s="1"/>
  <c r="H405" i="34" s="1"/>
  <c r="H406" i="34" s="1"/>
  <c r="H407" i="34" s="1"/>
  <c r="H408" i="34" s="1"/>
  <c r="H409" i="34" s="1"/>
  <c r="H410" i="34" s="1"/>
  <c r="H411" i="34" s="1"/>
  <c r="H412" i="34" s="1"/>
  <c r="H413" i="34" s="1"/>
  <c r="H414" i="34" s="1"/>
  <c r="H415" i="34" s="1"/>
  <c r="H416" i="34" s="1"/>
  <c r="H417" i="34" s="1"/>
  <c r="H418" i="34" s="1"/>
  <c r="H419" i="34" s="1"/>
  <c r="H420" i="34" s="1"/>
  <c r="H421" i="34" s="1"/>
  <c r="H422" i="34" s="1"/>
  <c r="H423" i="34" s="1"/>
  <c r="H424" i="34" s="1"/>
  <c r="H425" i="34" s="1"/>
  <c r="H426" i="34" s="1"/>
  <c r="H427" i="34" s="1"/>
  <c r="H428" i="34" s="1"/>
  <c r="H429" i="34" s="1"/>
  <c r="H430" i="34" s="1"/>
  <c r="H431" i="34" s="1"/>
  <c r="H432" i="34" s="1"/>
  <c r="H433" i="34" s="1"/>
  <c r="H434" i="34" s="1"/>
  <c r="H435" i="34" s="1"/>
  <c r="H436" i="34" s="1"/>
  <c r="H437" i="34" s="1"/>
  <c r="H438" i="34" s="1"/>
  <c r="H439" i="34" s="1"/>
  <c r="H440" i="34" s="1"/>
  <c r="H441" i="34" s="1"/>
  <c r="H442" i="34" s="1"/>
  <c r="H443" i="34" s="1"/>
  <c r="H444" i="34" s="1"/>
  <c r="H445" i="34" s="1"/>
  <c r="H446" i="34" s="1"/>
  <c r="H447" i="34" s="1"/>
  <c r="H448" i="34" s="1"/>
  <c r="H449" i="34" s="1"/>
  <c r="H450" i="34" s="1"/>
  <c r="H451" i="34" s="1"/>
  <c r="H452" i="34" s="1"/>
  <c r="H453" i="34" s="1"/>
  <c r="H454" i="34" s="1"/>
  <c r="H455" i="34" s="1"/>
  <c r="H456" i="34" s="1"/>
  <c r="H457" i="34" s="1"/>
  <c r="H458" i="34" s="1"/>
  <c r="H459" i="34" s="1"/>
  <c r="H460" i="34" s="1"/>
  <c r="H461" i="34" s="1"/>
  <c r="H462" i="34" s="1"/>
  <c r="H463" i="34" s="1"/>
  <c r="H464" i="34" s="1"/>
  <c r="H465" i="34" s="1"/>
  <c r="H466" i="34" s="1"/>
  <c r="H467" i="34" s="1"/>
  <c r="H468" i="34" s="1"/>
  <c r="H469" i="34" s="1"/>
  <c r="H470" i="34" s="1"/>
  <c r="H471" i="34" s="1"/>
  <c r="H472" i="34" s="1"/>
  <c r="H473" i="34" s="1"/>
  <c r="H474" i="34" s="1"/>
  <c r="H475" i="34" s="1"/>
  <c r="H476" i="34" s="1"/>
  <c r="H477" i="34" s="1"/>
  <c r="H478" i="34" s="1"/>
  <c r="H479" i="34" s="1"/>
  <c r="H480" i="34" s="1"/>
  <c r="H481" i="34" s="1"/>
  <c r="H482" i="34" s="1"/>
  <c r="H483" i="34" s="1"/>
  <c r="H484" i="34" s="1"/>
  <c r="H485" i="34" s="1"/>
  <c r="H486" i="34" s="1"/>
  <c r="H487" i="34" s="1"/>
  <c r="H488" i="34" s="1"/>
  <c r="H489" i="34" s="1"/>
  <c r="H490" i="34" s="1"/>
  <c r="H491" i="34" s="1"/>
  <c r="H492" i="34" s="1"/>
  <c r="H493" i="34" s="1"/>
  <c r="H494" i="34" s="1"/>
  <c r="H495" i="34" s="1"/>
  <c r="H496" i="34" s="1"/>
  <c r="H497" i="34" s="1"/>
  <c r="H498" i="34" s="1"/>
  <c r="H499" i="34" s="1"/>
  <c r="H500" i="34" s="1"/>
  <c r="H501" i="34" s="1"/>
  <c r="H502" i="34" s="1"/>
  <c r="H503" i="34" s="1"/>
  <c r="H504" i="34" s="1"/>
  <c r="H505" i="34" s="1"/>
  <c r="H506" i="34" s="1"/>
  <c r="H507" i="34" s="1"/>
  <c r="H508" i="34" s="1"/>
  <c r="H509" i="34" s="1"/>
  <c r="H510" i="34" s="1"/>
  <c r="H511" i="34" s="1"/>
  <c r="H512" i="34" s="1"/>
  <c r="H513" i="34" s="1"/>
  <c r="H514" i="34" s="1"/>
  <c r="H515" i="34" s="1"/>
  <c r="H516" i="34" s="1"/>
  <c r="H517" i="34" s="1"/>
  <c r="H518" i="34" s="1"/>
  <c r="H519" i="34" s="1"/>
  <c r="H520" i="34" s="1"/>
  <c r="H521" i="34" s="1"/>
  <c r="H522" i="34" s="1"/>
  <c r="H523" i="34" s="1"/>
  <c r="H524" i="34" s="1"/>
  <c r="H525" i="34" s="1"/>
  <c r="H526" i="34" s="1"/>
  <c r="H527" i="34" s="1"/>
  <c r="H528" i="34" s="1"/>
  <c r="H529" i="34" s="1"/>
  <c r="H530" i="34" s="1"/>
  <c r="H531" i="34" s="1"/>
  <c r="H532" i="34" s="1"/>
  <c r="H533" i="34" s="1"/>
  <c r="H534" i="34" s="1"/>
  <c r="H535" i="34" s="1"/>
  <c r="H536" i="34" s="1"/>
  <c r="H537" i="34" s="1"/>
  <c r="H538" i="34" s="1"/>
  <c r="H539" i="34" s="1"/>
  <c r="H540" i="34" s="1"/>
  <c r="H541" i="34" s="1"/>
  <c r="H542" i="34" s="1"/>
  <c r="H543" i="34" s="1"/>
  <c r="H544" i="34" s="1"/>
  <c r="H545" i="34" s="1"/>
  <c r="H546" i="34" s="1"/>
  <c r="H547" i="34" s="1"/>
  <c r="H548" i="34" s="1"/>
  <c r="H549" i="34" s="1"/>
  <c r="H550" i="34" s="1"/>
  <c r="H551" i="34" s="1"/>
  <c r="H552" i="34" s="1"/>
  <c r="H553" i="34" s="1"/>
  <c r="H554" i="34" s="1"/>
  <c r="H555" i="34" s="1"/>
  <c r="H556" i="34" s="1"/>
  <c r="H557" i="34" s="1"/>
  <c r="H558" i="34" s="1"/>
  <c r="H559" i="34" s="1"/>
  <c r="H560" i="34" s="1"/>
  <c r="H561" i="34" s="1"/>
  <c r="H562" i="34" s="1"/>
  <c r="H563" i="34" s="1"/>
  <c r="H564" i="34" s="1"/>
  <c r="H565" i="34" s="1"/>
  <c r="H566" i="34" s="1"/>
  <c r="H567" i="34" s="1"/>
  <c r="H568" i="34" s="1"/>
  <c r="H569" i="34" s="1"/>
  <c r="H570" i="34" s="1"/>
  <c r="H571" i="34" s="1"/>
  <c r="H572" i="34" s="1"/>
  <c r="H573" i="34" s="1"/>
  <c r="H574" i="34" s="1"/>
  <c r="H575" i="34" s="1"/>
  <c r="H576" i="34" s="1"/>
  <c r="H577" i="34" s="1"/>
  <c r="H578" i="34" s="1"/>
  <c r="H579" i="34" s="1"/>
  <c r="H580" i="34" s="1"/>
  <c r="H581" i="34" s="1"/>
  <c r="H582" i="34" s="1"/>
  <c r="H583" i="34" s="1"/>
  <c r="H584" i="34" s="1"/>
  <c r="H585" i="34" s="1"/>
  <c r="H586" i="34" s="1"/>
  <c r="H587" i="34" s="1"/>
  <c r="H588" i="34" s="1"/>
  <c r="H589" i="34" s="1"/>
  <c r="H590" i="34" s="1"/>
  <c r="H591" i="34" s="1"/>
  <c r="H592" i="34" s="1"/>
  <c r="H593" i="34" s="1"/>
  <c r="H594" i="34" s="1"/>
  <c r="H595" i="34" s="1"/>
  <c r="H596" i="34" s="1"/>
  <c r="H597" i="34" s="1"/>
  <c r="H598" i="34" s="1"/>
  <c r="H599" i="34" s="1"/>
  <c r="H600" i="34" s="1"/>
  <c r="H601" i="34" s="1"/>
  <c r="H602" i="34" s="1"/>
  <c r="H603" i="34" s="1"/>
  <c r="H604" i="34" s="1"/>
  <c r="H605" i="34" s="1"/>
  <c r="H606" i="34" s="1"/>
  <c r="H607" i="34" s="1"/>
  <c r="H608" i="34" s="1"/>
  <c r="H609" i="34" s="1"/>
  <c r="H610" i="34" s="1"/>
  <c r="H611" i="34" s="1"/>
  <c r="H612" i="34" s="1"/>
  <c r="H613" i="34" s="1"/>
  <c r="H614" i="34" s="1"/>
  <c r="H615" i="34" s="1"/>
  <c r="H616" i="34" s="1"/>
  <c r="H617" i="34" s="1"/>
  <c r="H618" i="34" s="1"/>
  <c r="H619" i="34" s="1"/>
  <c r="H620" i="34" s="1"/>
  <c r="H621" i="34" s="1"/>
  <c r="H622" i="34" s="1"/>
  <c r="H623" i="34" s="1"/>
  <c r="H624" i="34" s="1"/>
  <c r="H625" i="34" s="1"/>
  <c r="H626" i="34" s="1"/>
  <c r="H627" i="34" s="1"/>
  <c r="H628" i="34" s="1"/>
  <c r="H629" i="34" s="1"/>
  <c r="H630" i="34" s="1"/>
  <c r="H631" i="34" s="1"/>
  <c r="H632" i="34" s="1"/>
  <c r="H633" i="34" s="1"/>
  <c r="H634" i="34" s="1"/>
  <c r="H635" i="34" s="1"/>
  <c r="H636" i="34" s="1"/>
  <c r="H637" i="34" s="1"/>
  <c r="H638" i="34" s="1"/>
  <c r="H639" i="34" s="1"/>
  <c r="H640" i="34" s="1"/>
  <c r="H641" i="34" s="1"/>
  <c r="H642" i="34" s="1"/>
  <c r="H643" i="34" s="1"/>
  <c r="H644" i="34" s="1"/>
  <c r="H645" i="34" s="1"/>
  <c r="H646" i="34" s="1"/>
  <c r="H647" i="34" s="1"/>
  <c r="H648" i="34" s="1"/>
  <c r="H649" i="34" s="1"/>
  <c r="H650" i="34" s="1"/>
  <c r="H651" i="34" s="1"/>
  <c r="H652" i="34" s="1"/>
  <c r="H653" i="34" s="1"/>
  <c r="H654" i="34" s="1"/>
  <c r="H655" i="34" s="1"/>
  <c r="H656" i="34" s="1"/>
  <c r="H657" i="34" s="1"/>
  <c r="H658" i="34" s="1"/>
  <c r="H659" i="34" s="1"/>
  <c r="H660" i="34" s="1"/>
  <c r="H661" i="34" s="1"/>
  <c r="H662" i="34" s="1"/>
  <c r="H663" i="34" s="1"/>
  <c r="H664" i="34" s="1"/>
  <c r="H665" i="34" s="1"/>
  <c r="H666" i="34" s="1"/>
  <c r="H667" i="34" s="1"/>
  <c r="H668" i="34" s="1"/>
  <c r="H669" i="34" s="1"/>
  <c r="H670" i="34" s="1"/>
  <c r="H671" i="34" s="1"/>
  <c r="H672" i="34" s="1"/>
  <c r="H673" i="34" s="1"/>
  <c r="H674" i="34" s="1"/>
  <c r="H675" i="34" s="1"/>
  <c r="H676" i="34" s="1"/>
  <c r="H677" i="34" s="1"/>
  <c r="H678" i="34" s="1"/>
  <c r="H679" i="34" s="1"/>
  <c r="H680" i="34" s="1"/>
  <c r="H681" i="34" s="1"/>
  <c r="H682" i="34" s="1"/>
  <c r="H683" i="34" s="1"/>
  <c r="H684" i="34" s="1"/>
  <c r="H685" i="34" s="1"/>
  <c r="H686" i="34" s="1"/>
  <c r="H687" i="34" s="1"/>
  <c r="H688" i="34" s="1"/>
  <c r="H689" i="34" s="1"/>
  <c r="H690" i="34" s="1"/>
  <c r="H691" i="34" s="1"/>
  <c r="H692" i="34" s="1"/>
  <c r="H693" i="34" s="1"/>
  <c r="H694" i="34" s="1"/>
  <c r="H695" i="34" s="1"/>
  <c r="H696" i="34" s="1"/>
  <c r="H697" i="34" s="1"/>
  <c r="H698" i="34" s="1"/>
  <c r="H699" i="34" s="1"/>
  <c r="H700" i="34" s="1"/>
  <c r="H701" i="34" s="1"/>
  <c r="H702" i="34" s="1"/>
  <c r="H703" i="34" s="1"/>
  <c r="H704" i="34" s="1"/>
  <c r="H705" i="34" s="1"/>
  <c r="H706" i="34" s="1"/>
  <c r="H707" i="34" s="1"/>
  <c r="H708" i="34" s="1"/>
  <c r="H709" i="34" s="1"/>
  <c r="H710" i="34" s="1"/>
  <c r="H711" i="34" s="1"/>
  <c r="H712" i="34" s="1"/>
  <c r="H713" i="34" s="1"/>
  <c r="H714" i="34" s="1"/>
  <c r="H715" i="34" s="1"/>
  <c r="H716" i="34" s="1"/>
  <c r="H717" i="34" s="1"/>
  <c r="H718" i="34" s="1"/>
  <c r="H719" i="34" s="1"/>
  <c r="H720" i="34" s="1"/>
  <c r="H721" i="34" s="1"/>
  <c r="H722" i="34" s="1"/>
  <c r="H723" i="34" s="1"/>
  <c r="H724" i="34" s="1"/>
  <c r="H725" i="34" s="1"/>
  <c r="H726" i="34" s="1"/>
  <c r="H727" i="34" s="1"/>
  <c r="H728" i="34" s="1"/>
  <c r="H729" i="34" s="1"/>
  <c r="H730" i="34" s="1"/>
  <c r="H731" i="34" s="1"/>
  <c r="H732" i="34" s="1"/>
  <c r="H733" i="34" s="1"/>
  <c r="H734" i="34" s="1"/>
  <c r="H735" i="34" s="1"/>
  <c r="H736" i="34" s="1"/>
  <c r="H737" i="34" s="1"/>
  <c r="H738" i="34" s="1"/>
  <c r="H739" i="34" s="1"/>
  <c r="H740" i="34" s="1"/>
  <c r="H741" i="34" s="1"/>
  <c r="H742" i="34" s="1"/>
  <c r="H743" i="34" s="1"/>
  <c r="H744" i="34" s="1"/>
  <c r="H745" i="34" s="1"/>
  <c r="H746" i="34" s="1"/>
  <c r="H747" i="34" s="1"/>
  <c r="H748" i="34" s="1"/>
  <c r="H749" i="34" s="1"/>
  <c r="H750" i="34" s="1"/>
  <c r="H751" i="34" s="1"/>
  <c r="H752" i="34" s="1"/>
  <c r="H753" i="34" s="1"/>
  <c r="H754" i="34" s="1"/>
  <c r="H755" i="34" s="1"/>
  <c r="H756" i="34" s="1"/>
  <c r="H757" i="34" s="1"/>
  <c r="H758" i="34" s="1"/>
  <c r="H759" i="34" s="1"/>
  <c r="H760" i="34" s="1"/>
  <c r="H761" i="34" s="1"/>
  <c r="H762" i="34" s="1"/>
  <c r="H763" i="34" s="1"/>
  <c r="H764" i="34" s="1"/>
  <c r="H765" i="34" s="1"/>
  <c r="H766" i="34" s="1"/>
  <c r="H767" i="34" s="1"/>
  <c r="H768" i="34" s="1"/>
  <c r="H769" i="34" s="1"/>
  <c r="H770" i="34" s="1"/>
  <c r="H771" i="34" s="1"/>
  <c r="H772" i="34" s="1"/>
  <c r="H773" i="34" s="1"/>
  <c r="H774" i="34" s="1"/>
  <c r="H775" i="34" s="1"/>
  <c r="H776" i="34" s="1"/>
  <c r="H777" i="34" s="1"/>
  <c r="H778" i="34" s="1"/>
  <c r="H779" i="34" s="1"/>
  <c r="H780" i="34" s="1"/>
  <c r="H781" i="34" s="1"/>
  <c r="H782" i="34" s="1"/>
  <c r="H783" i="34" s="1"/>
  <c r="H784" i="34" s="1"/>
  <c r="H785" i="34" s="1"/>
  <c r="H786" i="34" s="1"/>
  <c r="H787" i="34" s="1"/>
  <c r="H788" i="34" s="1"/>
  <c r="H789" i="34" s="1"/>
  <c r="H790" i="34" s="1"/>
  <c r="H791" i="34" s="1"/>
  <c r="H792" i="34" s="1"/>
  <c r="H793" i="34" s="1"/>
  <c r="H794" i="34" s="1"/>
  <c r="H795" i="34" s="1"/>
  <c r="H796" i="34" s="1"/>
  <c r="H797" i="34" s="1"/>
  <c r="H798" i="34" s="1"/>
  <c r="H799" i="34" s="1"/>
  <c r="H800" i="34" s="1"/>
  <c r="H801" i="34" s="1"/>
  <c r="H802" i="34" s="1"/>
  <c r="H803" i="34" s="1"/>
  <c r="H804" i="34" s="1"/>
  <c r="H805" i="34" s="1"/>
  <c r="H806" i="34" s="1"/>
  <c r="H807" i="34" s="1"/>
  <c r="H808" i="34" s="1"/>
  <c r="H809" i="34" s="1"/>
  <c r="H810" i="34" s="1"/>
  <c r="H811" i="34" s="1"/>
  <c r="H812" i="34" s="1"/>
  <c r="H813" i="34" s="1"/>
  <c r="H814" i="34" s="1"/>
  <c r="H815" i="34" s="1"/>
  <c r="H816" i="34" s="1"/>
  <c r="H817" i="34" s="1"/>
  <c r="H818" i="34" s="1"/>
  <c r="H819" i="34" s="1"/>
  <c r="H820" i="34" s="1"/>
  <c r="H821" i="34" s="1"/>
  <c r="H822" i="34" s="1"/>
  <c r="H823" i="34" s="1"/>
  <c r="H824" i="34" s="1"/>
  <c r="H825" i="34" s="1"/>
  <c r="H826" i="34" s="1"/>
  <c r="H827" i="34" s="1"/>
  <c r="H828" i="34" s="1"/>
  <c r="H829" i="34" s="1"/>
  <c r="H830" i="34" s="1"/>
  <c r="H831" i="34" s="1"/>
  <c r="H832" i="34" s="1"/>
  <c r="H833" i="34" s="1"/>
  <c r="H834" i="34" s="1"/>
  <c r="H835" i="34" s="1"/>
  <c r="H836" i="34" s="1"/>
  <c r="H837" i="34" s="1"/>
  <c r="H838" i="34" s="1"/>
  <c r="H839" i="34" s="1"/>
  <c r="H840" i="34" s="1"/>
  <c r="H841" i="34" s="1"/>
  <c r="H842" i="34" s="1"/>
  <c r="H843" i="34" s="1"/>
  <c r="H844" i="34" s="1"/>
  <c r="H845" i="34" s="1"/>
  <c r="H846" i="34" s="1"/>
  <c r="H847" i="34" s="1"/>
  <c r="H848" i="34" s="1"/>
  <c r="H849" i="34" s="1"/>
  <c r="H850" i="34" s="1"/>
  <c r="H851" i="34" s="1"/>
  <c r="H852" i="34" s="1"/>
  <c r="H853" i="34" s="1"/>
  <c r="H854" i="34" s="1"/>
  <c r="H855" i="34" s="1"/>
  <c r="H856" i="34" s="1"/>
  <c r="H857" i="34" s="1"/>
  <c r="H858" i="34" s="1"/>
  <c r="H859" i="34" s="1"/>
  <c r="H860" i="34" s="1"/>
  <c r="H861" i="34" s="1"/>
  <c r="H862" i="34" s="1"/>
  <c r="H863" i="34" s="1"/>
  <c r="H864" i="34" s="1"/>
  <c r="H865" i="34" s="1"/>
  <c r="H866" i="34" s="1"/>
  <c r="H867" i="34" s="1"/>
  <c r="H868" i="34" s="1"/>
  <c r="H869" i="34" s="1"/>
  <c r="H870" i="34" s="1"/>
  <c r="H871" i="34" s="1"/>
  <c r="H872" i="34" s="1"/>
  <c r="H873" i="34" s="1"/>
  <c r="H874" i="34" s="1"/>
  <c r="H875" i="34" s="1"/>
  <c r="H876" i="34" s="1"/>
  <c r="H877" i="34" s="1"/>
  <c r="H878" i="34" s="1"/>
  <c r="H879" i="34" s="1"/>
  <c r="H880" i="34" s="1"/>
  <c r="H881" i="34" s="1"/>
  <c r="H882" i="34" s="1"/>
  <c r="H883" i="34" s="1"/>
  <c r="H884" i="34" s="1"/>
  <c r="H885" i="34" s="1"/>
  <c r="H886" i="34" s="1"/>
  <c r="H887" i="34" s="1"/>
  <c r="H888" i="34" s="1"/>
  <c r="H889" i="34" s="1"/>
  <c r="H890" i="34" s="1"/>
  <c r="H891" i="34" s="1"/>
  <c r="H892" i="34" s="1"/>
  <c r="H893" i="34" s="1"/>
  <c r="H894" i="34" s="1"/>
  <c r="H895" i="34" s="1"/>
  <c r="H896" i="34" s="1"/>
  <c r="H897" i="34" s="1"/>
  <c r="H898" i="34" s="1"/>
  <c r="H899" i="34" s="1"/>
  <c r="H900" i="34" s="1"/>
  <c r="H901" i="34" s="1"/>
  <c r="H902" i="34" s="1"/>
  <c r="H903" i="34" s="1"/>
  <c r="H904" i="34" s="1"/>
  <c r="H905" i="34" s="1"/>
  <c r="H906" i="34" s="1"/>
  <c r="H907" i="34" s="1"/>
  <c r="H908" i="34" s="1"/>
  <c r="H909" i="34" s="1"/>
  <c r="H11" i="34"/>
  <c r="E2" i="34" a="1"/>
  <c r="E2" i="34" s="1"/>
  <c r="K2" i="33" a="1"/>
  <c r="K2" i="33" s="1"/>
  <c r="K17" i="28" a="1"/>
  <c r="K17" i="28" s="1"/>
  <c r="K11" i="28" a="1"/>
  <c r="K11" i="28" s="1"/>
  <c r="J2" i="28" a="1"/>
  <c r="J2" i="28" s="1"/>
  <c r="M11" i="31" a="1"/>
  <c r="M11" i="31" s="1"/>
  <c r="M5" i="31" a="1"/>
  <c r="C2" i="32" a="1"/>
  <c r="C2" i="32" s="1"/>
  <c r="B2" i="28" a="1"/>
  <c r="B2" i="28" s="1"/>
  <c r="D13" i="16"/>
  <c r="H3" i="16"/>
  <c r="H4" i="16"/>
  <c r="H5" i="16"/>
  <c r="H6" i="16"/>
  <c r="H7" i="16"/>
  <c r="H8" i="16"/>
  <c r="H9" i="16"/>
  <c r="H10" i="16"/>
  <c r="H2" i="16"/>
  <c r="C2" i="24" a="1"/>
  <c r="C2" i="24" s="1"/>
  <c r="M13" i="22" a="1"/>
  <c r="M13" i="22" s="1"/>
  <c r="M3" i="22" a="1"/>
  <c r="M3" i="22" s="1"/>
  <c r="M2" i="22" a="1"/>
  <c r="M2" i="22" s="1"/>
  <c r="L3" i="22" a="1"/>
  <c r="L3" i="22" s="1"/>
  <c r="C2" i="21" a="1"/>
  <c r="C2" i="21" s="1"/>
  <c r="G3" i="19"/>
  <c r="G4" i="19"/>
  <c r="G5" i="19"/>
  <c r="G6" i="19"/>
  <c r="G7" i="19"/>
  <c r="G8" i="19"/>
  <c r="G9" i="19"/>
  <c r="G2" i="19"/>
  <c r="D2" i="19" a="1"/>
  <c r="D2" i="19" s="1"/>
  <c r="E2" i="19" s="1"/>
  <c r="E5" i="19"/>
  <c r="E6" i="19"/>
  <c r="E7" i="19"/>
  <c r="E8" i="19"/>
  <c r="D2" i="20" a="1"/>
  <c r="D2" i="20" s="1"/>
  <c r="D3" i="18"/>
  <c r="D4" i="18"/>
  <c r="D5" i="18"/>
  <c r="D6" i="18"/>
  <c r="D7" i="18"/>
  <c r="D8" i="18"/>
  <c r="D9" i="18"/>
  <c r="D10" i="18"/>
  <c r="D11" i="18"/>
  <c r="D12" i="18"/>
  <c r="D13" i="18"/>
  <c r="D14" i="18"/>
  <c r="D15" i="18"/>
  <c r="D16" i="18"/>
  <c r="D17" i="18"/>
  <c r="D18" i="18"/>
  <c r="D19" i="18"/>
  <c r="D20" i="18"/>
  <c r="D21" i="18"/>
  <c r="D2" i="18"/>
  <c r="C2" i="18" a="1"/>
  <c r="C2" i="18" s="1"/>
  <c r="D2" i="27" a="1"/>
  <c r="E4" i="19" l="1"/>
  <c r="E3" i="19"/>
  <c r="E10" i="19"/>
  <c r="E9" i="19"/>
  <c r="D10" i="58"/>
  <c r="D9" i="58"/>
  <c r="D8" i="58"/>
  <c r="D7" i="58"/>
  <c r="D6" i="58"/>
  <c r="D5" i="58"/>
  <c r="D4" i="58"/>
  <c r="D3" i="58"/>
  <c r="D2" i="27"/>
  <c r="C6" i="38"/>
  <c r="C8" i="38" s="1" a="1"/>
  <c r="C8" i="38" s="1"/>
  <c r="D9" i="36"/>
  <c r="E9" i="36"/>
  <c r="D3" i="36"/>
  <c r="E3" i="36"/>
  <c r="E4" i="36"/>
  <c r="E10" i="36"/>
  <c r="D6" i="36"/>
  <c r="D5" i="36"/>
  <c r="D7" i="36"/>
  <c r="E2" i="36"/>
  <c r="D2" i="36"/>
  <c r="E8" i="36"/>
  <c r="D8" i="36"/>
  <c r="M5" i="31"/>
  <c r="M6" i="31" a="1"/>
  <c r="M6" i="31" s="1"/>
  <c r="M7" i="31" s="1" a="1"/>
  <c r="M7" i="31" s="1"/>
  <c r="M8" i="31" s="1" a="1"/>
  <c r="M8" i="31" s="1"/>
  <c r="B4" i="18"/>
  <c r="B5" i="18" s="1"/>
  <c r="D3" i="17"/>
  <c r="D4" i="17"/>
  <c r="D5" i="17"/>
  <c r="D6" i="17"/>
  <c r="D7" i="17"/>
  <c r="D8" i="17"/>
  <c r="D9" i="17"/>
  <c r="D10" i="17"/>
  <c r="D2" i="17"/>
  <c r="C2" i="17" a="1"/>
  <c r="C2" i="17" s="1"/>
  <c r="E2" i="16" a="1"/>
  <c r="E2" i="16" s="1"/>
  <c r="F2" i="16" s="1"/>
  <c r="M43" i="15" a="1"/>
  <c r="M43" i="15" s="1"/>
  <c r="J38" i="15"/>
  <c r="J39" i="15"/>
  <c r="K37" i="15"/>
  <c r="J37" i="15" s="1"/>
  <c r="M32" i="15" a="1"/>
  <c r="M32" i="15" s="1"/>
  <c r="M38" i="15" s="1"/>
  <c r="L33" i="15" a="1"/>
  <c r="L33" i="15" s="1"/>
  <c r="M22" i="15" a="1"/>
  <c r="M22" i="15" s="1"/>
  <c r="L14" i="15" a="1"/>
  <c r="L14" i="15" s="1"/>
  <c r="M13" i="15" s="1" a="1"/>
  <c r="M13" i="15" s="1"/>
  <c r="M14" i="15" s="1" a="1"/>
  <c r="M14" i="15" s="1"/>
  <c r="L8" i="15" a="1"/>
  <c r="L8" i="15" s="1"/>
  <c r="M7" i="15" s="1" a="1"/>
  <c r="M7" i="15" s="1"/>
  <c r="M8" i="15" s="1" a="1"/>
  <c r="M8" i="15" s="1"/>
  <c r="L3" i="15" a="1"/>
  <c r="L3" i="15" s="1"/>
  <c r="M2" i="15" s="1" a="1"/>
  <c r="M2" i="15" s="1"/>
  <c r="M3" i="15" s="1" a="1"/>
  <c r="M3" i="15" s="1"/>
  <c r="H16" i="14" a="1"/>
  <c r="H16" i="14" s="1"/>
  <c r="H12" i="14" a="1"/>
  <c r="H12" i="14" s="1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C72" i="13"/>
  <c r="C73" i="13"/>
  <c r="C74" i="13"/>
  <c r="C75" i="13"/>
  <c r="C76" i="13"/>
  <c r="C77" i="13"/>
  <c r="C78" i="13"/>
  <c r="C79" i="13"/>
  <c r="C80" i="13"/>
  <c r="C81" i="13"/>
  <c r="C82" i="13"/>
  <c r="C83" i="13"/>
  <c r="C84" i="13"/>
  <c r="C85" i="13"/>
  <c r="C86" i="13"/>
  <c r="C87" i="13"/>
  <c r="C88" i="13"/>
  <c r="C89" i="13"/>
  <c r="C90" i="13"/>
  <c r="C91" i="13"/>
  <c r="C92" i="13"/>
  <c r="C93" i="13"/>
  <c r="C94" i="13"/>
  <c r="C95" i="13"/>
  <c r="C96" i="13"/>
  <c r="C97" i="13"/>
  <c r="C98" i="13"/>
  <c r="C99" i="13"/>
  <c r="C100" i="13"/>
  <c r="C101" i="13"/>
  <c r="C102" i="13"/>
  <c r="C103" i="13"/>
  <c r="C104" i="13"/>
  <c r="C105" i="13"/>
  <c r="C106" i="13"/>
  <c r="C107" i="13"/>
  <c r="C108" i="13"/>
  <c r="C109" i="13"/>
  <c r="C110" i="13"/>
  <c r="C111" i="13"/>
  <c r="C112" i="13"/>
  <c r="C113" i="13"/>
  <c r="C114" i="13"/>
  <c r="C115" i="13"/>
  <c r="C116" i="13"/>
  <c r="C117" i="13"/>
  <c r="C118" i="13"/>
  <c r="C119" i="13"/>
  <c r="C120" i="13"/>
  <c r="C121" i="13"/>
  <c r="C122" i="13"/>
  <c r="C123" i="13"/>
  <c r="C124" i="13"/>
  <c r="C125" i="13"/>
  <c r="C126" i="13"/>
  <c r="C127" i="13"/>
  <c r="C128" i="13"/>
  <c r="C129" i="13"/>
  <c r="C130" i="13"/>
  <c r="C131" i="13"/>
  <c r="C132" i="13"/>
  <c r="C133" i="13"/>
  <c r="C134" i="13"/>
  <c r="C135" i="13"/>
  <c r="C136" i="13"/>
  <c r="C137" i="13"/>
  <c r="C138" i="13"/>
  <c r="C139" i="13"/>
  <c r="C140" i="13"/>
  <c r="C141" i="13"/>
  <c r="C142" i="13"/>
  <c r="C143" i="13"/>
  <c r="C144" i="13"/>
  <c r="C145" i="13"/>
  <c r="C146" i="13"/>
  <c r="C147" i="13"/>
  <c r="C148" i="13"/>
  <c r="C149" i="13"/>
  <c r="C150" i="13"/>
  <c r="C151" i="13"/>
  <c r="C152" i="13"/>
  <c r="C153" i="13"/>
  <c r="C154" i="13"/>
  <c r="C155" i="13"/>
  <c r="C156" i="13"/>
  <c r="C157" i="13"/>
  <c r="C158" i="13"/>
  <c r="C159" i="13"/>
  <c r="C160" i="13"/>
  <c r="C161" i="13"/>
  <c r="C162" i="13"/>
  <c r="C163" i="13"/>
  <c r="C164" i="13"/>
  <c r="C165" i="13"/>
  <c r="C166" i="13"/>
  <c r="C167" i="13"/>
  <c r="C168" i="13"/>
  <c r="C169" i="13"/>
  <c r="C170" i="13"/>
  <c r="C171" i="13"/>
  <c r="C172" i="13"/>
  <c r="C173" i="13"/>
  <c r="C174" i="13"/>
  <c r="C175" i="13"/>
  <c r="C176" i="13"/>
  <c r="C177" i="13"/>
  <c r="C178" i="13"/>
  <c r="C179" i="13"/>
  <c r="C180" i="13"/>
  <c r="C181" i="13"/>
  <c r="C182" i="13"/>
  <c r="C183" i="13"/>
  <c r="C184" i="13"/>
  <c r="C185" i="13"/>
  <c r="C186" i="13"/>
  <c r="C187" i="13"/>
  <c r="C188" i="13"/>
  <c r="C189" i="13"/>
  <c r="C190" i="13"/>
  <c r="C191" i="13"/>
  <c r="C192" i="13"/>
  <c r="C193" i="13"/>
  <c r="C194" i="13"/>
  <c r="C195" i="13"/>
  <c r="C196" i="13"/>
  <c r="C197" i="13"/>
  <c r="C198" i="13"/>
  <c r="C199" i="13"/>
  <c r="C200" i="13"/>
  <c r="C201" i="13"/>
  <c r="C202" i="13"/>
  <c r="C203" i="13"/>
  <c r="C204" i="13"/>
  <c r="C205" i="13"/>
  <c r="C206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244" i="13"/>
  <c r="C245" i="13"/>
  <c r="C246" i="13"/>
  <c r="C247" i="13"/>
  <c r="C248" i="13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98" i="13"/>
  <c r="C299" i="13"/>
  <c r="C300" i="13"/>
  <c r="C301" i="13"/>
  <c r="C302" i="13"/>
  <c r="C303" i="13"/>
  <c r="C304" i="13"/>
  <c r="C305" i="13"/>
  <c r="C306" i="13"/>
  <c r="C307" i="13"/>
  <c r="C308" i="13"/>
  <c r="C309" i="13"/>
  <c r="C310" i="13"/>
  <c r="C311" i="13"/>
  <c r="C312" i="13"/>
  <c r="C313" i="13"/>
  <c r="C314" i="13"/>
  <c r="C315" i="13"/>
  <c r="C316" i="13"/>
  <c r="C317" i="13"/>
  <c r="C318" i="13"/>
  <c r="C319" i="13"/>
  <c r="C320" i="13"/>
  <c r="C321" i="13"/>
  <c r="C322" i="13"/>
  <c r="C323" i="13"/>
  <c r="C324" i="13"/>
  <c r="C325" i="13"/>
  <c r="C326" i="13"/>
  <c r="C327" i="13"/>
  <c r="C328" i="13"/>
  <c r="C329" i="13"/>
  <c r="C330" i="13"/>
  <c r="C331" i="13"/>
  <c r="C332" i="13"/>
  <c r="C333" i="13"/>
  <c r="C334" i="13"/>
  <c r="C335" i="13"/>
  <c r="C336" i="13"/>
  <c r="C337" i="13"/>
  <c r="C338" i="13"/>
  <c r="C339" i="13"/>
  <c r="C340" i="13"/>
  <c r="C341" i="13"/>
  <c r="C342" i="13"/>
  <c r="C343" i="13"/>
  <c r="C344" i="13"/>
  <c r="C345" i="13"/>
  <c r="C346" i="13"/>
  <c r="C347" i="13"/>
  <c r="C348" i="13"/>
  <c r="C349" i="13"/>
  <c r="C350" i="13"/>
  <c r="C351" i="13"/>
  <c r="C352" i="13"/>
  <c r="C353" i="13"/>
  <c r="C354" i="13"/>
  <c r="C355" i="13"/>
  <c r="C356" i="13"/>
  <c r="C357" i="13"/>
  <c r="C358" i="13"/>
  <c r="C359" i="13"/>
  <c r="C360" i="13"/>
  <c r="C361" i="13"/>
  <c r="C362" i="13"/>
  <c r="C363" i="13"/>
  <c r="C364" i="13"/>
  <c r="C365" i="13"/>
  <c r="C366" i="13"/>
  <c r="C367" i="13"/>
  <c r="C368" i="13"/>
  <c r="C369" i="13"/>
  <c r="C370" i="13"/>
  <c r="C371" i="13"/>
  <c r="C372" i="13"/>
  <c r="C373" i="13"/>
  <c r="C374" i="13"/>
  <c r="C375" i="13"/>
  <c r="C376" i="13"/>
  <c r="C377" i="13"/>
  <c r="C378" i="13"/>
  <c r="C379" i="13"/>
  <c r="C380" i="13"/>
  <c r="C381" i="13"/>
  <c r="C382" i="13"/>
  <c r="C383" i="13"/>
  <c r="C384" i="13"/>
  <c r="C385" i="13"/>
  <c r="C386" i="13"/>
  <c r="C387" i="13"/>
  <c r="C388" i="13"/>
  <c r="C389" i="13"/>
  <c r="C390" i="13"/>
  <c r="C391" i="13"/>
  <c r="C392" i="13"/>
  <c r="C393" i="13"/>
  <c r="C394" i="13"/>
  <c r="C395" i="13"/>
  <c r="C396" i="13"/>
  <c r="C397" i="13"/>
  <c r="C398" i="13"/>
  <c r="C399" i="13"/>
  <c r="C400" i="13"/>
  <c r="C401" i="13"/>
  <c r="C402" i="13"/>
  <c r="C403" i="13"/>
  <c r="C404" i="13"/>
  <c r="C405" i="13"/>
  <c r="C406" i="13"/>
  <c r="C407" i="13"/>
  <c r="C408" i="13"/>
  <c r="C409" i="13"/>
  <c r="C410" i="13"/>
  <c r="C411" i="13"/>
  <c r="C412" i="13"/>
  <c r="C413" i="13"/>
  <c r="C414" i="13"/>
  <c r="C415" i="13"/>
  <c r="C416" i="13"/>
  <c r="C417" i="13"/>
  <c r="C418" i="13"/>
  <c r="C419" i="13"/>
  <c r="C420" i="13"/>
  <c r="C421" i="13"/>
  <c r="C422" i="13"/>
  <c r="C423" i="13"/>
  <c r="C424" i="13"/>
  <c r="C425" i="13"/>
  <c r="C426" i="13"/>
  <c r="C427" i="13"/>
  <c r="C428" i="13"/>
  <c r="C429" i="13"/>
  <c r="C430" i="13"/>
  <c r="C431" i="13"/>
  <c r="C432" i="13"/>
  <c r="C433" i="13"/>
  <c r="C434" i="13"/>
  <c r="C435" i="13"/>
  <c r="C436" i="13"/>
  <c r="C437" i="13"/>
  <c r="C438" i="13"/>
  <c r="C439" i="13"/>
  <c r="C440" i="13"/>
  <c r="C441" i="13"/>
  <c r="C442" i="13"/>
  <c r="C443" i="13"/>
  <c r="C444" i="13"/>
  <c r="C445" i="13"/>
  <c r="C446" i="13"/>
  <c r="C447" i="13"/>
  <c r="C448" i="13"/>
  <c r="C449" i="13"/>
  <c r="C450" i="13"/>
  <c r="C451" i="13"/>
  <c r="C452" i="13"/>
  <c r="C453" i="13"/>
  <c r="C454" i="13"/>
  <c r="C455" i="13"/>
  <c r="C456" i="13"/>
  <c r="C457" i="13"/>
  <c r="C458" i="13"/>
  <c r="C459" i="13"/>
  <c r="C460" i="13"/>
  <c r="C461" i="13"/>
  <c r="C462" i="13"/>
  <c r="C463" i="13"/>
  <c r="C464" i="13"/>
  <c r="C465" i="13"/>
  <c r="C466" i="13"/>
  <c r="C467" i="13"/>
  <c r="C468" i="13"/>
  <c r="C469" i="13"/>
  <c r="C470" i="13"/>
  <c r="C471" i="13"/>
  <c r="C472" i="13"/>
  <c r="C473" i="13"/>
  <c r="C474" i="13"/>
  <c r="C475" i="13"/>
  <c r="C476" i="13"/>
  <c r="C477" i="13"/>
  <c r="C478" i="13"/>
  <c r="C479" i="13"/>
  <c r="C480" i="13"/>
  <c r="C481" i="13"/>
  <c r="C482" i="13"/>
  <c r="C483" i="13"/>
  <c r="C484" i="13"/>
  <c r="C485" i="13"/>
  <c r="C486" i="13"/>
  <c r="C487" i="13"/>
  <c r="C488" i="13"/>
  <c r="C489" i="13"/>
  <c r="C490" i="13"/>
  <c r="C491" i="13"/>
  <c r="C492" i="13"/>
  <c r="C493" i="13"/>
  <c r="C494" i="13"/>
  <c r="C495" i="13"/>
  <c r="C496" i="13"/>
  <c r="C497" i="13"/>
  <c r="C498" i="13"/>
  <c r="C499" i="13"/>
  <c r="C500" i="13"/>
  <c r="C501" i="13"/>
  <c r="C502" i="13"/>
  <c r="C503" i="13"/>
  <c r="C504" i="13"/>
  <c r="C505" i="13"/>
  <c r="C506" i="13"/>
  <c r="C507" i="13"/>
  <c r="C508" i="13"/>
  <c r="C509" i="13"/>
  <c r="C510" i="13"/>
  <c r="C511" i="13"/>
  <c r="C512" i="13"/>
  <c r="C513" i="13"/>
  <c r="C514" i="13"/>
  <c r="C515" i="13"/>
  <c r="C516" i="13"/>
  <c r="C517" i="13"/>
  <c r="C518" i="13"/>
  <c r="C519" i="13"/>
  <c r="C520" i="13"/>
  <c r="C521" i="13"/>
  <c r="C522" i="13"/>
  <c r="C523" i="13"/>
  <c r="C524" i="13"/>
  <c r="C525" i="13"/>
  <c r="C526" i="13"/>
  <c r="C527" i="13"/>
  <c r="C528" i="13"/>
  <c r="C529" i="13"/>
  <c r="C530" i="13"/>
  <c r="C531" i="13"/>
  <c r="C532" i="13"/>
  <c r="C533" i="13"/>
  <c r="C534" i="13"/>
  <c r="C535" i="13"/>
  <c r="C536" i="13"/>
  <c r="C537" i="13"/>
  <c r="C538" i="13"/>
  <c r="C539" i="13"/>
  <c r="C540" i="13"/>
  <c r="C541" i="13"/>
  <c r="C542" i="13"/>
  <c r="C543" i="13"/>
  <c r="C544" i="13"/>
  <c r="C545" i="13"/>
  <c r="C546" i="13"/>
  <c r="C547" i="13"/>
  <c r="C548" i="13"/>
  <c r="C549" i="13"/>
  <c r="C550" i="13"/>
  <c r="C551" i="13"/>
  <c r="C552" i="13"/>
  <c r="C553" i="13"/>
  <c r="C554" i="13"/>
  <c r="C555" i="13"/>
  <c r="C556" i="13"/>
  <c r="C557" i="13"/>
  <c r="C558" i="13"/>
  <c r="C559" i="13"/>
  <c r="C560" i="13"/>
  <c r="C561" i="13"/>
  <c r="C562" i="13"/>
  <c r="C563" i="13"/>
  <c r="C564" i="13"/>
  <c r="C565" i="13"/>
  <c r="C566" i="13"/>
  <c r="C567" i="13"/>
  <c r="C568" i="13"/>
  <c r="C569" i="13"/>
  <c r="C570" i="13"/>
  <c r="C571" i="13"/>
  <c r="C572" i="13"/>
  <c r="C573" i="13"/>
  <c r="C574" i="13"/>
  <c r="C575" i="13"/>
  <c r="C576" i="13"/>
  <c r="C577" i="13"/>
  <c r="C578" i="13"/>
  <c r="C579" i="13"/>
  <c r="C580" i="13"/>
  <c r="C581" i="13"/>
  <c r="C582" i="13"/>
  <c r="C583" i="13"/>
  <c r="C584" i="13"/>
  <c r="C585" i="13"/>
  <c r="C586" i="13"/>
  <c r="C587" i="13"/>
  <c r="C588" i="13"/>
  <c r="C589" i="13"/>
  <c r="C590" i="13"/>
  <c r="C591" i="13"/>
  <c r="C592" i="13"/>
  <c r="C593" i="13"/>
  <c r="C594" i="13"/>
  <c r="C595" i="13"/>
  <c r="C596" i="13"/>
  <c r="C597" i="13"/>
  <c r="C598" i="13"/>
  <c r="C599" i="13"/>
  <c r="C600" i="13"/>
  <c r="C601" i="13"/>
  <c r="C602" i="13"/>
  <c r="C603" i="13"/>
  <c r="C604" i="13"/>
  <c r="C605" i="13"/>
  <c r="C606" i="13"/>
  <c r="C607" i="13"/>
  <c r="C608" i="13"/>
  <c r="C609" i="13"/>
  <c r="C610" i="13"/>
  <c r="C611" i="13"/>
  <c r="C612" i="13"/>
  <c r="C613" i="13"/>
  <c r="C614" i="13"/>
  <c r="C615" i="13"/>
  <c r="C616" i="13"/>
  <c r="C617" i="13"/>
  <c r="C618" i="13"/>
  <c r="C619" i="13"/>
  <c r="C620" i="13"/>
  <c r="C621" i="13"/>
  <c r="C622" i="13"/>
  <c r="C623" i="13"/>
  <c r="C624" i="13"/>
  <c r="C625" i="13"/>
  <c r="C626" i="13"/>
  <c r="C627" i="13"/>
  <c r="C628" i="13"/>
  <c r="C629" i="13"/>
  <c r="C630" i="13"/>
  <c r="C631" i="13"/>
  <c r="C632" i="13"/>
  <c r="C633" i="13"/>
  <c r="C634" i="13"/>
  <c r="C635" i="13"/>
  <c r="C636" i="13"/>
  <c r="C637" i="13"/>
  <c r="C638" i="13"/>
  <c r="C639" i="13"/>
  <c r="C640" i="13"/>
  <c r="C641" i="13"/>
  <c r="C642" i="13"/>
  <c r="C643" i="13"/>
  <c r="C644" i="13"/>
  <c r="C645" i="13"/>
  <c r="C646" i="13"/>
  <c r="C647" i="13"/>
  <c r="C648" i="13"/>
  <c r="C649" i="13"/>
  <c r="C650" i="13"/>
  <c r="C651" i="13"/>
  <c r="C652" i="13"/>
  <c r="C653" i="13"/>
  <c r="C654" i="13"/>
  <c r="C655" i="13"/>
  <c r="C656" i="13"/>
  <c r="C657" i="13"/>
  <c r="C658" i="13"/>
  <c r="C659" i="13"/>
  <c r="C660" i="13"/>
  <c r="C661" i="13"/>
  <c r="C662" i="13"/>
  <c r="C663" i="13"/>
  <c r="C664" i="13"/>
  <c r="C665" i="13"/>
  <c r="C666" i="13"/>
  <c r="C667" i="13"/>
  <c r="C668" i="13"/>
  <c r="C669" i="13"/>
  <c r="C670" i="13"/>
  <c r="C671" i="13"/>
  <c r="C672" i="13"/>
  <c r="C673" i="13"/>
  <c r="C674" i="13"/>
  <c r="C675" i="13"/>
  <c r="C676" i="13"/>
  <c r="C677" i="13"/>
  <c r="C678" i="13"/>
  <c r="C679" i="13"/>
  <c r="C680" i="13"/>
  <c r="C681" i="13"/>
  <c r="C682" i="13"/>
  <c r="C683" i="13"/>
  <c r="C684" i="13"/>
  <c r="C685" i="13"/>
  <c r="C686" i="13"/>
  <c r="C687" i="13"/>
  <c r="C688" i="13"/>
  <c r="C689" i="13"/>
  <c r="C690" i="13"/>
  <c r="C691" i="13"/>
  <c r="C692" i="13"/>
  <c r="C693" i="13"/>
  <c r="C694" i="13"/>
  <c r="C695" i="13"/>
  <c r="C696" i="13"/>
  <c r="C697" i="13"/>
  <c r="C698" i="13"/>
  <c r="C699" i="13"/>
  <c r="C700" i="13"/>
  <c r="C701" i="13"/>
  <c r="C702" i="13"/>
  <c r="C703" i="13"/>
  <c r="C704" i="13"/>
  <c r="C705" i="13"/>
  <c r="C706" i="13"/>
  <c r="C707" i="13"/>
  <c r="C708" i="13"/>
  <c r="C709" i="13"/>
  <c r="C710" i="13"/>
  <c r="C711" i="13"/>
  <c r="C712" i="13"/>
  <c r="C713" i="13"/>
  <c r="C714" i="13"/>
  <c r="C715" i="13"/>
  <c r="C716" i="13"/>
  <c r="C717" i="13"/>
  <c r="C718" i="13"/>
  <c r="C719" i="13"/>
  <c r="C720" i="13"/>
  <c r="C721" i="13"/>
  <c r="C722" i="13"/>
  <c r="C723" i="13"/>
  <c r="C724" i="13"/>
  <c r="C725" i="13"/>
  <c r="C726" i="13"/>
  <c r="C727" i="13"/>
  <c r="C728" i="13"/>
  <c r="C729" i="13"/>
  <c r="C730" i="13"/>
  <c r="C731" i="13"/>
  <c r="C732" i="13"/>
  <c r="C733" i="13"/>
  <c r="C734" i="13"/>
  <c r="C735" i="13"/>
  <c r="C736" i="13"/>
  <c r="C737" i="13"/>
  <c r="C738" i="13"/>
  <c r="C739" i="13"/>
  <c r="C740" i="13"/>
  <c r="C741" i="13"/>
  <c r="C742" i="13"/>
  <c r="C743" i="13"/>
  <c r="C744" i="13"/>
  <c r="C745" i="13"/>
  <c r="C746" i="13"/>
  <c r="C747" i="13"/>
  <c r="C748" i="13"/>
  <c r="C749" i="13"/>
  <c r="C750" i="13"/>
  <c r="C751" i="13"/>
  <c r="C752" i="13"/>
  <c r="C753" i="13"/>
  <c r="C754" i="13"/>
  <c r="C755" i="13"/>
  <c r="C756" i="13"/>
  <c r="C757" i="13"/>
  <c r="C758" i="13"/>
  <c r="C759" i="13"/>
  <c r="C760" i="13"/>
  <c r="C761" i="13"/>
  <c r="C762" i="13"/>
  <c r="C763" i="13"/>
  <c r="C764" i="13"/>
  <c r="C765" i="13"/>
  <c r="C766" i="13"/>
  <c r="C767" i="13"/>
  <c r="C768" i="13"/>
  <c r="C769" i="13"/>
  <c r="C770" i="13"/>
  <c r="C771" i="13"/>
  <c r="C772" i="13"/>
  <c r="C773" i="13"/>
  <c r="C774" i="13"/>
  <c r="C775" i="13"/>
  <c r="C776" i="13"/>
  <c r="C777" i="13"/>
  <c r="C778" i="13"/>
  <c r="C779" i="13"/>
  <c r="C780" i="13"/>
  <c r="C781" i="13"/>
  <c r="C782" i="13"/>
  <c r="C783" i="13"/>
  <c r="C784" i="13"/>
  <c r="C785" i="13"/>
  <c r="C786" i="13"/>
  <c r="C787" i="13"/>
  <c r="C788" i="13"/>
  <c r="C789" i="13"/>
  <c r="C790" i="13"/>
  <c r="C791" i="13"/>
  <c r="C792" i="13"/>
  <c r="C793" i="13"/>
  <c r="C794" i="13"/>
  <c r="C795" i="13"/>
  <c r="C796" i="13"/>
  <c r="C797" i="13"/>
  <c r="C798" i="13"/>
  <c r="C799" i="13"/>
  <c r="C800" i="13"/>
  <c r="C801" i="13"/>
  <c r="C802" i="13"/>
  <c r="C803" i="13"/>
  <c r="C804" i="13"/>
  <c r="C805" i="13"/>
  <c r="C806" i="13"/>
  <c r="C807" i="13"/>
  <c r="C808" i="13"/>
  <c r="C809" i="13"/>
  <c r="C810" i="13"/>
  <c r="C811" i="13"/>
  <c r="C812" i="13"/>
  <c r="C813" i="13"/>
  <c r="C814" i="13"/>
  <c r="C815" i="13"/>
  <c r="C816" i="13"/>
  <c r="C817" i="13"/>
  <c r="C818" i="13"/>
  <c r="C819" i="13"/>
  <c r="C820" i="13"/>
  <c r="C821" i="13"/>
  <c r="C822" i="13"/>
  <c r="C823" i="13"/>
  <c r="C824" i="13"/>
  <c r="C825" i="13"/>
  <c r="C826" i="13"/>
  <c r="C827" i="13"/>
  <c r="C828" i="13"/>
  <c r="C829" i="13"/>
  <c r="C830" i="13"/>
  <c r="C831" i="13"/>
  <c r="C832" i="13"/>
  <c r="C833" i="13"/>
  <c r="C834" i="13"/>
  <c r="C835" i="13"/>
  <c r="C836" i="13"/>
  <c r="C837" i="13"/>
  <c r="C838" i="13"/>
  <c r="C839" i="13"/>
  <c r="C840" i="13"/>
  <c r="C841" i="13"/>
  <c r="C842" i="13"/>
  <c r="C843" i="13"/>
  <c r="C844" i="13"/>
  <c r="C845" i="13"/>
  <c r="C846" i="13"/>
  <c r="C847" i="13"/>
  <c r="C848" i="13"/>
  <c r="C849" i="13"/>
  <c r="C850" i="13"/>
  <c r="C851" i="13"/>
  <c r="C852" i="13"/>
  <c r="C853" i="13"/>
  <c r="C854" i="13"/>
  <c r="C855" i="13"/>
  <c r="C856" i="13"/>
  <c r="C857" i="13"/>
  <c r="C858" i="13"/>
  <c r="C859" i="13"/>
  <c r="C860" i="13"/>
  <c r="C861" i="13"/>
  <c r="C862" i="13"/>
  <c r="C863" i="13"/>
  <c r="C864" i="13"/>
  <c r="C865" i="13"/>
  <c r="C866" i="13"/>
  <c r="C867" i="13"/>
  <c r="C868" i="13"/>
  <c r="C869" i="13"/>
  <c r="C870" i="13"/>
  <c r="C871" i="13"/>
  <c r="C872" i="13"/>
  <c r="C873" i="13"/>
  <c r="C874" i="13"/>
  <c r="C875" i="13"/>
  <c r="C876" i="13"/>
  <c r="C877" i="13"/>
  <c r="C878" i="13"/>
  <c r="C879" i="13"/>
  <c r="C880" i="13"/>
  <c r="C881" i="13"/>
  <c r="C882" i="13"/>
  <c r="C883" i="13"/>
  <c r="C884" i="13"/>
  <c r="C885" i="13"/>
  <c r="C886" i="13"/>
  <c r="C887" i="13"/>
  <c r="C888" i="13"/>
  <c r="C889" i="13"/>
  <c r="C890" i="13"/>
  <c r="C891" i="13"/>
  <c r="C892" i="13"/>
  <c r="C893" i="13"/>
  <c r="C894" i="13"/>
  <c r="C895" i="13"/>
  <c r="C896" i="13"/>
  <c r="C897" i="13"/>
  <c r="C898" i="13"/>
  <c r="C899" i="13"/>
  <c r="C900" i="13"/>
  <c r="C901" i="13"/>
  <c r="C902" i="13"/>
  <c r="C903" i="13"/>
  <c r="C904" i="13"/>
  <c r="C905" i="13"/>
  <c r="C906" i="13"/>
  <c r="C907" i="13"/>
  <c r="C908" i="13"/>
  <c r="C909" i="13"/>
  <c r="C910" i="13"/>
  <c r="C911" i="13"/>
  <c r="C912" i="13"/>
  <c r="C913" i="13"/>
  <c r="C914" i="13"/>
  <c r="C915" i="13"/>
  <c r="C916" i="13"/>
  <c r="C917" i="13"/>
  <c r="C918" i="13"/>
  <c r="C919" i="13"/>
  <c r="C920" i="13"/>
  <c r="C921" i="13"/>
  <c r="C922" i="13"/>
  <c r="C923" i="13"/>
  <c r="C924" i="13"/>
  <c r="C925" i="13"/>
  <c r="C926" i="13"/>
  <c r="C927" i="13"/>
  <c r="C928" i="13"/>
  <c r="C929" i="13"/>
  <c r="C930" i="13"/>
  <c r="C931" i="13"/>
  <c r="C932" i="13"/>
  <c r="C933" i="13"/>
  <c r="C934" i="13"/>
  <c r="C935" i="13"/>
  <c r="C936" i="13"/>
  <c r="C937" i="13"/>
  <c r="C938" i="13"/>
  <c r="C939" i="13"/>
  <c r="C940" i="13"/>
  <c r="C941" i="13"/>
  <c r="C942" i="13"/>
  <c r="C943" i="13"/>
  <c r="C944" i="13"/>
  <c r="C945" i="13"/>
  <c r="C946" i="13"/>
  <c r="C947" i="13"/>
  <c r="C948" i="13"/>
  <c r="C949" i="13"/>
  <c r="C950" i="13"/>
  <c r="C951" i="13"/>
  <c r="C952" i="13"/>
  <c r="C953" i="13"/>
  <c r="C954" i="13"/>
  <c r="C955" i="13"/>
  <c r="C956" i="13"/>
  <c r="C957" i="13"/>
  <c r="C958" i="13"/>
  <c r="C959" i="13"/>
  <c r="C960" i="13"/>
  <c r="C961" i="13"/>
  <c r="C962" i="13"/>
  <c r="C963" i="13"/>
  <c r="C964" i="13"/>
  <c r="C965" i="13"/>
  <c r="C966" i="13"/>
  <c r="C967" i="13"/>
  <c r="C968" i="13"/>
  <c r="C969" i="13"/>
  <c r="C970" i="13"/>
  <c r="C971" i="13"/>
  <c r="C972" i="13"/>
  <c r="C973" i="13"/>
  <c r="C974" i="13"/>
  <c r="C975" i="13"/>
  <c r="C976" i="13"/>
  <c r="C977" i="13"/>
  <c r="C978" i="13"/>
  <c r="C979" i="13"/>
  <c r="C980" i="13"/>
  <c r="C981" i="13"/>
  <c r="C982" i="13"/>
  <c r="C983" i="13"/>
  <c r="C984" i="13"/>
  <c r="C985" i="13"/>
  <c r="C986" i="13"/>
  <c r="C987" i="13"/>
  <c r="C988" i="13"/>
  <c r="C989" i="13"/>
  <c r="C990" i="13"/>
  <c r="C991" i="13"/>
  <c r="C992" i="13"/>
  <c r="C993" i="13"/>
  <c r="C994" i="13"/>
  <c r="C995" i="13"/>
  <c r="C996" i="13"/>
  <c r="C997" i="13"/>
  <c r="C998" i="13"/>
  <c r="C999" i="13"/>
  <c r="C1000" i="13"/>
  <c r="C1001" i="13"/>
  <c r="C2" i="13"/>
  <c r="B2" i="13" a="1"/>
  <c r="B2" i="13" s="1"/>
  <c r="D2" i="12" a="1"/>
  <c r="D2" i="12" s="1"/>
  <c r="N18" i="11" a="1"/>
  <c r="N18" i="11" s="1"/>
  <c r="M18" i="11" s="1"/>
  <c r="M19" i="11"/>
  <c r="M20" i="11"/>
  <c r="M21" i="11"/>
  <c r="M22" i="11"/>
  <c r="M23" i="11"/>
  <c r="M24" i="11"/>
  <c r="M25" i="11"/>
  <c r="M26" i="11"/>
  <c r="F15" i="11" a="1"/>
  <c r="F15" i="11" s="1"/>
  <c r="C15" i="11"/>
  <c r="H6" i="11" a="1"/>
  <c r="H6" i="11" s="1"/>
  <c r="H7" i="11" s="1" a="1"/>
  <c r="H7" i="11" s="1"/>
  <c r="E15" i="11" a="1"/>
  <c r="E15" i="11" s="1"/>
  <c r="D16" i="11"/>
  <c r="C16" i="11" s="1"/>
  <c r="D2" i="10" a="1"/>
  <c r="D2" i="10" s="1"/>
  <c r="A13" i="10" a="1"/>
  <c r="A13" i="10" s="1"/>
  <c r="C2" i="9" a="1"/>
  <c r="C2" i="9" s="1"/>
  <c r="D10" i="9"/>
  <c r="D9" i="9"/>
  <c r="D8" i="9"/>
  <c r="D7" i="9"/>
  <c r="D6" i="9"/>
  <c r="D5" i="9"/>
  <c r="D4" i="9"/>
  <c r="D3" i="9"/>
  <c r="D3" i="7"/>
  <c r="D4" i="7"/>
  <c r="D5" i="7"/>
  <c r="D6" i="7"/>
  <c r="D2" i="7"/>
  <c r="C2" i="7" a="1"/>
  <c r="C2" i="7" s="1"/>
  <c r="C2" i="8" a="1"/>
  <c r="C2" i="8" s="1"/>
  <c r="D2" i="5"/>
  <c r="C2" i="1" a="1"/>
  <c r="C2" i="1" s="1"/>
  <c r="C2" i="2" a="1"/>
  <c r="C2" i="2" s="1"/>
  <c r="D2" i="2" s="1"/>
  <c r="C2" i="4" a="1"/>
  <c r="C2" i="4" s="1"/>
  <c r="E2" i="3" a="1"/>
  <c r="E2" i="3" s="1"/>
  <c r="I10" i="2" a="1"/>
  <c r="I10" i="2" s="1"/>
  <c r="C2" i="29" a="1"/>
  <c r="O18" i="11"/>
  <c r="O39" i="15" l="1"/>
  <c r="Q37" i="15"/>
  <c r="S35" i="15"/>
  <c r="N34" i="15"/>
  <c r="M33" i="15"/>
  <c r="N39" i="15"/>
  <c r="P37" i="15"/>
  <c r="R35" i="15"/>
  <c r="M34" i="15"/>
  <c r="N33" i="15"/>
  <c r="M39" i="15"/>
  <c r="O37" i="15"/>
  <c r="Q35" i="15"/>
  <c r="Q39" i="15"/>
  <c r="S37" i="15"/>
  <c r="N36" i="15"/>
  <c r="P34" i="15"/>
  <c r="O33" i="15"/>
  <c r="S38" i="15"/>
  <c r="N37" i="15"/>
  <c r="P35" i="15"/>
  <c r="P33" i="15"/>
  <c r="R38" i="15"/>
  <c r="M37" i="15"/>
  <c r="O35" i="15"/>
  <c r="K36" i="15"/>
  <c r="Q33" i="15"/>
  <c r="Q38" i="15"/>
  <c r="S36" i="15"/>
  <c r="N35" i="15"/>
  <c r="R33" i="15"/>
  <c r="P38" i="15"/>
  <c r="R36" i="15"/>
  <c r="M35" i="15"/>
  <c r="S33" i="15"/>
  <c r="O38" i="15"/>
  <c r="Q36" i="15"/>
  <c r="S34" i="15"/>
  <c r="S39" i="15"/>
  <c r="N38" i="15"/>
  <c r="P36" i="15"/>
  <c r="R34" i="15"/>
  <c r="R39" i="15"/>
  <c r="O36" i="15"/>
  <c r="Q34" i="15"/>
  <c r="P39" i="15"/>
  <c r="R37" i="15"/>
  <c r="M36" i="15"/>
  <c r="O34" i="15"/>
  <c r="C2" i="29"/>
  <c r="C9" i="38" a="1"/>
  <c r="C9" i="38" s="1"/>
  <c r="C10" i="38" s="1" a="1"/>
  <c r="C10" i="38" s="1"/>
  <c r="C11" i="38" s="1"/>
  <c r="C14" i="38"/>
  <c r="C17" i="38" s="1" a="1"/>
  <c r="C17" i="38" s="1"/>
  <c r="F10" i="16"/>
  <c r="F9" i="16"/>
  <c r="F8" i="16"/>
  <c r="F7" i="16"/>
  <c r="F6" i="16"/>
  <c r="F4" i="16"/>
  <c r="F5" i="16"/>
  <c r="F3" i="16"/>
  <c r="B6" i="18"/>
  <c r="D17" i="11"/>
  <c r="D2" i="9"/>
  <c r="D4" i="5"/>
  <c r="D3" i="5"/>
  <c r="D10" i="5"/>
  <c r="D8" i="5"/>
  <c r="D9" i="5"/>
  <c r="D7" i="5"/>
  <c r="D6" i="5"/>
  <c r="D5" i="5"/>
  <c r="D2" i="4" a="1"/>
  <c r="D2" i="4" s="1"/>
  <c r="D13" i="2"/>
  <c r="D12" i="2"/>
  <c r="D11" i="2"/>
  <c r="D10" i="2"/>
  <c r="D9" i="2"/>
  <c r="D8" i="2"/>
  <c r="D7" i="2"/>
  <c r="D6" i="2"/>
  <c r="D5" i="2"/>
  <c r="D4" i="2"/>
  <c r="D3" i="2"/>
  <c r="K35" i="15" l="1"/>
  <c r="J36" i="15"/>
  <c r="C16" i="38" a="1"/>
  <c r="C16" i="38" s="1"/>
  <c r="C18" i="38" s="1" a="1"/>
  <c r="C18" i="38" s="1"/>
  <c r="C19" i="38" s="1"/>
  <c r="D21" i="38" s="1"/>
  <c r="B7" i="18"/>
  <c r="C17" i="11"/>
  <c r="D18" i="11"/>
  <c r="C2" i="41" a="1"/>
  <c r="J35" i="15" l="1"/>
  <c r="K34" i="15"/>
  <c r="C2" i="41"/>
  <c r="B8" i="18"/>
  <c r="C18" i="11"/>
  <c r="D19" i="11"/>
  <c r="K33" i="15" l="1"/>
  <c r="J33" i="15" s="1"/>
  <c r="J34" i="15"/>
  <c r="B9" i="18"/>
  <c r="C19" i="11"/>
  <c r="D20" i="11"/>
  <c r="B10" i="18" l="1"/>
  <c r="C20" i="11"/>
  <c r="D21" i="11"/>
  <c r="H2" i="48" a="1"/>
  <c r="H2" i="48" l="1"/>
  <c r="B11" i="18"/>
  <c r="C21" i="11"/>
  <c r="D22" i="11"/>
  <c r="B12" i="18" l="1"/>
  <c r="D23" i="11"/>
  <c r="D24" i="11" s="1"/>
  <c r="C22" i="11"/>
  <c r="B5" i="49" a="1"/>
  <c r="B5" i="49" l="1"/>
  <c r="B13" i="18"/>
  <c r="C23" i="11"/>
  <c r="B14" i="18" l="1"/>
  <c r="D25" i="11"/>
  <c r="C24" i="11"/>
  <c r="E2" i="50" a="1"/>
  <c r="E2" i="50" l="1"/>
  <c r="B15" i="18"/>
  <c r="D26" i="11"/>
  <c r="C25" i="11"/>
  <c r="E2" i="53" a="1"/>
  <c r="E2" i="53" l="1"/>
  <c r="B16" i="18"/>
  <c r="D27" i="11"/>
  <c r="C26" i="11"/>
  <c r="E2" i="55" a="1"/>
  <c r="E2" i="55" l="1"/>
  <c r="B17" i="18"/>
  <c r="C27" i="11"/>
  <c r="D28" i="11"/>
  <c r="H6" i="59" a="1"/>
  <c r="H6" i="59" l="1"/>
  <c r="B18" i="18"/>
  <c r="B19" i="18" s="1"/>
  <c r="B20" i="18" s="1"/>
  <c r="B21" i="18" s="1"/>
  <c r="D29" i="11"/>
  <c r="C28" i="11"/>
  <c r="D30" i="11" l="1"/>
  <c r="C29" i="11"/>
  <c r="D31" i="11" l="1"/>
  <c r="C30" i="11"/>
  <c r="D32" i="11" l="1"/>
  <c r="C31" i="11"/>
  <c r="C32" i="11" l="1"/>
  <c r="C33" i="11"/>
  <c r="D34" i="11"/>
  <c r="C34" i="11" l="1"/>
  <c r="D35" i="11"/>
  <c r="D36" i="11" l="1"/>
  <c r="C35" i="11"/>
  <c r="D37" i="11" l="1"/>
  <c r="C36" i="11"/>
  <c r="D38" i="11" l="1"/>
  <c r="C37" i="11"/>
  <c r="D39" i="11" l="1"/>
  <c r="C38" i="11"/>
  <c r="C40" i="11" l="1"/>
  <c r="H8" i="11" s="1" a="1"/>
  <c r="H8" i="11" s="1"/>
  <c r="I12" i="11" s="1"/>
  <c r="C39" i="1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python.xml><?xml version="1.0" encoding="utf-8"?>
<python xmlns="http://schemas.microsoft.com/office/spreadsheetml/2023/python">
  <environmentDefinition id="{882DD1B0-6546-4DFA-8A08-902A380B44EA}">
    <initialization>
      <code xml:space="preserve">import numpy as np
import pandas as pd
import matplotlib.pyplot as plt
import seaborn as sns
import statsmodels as sm
import excel
import warnings
warnings.simplefilter('ignore')
excel.set_xl_scalar_conversion(excel.convert_to_scalar)
excel.set_xl_array_conversion(excel.convert_to_dataframe)
</code>
    </initialization>
  </environmentDefinition>
  <pythonScripts>
    <pythonScript>
      <code>lst =[str(i) for i in xl(%P2%, headers=True).Numbers]
fin = []
for i in lst:
    lp = []
    st = 0
    mving = 0
    step = 1
    while (mving+step)&lt;=len(i):
        nxt = int(i[mving:mving+step]) 
        if nxt&gt;st:
            lp.append(str(nxt))
            st = nxt
            mving +=step
            step = 1
        else:
            step+=1
    fin.append(', '.join(lp))
fin</code>
    </pythonScript>
    <pythonScript>
      <code xml:space="preserve">lst = list(xl(%P2%, headers=True).String)
fn = []
for i in lst:
    emp = []
    for ind,j in enumerate(i):
        if j=='(':
            lst = i.find(')',ind)
            check = i[ind+1:lst] 
            if check.isdigit() and lst&gt;0:
                emp.append(check)
    fn.append(', '.join(emp))
fn
</code>
    </pythonScript>
    <pythonScript>
      <code>lst = list(xl(%P2%, headers=True)["Plain Text"])
def tri_ciph(letter):
    result = []
    for i in range(1, 4):
        for j in range(1, 4):
            for k in range(1, 4):
                result.append(str(i) + str(j) + str(k))
    return result[ord(letter)-97]            
fin = []    
for el in lst:
    fin_st = ''
    for i in el:
        fin_st += tri_ciph(i)
    fin.append(int(fin_st))
fin</code>
    </pythonScript>
    <pythonScript>
      <code>df = xl(%P2%, headers=True)
comp = [str(i)+'-'+str(i+4) for i in range(1990,2021,5)]
def cat(year):
    for i in comp:
        if year&gt;=int(i[:4]) and year&lt;=int(i[-4:]):
            return i
df["Cat"] = df["Year"].apply(cat)
nw_df = df.groupby("Cat",as_index=False).Value.sum()
nw_df["Total"] = round(nw_df.Value / nw_df.Value.sum(),2) 
fn_row = pd.Series({"Year":"Grand Total","Sum of Value":nw_df.Value.sum(), "%% of Value":1})
nw_df.columns = ["Year","Sum of Value","%% of Value"] 
pd.concat([nw_df,fn_row.to_frame().transpose()])</code>
    </pythonScript>
    <pythonScript>
      <code>arr = np.ones((15,38),dtype=str)
arr[:,[0,-1]],arr[[0,-1]]="|","-"
arr[1::2,12:-1],arr[11::2,1:-1]="0","0"
arr[1:10:2,1:12:2],arr[2:10:2,2:12:2]="*","*"
arr[1:10:2,2:12:2],arr[2:10:2,1:12:2]="",""
arr</code>
    </pythonScript>
    <pythonScript>
      <code>def is_prime(nmb):
    for i in range(2,nmb):
        if nmb%%i==0:
            return False
    return True
emp_lst = []
cntr = 3
while len(emp_lst)&lt;100:
    if is_prime(cntr-1) and is_prime(cntr+1):
        emp_lst.append([cntr-1,cntr,cntr+1])
    cntr+=1
emp_lst</code>
    </pythonScript>
    <pythonScript>
      <code>df = xl(%P2%, headers=True)
txt = list(df["Plain Text"])
shft =  list(df["Shift"])
emp = []
for i,s in zip(txt,shft):
    temp = []
    rev_lst = i.split(' ')[::-1]
    for j in rev_lst:
        rev_str = j[::-1]
        emp_str = ''
        for l in rev_str:
            cd = ord(l)-96
            cr = chr((cd+s-1)%%26 + 97)
            emp_str+=cr
        temp.append(emp_str)
    emp.append(' '.join(temp))
emp</code>
    </pythonScript>
    <pythonScript>
      <code xml:space="preserve">lst =  xl(%P2%, headers=True).Number.to_list()
fin = [["Final Single Digit","Number of Iterations"]]
for el in lst:
    counter = 0
    while True:
        counter+=1
        el = sum([int(i)**2 for i in str(el)])
        if len(str(el))==1:
            fin.append([el,counter])
            break
fin
</code>
    </pythonScript>
    <pythonScript>
      <code>def is_triangular(num):
    n = 1
    while True:
        triangular_number = n * (n + 1) // 2
        if triangular_number == num:
            return True
        elif triangular_number &gt; num:
            return False
        n += 1
def cyc_tri(nmb):
    t = str(nmb)
    mdl = len(t) // 2 
    cyc_check = all([t[mdl] == "0", t.count("0") == 1])
    if len(t) %% 2 == 0:
        return False
    elif cyc_check:
        return True
    else:
        return False
# All
fin = []
counter = 1
N = 10
while len(fin)&lt;N:
    if cyc_tri(counter) and is_triangular(int(counter)):
        fin.append(counter)
    counter+=1
fin</code>
    </pythonScript>
  </pythonScripts>
</python>
</file>

<file path=xl/sharedStrings.xml><?xml version="1.0" encoding="utf-8"?>
<sst xmlns="http://schemas.openxmlformats.org/spreadsheetml/2006/main" count="1014" uniqueCount="589">
  <si>
    <t>Numbers</t>
  </si>
  <si>
    <t>Answer Expected</t>
  </si>
  <si>
    <t>2 + 3 + 4 + 5</t>
  </si>
  <si>
    <t>7 + 8 + 9 + 10 + 11 + 12</t>
  </si>
  <si>
    <t>44 + 45</t>
  </si>
  <si>
    <t>13 + 14 + 15 + 16 + 17 + 18 + 19</t>
  </si>
  <si>
    <t>27 + 28 + 29 + 30 + 31 + 32</t>
  </si>
  <si>
    <t>73 + 74 + 75 + 76</t>
  </si>
  <si>
    <t>704 + 705</t>
  </si>
  <si>
    <t>Strings</t>
  </si>
  <si>
    <t>a#bc%de</t>
  </si>
  <si>
    <t>e#dc%ba</t>
  </si>
  <si>
    <t>beautiful</t>
  </si>
  <si>
    <t>lufituaeb</t>
  </si>
  <si>
    <t>3xtr@ordin@rily</t>
  </si>
  <si>
    <t>3yli@rnidr@ortx</t>
  </si>
  <si>
    <t>D1scombobul@t3</t>
  </si>
  <si>
    <t>t1lubobmocs@D3</t>
  </si>
  <si>
    <t>@cc3l3r@t10n</t>
  </si>
  <si>
    <t>@nt3r3l@c10c</t>
  </si>
  <si>
    <t>C0n$truct1v3n3$$</t>
  </si>
  <si>
    <t>n0v$tcurt1n3C3$$</t>
  </si>
  <si>
    <t>Ineff@b1lity</t>
  </si>
  <si>
    <t>ytilb@f1fenI</t>
  </si>
  <si>
    <t>H3t3r0gen3ous</t>
  </si>
  <si>
    <t>s3u3o0neg3rtH</t>
  </si>
  <si>
    <t>5up3rc#l1fr@g1l1$tic3xp14l1d0ci0u$</t>
  </si>
  <si>
    <t>5ui3cd#l1px@c1i1$tlg3rf14l1c0rp0u$</t>
  </si>
  <si>
    <t>P@r@llelep1p3d</t>
  </si>
  <si>
    <t>d@p@pelell1r3P</t>
  </si>
  <si>
    <t>3l3ctr0m@gn3t1$c</t>
  </si>
  <si>
    <t>3c3tng0m@rt3c1$l</t>
  </si>
  <si>
    <t>Intr@cr@n14l</t>
  </si>
  <si>
    <t>lnrc@rt@n14I</t>
  </si>
  <si>
    <t>A</t>
  </si>
  <si>
    <t>z</t>
  </si>
  <si>
    <t>Z</t>
  </si>
  <si>
    <t>a</t>
  </si>
  <si>
    <t>String</t>
  </si>
  <si>
    <t>Alphabets</t>
  </si>
  <si>
    <t>abc123xy</t>
  </si>
  <si>
    <t>abc</t>
  </si>
  <si>
    <t>abc7094xyz</t>
  </si>
  <si>
    <t>abc, xyz</t>
  </si>
  <si>
    <t>99#fghi$*9867T4567</t>
  </si>
  <si>
    <t>fghi</t>
  </si>
  <si>
    <t>9867, 4567</t>
  </si>
  <si>
    <t>apple</t>
  </si>
  <si>
    <t>#979&amp;4603783</t>
  </si>
  <si>
    <t>washi6736ngton7092</t>
  </si>
  <si>
    <t>washi, ngton</t>
  </si>
  <si>
    <t>6736, 7092</t>
  </si>
  <si>
    <t>#%%%&amp;%^!(</t>
  </si>
  <si>
    <t>a b c d e f 1 2 3 4</t>
  </si>
  <si>
    <t>a, b, c, d, e, f</t>
  </si>
  <si>
    <t>1, 2, 3, 4</t>
  </si>
  <si>
    <t>909992892       Nike</t>
  </si>
  <si>
    <t>Nike</t>
  </si>
  <si>
    <t>Sentences</t>
  </si>
  <si>
    <t>the ca4t purred softly.</t>
  </si>
  <si>
    <t>the cA4T purred softly.</t>
  </si>
  <si>
    <t>birdS5 6chirp cheerfully.</t>
  </si>
  <si>
    <t>birdS5 6Chirp cheerfully.</t>
  </si>
  <si>
    <t>su0n sh1ines brightly3.</t>
  </si>
  <si>
    <t>sU0N sH1Ines brightlY3.</t>
  </si>
  <si>
    <t>flo4wers blo5om beau6tifully.</t>
  </si>
  <si>
    <t>flO4Wers blO5Om beaU6Tifully.</t>
  </si>
  <si>
    <t>1Rain falls g2ently.</t>
  </si>
  <si>
    <t>1Rain falls G2Ently.</t>
  </si>
  <si>
    <t>L5ive, laU1Gh, love.</t>
  </si>
  <si>
    <t>L5Ive, laU1Gh, love.</t>
  </si>
  <si>
    <t>dog barks loudly.</t>
  </si>
  <si>
    <t>Foll456ow yo7ur heart.</t>
  </si>
  <si>
    <t>FolL456Ow yO7Ur heart.</t>
  </si>
  <si>
    <t>stars3 4twinkle5 at6 7night.</t>
  </si>
  <si>
    <t>starS3 4TwinklE5 aT6 7Night.</t>
  </si>
  <si>
    <t>2 + 3 + 4</t>
  </si>
  <si>
    <t>the8 ca4t purred01 softly</t>
  </si>
  <si>
    <t>the9 ca4t purred02 softly</t>
  </si>
  <si>
    <t>birdS59 6chirp cheerfull3y</t>
  </si>
  <si>
    <t>birdS60 6chirp cheerfull3y</t>
  </si>
  <si>
    <t>su0n sh1ines99 brightly056</t>
  </si>
  <si>
    <t>su0n sh1ines100 brightly057</t>
  </si>
  <si>
    <t>flo4wers0007 blo5om39 beau6tifully400</t>
  </si>
  <si>
    <t>flo4wers0008 blo5om40 beau6tifully401</t>
  </si>
  <si>
    <t>1Rain falls g2ently</t>
  </si>
  <si>
    <t>L5ive55 laU1Gh1 love00009</t>
  </si>
  <si>
    <t>L5ive56 laU1Gh2 love00010</t>
  </si>
  <si>
    <t>dog barks loudly</t>
  </si>
  <si>
    <t>Foll456ow78 yo7ur 90heart90</t>
  </si>
  <si>
    <t>Foll456ow79 yo7ur 90heart91</t>
  </si>
  <si>
    <t>stars3 4twinkle5 at6 7night</t>
  </si>
  <si>
    <t>stars4 4twinkle6 at7 7night</t>
  </si>
  <si>
    <t>My Solution</t>
  </si>
  <si>
    <t>Number</t>
  </si>
  <si>
    <t>Words</t>
  </si>
  <si>
    <t>law948</t>
  </si>
  <si>
    <t>l9a4w8</t>
  </si>
  <si>
    <t>wa50r78</t>
  </si>
  <si>
    <t>w5a0r78</t>
  </si>
  <si>
    <t>3tree</t>
  </si>
  <si>
    <t>t3ree</t>
  </si>
  <si>
    <t>b1i2r3d4</t>
  </si>
  <si>
    <t>wealth</t>
  </si>
  <si>
    <t>mas95cot1</t>
  </si>
  <si>
    <t>m9a5s1cot</t>
  </si>
  <si>
    <t>45a9i8rline</t>
  </si>
  <si>
    <t>a4i5r9l8ine</t>
  </si>
  <si>
    <t>4h3a5n6dbook8</t>
  </si>
  <si>
    <t>h4a3n5d6b8ook</t>
  </si>
  <si>
    <t>ety321mo6792log037y</t>
  </si>
  <si>
    <t>e3t2y1m6o7l9o2g0y37</t>
  </si>
  <si>
    <t>Sentence</t>
  </si>
  <si>
    <t>Index</t>
  </si>
  <si>
    <t>The cat chased the mouse around the house</t>
  </si>
  <si>
    <t>chased</t>
  </si>
  <si>
    <t>She enjoys reading mystery novels in her spare time</t>
  </si>
  <si>
    <t>The sun sets beautifully over the horizon</t>
  </si>
  <si>
    <t>beautifully</t>
  </si>
  <si>
    <t>Cooking a homemade meal can be both rewarding and relaxing</t>
  </si>
  <si>
    <t>They went for a hike in the mountains to enjoy the breathtaking views</t>
  </si>
  <si>
    <t>hike</t>
  </si>
  <si>
    <t>Learning a new language requires dedication and practice</t>
  </si>
  <si>
    <t>dedication</t>
  </si>
  <si>
    <t>The children giggled as they played games in the backyard</t>
  </si>
  <si>
    <t>the</t>
  </si>
  <si>
    <t>The artist painted a vivid landscape with vibrant colors</t>
  </si>
  <si>
    <t>He greeted his old friend with a warm hug and a big smile</t>
  </si>
  <si>
    <t>smile</t>
  </si>
  <si>
    <t>child</t>
  </si>
  <si>
    <t>world</t>
  </si>
  <si>
    <t>school</t>
  </si>
  <si>
    <t>state</t>
  </si>
  <si>
    <t>morning</t>
  </si>
  <si>
    <t>information</t>
  </si>
  <si>
    <t>business</t>
  </si>
  <si>
    <t>president</t>
  </si>
  <si>
    <t>government</t>
  </si>
  <si>
    <t>mystery</t>
  </si>
  <si>
    <t/>
  </si>
  <si>
    <t>Wr</t>
  </si>
  <si>
    <t>Cr</t>
  </si>
  <si>
    <t>Nm</t>
  </si>
  <si>
    <t>Cnc</t>
  </si>
  <si>
    <t>Core</t>
  </si>
  <si>
    <t>Chars</t>
  </si>
  <si>
    <t>Type</t>
  </si>
  <si>
    <t>Expected Answer</t>
  </si>
  <si>
    <t>1, 2, 3, 4, 5, 6</t>
  </si>
  <si>
    <t>Out</t>
  </si>
  <si>
    <t>1, 4, 2, 5, 3, 6</t>
  </si>
  <si>
    <t>In</t>
  </si>
  <si>
    <t>4, 1, 5, 2, 6, 3</t>
  </si>
  <si>
    <t>9, 10, 7, 4, 8, 2, 5, 12</t>
  </si>
  <si>
    <t>9, 8, 10, 2, 7, 5, 4, 12</t>
  </si>
  <si>
    <t>12, 14, 16, 25, 6, 21, 7, 1, 10, 9</t>
  </si>
  <si>
    <t>12, 21, 14, 7, 16, 1, 25, 10, 6, 9</t>
  </si>
  <si>
    <t>21, 12, 7, 14, 1, 16, 10, 25, 9, 6</t>
  </si>
  <si>
    <t>81, 5, 22, 21</t>
  </si>
  <si>
    <t>81, 22, 5, 21</t>
  </si>
  <si>
    <t>22, 81, 21, 5</t>
  </si>
  <si>
    <t>42, 3, 22, 7, 4, 24, 2, 10</t>
  </si>
  <si>
    <t>42, 4, 3, 24, 22, 2, 7, 10</t>
  </si>
  <si>
    <t>4, 42, 24, 3, 22, 2, 10, 7</t>
  </si>
  <si>
    <t>3, 4</t>
  </si>
  <si>
    <t>4, 3</t>
  </si>
  <si>
    <t>Products</t>
  </si>
  <si>
    <t>Date1</t>
  </si>
  <si>
    <t>Date2</t>
  </si>
  <si>
    <t>Date3</t>
  </si>
  <si>
    <t>Date4</t>
  </si>
  <si>
    <t>Date5</t>
  </si>
  <si>
    <t>Apple</t>
  </si>
  <si>
    <t>17.12.2023</t>
  </si>
  <si>
    <t>19.12.2023</t>
  </si>
  <si>
    <t>22.12.2023</t>
  </si>
  <si>
    <t>01.01.2024</t>
  </si>
  <si>
    <t>Mango</t>
  </si>
  <si>
    <t>21.12.2023</t>
  </si>
  <si>
    <t>23.12.2023</t>
  </si>
  <si>
    <t>24.12.2023</t>
  </si>
  <si>
    <t>25.12.2023</t>
  </si>
  <si>
    <t>Banana</t>
  </si>
  <si>
    <t>13.12.2023</t>
  </si>
  <si>
    <t>20.12.2023</t>
  </si>
  <si>
    <t>Melon</t>
  </si>
  <si>
    <t>Orange</t>
  </si>
  <si>
    <t>16.12.2023</t>
  </si>
  <si>
    <t>18.12.2023</t>
  </si>
  <si>
    <t>Grape</t>
  </si>
  <si>
    <t>Plum</t>
  </si>
  <si>
    <t>14.12.2023</t>
  </si>
  <si>
    <t>15.12.2023</t>
  </si>
  <si>
    <t>From Date</t>
  </si>
  <si>
    <t>To Date</t>
  </si>
  <si>
    <t>Dates</t>
  </si>
  <si>
    <t>Product</t>
  </si>
  <si>
    <t>Apple, Mango, Melon, Orange</t>
  </si>
  <si>
    <t>Grape, Mango, Plum</t>
  </si>
  <si>
    <t>Banana, Mango, Melon</t>
  </si>
  <si>
    <t>r</t>
  </si>
  <si>
    <t>N</t>
  </si>
  <si>
    <t>N1</t>
  </si>
  <si>
    <t>N2</t>
  </si>
  <si>
    <t>D</t>
  </si>
  <si>
    <t>peepa</t>
  </si>
  <si>
    <t>peep</t>
  </si>
  <si>
    <t>noun</t>
  </si>
  <si>
    <t>nun, non</t>
  </si>
  <si>
    <t>civic</t>
  </si>
  <si>
    <t>ciic</t>
  </si>
  <si>
    <t>moon</t>
  </si>
  <si>
    <t>rotatzor</t>
  </si>
  <si>
    <t>rotator</t>
  </si>
  <si>
    <t>hannah</t>
  </si>
  <si>
    <t>hanah</t>
  </si>
  <si>
    <t>redeivider</t>
  </si>
  <si>
    <t>redivider</t>
  </si>
  <si>
    <t>kyayak</t>
  </si>
  <si>
    <t>kayak, kyayk</t>
  </si>
  <si>
    <t>aibohphoqbia</t>
  </si>
  <si>
    <t>aibohphobia</t>
  </si>
  <si>
    <t>Plain Text</t>
  </si>
  <si>
    <t>Keyword</t>
  </si>
  <si>
    <t>battle won</t>
  </si>
  <si>
    <t>happy</t>
  </si>
  <si>
    <t>ahssjb vml</t>
  </si>
  <si>
    <t>spy on prowl</t>
  </si>
  <si>
    <t>pleasant</t>
  </si>
  <si>
    <t>qky ji kojwg</t>
  </si>
  <si>
    <t>microsoft excel</t>
  </si>
  <si>
    <t>great</t>
  </si>
  <si>
    <t>kfepmqmbs txetj</t>
  </si>
  <si>
    <t>linkedin is great</t>
  </si>
  <si>
    <t>goddess</t>
  </si>
  <si>
    <t>jflisefl fr bqsgt</t>
  </si>
  <si>
    <t>daily challenges</t>
  </si>
  <si>
    <t>calmer</t>
  </si>
  <si>
    <t>mcfiy ldciiekbes</t>
  </si>
  <si>
    <t>enemy is at the gate</t>
  </si>
  <si>
    <t>bright</t>
  </si>
  <si>
    <t>hlhky dq bs sch absh</t>
  </si>
  <si>
    <t>we need to strategise</t>
  </si>
  <si>
    <t>soft</t>
  </si>
  <si>
    <t>wa kaat rl qrpsraceqa</t>
  </si>
  <si>
    <t>attack at once</t>
  </si>
  <si>
    <t>sweetest</t>
  </si>
  <si>
    <t>sqqseh sq lkea</t>
  </si>
  <si>
    <t>soldiers to retreat</t>
  </si>
  <si>
    <t>theglobe</t>
  </si>
  <si>
    <t>rmigclqr sm qlsqlts</t>
  </si>
  <si>
    <t>1, 2, 3, 4, -5, 1</t>
  </si>
  <si>
    <t>1, 2, 3</t>
  </si>
  <si>
    <t>4, -5, 1</t>
  </si>
  <si>
    <t>2, -2, 7, -3, 4</t>
  </si>
  <si>
    <t>2, -2, 7</t>
  </si>
  <si>
    <t>-3, 4</t>
  </si>
  <si>
    <t>8, -3, 1, -1, 3, -4, -5</t>
  </si>
  <si>
    <t>8, 4, 5, -1, 9</t>
  </si>
  <si>
    <t>8, 4, 5</t>
  </si>
  <si>
    <t>-1, 9</t>
  </si>
  <si>
    <t>9, -4, 2, 1, 7, 4, 1</t>
  </si>
  <si>
    <t>9, -4, 2, 1, 7</t>
  </si>
  <si>
    <t>4, 1</t>
  </si>
  <si>
    <t>9, 2, 5, -4, -3, 1, -4, 6</t>
  </si>
  <si>
    <t>2, 5, -4, -3, 1, -4, 6</t>
  </si>
  <si>
    <t>9, 5, 9, 0, -1, 8, -4, 6, 1</t>
  </si>
  <si>
    <t>9, 5, 9</t>
  </si>
  <si>
    <t>0, -1, 8, -4, 6, 1</t>
  </si>
  <si>
    <t>1, -5, 1, 2, -5, 8, 7, 6, 3, 7</t>
  </si>
  <si>
    <t>1, -5, 1, 2, -5, 8, 7, 6</t>
  </si>
  <si>
    <t>3, 7</t>
  </si>
  <si>
    <t>-1, 3, 9, -2, 3, -4, 7, -5, 4, -4, 3, -1</t>
  </si>
  <si>
    <t>-1, 3, 9</t>
  </si>
  <si>
    <t>-2, 3, -4, 7, -5, 4, -4, 3, -1</t>
  </si>
  <si>
    <t>First</t>
  </si>
  <si>
    <t>Second</t>
  </si>
  <si>
    <t>….</t>
  </si>
  <si>
    <t>12, 24, 47</t>
  </si>
  <si>
    <t>12, 24</t>
  </si>
  <si>
    <t>47, 32, 10, 12</t>
  </si>
  <si>
    <t>30, 27, 14, 26, 43</t>
  </si>
  <si>
    <t>14, 26</t>
  </si>
  <si>
    <t>21, 39, 18, 42, 30, 30</t>
  </si>
  <si>
    <t>40, 7, 25, 37, 29, 50, 5</t>
  </si>
  <si>
    <t>39, 19, 17, 31, 50, 29, 36, 45</t>
  </si>
  <si>
    <t>17, 29, 36</t>
  </si>
  <si>
    <t>8, 8, 8, 8, 8, 8, 8, 8, 8</t>
  </si>
  <si>
    <t>43, 38, 23, 15, 14, 12, 19, 6, 13, 30</t>
  </si>
  <si>
    <t>6, 13</t>
  </si>
  <si>
    <t>21, 4, 24, 29, 26, 46, 6, 23, 47, 47, 42, 40</t>
  </si>
  <si>
    <t>4, 6, 23</t>
  </si>
  <si>
    <t>x</t>
  </si>
  <si>
    <t>xissyh kpz</t>
  </si>
  <si>
    <t>tol pz ofpky</t>
  </si>
  <si>
    <t>jaqfptprs hbqhy</t>
  </si>
  <si>
    <t>vikings wants to sign a treaty</t>
  </si>
  <si>
    <t>dawazut kizst sp tauz i sfhisl</t>
  </si>
  <si>
    <t>viayl qeiyyhzuht</t>
  </si>
  <si>
    <t>hzhjl at is seh uish</t>
  </si>
  <si>
    <t>kh zhhv sp tsfishuath</t>
  </si>
  <si>
    <t>issiqw is pzqh</t>
  </si>
  <si>
    <t>soldiers to surrender</t>
  </si>
  <si>
    <t>tpyvahft sp tgffhzvhf</t>
  </si>
  <si>
    <t>3, 8, 9</t>
  </si>
  <si>
    <t>9, 54</t>
  </si>
  <si>
    <t>1, 4, 27</t>
  </si>
  <si>
    <t>1, 9, 28</t>
  </si>
  <si>
    <t>1, 11, 22, 23, 33</t>
  </si>
  <si>
    <t>8, 58, 468, 473</t>
  </si>
  <si>
    <t>3, 9, 79, 487, 986</t>
  </si>
  <si>
    <t>1, 2, 3, 23, 142, 431</t>
  </si>
  <si>
    <t>5, 8, 40, 80, 208</t>
  </si>
  <si>
    <t>1, 2, 3, 4, 5, 6, 7, 8, 9, 12, 34, 56</t>
  </si>
  <si>
    <t>[1,12,1],[20,67,2],[99,185,7],[200,500,3],[699,1078,0],[2567,4076,4],[5670,9073,9],[10001,20000,5],[25000,100000,6]</t>
  </si>
  <si>
    <t>Mon</t>
  </si>
  <si>
    <t>Tue</t>
  </si>
  <si>
    <t>Wed</t>
  </si>
  <si>
    <t>Thu</t>
  </si>
  <si>
    <t>Fri</t>
  </si>
  <si>
    <t>Sat</t>
  </si>
  <si>
    <t>Sun</t>
  </si>
  <si>
    <t>For a date given in cell A1, generate the last Mon through Sun of the month</t>
  </si>
  <si>
    <t>-1 : Last</t>
  </si>
  <si>
    <t>-2 : 2nd Last....-5 : 5th last</t>
  </si>
  <si>
    <t>Bea(4)utiful</t>
  </si>
  <si>
    <t>(93)Beau7tifu(8)l</t>
  </si>
  <si>
    <t>93, 8</t>
  </si>
  <si>
    <t>E(60x(45)c19el</t>
  </si>
  <si>
    <t>Mic7ro(8so45)ft</t>
  </si>
  <si>
    <t>ne(4)(5x(7)us(8)</t>
  </si>
  <si>
    <t>4, 7, 8</t>
  </si>
  <si>
    <t>(0000)panorama(999)</t>
  </si>
  <si>
    <t>0000, 999</t>
  </si>
  <si>
    <t>Zenith</t>
  </si>
  <si>
    <t>8V(1)i(3)(19b(20)c80</t>
  </si>
  <si>
    <t>1, 3, 20</t>
  </si>
  <si>
    <t>Ju(08)bi(56la98)nt(36</t>
  </si>
  <si>
    <t>Generate the given grid</t>
  </si>
  <si>
    <t>battl1e won</t>
  </si>
  <si>
    <t>xissy0h kpz</t>
  </si>
  <si>
    <t>spy23 on@ 92prowl</t>
  </si>
  <si>
    <t>tol56 pz@ 45ofpky</t>
  </si>
  <si>
    <t>micr8osof9t e23xcel</t>
  </si>
  <si>
    <t>jaqf7ptpr4s h56bqhy</t>
  </si>
  <si>
    <t>0viking#s w$ants to sign a treaty</t>
  </si>
  <si>
    <t>1dawazu#t k$izst sp tauz i sfhisl</t>
  </si>
  <si>
    <t>dai%ly challenges</t>
  </si>
  <si>
    <t>via%yl qeiyyhzuht</t>
  </si>
  <si>
    <t>enem99y is 45 the gate</t>
  </si>
  <si>
    <t>hzhj44l at 92 seh uish</t>
  </si>
  <si>
    <t>12 6736 76 7838</t>
  </si>
  <si>
    <t>05 3863 83 8767</t>
  </si>
  <si>
    <t>attack at once&amp;*</t>
  </si>
  <si>
    <t>issiqw is pzqh&amp;*</t>
  </si>
  <si>
    <t>soldi#(ers)34 1to1 2s3urren8der0</t>
  </si>
  <si>
    <t>tpyva#(hft)69 0sp0 5t6gffhz7vhf1</t>
  </si>
  <si>
    <t>Digits</t>
  </si>
  <si>
    <t>Min</t>
  </si>
  <si>
    <t>Max</t>
  </si>
  <si>
    <t>Count</t>
  </si>
  <si>
    <t>serene</t>
  </si>
  <si>
    <t>nrseee</t>
  </si>
  <si>
    <t>jubilant</t>
  </si>
  <si>
    <t>nlbjtaiu</t>
  </si>
  <si>
    <t>exquisite</t>
  </si>
  <si>
    <t>tsuxeiiqe</t>
  </si>
  <si>
    <t>uiuelftab</t>
  </si>
  <si>
    <t>incandescent</t>
  </si>
  <si>
    <t>ncencitesdan</t>
  </si>
  <si>
    <t>Multifunctional</t>
  </si>
  <si>
    <t>aotnftulnicuilM</t>
  </si>
  <si>
    <t>Interchangeable</t>
  </si>
  <si>
    <t>lagacenebenhrtI</t>
  </si>
  <si>
    <t>uncharacteristic</t>
  </si>
  <si>
    <t>isrtaacuctiecrhn</t>
  </si>
  <si>
    <t>counterintelligence</t>
  </si>
  <si>
    <t>ceiltienoenglenrtuc</t>
  </si>
  <si>
    <t>battle</t>
  </si>
  <si>
    <t>armament</t>
  </si>
  <si>
    <t>casualty</t>
  </si>
  <si>
    <t>annihilation</t>
  </si>
  <si>
    <t>mobilization</t>
  </si>
  <si>
    <t>armageddon</t>
  </si>
  <si>
    <t>conflagration</t>
  </si>
  <si>
    <t>armistice</t>
  </si>
  <si>
    <t>antidisestablishmentarianism</t>
  </si>
  <si>
    <t>X</t>
  </si>
  <si>
    <t>Year</t>
  </si>
  <si>
    <t>vvvccccvcvvvvcv</t>
  </si>
  <si>
    <t>c:6, v:9</t>
  </si>
  <si>
    <t>iziuzzuiuiiiuuui</t>
  </si>
  <si>
    <t>i:7, u:6, z:3</t>
  </si>
  <si>
    <t>ggllllleeel</t>
  </si>
  <si>
    <t>e:3, g:2, l:6</t>
  </si>
  <si>
    <t>gzaztazbaaagzgzaabbzzbazz</t>
  </si>
  <si>
    <t>a:8, b:4, g:3, t:1, z:9</t>
  </si>
  <si>
    <t>fsofjoqofsfofsofofjqfqnojnjnjnoqjsqof</t>
  </si>
  <si>
    <t>f:9, j:6, n:4, o:9, q:5, s:4</t>
  </si>
  <si>
    <t>qgjejqjyjgjgjyyjyliiigl</t>
  </si>
  <si>
    <t>e:1, g:4, i:3, j:7, l:2, q:2, y:4</t>
  </si>
  <si>
    <t>ppjhhjjjhhxpjjwpwwrrppjjbgrrggpjpgp</t>
  </si>
  <si>
    <t>b:1, g:4, h:4, j:9, p:9, r:4, w:3, x:1</t>
  </si>
  <si>
    <t>vshhgsmohhvsmspghkvgpsmkt</t>
  </si>
  <si>
    <t>g:3, h:5, k:2, m:3, o:1, p:2, s:5, t:1, v:3</t>
  </si>
  <si>
    <t>igujjtggffjujsestgfzfgfzijgzgzpufzfsfsgzzpgesjujss</t>
  </si>
  <si>
    <t>e:2, f:8, g:9, i:2, j:7, p:2, s:7, t:2, u:4, z:7</t>
  </si>
  <si>
    <t>231</t>
  </si>
  <si>
    <t>12345</t>
  </si>
  <si>
    <t>85310</t>
  </si>
  <si>
    <t>987654321</t>
  </si>
  <si>
    <t>8368363373</t>
  </si>
  <si>
    <t>5555555555555</t>
  </si>
  <si>
    <t>8821879180971</t>
  </si>
  <si>
    <t>1392218411373929</t>
  </si>
  <si>
    <t>57666607100005871681</t>
  </si>
  <si>
    <t>Value</t>
  </si>
  <si>
    <t>Sum of Value</t>
  </si>
  <si>
    <t>% of Value</t>
  </si>
  <si>
    <t>1990-1994</t>
  </si>
  <si>
    <t>1995-1999</t>
  </si>
  <si>
    <t>2000-2004</t>
  </si>
  <si>
    <t>2005-2009</t>
  </si>
  <si>
    <t>2010-2014</t>
  </si>
  <si>
    <t>2015-2019</t>
  </si>
  <si>
    <t>2020-2024</t>
  </si>
  <si>
    <t>Grand Total</t>
  </si>
  <si>
    <t>-</t>
  </si>
  <si>
    <t>|</t>
  </si>
  <si>
    <t>*</t>
  </si>
  <si>
    <t>Before Number</t>
  </si>
  <si>
    <t>Sandwich Number</t>
  </si>
  <si>
    <t>After Number</t>
  </si>
  <si>
    <t>Shift</t>
  </si>
  <si>
    <t>pqy gnvvcd</t>
  </si>
  <si>
    <t>vgybz xy izc</t>
  </si>
  <si>
    <t>tmkfm bnwawzkqu</t>
  </si>
  <si>
    <t>yfjwl xn snijpsnq</t>
  </si>
  <si>
    <t>eqszqxxmto kxump</t>
  </si>
  <si>
    <t>apwc adp pw oe uiaja</t>
  </si>
  <si>
    <t>esigetarts ot deen ew</t>
  </si>
  <si>
    <t>jhst yf phfyyf</t>
  </si>
  <si>
    <t>elpcepc ze dcptowzd</t>
  </si>
  <si>
    <t>Final Single Digit</t>
  </si>
  <si>
    <t>Number of Iterations</t>
  </si>
  <si>
    <t>Decimal Number</t>
  </si>
  <si>
    <t>Roman Number</t>
  </si>
  <si>
    <t>XIX</t>
  </si>
  <si>
    <t>CXC</t>
  </si>
  <si>
    <t>MM</t>
  </si>
  <si>
    <t>VS Code_დან გავუშვებ რორამე</t>
  </si>
  <si>
    <t>IMO Number</t>
  </si>
  <si>
    <t>588115X</t>
  </si>
  <si>
    <t>X758768</t>
  </si>
  <si>
    <t>41X6584</t>
  </si>
  <si>
    <t>4046X28</t>
  </si>
  <si>
    <t>931530X</t>
  </si>
  <si>
    <t>856316X</t>
  </si>
  <si>
    <t>X408186</t>
  </si>
  <si>
    <t>36X7567</t>
  </si>
  <si>
    <t>6162X32</t>
  </si>
  <si>
    <t>5881150 8758768 4196584 4046428 9315305 8563163 3408186 3697567 6162032</t>
  </si>
  <si>
    <t>რამდენიმე ამონახსნი აქვს Bom</t>
  </si>
  <si>
    <t>Expect Answer</t>
  </si>
  <si>
    <t>[105,</t>
  </si>
  <si>
    <t xml:space="preserve"> 406,</t>
  </si>
  <si>
    <t xml:space="preserve"> 703,</t>
  </si>
  <si>
    <t xml:space="preserve"> 903,</t>
  </si>
  <si>
    <t xml:space="preserve"> 11026,</t>
  </si>
  <si>
    <t xml:space="preserve"> 13041,</t>
  </si>
  <si>
    <t xml:space="preserve"> 14028,</t>
  </si>
  <si>
    <t xml:space="preserve"> 15051,</t>
  </si>
  <si>
    <t xml:space="preserve"> 27028,</t>
  </si>
  <si>
    <t xml:space="preserve"> 36046,</t>
  </si>
  <si>
    <t xml:space="preserve"> 41041,</t>
  </si>
  <si>
    <t xml:space="preserve"> 43071,</t>
  </si>
  <si>
    <t xml:space="preserve"> 46056,</t>
  </si>
  <si>
    <t xml:space="preserve"> 61075,</t>
  </si>
  <si>
    <t xml:space="preserve"> 66066,</t>
  </si>
  <si>
    <t xml:space="preserve"> 75078,</t>
  </si>
  <si>
    <t xml:space="preserve"> 77028,</t>
  </si>
  <si>
    <t xml:space="preserve"> 83028,</t>
  </si>
  <si>
    <t xml:space="preserve"> 85078,</t>
  </si>
  <si>
    <t xml:space="preserve"> 93096,</t>
  </si>
  <si>
    <t xml:space="preserve"> 1110795,</t>
  </si>
  <si>
    <t xml:space="preserve"> 1130256,</t>
  </si>
  <si>
    <t xml:space="preserve"> 1160526,</t>
  </si>
  <si>
    <t xml:space="preserve"> 1180416,</t>
  </si>
  <si>
    <t xml:space="preserve"> 1250571,</t>
  </si>
  <si>
    <t xml:space="preserve"> 1290421,</t>
  </si>
  <si>
    <t xml:space="preserve"> 1330896,</t>
  </si>
  <si>
    <t xml:space="preserve"> 1350546,</t>
  </si>
  <si>
    <t xml:space="preserve"> 1360425,</t>
  </si>
  <si>
    <t xml:space="preserve"> 1380291,</t>
  </si>
  <si>
    <t xml:space="preserve"> 1390278,</t>
  </si>
  <si>
    <t xml:space="preserve"> 1420455,</t>
  </si>
  <si>
    <t xml:space="preserve"> 1430586,</t>
  </si>
  <si>
    <t xml:space="preserve"> 1440753,</t>
  </si>
  <si>
    <t xml:space="preserve"> 1450956,</t>
  </si>
  <si>
    <t xml:space="preserve"> 1530375,</t>
  </si>
  <si>
    <t xml:space="preserve"> 1560261,</t>
  </si>
  <si>
    <t xml:space="preserve"> 1570878,</t>
  </si>
  <si>
    <t xml:space="preserve"> 1590436,</t>
  </si>
  <si>
    <t xml:space="preserve"> 1610115,</t>
  </si>
  <si>
    <t xml:space="preserve"> 1640766,</t>
  </si>
  <si>
    <t xml:space="preserve"> 1660753,</t>
  </si>
  <si>
    <t xml:space="preserve"> 1680861,</t>
  </si>
  <si>
    <t xml:space="preserve"> 1710325,</t>
  </si>
  <si>
    <t xml:space="preserve"> 1760626,</t>
  </si>
  <si>
    <t xml:space="preserve"> 1790778,</t>
  </si>
  <si>
    <t xml:space="preserve"> 1830741,</t>
  </si>
  <si>
    <t xml:space="preserve"> 1840321,</t>
  </si>
  <si>
    <t xml:space="preserve"> 2110485,</t>
  </si>
  <si>
    <t xml:space="preserve"> 2170486,</t>
  </si>
  <si>
    <t xml:space="preserve"> 2180916,</t>
  </si>
  <si>
    <t xml:space="preserve"> 2210253,</t>
  </si>
  <si>
    <t xml:space="preserve"> 2220778,</t>
  </si>
  <si>
    <t xml:space="preserve"> 2250381,</t>
  </si>
  <si>
    <t xml:space="preserve"> 2310175,</t>
  </si>
  <si>
    <t xml:space="preserve"> 2320935,</t>
  </si>
  <si>
    <t xml:space="preserve"> 2340366,</t>
  </si>
  <si>
    <t xml:space="preserve"> 2370753,</t>
  </si>
  <si>
    <t xml:space="preserve"> 2390391,</t>
  </si>
  <si>
    <t xml:space="preserve"> 2440945,</t>
  </si>
  <si>
    <t xml:space="preserve"> 2460871,</t>
  </si>
  <si>
    <t xml:space="preserve"> 2480878,</t>
  </si>
  <si>
    <t xml:space="preserve"> 2530125,</t>
  </si>
  <si>
    <t xml:space="preserve"> 2550411,</t>
  </si>
  <si>
    <t xml:space="preserve"> 2570778,</t>
  </si>
  <si>
    <t xml:space="preserve"> 2650753,</t>
  </si>
  <si>
    <t xml:space="preserve"> 2710956,</t>
  </si>
  <si>
    <t xml:space="preserve"> 2720278,</t>
  </si>
  <si>
    <t xml:space="preserve"> 2750685,</t>
  </si>
  <si>
    <t xml:space="preserve"> 2840536,</t>
  </si>
  <si>
    <t xml:space="preserve"> 2960961,</t>
  </si>
  <si>
    <t xml:space="preserve"> 2980461,</t>
  </si>
  <si>
    <t xml:space="preserve"> 2990235,</t>
  </si>
  <si>
    <t xml:space="preserve"> 3260181,</t>
  </si>
  <si>
    <t xml:space="preserve"> 3280641,</t>
  </si>
  <si>
    <t xml:space="preserve"> 3290895,</t>
  </si>
  <si>
    <t xml:space="preserve"> 3350166,</t>
  </si>
  <si>
    <t xml:space="preserve"> 3360528,</t>
  </si>
  <si>
    <t xml:space="preserve"> 3470295,</t>
  </si>
  <si>
    <t xml:space="preserve"> 3480841,</t>
  </si>
  <si>
    <t xml:space="preserve"> 3520531,</t>
  </si>
  <si>
    <t xml:space="preserve"> 3560446,</t>
  </si>
  <si>
    <t xml:space="preserve"> 3630165,</t>
  </si>
  <si>
    <t xml:space="preserve"> 3640951,</t>
  </si>
  <si>
    <t xml:space="preserve"> 3670695,</t>
  </si>
  <si>
    <t xml:space="preserve"> 3730546,</t>
  </si>
  <si>
    <t xml:space="preserve"> 3760653,</t>
  </si>
  <si>
    <t xml:space="preserve"> 3790881,</t>
  </si>
  <si>
    <t xml:space="preserve"> 3890655,</t>
  </si>
  <si>
    <t xml:space="preserve"> 3980431,</t>
  </si>
  <si>
    <t xml:space="preserve"> 4180386,</t>
  </si>
  <si>
    <t xml:space="preserve"> 4220965,</t>
  </si>
  <si>
    <t xml:space="preserve"> 4290985,</t>
  </si>
  <si>
    <t xml:space="preserve"> 4340931,</t>
  </si>
  <si>
    <t xml:space="preserve"> 4370446,</t>
  </si>
  <si>
    <t xml:space="preserve"> 4420851,</t>
  </si>
  <si>
    <t xml:space="preserve"> 4450636,</t>
  </si>
  <si>
    <t xml:space="preserve"> 4480521,</t>
  </si>
  <si>
    <t xml:space="preserve"> 4540591,</t>
  </si>
  <si>
    <t xml:space="preserve"> 4570776]</t>
  </si>
  <si>
    <t>XX</t>
  </si>
  <si>
    <t>1.1</t>
  </si>
  <si>
    <t>1.2</t>
  </si>
  <si>
    <t>1.3</t>
  </si>
  <si>
    <t>2.1</t>
  </si>
  <si>
    <t>XXX</t>
  </si>
  <si>
    <t>2.1.1</t>
  </si>
  <si>
    <t>2.1.2</t>
  </si>
  <si>
    <t>2.2</t>
  </si>
  <si>
    <t>2.2.1</t>
  </si>
  <si>
    <t>2.2.2</t>
  </si>
  <si>
    <t>2.2.3</t>
  </si>
  <si>
    <t>4.1</t>
  </si>
  <si>
    <t>4.2</t>
  </si>
  <si>
    <t>4.2.1</t>
  </si>
  <si>
    <t>4.2.2</t>
  </si>
  <si>
    <t>4.3</t>
  </si>
  <si>
    <t>Solution</t>
  </si>
  <si>
    <t>Model Creation</t>
  </si>
  <si>
    <t>Python Solution</t>
  </si>
  <si>
    <t>Math Solution</t>
  </si>
  <si>
    <t>..</t>
  </si>
  <si>
    <t>NumPy Solutiob</t>
  </si>
  <si>
    <t>Creating U.S. flag</t>
  </si>
  <si>
    <t>With GroupBy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</si>
</sst>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1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color rgb="FF000000"/>
      <name val="Courier New"/>
      <family val="3"/>
    </font>
    <font>
      <b/>
      <sz val="8"/>
      <color rgb="FF000000"/>
      <name val="Courier New"/>
      <family val="3"/>
    </font>
    <font>
      <u/>
      <sz val="11"/>
      <color theme="1"/>
      <name val="Calibri"/>
      <family val="2"/>
      <scheme val="minor"/>
    </font>
    <font>
      <b/>
      <i/>
      <sz val="11"/>
      <color rgb="FF000000"/>
      <name val="Calibri"/>
      <family val="2"/>
      <scheme val="minor"/>
    </font>
    <font>
      <b/>
      <sz val="7"/>
      <color rgb="FF353535"/>
      <name val="Arial"/>
      <family val="2"/>
    </font>
    <font>
      <sz val="9.3000000000000007"/>
      <color rgb="FF353535"/>
      <name val="Arial"/>
      <family val="2"/>
    </font>
    <font>
      <sz val="7"/>
      <color rgb="FF303030"/>
      <name val="Courier New"/>
      <family val="3"/>
    </font>
    <font>
      <b/>
      <i/>
      <sz val="11"/>
      <color theme="0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6"/>
      <color theme="1"/>
      <name val="Calibri"/>
      <family val="2"/>
      <scheme val="minor"/>
    </font>
    <font>
      <b/>
      <sz val="11"/>
      <color theme="1" tint="4.9989318521683403E-2"/>
      <name val="Calibri"/>
      <family val="2"/>
    </font>
    <font>
      <b/>
      <sz val="11"/>
      <color theme="0"/>
      <name val="Calibri"/>
      <family val="2"/>
    </font>
    <font>
      <b/>
      <sz val="10"/>
      <color theme="1"/>
      <name val="Segoe UI"/>
      <family val="2"/>
    </font>
  </fonts>
  <fills count="31">
    <fill>
      <patternFill patternType="none"/>
    </fill>
    <fill>
      <patternFill patternType="gray125"/>
    </fill>
    <fill>
      <patternFill patternType="solid">
        <fgColor rgb="FFF8CBAD"/>
        <bgColor rgb="FF000000"/>
      </patternFill>
    </fill>
    <fill>
      <patternFill patternType="solid">
        <fgColor rgb="FFA9D08E"/>
        <bgColor rgb="FF000000"/>
      </patternFill>
    </fill>
    <fill>
      <patternFill patternType="solid">
        <fgColor rgb="FFF4B084"/>
        <bgColor rgb="FF000000"/>
      </patternFill>
    </fill>
    <fill>
      <patternFill patternType="solid">
        <fgColor rgb="FF92D050"/>
        <bgColor rgb="FF000000"/>
      </patternFill>
    </fill>
    <fill>
      <patternFill patternType="solid">
        <fgColor theme="7" tint="0.59999389629810485"/>
        <bgColor rgb="FF000000"/>
      </patternFill>
    </fill>
    <fill>
      <patternFill patternType="solid">
        <fgColor theme="4" tint="0.79998168889431442"/>
        <bgColor rgb="FF000000"/>
      </patternFill>
    </fill>
    <fill>
      <patternFill patternType="solid">
        <fgColor theme="6" tint="-0.499984740745262"/>
        <bgColor rgb="FF000000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CE4D6"/>
        <bgColor rgb="FF000000"/>
      </patternFill>
    </fill>
    <fill>
      <patternFill patternType="solid">
        <fgColor rgb="FFC6E0B4"/>
        <bgColor rgb="FF000000"/>
      </patternFill>
    </fill>
    <fill>
      <patternFill patternType="solid">
        <fgColor theme="6" tint="0.59999389629810485"/>
        <bgColor rgb="FF000000"/>
      </patternFill>
    </fill>
    <fill>
      <patternFill patternType="solid">
        <fgColor rgb="FFE2EFDA"/>
        <bgColor rgb="FF000000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AFAFA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7F7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-0.499984740745262"/>
        <bgColor rgb="FF000000"/>
      </patternFill>
    </fill>
    <fill>
      <patternFill patternType="solid">
        <fgColor rgb="FFFFE699"/>
        <bgColor rgb="FF000000"/>
      </patternFill>
    </fill>
    <fill>
      <patternFill patternType="solid">
        <fgColor rgb="FFFFD966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0070C0"/>
        <bgColor rgb="FF000000"/>
      </patternFill>
    </fill>
    <fill>
      <patternFill patternType="solid">
        <fgColor rgb="FF002060"/>
        <bgColor rgb="FF000000"/>
      </patternFill>
    </fill>
    <fill>
      <patternFill patternType="solid">
        <fgColor theme="5" tint="0.59999389629810485"/>
        <bgColor rgb="FF000000"/>
      </patternFill>
    </fill>
    <fill>
      <patternFill patternType="solid">
        <fgColor theme="9" tint="0.59999389629810485"/>
        <bgColor rgb="FF000000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17">
    <xf numFmtId="0" fontId="0" fillId="0" borderId="0" xfId="0"/>
    <xf numFmtId="0" fontId="2" fillId="2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/>
    <xf numFmtId="0" fontId="2" fillId="4" borderId="0" xfId="0" applyFont="1" applyFill="1" applyAlignment="1">
      <alignment horizontal="center"/>
    </xf>
    <xf numFmtId="0" fontId="2" fillId="5" borderId="0" xfId="0" applyFont="1" applyFill="1" applyAlignment="1">
      <alignment horizontal="center"/>
    </xf>
    <xf numFmtId="0" fontId="2" fillId="6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1" fillId="0" borderId="0" xfId="0" applyFont="1"/>
    <xf numFmtId="3" fontId="0" fillId="0" borderId="0" xfId="0" applyNumberFormat="1" applyAlignment="1">
      <alignment horizontal="center"/>
    </xf>
    <xf numFmtId="3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2" fillId="7" borderId="1" xfId="0" applyFont="1" applyFill="1" applyBorder="1" applyAlignment="1">
      <alignment horizontal="center"/>
    </xf>
    <xf numFmtId="0" fontId="1" fillId="0" borderId="1" xfId="0" applyFont="1" applyBorder="1"/>
    <xf numFmtId="0" fontId="2" fillId="2" borderId="1" xfId="0" applyFont="1" applyFill="1" applyBorder="1" applyAlignment="1">
      <alignment horizontal="center"/>
    </xf>
    <xf numFmtId="3" fontId="0" fillId="0" borderId="0" xfId="0" applyNumberFormat="1"/>
    <xf numFmtId="0" fontId="4" fillId="8" borderId="1" xfId="0" applyFont="1" applyFill="1" applyBorder="1" applyAlignment="1">
      <alignment horizontal="center"/>
    </xf>
    <xf numFmtId="0" fontId="3" fillId="0" borderId="0" xfId="0" applyFont="1"/>
    <xf numFmtId="0" fontId="2" fillId="4" borderId="0" xfId="0" applyFont="1" applyFill="1"/>
    <xf numFmtId="0" fontId="2" fillId="3" borderId="0" xfId="0" applyFont="1" applyFill="1"/>
    <xf numFmtId="4" fontId="0" fillId="0" borderId="0" xfId="0" applyNumberFormat="1"/>
    <xf numFmtId="0" fontId="2" fillId="4" borderId="1" xfId="0" applyFont="1" applyFill="1" applyBorder="1"/>
    <xf numFmtId="0" fontId="2" fillId="3" borderId="1" xfId="0" applyFont="1" applyFill="1" applyBorder="1"/>
    <xf numFmtId="0" fontId="2" fillId="2" borderId="0" xfId="0" applyFont="1" applyFill="1"/>
    <xf numFmtId="3" fontId="3" fillId="0" borderId="0" xfId="0" applyNumberFormat="1" applyFont="1"/>
    <xf numFmtId="3" fontId="3" fillId="0" borderId="0" xfId="0" applyNumberFormat="1" applyFont="1" applyAlignment="1">
      <alignment horizontal="center"/>
    </xf>
    <xf numFmtId="0" fontId="0" fillId="0" borderId="1" xfId="0" applyBorder="1" applyAlignment="1">
      <alignment horizontal="center"/>
    </xf>
    <xf numFmtId="4" fontId="0" fillId="0" borderId="0" xfId="0" applyNumberFormat="1" applyAlignment="1">
      <alignment horizontal="center"/>
    </xf>
    <xf numFmtId="0" fontId="0" fillId="9" borderId="1" xfId="0" applyFill="1" applyBorder="1"/>
    <xf numFmtId="0" fontId="1" fillId="9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4" fontId="0" fillId="0" borderId="1" xfId="0" applyNumberFormat="1" applyBorder="1" applyAlignment="1">
      <alignment horizontal="center"/>
    </xf>
    <xf numFmtId="3" fontId="0" fillId="10" borderId="0" xfId="0" applyNumberFormat="1" applyFill="1" applyAlignment="1">
      <alignment horizontal="center"/>
    </xf>
    <xf numFmtId="3" fontId="0" fillId="10" borderId="1" xfId="0" applyNumberFormat="1" applyFill="1" applyBorder="1" applyAlignment="1">
      <alignment horizontal="center"/>
    </xf>
    <xf numFmtId="0" fontId="2" fillId="5" borderId="0" xfId="0" applyFont="1" applyFill="1"/>
    <xf numFmtId="0" fontId="2" fillId="5" borderId="0" xfId="0" applyFont="1" applyFill="1" applyAlignment="1">
      <alignment horizontal="left"/>
    </xf>
    <xf numFmtId="0" fontId="3" fillId="12" borderId="0" xfId="0" applyFont="1" applyFill="1" applyAlignment="1">
      <alignment horizontal="center"/>
    </xf>
    <xf numFmtId="0" fontId="3" fillId="13" borderId="0" xfId="0" applyFont="1" applyFill="1" applyAlignment="1">
      <alignment horizontal="center"/>
    </xf>
    <xf numFmtId="0" fontId="2" fillId="14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0" fillId="9" borderId="1" xfId="0" applyFill="1" applyBorder="1" applyAlignment="1">
      <alignment horizontal="center"/>
    </xf>
    <xf numFmtId="0" fontId="5" fillId="0" borderId="0" xfId="0" applyFont="1" applyAlignment="1">
      <alignment horizontal="left" vertical="center"/>
    </xf>
    <xf numFmtId="0" fontId="0" fillId="10" borderId="1" xfId="0" applyFill="1" applyBorder="1"/>
    <xf numFmtId="0" fontId="2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2" fillId="12" borderId="1" xfId="0" applyFont="1" applyFill="1" applyBorder="1" applyAlignment="1">
      <alignment horizontal="center"/>
    </xf>
    <xf numFmtId="0" fontId="2" fillId="13" borderId="1" xfId="0" applyFont="1" applyFill="1" applyBorder="1" applyAlignment="1">
      <alignment horizontal="center"/>
    </xf>
    <xf numFmtId="0" fontId="6" fillId="0" borderId="0" xfId="0" applyFont="1" applyAlignment="1">
      <alignment horizontal="left" vertical="center"/>
    </xf>
    <xf numFmtId="15" fontId="3" fillId="15" borderId="0" xfId="0" applyNumberFormat="1" applyFont="1" applyFill="1"/>
    <xf numFmtId="14" fontId="3" fillId="0" borderId="0" xfId="0" applyNumberFormat="1" applyFont="1"/>
    <xf numFmtId="0" fontId="3" fillId="0" borderId="3" xfId="0" applyFont="1" applyBorder="1" applyAlignment="1">
      <alignment horizontal="center"/>
    </xf>
    <xf numFmtId="0" fontId="3" fillId="12" borderId="7" xfId="0" applyFont="1" applyFill="1" applyBorder="1" applyAlignment="1">
      <alignment horizontal="center"/>
    </xf>
    <xf numFmtId="0" fontId="3" fillId="12" borderId="8" xfId="0" applyFont="1" applyFill="1" applyBorder="1" applyAlignment="1">
      <alignment horizontal="center"/>
    </xf>
    <xf numFmtId="0" fontId="3" fillId="12" borderId="10" xfId="0" applyFont="1" applyFill="1" applyBorder="1" applyAlignment="1">
      <alignment horizontal="center"/>
    </xf>
    <xf numFmtId="0" fontId="3" fillId="12" borderId="11" xfId="0" applyFont="1" applyFill="1" applyBorder="1" applyAlignment="1">
      <alignment horizontal="center"/>
    </xf>
    <xf numFmtId="0" fontId="7" fillId="0" borderId="0" xfId="0" applyFont="1" applyAlignment="1">
      <alignment horizontal="center"/>
    </xf>
    <xf numFmtId="0" fontId="1" fillId="16" borderId="1" xfId="0" applyFont="1" applyFill="1" applyBorder="1"/>
    <xf numFmtId="0" fontId="8" fillId="7" borderId="1" xfId="0" applyFont="1" applyFill="1" applyBorder="1" applyAlignment="1">
      <alignment horizontal="center"/>
    </xf>
    <xf numFmtId="15" fontId="0" fillId="0" borderId="0" xfId="0" applyNumberFormat="1"/>
    <xf numFmtId="0" fontId="3" fillId="3" borderId="0" xfId="0" applyFont="1" applyFill="1" applyAlignment="1">
      <alignment horizontal="center"/>
    </xf>
    <xf numFmtId="0" fontId="3" fillId="3" borderId="0" xfId="0" applyFont="1" applyFill="1"/>
    <xf numFmtId="0" fontId="0" fillId="20" borderId="1" xfId="0" applyFill="1" applyBorder="1" applyAlignment="1">
      <alignment horizontal="center"/>
    </xf>
    <xf numFmtId="0" fontId="9" fillId="19" borderId="0" xfId="0" applyFont="1" applyFill="1" applyAlignment="1">
      <alignment horizontal="center" vertical="center" wrapText="1"/>
    </xf>
    <xf numFmtId="0" fontId="9" fillId="18" borderId="0" xfId="0" applyFont="1" applyFill="1" applyAlignment="1">
      <alignment horizontal="center" vertical="center" wrapText="1"/>
    </xf>
    <xf numFmtId="0" fontId="9" fillId="17" borderId="0" xfId="0" applyFont="1" applyFill="1" applyAlignment="1">
      <alignment horizontal="center" vertical="center" wrapText="1"/>
    </xf>
    <xf numFmtId="3" fontId="10" fillId="19" borderId="0" xfId="0" applyNumberFormat="1" applyFont="1" applyFill="1" applyAlignment="1">
      <alignment vertical="center" wrapText="1"/>
    </xf>
    <xf numFmtId="3" fontId="10" fillId="18" borderId="0" xfId="0" applyNumberFormat="1" applyFont="1" applyFill="1" applyAlignment="1">
      <alignment vertical="center" wrapText="1"/>
    </xf>
    <xf numFmtId="3" fontId="10" fillId="17" borderId="0" xfId="0" applyNumberFormat="1" applyFont="1" applyFill="1" applyAlignment="1">
      <alignment vertical="center" wrapText="1"/>
    </xf>
    <xf numFmtId="4" fontId="3" fillId="0" borderId="0" xfId="0" applyNumberFormat="1" applyFont="1" applyAlignment="1">
      <alignment horizontal="center"/>
    </xf>
    <xf numFmtId="4" fontId="3" fillId="0" borderId="0" xfId="0" applyNumberFormat="1" applyFont="1"/>
    <xf numFmtId="0" fontId="2" fillId="22" borderId="1" xfId="0" applyFont="1" applyFill="1" applyBorder="1" applyAlignment="1">
      <alignment horizontal="center"/>
    </xf>
    <xf numFmtId="0" fontId="2" fillId="0" borderId="0" xfId="0" applyFont="1"/>
    <xf numFmtId="0" fontId="2" fillId="4" borderId="1" xfId="0" applyFont="1" applyFill="1" applyBorder="1" applyAlignment="1">
      <alignment horizontal="center"/>
    </xf>
    <xf numFmtId="0" fontId="2" fillId="23" borderId="0" xfId="0" applyFont="1" applyFill="1"/>
    <xf numFmtId="9" fontId="3" fillId="0" borderId="0" xfId="0" applyNumberFormat="1" applyFont="1"/>
    <xf numFmtId="9" fontId="2" fillId="0" borderId="0" xfId="0" applyNumberFormat="1" applyFont="1"/>
    <xf numFmtId="164" fontId="0" fillId="0" borderId="0" xfId="0" applyNumberFormat="1"/>
    <xf numFmtId="9" fontId="0" fillId="0" borderId="0" xfId="0" applyNumberFormat="1" applyAlignment="1">
      <alignment horizontal="center"/>
    </xf>
    <xf numFmtId="0" fontId="11" fillId="0" borderId="0" xfId="0" applyFont="1" applyAlignment="1">
      <alignment horizontal="left" vertical="center"/>
    </xf>
    <xf numFmtId="0" fontId="2" fillId="0" borderId="4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2" fillId="13" borderId="7" xfId="0" applyFont="1" applyFill="1" applyBorder="1" applyAlignment="1">
      <alignment horizontal="center"/>
    </xf>
    <xf numFmtId="0" fontId="2" fillId="13" borderId="8" xfId="0" applyFont="1" applyFill="1" applyBorder="1" applyAlignment="1">
      <alignment horizontal="center"/>
    </xf>
    <xf numFmtId="0" fontId="2" fillId="13" borderId="10" xfId="0" applyFont="1" applyFill="1" applyBorder="1" applyAlignment="1">
      <alignment horizontal="center"/>
    </xf>
    <xf numFmtId="3" fontId="12" fillId="24" borderId="1" xfId="0" applyNumberFormat="1" applyFont="1" applyFill="1" applyBorder="1" applyAlignment="1">
      <alignment horizontal="center"/>
    </xf>
    <xf numFmtId="0" fontId="4" fillId="25" borderId="1" xfId="0" applyFont="1" applyFill="1" applyBorder="1" applyAlignment="1">
      <alignment horizontal="center"/>
    </xf>
    <xf numFmtId="0" fontId="0" fillId="0" borderId="0" xfId="0" quotePrefix="1"/>
    <xf numFmtId="0" fontId="4" fillId="21" borderId="0" xfId="0" applyFont="1" applyFill="1" applyAlignment="1">
      <alignment horizontal="center"/>
    </xf>
    <xf numFmtId="0" fontId="3" fillId="5" borderId="1" xfId="0" applyFont="1" applyFill="1" applyBorder="1" applyAlignment="1">
      <alignment horizontal="center"/>
    </xf>
    <xf numFmtId="0" fontId="0" fillId="20" borderId="0" xfId="0" applyFill="1" applyAlignment="1">
      <alignment horizontal="center"/>
    </xf>
    <xf numFmtId="0" fontId="14" fillId="0" borderId="0" xfId="0" applyFont="1"/>
    <xf numFmtId="0" fontId="0" fillId="9" borderId="0" xfId="0" applyFill="1"/>
    <xf numFmtId="0" fontId="15" fillId="9" borderId="0" xfId="0" applyFont="1" applyFill="1"/>
    <xf numFmtId="0" fontId="17" fillId="26" borderId="1" xfId="0" applyFont="1" applyFill="1" applyBorder="1" applyAlignment="1">
      <alignment horizontal="center"/>
    </xf>
    <xf numFmtId="0" fontId="13" fillId="27" borderId="1" xfId="0" applyFont="1" applyFill="1" applyBorder="1" applyAlignment="1">
      <alignment horizontal="center"/>
    </xf>
    <xf numFmtId="0" fontId="2" fillId="5" borderId="1" xfId="0" applyFont="1" applyFill="1" applyBorder="1"/>
    <xf numFmtId="3" fontId="0" fillId="0" borderId="1" xfId="0" applyNumberFormat="1" applyBorder="1" applyAlignment="1">
      <alignment horizontal="center"/>
    </xf>
    <xf numFmtId="3" fontId="0" fillId="16" borderId="1" xfId="0" applyNumberFormat="1" applyFill="1" applyBorder="1" applyAlignment="1">
      <alignment horizontal="center"/>
    </xf>
    <xf numFmtId="0" fontId="2" fillId="28" borderId="1" xfId="0" applyFont="1" applyFill="1" applyBorder="1" applyAlignment="1">
      <alignment horizontal="center"/>
    </xf>
    <xf numFmtId="0" fontId="1" fillId="29" borderId="1" xfId="0" applyFont="1" applyFill="1" applyBorder="1"/>
    <xf numFmtId="0" fontId="1" fillId="30" borderId="0" xfId="0" applyFont="1" applyFill="1" applyAlignment="1">
      <alignment horizontal="center"/>
    </xf>
    <xf numFmtId="0" fontId="18" fillId="0" borderId="0" xfId="0" applyFont="1"/>
    <xf numFmtId="0" fontId="0" fillId="0" borderId="2" xfId="0" applyBorder="1" applyAlignment="1">
      <alignment horizontal="center"/>
    </xf>
    <xf numFmtId="0" fontId="2" fillId="5" borderId="0" xfId="0" applyFont="1" applyFill="1" applyAlignment="1">
      <alignment horizontal="center"/>
    </xf>
    <xf numFmtId="0" fontId="1" fillId="9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3" fillId="0" borderId="0" xfId="0" applyFont="1"/>
    <xf numFmtId="0" fontId="0" fillId="9" borderId="1" xfId="0" applyFill="1" applyBorder="1" applyAlignment="1">
      <alignment horizontal="center"/>
    </xf>
    <xf numFmtId="0" fontId="2" fillId="3" borderId="0" xfId="0" applyFont="1" applyFill="1" applyAlignment="1">
      <alignment horizontal="center"/>
    </xf>
    <xf numFmtId="0" fontId="16" fillId="6" borderId="0" xfId="0" applyFont="1" applyFill="1" applyAlignment="1">
      <alignment horizontal="center"/>
    </xf>
    <xf numFmtId="0" fontId="0" fillId="30" borderId="1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heetMetadata" Target="metadata.xml"/><Relationship Id="rId50" Type="http://schemas.microsoft.com/office/2023/09/relationships/Python" Target="pytho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mp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tmp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tmp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tmp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tmp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tmp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tmp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tmp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tmp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tmp"/><Relationship Id="rId1" Type="http://schemas.openxmlformats.org/officeDocument/2006/relationships/image" Target="../media/image10.tmp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tmp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tmp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tmp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tmp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tmp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tmp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tmp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tmp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tmp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tmp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tmp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tmp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tmp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tmp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tmp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tmp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tmp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tmp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tmp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tmp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tmp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tmp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tmp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tmp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tm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18063</xdr:colOff>
      <xdr:row>18</xdr:row>
      <xdr:rowOff>18062</xdr:rowOff>
    </xdr:from>
    <xdr:to>
      <xdr:col>3</xdr:col>
      <xdr:colOff>293421</xdr:colOff>
      <xdr:row>23</xdr:row>
      <xdr:rowOff>56245</xdr:rowOff>
    </xdr:to>
    <xdr:pic>
      <xdr:nvPicPr>
        <xdr:cNvPr id="3" name="Picture 2" descr="A blue background with white text&#10;&#10;Description automatically generated">
          <a:extLst>
            <a:ext uri="{FF2B5EF4-FFF2-40B4-BE49-F238E27FC236}">
              <a16:creationId xmlns:a16="http://schemas.microsoft.com/office/drawing/2014/main" id="{9245CD85-9C16-4FC4-A709-1B72B9959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6952" y="3320062"/>
          <a:ext cx="2201525" cy="95540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350520</xdr:colOff>
      <xdr:row>13</xdr:row>
      <xdr:rowOff>91440</xdr:rowOff>
    </xdr:from>
    <xdr:to>
      <xdr:col>2</xdr:col>
      <xdr:colOff>2080410</xdr:colOff>
      <xdr:row>17</xdr:row>
      <xdr:rowOff>152469</xdr:rowOff>
    </xdr:to>
    <xdr:pic>
      <xdr:nvPicPr>
        <xdr:cNvPr id="3" name="Picture 2" descr="A blue background with white text&#10;&#10;Description automatically generated">
          <a:extLst>
            <a:ext uri="{FF2B5EF4-FFF2-40B4-BE49-F238E27FC236}">
              <a16:creationId xmlns:a16="http://schemas.microsoft.com/office/drawing/2014/main" id="{A98C2E2E-A6C8-A3BC-A0CD-2A09D64E7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93920" y="2468880"/>
          <a:ext cx="1729890" cy="79254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152400</xdr:colOff>
      <xdr:row>11</xdr:row>
      <xdr:rowOff>175260</xdr:rowOff>
    </xdr:from>
    <xdr:to>
      <xdr:col>7</xdr:col>
      <xdr:colOff>571649</xdr:colOff>
      <xdr:row>16</xdr:row>
      <xdr:rowOff>61029</xdr:rowOff>
    </xdr:to>
    <xdr:pic>
      <xdr:nvPicPr>
        <xdr:cNvPr id="3" name="Picture 2" descr="A brown background with white text&#10;&#10;Description automatically generated">
          <a:extLst>
            <a:ext uri="{FF2B5EF4-FFF2-40B4-BE49-F238E27FC236}">
              <a16:creationId xmlns:a16="http://schemas.microsoft.com/office/drawing/2014/main" id="{58EDD9F5-D711-478C-DDB6-E049001AB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9960" y="2186940"/>
          <a:ext cx="1714649" cy="80016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1500835</xdr:colOff>
      <xdr:row>12</xdr:row>
      <xdr:rowOff>53340</xdr:rowOff>
    </xdr:from>
    <xdr:to>
      <xdr:col>3</xdr:col>
      <xdr:colOff>175422</xdr:colOff>
      <xdr:row>17</xdr:row>
      <xdr:rowOff>83886</xdr:rowOff>
    </xdr:to>
    <xdr:pic>
      <xdr:nvPicPr>
        <xdr:cNvPr id="3" name="Picture 2" descr="A grey background with white text&#10;&#10;Description automatically generated">
          <a:extLst>
            <a:ext uri="{FF2B5EF4-FFF2-40B4-BE49-F238E27FC236}">
              <a16:creationId xmlns:a16="http://schemas.microsoft.com/office/drawing/2014/main" id="{6E199E83-A59C-E604-A9CB-F36D63542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68675" y="2247900"/>
          <a:ext cx="2324567" cy="94494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449580</xdr:colOff>
      <xdr:row>1</xdr:row>
      <xdr:rowOff>0</xdr:rowOff>
    </xdr:from>
    <xdr:to>
      <xdr:col>8</xdr:col>
      <xdr:colOff>274516</xdr:colOff>
      <xdr:row>5</xdr:row>
      <xdr:rowOff>68649</xdr:rowOff>
    </xdr:to>
    <xdr:pic>
      <xdr:nvPicPr>
        <xdr:cNvPr id="5" name="Picture 4" descr="A close up of a number&#10;&#10;Description automatically generated">
          <a:extLst>
            <a:ext uri="{FF2B5EF4-FFF2-40B4-BE49-F238E27FC236}">
              <a16:creationId xmlns:a16="http://schemas.microsoft.com/office/drawing/2014/main" id="{F28BBB77-8CFF-1A3A-6B08-9A0465A90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45780" y="182880"/>
          <a:ext cx="2263336" cy="80016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7620</xdr:colOff>
      <xdr:row>11</xdr:row>
      <xdr:rowOff>106680</xdr:rowOff>
    </xdr:from>
    <xdr:to>
      <xdr:col>6</xdr:col>
      <xdr:colOff>15399</xdr:colOff>
      <xdr:row>17</xdr:row>
      <xdr:rowOff>7707</xdr:rowOff>
    </xdr:to>
    <xdr:pic>
      <xdr:nvPicPr>
        <xdr:cNvPr id="3" name="Picture 2" descr="A yellow sign with black text&#10;&#10;Description automatically generated">
          <a:extLst>
            <a:ext uri="{FF2B5EF4-FFF2-40B4-BE49-F238E27FC236}">
              <a16:creationId xmlns:a16="http://schemas.microsoft.com/office/drawing/2014/main" id="{81E8A42B-B9B0-A0FC-5E83-B6791CAF7B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2200" y="2118360"/>
          <a:ext cx="1836579" cy="99830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22860</xdr:colOff>
      <xdr:row>12</xdr:row>
      <xdr:rowOff>114300</xdr:rowOff>
    </xdr:from>
    <xdr:to>
      <xdr:col>4</xdr:col>
      <xdr:colOff>168349</xdr:colOff>
      <xdr:row>17</xdr:row>
      <xdr:rowOff>91517</xdr:rowOff>
    </xdr:to>
    <xdr:pic>
      <xdr:nvPicPr>
        <xdr:cNvPr id="3" name="Picture 2" descr="A yellow background with white text&#10;&#10;Description automatically generated">
          <a:extLst>
            <a:ext uri="{FF2B5EF4-FFF2-40B4-BE49-F238E27FC236}">
              <a16:creationId xmlns:a16="http://schemas.microsoft.com/office/drawing/2014/main" id="{AEBF8ED0-F66D-7F6A-F82F-8486A7A07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6420" y="2308860"/>
          <a:ext cx="2110923" cy="89161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7620</xdr:colOff>
      <xdr:row>12</xdr:row>
      <xdr:rowOff>30480</xdr:rowOff>
    </xdr:from>
    <xdr:to>
      <xdr:col>4</xdr:col>
      <xdr:colOff>728633</xdr:colOff>
      <xdr:row>19</xdr:row>
      <xdr:rowOff>53340</xdr:rowOff>
    </xdr:to>
    <xdr:pic>
      <xdr:nvPicPr>
        <xdr:cNvPr id="3" name="Picture 2" descr="A close-up of black text&#10;&#10;Description automatically generated">
          <a:extLst>
            <a:ext uri="{FF2B5EF4-FFF2-40B4-BE49-F238E27FC236}">
              <a16:creationId xmlns:a16="http://schemas.microsoft.com/office/drawing/2014/main" id="{4E39ABA3-8FBF-8BCF-18A8-1F3C6CA0D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20340" y="2225040"/>
          <a:ext cx="2686973" cy="130302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182880</xdr:colOff>
      <xdr:row>14</xdr:row>
      <xdr:rowOff>167640</xdr:rowOff>
    </xdr:from>
    <xdr:to>
      <xdr:col>9</xdr:col>
      <xdr:colOff>411772</xdr:colOff>
      <xdr:row>19</xdr:row>
      <xdr:rowOff>99133</xdr:rowOff>
    </xdr:to>
    <xdr:pic>
      <xdr:nvPicPr>
        <xdr:cNvPr id="3" name="Picture 2" descr="A green background with white text&#10;&#10;Description automatically generated">
          <a:extLst>
            <a:ext uri="{FF2B5EF4-FFF2-40B4-BE49-F238E27FC236}">
              <a16:creationId xmlns:a16="http://schemas.microsoft.com/office/drawing/2014/main" id="{A8928399-B537-3530-0127-799D533D7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84620" y="2727960"/>
          <a:ext cx="3368332" cy="84589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574639</xdr:colOff>
      <xdr:row>23</xdr:row>
      <xdr:rowOff>133128</xdr:rowOff>
    </xdr:from>
    <xdr:to>
      <xdr:col>11</xdr:col>
      <xdr:colOff>224118</xdr:colOff>
      <xdr:row>41</xdr:row>
      <xdr:rowOff>71138</xdr:rowOff>
    </xdr:to>
    <xdr:pic>
      <xdr:nvPicPr>
        <xdr:cNvPr id="5" name="Picture 4" descr="A screenshot of a computer&#10;&#10;Description automatically generated">
          <a:extLst>
            <a:ext uri="{FF2B5EF4-FFF2-40B4-BE49-F238E27FC236}">
              <a16:creationId xmlns:a16="http://schemas.microsoft.com/office/drawing/2014/main" id="{5A879079-D377-0D03-D00E-26CC75130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89321" y="4256893"/>
          <a:ext cx="3997362" cy="3165304"/>
        </a:xfrm>
        <a:prstGeom prst="rect">
          <a:avLst/>
        </a:prstGeom>
      </xdr:spPr>
    </xdr:pic>
    <xdr:clientData/>
  </xdr:twoCellAnchor>
  <xdr:twoCellAnchor editAs="oneCell">
    <xdr:from>
      <xdr:col>0</xdr:col>
      <xdr:colOff>284394</xdr:colOff>
      <xdr:row>11</xdr:row>
      <xdr:rowOff>30831</xdr:rowOff>
    </xdr:from>
    <xdr:to>
      <xdr:col>1</xdr:col>
      <xdr:colOff>1050558</xdr:colOff>
      <xdr:row>17</xdr:row>
      <xdr:rowOff>69028</xdr:rowOff>
    </xdr:to>
    <xdr:pic>
      <xdr:nvPicPr>
        <xdr:cNvPr id="7" name="Picture 6" descr="A finger pointing at a phone keypad&#10;&#10;Description automatically generated">
          <a:extLst>
            <a:ext uri="{FF2B5EF4-FFF2-40B4-BE49-F238E27FC236}">
              <a16:creationId xmlns:a16="http://schemas.microsoft.com/office/drawing/2014/main" id="{5A89D221-41BE-EEFA-D8F3-E0D4333FA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4394" y="2003066"/>
          <a:ext cx="1501270" cy="111396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1089660</xdr:colOff>
      <xdr:row>13</xdr:row>
      <xdr:rowOff>114300</xdr:rowOff>
    </xdr:from>
    <xdr:to>
      <xdr:col>6</xdr:col>
      <xdr:colOff>366105</xdr:colOff>
      <xdr:row>23</xdr:row>
      <xdr:rowOff>7769</xdr:rowOff>
    </xdr:to>
    <xdr:pic>
      <xdr:nvPicPr>
        <xdr:cNvPr id="3" name="Picture 2" descr="A blue background with white text&#10;&#10;Description automatically generated">
          <a:extLst>
            <a:ext uri="{FF2B5EF4-FFF2-40B4-BE49-F238E27FC236}">
              <a16:creationId xmlns:a16="http://schemas.microsoft.com/office/drawing/2014/main" id="{8089CC32-5F43-1D36-9546-990B3AD68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85160" y="2491740"/>
          <a:ext cx="3985605" cy="172226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152400</xdr:colOff>
      <xdr:row>11</xdr:row>
      <xdr:rowOff>129540</xdr:rowOff>
    </xdr:from>
    <xdr:to>
      <xdr:col>16</xdr:col>
      <xdr:colOff>15492</xdr:colOff>
      <xdr:row>20</xdr:row>
      <xdr:rowOff>129683</xdr:rowOff>
    </xdr:to>
    <xdr:pic>
      <xdr:nvPicPr>
        <xdr:cNvPr id="3" name="Picture 2" descr="A yellow background with white text&#10;&#10;Description automatically generated">
          <a:extLst>
            <a:ext uri="{FF2B5EF4-FFF2-40B4-BE49-F238E27FC236}">
              <a16:creationId xmlns:a16="http://schemas.microsoft.com/office/drawing/2014/main" id="{DFF16BE4-CAA8-4E52-8FC3-906DF31E3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81900" y="2141220"/>
          <a:ext cx="2911092" cy="1646063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538129</xdr:colOff>
      <xdr:row>21</xdr:row>
      <xdr:rowOff>152925</xdr:rowOff>
    </xdr:from>
    <xdr:to>
      <xdr:col>8</xdr:col>
      <xdr:colOff>508698</xdr:colOff>
      <xdr:row>29</xdr:row>
      <xdr:rowOff>130065</xdr:rowOff>
    </xdr:to>
    <xdr:pic>
      <xdr:nvPicPr>
        <xdr:cNvPr id="3" name="Picture 2" descr="A yellow background with black text&#10;&#10;Description automatically generated">
          <a:extLst>
            <a:ext uri="{FF2B5EF4-FFF2-40B4-BE49-F238E27FC236}">
              <a16:creationId xmlns:a16="http://schemas.microsoft.com/office/drawing/2014/main" id="{DB4A1E9D-6932-4A5D-4342-A7F8CB03B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8129" y="4015477"/>
          <a:ext cx="2230293" cy="144858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213360</xdr:colOff>
      <xdr:row>23</xdr:row>
      <xdr:rowOff>121920</xdr:rowOff>
    </xdr:from>
    <xdr:to>
      <xdr:col>7</xdr:col>
      <xdr:colOff>350783</xdr:colOff>
      <xdr:row>30</xdr:row>
      <xdr:rowOff>144893</xdr:rowOff>
    </xdr:to>
    <xdr:pic>
      <xdr:nvPicPr>
        <xdr:cNvPr id="3" name="Picture 2" descr="A blue background with white text&#10;&#10;Description automatically generated">
          <a:extLst>
            <a:ext uri="{FF2B5EF4-FFF2-40B4-BE49-F238E27FC236}">
              <a16:creationId xmlns:a16="http://schemas.microsoft.com/office/drawing/2014/main" id="{010894EF-EB33-B881-7CB1-E4786CD65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4960" y="4328160"/>
          <a:ext cx="3033023" cy="1303133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480060</xdr:colOff>
      <xdr:row>12</xdr:row>
      <xdr:rowOff>22860</xdr:rowOff>
    </xdr:from>
    <xdr:to>
      <xdr:col>3</xdr:col>
      <xdr:colOff>327888</xdr:colOff>
      <xdr:row>20</xdr:row>
      <xdr:rowOff>68711</xdr:rowOff>
    </xdr:to>
    <xdr:pic>
      <xdr:nvPicPr>
        <xdr:cNvPr id="3" name="Picture 2" descr="A yellow background with white text&#10;&#10;Description automatically generated">
          <a:extLst>
            <a:ext uri="{FF2B5EF4-FFF2-40B4-BE49-F238E27FC236}">
              <a16:creationId xmlns:a16="http://schemas.microsoft.com/office/drawing/2014/main" id="{7B81A285-B173-EE98-A8CC-64CB9E70F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0060" y="2217420"/>
          <a:ext cx="2629128" cy="1508891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586740</xdr:colOff>
      <xdr:row>11</xdr:row>
      <xdr:rowOff>45720</xdr:rowOff>
    </xdr:from>
    <xdr:to>
      <xdr:col>8</xdr:col>
      <xdr:colOff>601980</xdr:colOff>
      <xdr:row>18</xdr:row>
      <xdr:rowOff>152959</xdr:rowOff>
    </xdr:to>
    <xdr:pic>
      <xdr:nvPicPr>
        <xdr:cNvPr id="3" name="Picture 2" descr="A white background with red text&#10;&#10;Description automatically generated">
          <a:extLst>
            <a:ext uri="{FF2B5EF4-FFF2-40B4-BE49-F238E27FC236}">
              <a16:creationId xmlns:a16="http://schemas.microsoft.com/office/drawing/2014/main" id="{7FE4E2BD-BF1F-0394-EA29-70556A8FD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74720" y="2057400"/>
          <a:ext cx="2453640" cy="1387399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449580</xdr:colOff>
      <xdr:row>13</xdr:row>
      <xdr:rowOff>106680</xdr:rowOff>
    </xdr:from>
    <xdr:to>
      <xdr:col>3</xdr:col>
      <xdr:colOff>929640</xdr:colOff>
      <xdr:row>21</xdr:row>
      <xdr:rowOff>164248</xdr:rowOff>
    </xdr:to>
    <xdr:pic>
      <xdr:nvPicPr>
        <xdr:cNvPr id="3" name="Picture 2" descr="A blue background with white text&#10;&#10;Description automatically generated">
          <a:extLst>
            <a:ext uri="{FF2B5EF4-FFF2-40B4-BE49-F238E27FC236}">
              <a16:creationId xmlns:a16="http://schemas.microsoft.com/office/drawing/2014/main" id="{F3B5E489-2E99-2AEE-CC54-558935A8B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" y="2484120"/>
          <a:ext cx="4099560" cy="1520608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1805940</xdr:colOff>
      <xdr:row>23</xdr:row>
      <xdr:rowOff>91441</xdr:rowOff>
    </xdr:from>
    <xdr:to>
      <xdr:col>3</xdr:col>
      <xdr:colOff>7620</xdr:colOff>
      <xdr:row>30</xdr:row>
      <xdr:rowOff>129199</xdr:rowOff>
    </xdr:to>
    <xdr:pic>
      <xdr:nvPicPr>
        <xdr:cNvPr id="3" name="Picture 2" descr="A yellow background with black text&#10;&#10;Description automatically generated">
          <a:extLst>
            <a:ext uri="{FF2B5EF4-FFF2-40B4-BE49-F238E27FC236}">
              <a16:creationId xmlns:a16="http://schemas.microsoft.com/office/drawing/2014/main" id="{D8C3CA17-21D4-BB6E-C1F0-4B6A081D7C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5940" y="4297681"/>
          <a:ext cx="2628900" cy="1317918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60960</xdr:colOff>
      <xdr:row>12</xdr:row>
      <xdr:rowOff>161292</xdr:rowOff>
    </xdr:from>
    <xdr:to>
      <xdr:col>7</xdr:col>
      <xdr:colOff>190840</xdr:colOff>
      <xdr:row>21</xdr:row>
      <xdr:rowOff>144931</xdr:rowOff>
    </xdr:to>
    <xdr:pic>
      <xdr:nvPicPr>
        <xdr:cNvPr id="3" name="Picture 2" descr="A blue background with white text&#10;&#10;Description automatically generated">
          <a:extLst>
            <a:ext uri="{FF2B5EF4-FFF2-40B4-BE49-F238E27FC236}">
              <a16:creationId xmlns:a16="http://schemas.microsoft.com/office/drawing/2014/main" id="{9DD90159-6BE2-371A-42DB-F283EE211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6140" y="2355852"/>
          <a:ext cx="3680800" cy="1629559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441960</xdr:colOff>
      <xdr:row>12</xdr:row>
      <xdr:rowOff>45720</xdr:rowOff>
    </xdr:from>
    <xdr:to>
      <xdr:col>15</xdr:col>
      <xdr:colOff>162296</xdr:colOff>
      <xdr:row>27</xdr:row>
      <xdr:rowOff>7620</xdr:rowOff>
    </xdr:to>
    <xdr:pic>
      <xdr:nvPicPr>
        <xdr:cNvPr id="3" name="Picture 2" descr="A green screen with white text&#10;&#10;Description automatically generated">
          <a:extLst>
            <a:ext uri="{FF2B5EF4-FFF2-40B4-BE49-F238E27FC236}">
              <a16:creationId xmlns:a16="http://schemas.microsoft.com/office/drawing/2014/main" id="{BF382805-4FE9-DE1C-2C64-01BF5CE92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46820" y="2240280"/>
          <a:ext cx="2768336" cy="270510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274321</xdr:colOff>
      <xdr:row>14</xdr:row>
      <xdr:rowOff>76200</xdr:rowOff>
    </xdr:from>
    <xdr:to>
      <xdr:col>7</xdr:col>
      <xdr:colOff>17975</xdr:colOff>
      <xdr:row>22</xdr:row>
      <xdr:rowOff>76200</xdr:rowOff>
    </xdr:to>
    <xdr:pic>
      <xdr:nvPicPr>
        <xdr:cNvPr id="3" name="Picture 2" descr="A yellow background with black text&#10;&#10;Description automatically generated">
          <a:extLst>
            <a:ext uri="{FF2B5EF4-FFF2-40B4-BE49-F238E27FC236}">
              <a16:creationId xmlns:a16="http://schemas.microsoft.com/office/drawing/2014/main" id="{1DBC2669-7537-A196-5214-5EBB3E945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49881" y="2819400"/>
          <a:ext cx="3157414" cy="146304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655320</xdr:colOff>
      <xdr:row>13</xdr:row>
      <xdr:rowOff>114300</xdr:rowOff>
    </xdr:from>
    <xdr:to>
      <xdr:col>2</xdr:col>
      <xdr:colOff>1516380</xdr:colOff>
      <xdr:row>26</xdr:row>
      <xdr:rowOff>174146</xdr:rowOff>
    </xdr:to>
    <xdr:pic>
      <xdr:nvPicPr>
        <xdr:cNvPr id="3" name="Picture 2" descr="A yellow background with black text&#10;&#10;Description automatically generated">
          <a:extLst>
            <a:ext uri="{FF2B5EF4-FFF2-40B4-BE49-F238E27FC236}">
              <a16:creationId xmlns:a16="http://schemas.microsoft.com/office/drawing/2014/main" id="{2DE682A7-A5BE-5377-0C19-E4758D7F5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0800" y="2491740"/>
          <a:ext cx="2796540" cy="2437286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114300</xdr:rowOff>
    </xdr:from>
    <xdr:to>
      <xdr:col>4</xdr:col>
      <xdr:colOff>251640</xdr:colOff>
      <xdr:row>15</xdr:row>
      <xdr:rowOff>68687</xdr:rowOff>
    </xdr:to>
    <xdr:pic>
      <xdr:nvPicPr>
        <xdr:cNvPr id="3" name="Picture 2" descr="A blue background with white text&#10;&#10;Description automatically generated">
          <a:extLst>
            <a:ext uri="{FF2B5EF4-FFF2-40B4-BE49-F238E27FC236}">
              <a16:creationId xmlns:a16="http://schemas.microsoft.com/office/drawing/2014/main" id="{9F3FF296-7EEB-23FB-653A-2FA748C45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577340"/>
          <a:ext cx="2080440" cy="1234547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1089660</xdr:colOff>
      <xdr:row>14</xdr:row>
      <xdr:rowOff>15240</xdr:rowOff>
    </xdr:from>
    <xdr:to>
      <xdr:col>5</xdr:col>
      <xdr:colOff>564166</xdr:colOff>
      <xdr:row>23</xdr:row>
      <xdr:rowOff>76348</xdr:rowOff>
    </xdr:to>
    <xdr:pic>
      <xdr:nvPicPr>
        <xdr:cNvPr id="3" name="Picture 2" descr="A blue screen with white text&#10;&#10;Description automatically generated">
          <a:extLst>
            <a:ext uri="{FF2B5EF4-FFF2-40B4-BE49-F238E27FC236}">
              <a16:creationId xmlns:a16="http://schemas.microsoft.com/office/drawing/2014/main" id="{E8537996-E668-3D7D-B132-E1AF083AE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32660" y="2575560"/>
          <a:ext cx="3299746" cy="1707028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243840</xdr:colOff>
      <xdr:row>19</xdr:row>
      <xdr:rowOff>167640</xdr:rowOff>
    </xdr:from>
    <xdr:to>
      <xdr:col>14</xdr:col>
      <xdr:colOff>503168</xdr:colOff>
      <xdr:row>27</xdr:row>
      <xdr:rowOff>160146</xdr:rowOff>
    </xdr:to>
    <xdr:pic>
      <xdr:nvPicPr>
        <xdr:cNvPr id="5" name="Picture 4" descr="A pink background with white text&#10;&#10;Description automatically generated">
          <a:extLst>
            <a:ext uri="{FF2B5EF4-FFF2-40B4-BE49-F238E27FC236}">
              <a16:creationId xmlns:a16="http://schemas.microsoft.com/office/drawing/2014/main" id="{A120875E-2180-AEF9-B9F4-869E3B411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8940" y="3642360"/>
          <a:ext cx="2865368" cy="1455546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975361</xdr:colOff>
      <xdr:row>12</xdr:row>
      <xdr:rowOff>114300</xdr:rowOff>
    </xdr:from>
    <xdr:to>
      <xdr:col>6</xdr:col>
      <xdr:colOff>426421</xdr:colOff>
      <xdr:row>22</xdr:row>
      <xdr:rowOff>7619</xdr:rowOff>
    </xdr:to>
    <xdr:pic>
      <xdr:nvPicPr>
        <xdr:cNvPr id="3" name="Picture 2" descr="A blue background with white text&#10;&#10;Description automatically generated">
          <a:extLst>
            <a:ext uri="{FF2B5EF4-FFF2-40B4-BE49-F238E27FC236}">
              <a16:creationId xmlns:a16="http://schemas.microsoft.com/office/drawing/2014/main" id="{C04D59D1-A299-403D-C126-69C540EDFF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21281" y="2308860"/>
          <a:ext cx="3802080" cy="1722119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1303020</xdr:colOff>
      <xdr:row>12</xdr:row>
      <xdr:rowOff>83820</xdr:rowOff>
    </xdr:from>
    <xdr:to>
      <xdr:col>1</xdr:col>
      <xdr:colOff>2872619</xdr:colOff>
      <xdr:row>26</xdr:row>
      <xdr:rowOff>154097</xdr:rowOff>
    </xdr:to>
    <xdr:pic>
      <xdr:nvPicPr>
        <xdr:cNvPr id="3" name="Picture 2" descr="A black and white screen with numbers&#10;&#10;Description automatically generated">
          <a:extLst>
            <a:ext uri="{FF2B5EF4-FFF2-40B4-BE49-F238E27FC236}">
              <a16:creationId xmlns:a16="http://schemas.microsoft.com/office/drawing/2014/main" id="{8B1D0B09-76DA-ADC9-FAF9-1C0BCD755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3020" y="2278380"/>
          <a:ext cx="3291840" cy="2630597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60960</xdr:colOff>
      <xdr:row>13</xdr:row>
      <xdr:rowOff>129540</xdr:rowOff>
    </xdr:from>
    <xdr:to>
      <xdr:col>3</xdr:col>
      <xdr:colOff>23104</xdr:colOff>
      <xdr:row>21</xdr:row>
      <xdr:rowOff>15357</xdr:rowOff>
    </xdr:to>
    <xdr:pic>
      <xdr:nvPicPr>
        <xdr:cNvPr id="3" name="Picture 2" descr="A green screen with black text&#10;&#10;Description automatically generated">
          <a:extLst>
            <a:ext uri="{FF2B5EF4-FFF2-40B4-BE49-F238E27FC236}">
              <a16:creationId xmlns:a16="http://schemas.microsoft.com/office/drawing/2014/main" id="{6506832D-B618-F454-AE5C-B4880675F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58440" y="2506980"/>
          <a:ext cx="2819644" cy="1348857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7620</xdr:colOff>
      <xdr:row>0</xdr:row>
      <xdr:rowOff>175260</xdr:rowOff>
    </xdr:from>
    <xdr:to>
      <xdr:col>15</xdr:col>
      <xdr:colOff>38261</xdr:colOff>
      <xdr:row>4</xdr:row>
      <xdr:rowOff>160082</xdr:rowOff>
    </xdr:to>
    <xdr:pic>
      <xdr:nvPicPr>
        <xdr:cNvPr id="3" name="Picture 2" descr="A blue background with white text&#10;&#10;Description automatically generated">
          <a:extLst>
            <a:ext uri="{FF2B5EF4-FFF2-40B4-BE49-F238E27FC236}">
              <a16:creationId xmlns:a16="http://schemas.microsoft.com/office/drawing/2014/main" id="{18BD720B-CF87-E135-9483-3C203E0147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72400" y="175260"/>
          <a:ext cx="1859441" cy="716342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39</xdr:col>
      <xdr:colOff>427168</xdr:colOff>
      <xdr:row>4</xdr:row>
      <xdr:rowOff>63202</xdr:rowOff>
    </xdr:from>
    <xdr:to>
      <xdr:col>46</xdr:col>
      <xdr:colOff>134471</xdr:colOff>
      <xdr:row>18</xdr:row>
      <xdr:rowOff>150598</xdr:rowOff>
    </xdr:to>
    <xdr:pic>
      <xdr:nvPicPr>
        <xdr:cNvPr id="2" name="Picture 1" descr="USA Flag – wonderful poster print – Photowall">
          <a:extLst>
            <a:ext uri="{FF2B5EF4-FFF2-40B4-BE49-F238E27FC236}">
              <a16:creationId xmlns:a16="http://schemas.microsoft.com/office/drawing/2014/main" id="{0009CF8C-C403-1B2E-2FC5-3C975807AE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93262" y="242496"/>
          <a:ext cx="3974503" cy="25975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883920</xdr:colOff>
      <xdr:row>15</xdr:row>
      <xdr:rowOff>91440</xdr:rowOff>
    </xdr:from>
    <xdr:to>
      <xdr:col>4</xdr:col>
      <xdr:colOff>716541</xdr:colOff>
      <xdr:row>24</xdr:row>
      <xdr:rowOff>129686</xdr:rowOff>
    </xdr:to>
    <xdr:pic>
      <xdr:nvPicPr>
        <xdr:cNvPr id="3" name="Picture 2" descr="A yellow background with black text&#10;&#10;Description automatically generated">
          <a:extLst>
            <a:ext uri="{FF2B5EF4-FFF2-40B4-BE49-F238E27FC236}">
              <a16:creationId xmlns:a16="http://schemas.microsoft.com/office/drawing/2014/main" id="{B09583A9-2AAE-1443-CC53-084B055462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4080" y="2834640"/>
          <a:ext cx="3010161" cy="1684166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678180</xdr:colOff>
      <xdr:row>11</xdr:row>
      <xdr:rowOff>99060</xdr:rowOff>
    </xdr:from>
    <xdr:to>
      <xdr:col>6</xdr:col>
      <xdr:colOff>381289</xdr:colOff>
      <xdr:row>17</xdr:row>
      <xdr:rowOff>122017</xdr:rowOff>
    </xdr:to>
    <xdr:pic>
      <xdr:nvPicPr>
        <xdr:cNvPr id="3" name="Picture 2" descr="A yellow and white sign with white text&#10;&#10;Description automatically generated">
          <a:extLst>
            <a:ext uri="{FF2B5EF4-FFF2-40B4-BE49-F238E27FC236}">
              <a16:creationId xmlns:a16="http://schemas.microsoft.com/office/drawing/2014/main" id="{2CD5B684-9041-8006-611A-A73767F62C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50820" y="2194560"/>
          <a:ext cx="3330229" cy="1120237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335280</xdr:colOff>
      <xdr:row>2</xdr:row>
      <xdr:rowOff>60960</xdr:rowOff>
    </xdr:from>
    <xdr:to>
      <xdr:col>18</xdr:col>
      <xdr:colOff>297615</xdr:colOff>
      <xdr:row>11</xdr:row>
      <xdr:rowOff>144136</xdr:rowOff>
    </xdr:to>
    <xdr:pic>
      <xdr:nvPicPr>
        <xdr:cNvPr id="3" name="Picture 2" descr="A blue background with white text&#10;&#10;Description automatically generated">
          <a:extLst>
            <a:ext uri="{FF2B5EF4-FFF2-40B4-BE49-F238E27FC236}">
              <a16:creationId xmlns:a16="http://schemas.microsoft.com/office/drawing/2014/main" id="{F2D93EEA-92F1-F77B-51F8-65BB93DCF3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46920" y="426720"/>
          <a:ext cx="4229535" cy="1729096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</xdr:colOff>
      <xdr:row>17</xdr:row>
      <xdr:rowOff>99060</xdr:rowOff>
    </xdr:from>
    <xdr:to>
      <xdr:col>17</xdr:col>
      <xdr:colOff>68846</xdr:colOff>
      <xdr:row>29</xdr:row>
      <xdr:rowOff>175457</xdr:rowOff>
    </xdr:to>
    <xdr:pic>
      <xdr:nvPicPr>
        <xdr:cNvPr id="3" name="Picture 2" descr="A blue background with white text&#10;&#10;Description automatically generated">
          <a:extLst>
            <a:ext uri="{FF2B5EF4-FFF2-40B4-BE49-F238E27FC236}">
              <a16:creationId xmlns:a16="http://schemas.microsoft.com/office/drawing/2014/main" id="{B2DD1D99-3809-0F0D-EB57-A4696C124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43900" y="3291840"/>
          <a:ext cx="3071126" cy="2270957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579121</xdr:colOff>
      <xdr:row>5</xdr:row>
      <xdr:rowOff>144781</xdr:rowOff>
    </xdr:from>
    <xdr:to>
      <xdr:col>16</xdr:col>
      <xdr:colOff>350521</xdr:colOff>
      <xdr:row>15</xdr:row>
      <xdr:rowOff>161779</xdr:rowOff>
    </xdr:to>
    <xdr:pic>
      <xdr:nvPicPr>
        <xdr:cNvPr id="3" name="Picture 2" descr="A blue screen with white text&#10;&#10;Description automatically generated">
          <a:extLst>
            <a:ext uri="{FF2B5EF4-FFF2-40B4-BE49-F238E27FC236}">
              <a16:creationId xmlns:a16="http://schemas.microsoft.com/office/drawing/2014/main" id="{2B291A4F-94E2-9953-CB83-546CB9313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65721" y="1059181"/>
          <a:ext cx="2865120" cy="1845798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274320</xdr:colOff>
      <xdr:row>3</xdr:row>
      <xdr:rowOff>144780</xdr:rowOff>
    </xdr:from>
    <xdr:to>
      <xdr:col>8</xdr:col>
      <xdr:colOff>84015</xdr:colOff>
      <xdr:row>10</xdr:row>
      <xdr:rowOff>15340</xdr:rowOff>
    </xdr:to>
    <xdr:pic>
      <xdr:nvPicPr>
        <xdr:cNvPr id="5" name="Picture 4" descr="A close up of a number&#10;&#10;Description automatically generated">
          <a:extLst>
            <a:ext uri="{FF2B5EF4-FFF2-40B4-BE49-F238E27FC236}">
              <a16:creationId xmlns:a16="http://schemas.microsoft.com/office/drawing/2014/main" id="{D35DCBF9-B0D1-CD40-2013-3728CD0B7E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1880" y="693420"/>
          <a:ext cx="2248095" cy="11507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438" row="15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7FEB4A91-2DE5-43D5-BDFE-EFBA11C96B8F}">
  <we:reference id="wa200003696" version="1.3.0.0" store="en-US" storeType="OMEX"/>
  <we:alternateReferences>
    <we:reference id="wa200003696" version="1.3.0.0" store="" storeType="OMEX"/>
  </we:alternateReferences>
  <we:properties>
    <we:property name="projectV0_1-56c6e055-265e-4713-816e-a646dbb708de" value="{&quot;kind&quot;:&quot;AFEJSONBlobNode&quot;,&quot;id&quot;:&quot;{9D7E3D6A-FD20-4265-A48C-910DEDD96603}&quot;}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3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9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10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00B050"/>
  </sheetPr>
  <dimension ref="A1:I16"/>
  <sheetViews>
    <sheetView zoomScale="83" zoomScaleNormal="108" workbookViewId="0">
      <selection activeCell="C2" sqref="C2"/>
    </sheetView>
  </sheetViews>
  <sheetFormatPr defaultRowHeight="14.4" x14ac:dyDescent="0.3"/>
  <cols>
    <col min="1" max="1" width="26.77734375" style="4" bestFit="1" customWidth="1"/>
    <col min="2" max="2" width="28.109375" style="4" bestFit="1" customWidth="1"/>
    <col min="3" max="3" width="28.109375" style="10" bestFit="1" customWidth="1"/>
    <col min="6" max="6" width="20.109375" bestFit="1" customWidth="1"/>
  </cols>
  <sheetData>
    <row r="1" spans="1:9" x14ac:dyDescent="0.3">
      <c r="A1" s="8" t="s">
        <v>0</v>
      </c>
      <c r="B1" s="14" t="s">
        <v>1</v>
      </c>
      <c r="C1" s="104" t="s">
        <v>581</v>
      </c>
      <c r="E1" s="4"/>
      <c r="F1" s="4"/>
      <c r="G1" s="4"/>
      <c r="H1" s="4"/>
      <c r="I1" s="4"/>
    </row>
    <row r="2" spans="1:9" x14ac:dyDescent="0.3">
      <c r="A2" s="3">
        <v>9</v>
      </c>
      <c r="B2" s="3" t="s">
        <v>76</v>
      </c>
      <c r="C2" s="12" t="str" cm="1">
        <f t="array" ref="C2:C10">_xlfn.MAP(A2:A10,_xlfn.LAMBDA(_xlpm.t,_xlfn.LET(
_xlpm._p,_xlpm.t,
_xlpm._nm,INT(_xlpm._p/2)+1,
_xlpm._sq,_xlfn.SEQUENCE(,_xlpm._nm),
_xlpm._m,_xlfn.SEQUENCE(15),
_xlpm._ind, _xlpm._sq&amp;"-"&amp;_xlpm._m,
_xlpm._mp, _xlfn.MAP(_xlpm._ind,_xlfn.LAMBDA(_xlpm.x,
_xlfn.LET(_xlpm._st,_xlfn.TEXTBEFORE(_xlpm.x,"-"),
_xlpm._ln,_xlfn.TEXTAFTER(_xlpm.x,"-"),
IFERROR(SUM(--INDEX(_xlpm._sq,1,_xlfn.SEQUENCE(,_xlpm._ln,_xlpm._st))),0)))),
_xlpm._fl, _xlfn._xlws.FILTER(_xlfn.TOCOL(_xlpm._ind),_xlfn.TOCOL(_xlpm._mp)=_xlpm._p,""),
_xlpm._fn, INDEX(_xlpm._fl,ROWS(_xlpm._fl),1),
IFERROR(_xlfn.TEXTJOIN(" + ",TRUE,_xlfn.SEQUENCE(,_xlfn.TEXTAFTER(_xlpm._fn,"-"),_xlfn.TEXTBEFORE(_xlpm._fn,"-"))),""))))</f>
        <v>2 + 3 + 4</v>
      </c>
      <c r="D2" s="11"/>
      <c r="E2" s="4"/>
      <c r="F2" s="4"/>
      <c r="G2" s="4"/>
      <c r="H2" s="4"/>
      <c r="I2" s="4"/>
    </row>
    <row r="3" spans="1:9" x14ac:dyDescent="0.3">
      <c r="A3" s="3">
        <v>14</v>
      </c>
      <c r="B3" s="3" t="s">
        <v>2</v>
      </c>
      <c r="C3" s="12" t="str">
        <v>2 + 3 + 4 + 5</v>
      </c>
      <c r="D3" s="11"/>
      <c r="E3" s="4"/>
      <c r="F3" s="4"/>
      <c r="G3" s="4"/>
      <c r="H3" s="4"/>
      <c r="I3" s="4"/>
    </row>
    <row r="4" spans="1:9" x14ac:dyDescent="0.3">
      <c r="A4" s="3">
        <v>32</v>
      </c>
      <c r="B4" s="3"/>
      <c r="C4" s="12" t="str">
        <v/>
      </c>
      <c r="D4" s="11"/>
      <c r="E4" s="4"/>
      <c r="F4" s="4"/>
      <c r="G4" s="4"/>
      <c r="H4" s="4"/>
      <c r="I4" s="4"/>
    </row>
    <row r="5" spans="1:9" x14ac:dyDescent="0.3">
      <c r="A5" s="3">
        <v>57</v>
      </c>
      <c r="B5" s="3" t="s">
        <v>3</v>
      </c>
      <c r="C5" s="12" t="str">
        <v>7 + 8 + 9 + 10 + 11 + 12</v>
      </c>
      <c r="D5" s="11"/>
      <c r="E5" s="4"/>
    </row>
    <row r="6" spans="1:9" x14ac:dyDescent="0.3">
      <c r="A6" s="3">
        <v>89</v>
      </c>
      <c r="B6" s="3" t="s">
        <v>4</v>
      </c>
      <c r="C6" s="12" t="str">
        <v>44 + 45</v>
      </c>
      <c r="D6" s="11"/>
      <c r="E6" s="4"/>
    </row>
    <row r="7" spans="1:9" x14ac:dyDescent="0.3">
      <c r="A7" s="3">
        <v>112</v>
      </c>
      <c r="B7" s="3" t="s">
        <v>5</v>
      </c>
      <c r="C7" s="12" t="str">
        <v>13 + 14 + 15 + 16 + 17 + 18 + 19</v>
      </c>
      <c r="D7" s="11"/>
      <c r="E7" s="4"/>
    </row>
    <row r="8" spans="1:9" x14ac:dyDescent="0.3">
      <c r="A8" s="3">
        <v>177</v>
      </c>
      <c r="B8" s="3" t="s">
        <v>6</v>
      </c>
      <c r="C8" s="12" t="str">
        <v>27 + 28 + 29 + 30 + 31 + 32</v>
      </c>
      <c r="D8" s="11"/>
      <c r="E8" s="4"/>
    </row>
    <row r="9" spans="1:9" x14ac:dyDescent="0.3">
      <c r="A9" s="3">
        <v>298</v>
      </c>
      <c r="B9" s="3" t="s">
        <v>7</v>
      </c>
      <c r="C9" s="12" t="str">
        <v>73 + 74 + 75 + 76</v>
      </c>
      <c r="D9" s="11"/>
      <c r="E9" s="4"/>
    </row>
    <row r="10" spans="1:9" x14ac:dyDescent="0.3">
      <c r="A10" s="3">
        <v>1409</v>
      </c>
      <c r="B10" s="3" t="s">
        <v>8</v>
      </c>
      <c r="C10" s="12" t="str">
        <v>704 + 705</v>
      </c>
      <c r="D10" s="11"/>
      <c r="E10" s="4"/>
    </row>
    <row r="11" spans="1:9" x14ac:dyDescent="0.3">
      <c r="C11" s="12"/>
      <c r="D11" s="4"/>
      <c r="E11" s="4"/>
    </row>
    <row r="12" spans="1:9" x14ac:dyDescent="0.3">
      <c r="C12" s="13"/>
      <c r="D12" s="4"/>
      <c r="E12" s="4"/>
    </row>
    <row r="13" spans="1:9" x14ac:dyDescent="0.3">
      <c r="C13" s="13"/>
      <c r="D13" s="4"/>
      <c r="E13" s="4"/>
    </row>
    <row r="14" spans="1:9" x14ac:dyDescent="0.3">
      <c r="C14" s="13"/>
      <c r="D14" s="4"/>
      <c r="E14" s="4"/>
    </row>
    <row r="15" spans="1:9" x14ac:dyDescent="0.3">
      <c r="C15" s="13"/>
      <c r="D15" s="4"/>
      <c r="E15" s="4"/>
    </row>
    <row r="16" spans="1:9" x14ac:dyDescent="0.3">
      <c r="C16" s="13"/>
      <c r="D16" s="4"/>
      <c r="E16" s="4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A6EA5-8F93-4BE2-94C0-CB0C1C0EE09C}">
  <sheetPr codeName="Sheet2">
    <tabColor rgb="FF00B050"/>
  </sheetPr>
  <dimension ref="A1:J13"/>
  <sheetViews>
    <sheetView tabSelected="1" workbookViewId="0">
      <selection activeCell="B29" sqref="B29"/>
    </sheetView>
  </sheetViews>
  <sheetFormatPr defaultRowHeight="14.4" x14ac:dyDescent="0.3"/>
  <cols>
    <col min="1" max="2" width="31.6640625" style="4" bestFit="1" customWidth="1"/>
    <col min="3" max="3" width="32.109375" bestFit="1" customWidth="1"/>
  </cols>
  <sheetData>
    <row r="1" spans="1:10" x14ac:dyDescent="0.3">
      <c r="A1" s="6" t="s">
        <v>9</v>
      </c>
      <c r="B1" s="2" t="s">
        <v>1</v>
      </c>
      <c r="C1" s="2" t="s">
        <v>581</v>
      </c>
    </row>
    <row r="2" spans="1:10" x14ac:dyDescent="0.3">
      <c r="A2" s="3" t="s">
        <v>10</v>
      </c>
      <c r="B2" s="3" t="s">
        <v>11</v>
      </c>
      <c r="C2" s="4" t="str" cm="1">
        <f t="array" ref="C2:C13">_xlfn.MAP(A2:A13,_xlfn.LAMBDA(_xlpm.t,_xlfn.LET(
_xlpm._st,_xlpm.t,
_xlpm._cr,MID(_xlpm._st,_xlfn.SEQUENCE(,LEN(_xlpm._st)),1),
_xlpm._cd, CODE(LOWER(_xlpm._cr)),
_xlpm._fl, (_xlpm._cd&gt;96)*(_xlpm._cd&lt;123),
_xlpm._sc, _xlfn.SCAN(0,--_xlpm._fl,_xlfn.LAMBDA(_xlpm.x,_xlpm.y,_xlpm.x+_xlpm.y)),
_xlpm._sf, MAX(_xlpm._sc)+1 - _xlpm._sc,
_xlpm._xm, IFERROR(_xlfn.XMATCH(_xlpm._sf,_xlpm._sc,0),1),
_xlfn.CONCAT(IF(_xlpm._fl, _xlfn.CHOOSECOLS(_xlpm._cr,_xlpm._xm),_xlpm._cr)))))</f>
        <v>e#dc%ba</v>
      </c>
      <c r="D2" s="4" t="b">
        <f>C2=B2</f>
        <v>1</v>
      </c>
      <c r="E2" s="4"/>
      <c r="F2" s="4"/>
      <c r="G2" s="4"/>
      <c r="H2" s="4"/>
      <c r="I2" s="4"/>
    </row>
    <row r="3" spans="1:10" x14ac:dyDescent="0.3">
      <c r="A3" s="3" t="s">
        <v>12</v>
      </c>
      <c r="B3" s="3" t="s">
        <v>13</v>
      </c>
      <c r="C3" s="4" t="str">
        <v>lufituaeb</v>
      </c>
      <c r="D3" s="4" t="b">
        <f t="shared" ref="D3:D13" si="0">C3=B3</f>
        <v>1</v>
      </c>
      <c r="E3" s="4"/>
      <c r="F3" s="4"/>
      <c r="G3" s="4"/>
      <c r="H3" s="4"/>
      <c r="I3" s="4"/>
    </row>
    <row r="4" spans="1:10" x14ac:dyDescent="0.3">
      <c r="A4" s="3" t="s">
        <v>14</v>
      </c>
      <c r="B4" s="3" t="s">
        <v>15</v>
      </c>
      <c r="C4" s="4" t="str">
        <v>3yli@rnidr@ortx</v>
      </c>
      <c r="D4" s="4" t="b">
        <f t="shared" si="0"/>
        <v>1</v>
      </c>
      <c r="E4" s="4"/>
      <c r="F4" s="4"/>
      <c r="G4" s="4"/>
      <c r="H4" s="4"/>
      <c r="I4" s="4"/>
    </row>
    <row r="5" spans="1:10" x14ac:dyDescent="0.3">
      <c r="A5" s="3" t="s">
        <v>16</v>
      </c>
      <c r="B5" s="3" t="s">
        <v>17</v>
      </c>
      <c r="C5" s="4" t="str">
        <v>t1lubobmocs@D3</v>
      </c>
      <c r="D5" s="4" t="b">
        <f t="shared" si="0"/>
        <v>1</v>
      </c>
    </row>
    <row r="6" spans="1:10" x14ac:dyDescent="0.3">
      <c r="A6" s="3" t="s">
        <v>18</v>
      </c>
      <c r="B6" s="3" t="s">
        <v>19</v>
      </c>
      <c r="C6" s="4" t="str">
        <v>@nt3r3l@c10c</v>
      </c>
      <c r="D6" s="4" t="b">
        <f t="shared" si="0"/>
        <v>1</v>
      </c>
    </row>
    <row r="7" spans="1:10" x14ac:dyDescent="0.3">
      <c r="A7" s="3" t="s">
        <v>20</v>
      </c>
      <c r="B7" s="3" t="s">
        <v>21</v>
      </c>
      <c r="C7" s="4" t="str">
        <v>n0v$tcurt1n3C3$$</v>
      </c>
      <c r="D7" s="4" t="b">
        <f t="shared" si="0"/>
        <v>1</v>
      </c>
    </row>
    <row r="8" spans="1:10" x14ac:dyDescent="0.3">
      <c r="A8" s="3" t="s">
        <v>22</v>
      </c>
      <c r="B8" s="3" t="s">
        <v>23</v>
      </c>
      <c r="C8" s="4" t="str">
        <v>ytilb@f1fenI</v>
      </c>
      <c r="D8" s="4" t="b">
        <f t="shared" si="0"/>
        <v>1</v>
      </c>
      <c r="I8" s="4" t="s">
        <v>34</v>
      </c>
      <c r="J8" s="4" t="s">
        <v>36</v>
      </c>
    </row>
    <row r="9" spans="1:10" x14ac:dyDescent="0.3">
      <c r="A9" s="3" t="s">
        <v>24</v>
      </c>
      <c r="B9" s="3" t="s">
        <v>25</v>
      </c>
      <c r="C9" s="4" t="str">
        <v>s3u3o0neg3rtH</v>
      </c>
      <c r="D9" s="4" t="b">
        <f t="shared" si="0"/>
        <v>1</v>
      </c>
      <c r="I9" s="4" t="s">
        <v>37</v>
      </c>
      <c r="J9" s="4" t="s">
        <v>35</v>
      </c>
    </row>
    <row r="10" spans="1:10" x14ac:dyDescent="0.3">
      <c r="A10" s="3" t="s">
        <v>26</v>
      </c>
      <c r="B10" s="3" t="s">
        <v>27</v>
      </c>
      <c r="C10" s="4" t="str">
        <v>5ui3cd#l1px@c1i1$tlg3rf14l1c0rp0u$</v>
      </c>
      <c r="D10" s="4" t="b">
        <f t="shared" si="0"/>
        <v>1</v>
      </c>
      <c r="I10" s="4" cm="1">
        <f t="array" ref="I10:J10">CODE(I9:J9)</f>
        <v>97</v>
      </c>
      <c r="J10" s="4">
        <v>122</v>
      </c>
    </row>
    <row r="11" spans="1:10" x14ac:dyDescent="0.3">
      <c r="A11" s="3" t="s">
        <v>28</v>
      </c>
      <c r="B11" s="3" t="s">
        <v>29</v>
      </c>
      <c r="C11" s="4" t="str">
        <v>d@p@pelell1r3P</v>
      </c>
      <c r="D11" s="4" t="b">
        <f t="shared" si="0"/>
        <v>1</v>
      </c>
    </row>
    <row r="12" spans="1:10" x14ac:dyDescent="0.3">
      <c r="A12" s="3" t="s">
        <v>30</v>
      </c>
      <c r="B12" s="3" t="s">
        <v>31</v>
      </c>
      <c r="C12" s="4" t="str">
        <v>3c3tng0m@rt3c1$l</v>
      </c>
      <c r="D12" s="4" t="b">
        <f t="shared" si="0"/>
        <v>1</v>
      </c>
    </row>
    <row r="13" spans="1:10" x14ac:dyDescent="0.3">
      <c r="A13" s="3" t="s">
        <v>32</v>
      </c>
      <c r="B13" s="3" t="s">
        <v>33</v>
      </c>
      <c r="C13" s="4" t="str">
        <v>lnrc@rt@n14I</v>
      </c>
      <c r="D13" s="4" t="b">
        <f t="shared" si="0"/>
        <v>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31DDD-0A0C-4285-AFAB-EB9DED32CA98}">
  <sheetPr codeName="Sheet3">
    <tabColor rgb="FF00B050"/>
  </sheetPr>
  <dimension ref="A1:F10"/>
  <sheetViews>
    <sheetView workbookViewId="0">
      <selection activeCell="E2" sqref="E2"/>
    </sheetView>
  </sheetViews>
  <sheetFormatPr defaultRowHeight="14.4" x14ac:dyDescent="0.3"/>
  <cols>
    <col min="1" max="1" width="18.5546875" bestFit="1" customWidth="1"/>
    <col min="2" max="2" width="11.21875" bestFit="1" customWidth="1"/>
    <col min="3" max="3" width="10" bestFit="1" customWidth="1"/>
    <col min="4" max="4" width="10" customWidth="1"/>
    <col min="5" max="5" width="11.21875" bestFit="1" customWidth="1"/>
    <col min="6" max="6" width="10" bestFit="1" customWidth="1"/>
  </cols>
  <sheetData>
    <row r="1" spans="1:6" x14ac:dyDescent="0.3">
      <c r="A1" s="1" t="s">
        <v>38</v>
      </c>
      <c r="B1" s="7" t="s">
        <v>39</v>
      </c>
      <c r="C1" s="7" t="s">
        <v>0</v>
      </c>
      <c r="D1" s="3"/>
      <c r="E1" s="109" t="s">
        <v>581</v>
      </c>
      <c r="F1" s="109"/>
    </row>
    <row r="2" spans="1:6" x14ac:dyDescent="0.3">
      <c r="A2" s="3" t="s">
        <v>40</v>
      </c>
      <c r="B2" s="3" t="s">
        <v>41</v>
      </c>
      <c r="C2" s="3">
        <v>123</v>
      </c>
      <c r="D2" s="3"/>
      <c r="E2" s="4" t="str" cm="1">
        <f t="array" ref="E2:F10">_xlfn.LET(_xlpm.k,_xlfn.MAP(A2:A10,_xlfn.LAMBDA(_xlpm.t,_xlfn.LET(
_xlpm._str,_xlpm.t,
_xlpm._cr, MID(_xlpm._str,_xlfn.SEQUENCE(,LEN(_xlpm._str)),1),
_xlpm._cd,CODE(LOWER(_xlpm._cr)),
_xlpm._tx, -- (_xlpm._cd&gt;96)*(_xlpm._cd&lt;123),
_xlpm._sc, _xlfn.SCAN(0,_xlpm._tx,_xlfn.LAMBDA(_xlpm.x,_xlpm.y,IF(_xlpm.y=0,0,_xlpm.x+_xlpm.y))),
_xlpm._mx, MAX(_xlpm._sc),
_xlpm._ocr, _xlfn._xlws.FILTER(_xlfn.SEQUENCE(,COLUMNS(_xlpm._sc)),_xlpm._sc=_xlpm._mx),
_xlpm._mp, _xlfn.MAP(_xlpm._ocr,_xlfn.LAMBDA(_xlpm.x,MID(_xlpm._str,_xlpm.x - _xlpm._mx+1,_xlpm._mx))),
_xlpm._nm,-- (_xlpm._cd&gt;47)*(_xlpm._cd&lt;58),
_xlpm._sc2,_xlfn.SCAN(0,_xlpm._nm,_xlfn.LAMBDA(_xlpm.x,_xlpm.y,IF(_xlpm.y=0,0,_xlpm.x+_xlpm.y))),
_xlpm._mx2, MAX(_xlpm._sc2),
_xlpm._ocr2, _xlfn._xlws.FILTER(_xlfn.SEQUENCE(,COLUMNS(_xlpm._sc2)),_xlpm._sc2=_xlpm._mx2),
_xlpm._mp2, _xlfn.MAP(_xlpm._ocr2,_xlfn.LAMBDA(_xlpm.x,MID(_xlpm._str,_xlpm.x - _xlpm._mx2+1,_xlpm._mx2))),
_xlpm._Hs, _xlfn.TEXTJOIN(", ",TRUE,_xlpm._mp)&amp;"-"&amp;_xlfn.TEXTJOIN(", ",TRUE,_xlpm._mp2),
_xlpm._Hs))),_xlfn.HSTACK(_xlfn.TEXTBEFORE(_xlpm.k,"-"),_xlfn.TEXTAFTER(_xlpm.k,"-")))</f>
        <v>abc</v>
      </c>
      <c r="F2" s="4" t="str">
        <v>123</v>
      </c>
    </row>
    <row r="3" spans="1:6" x14ac:dyDescent="0.3">
      <c r="A3" s="3" t="s">
        <v>42</v>
      </c>
      <c r="B3" s="3" t="s">
        <v>43</v>
      </c>
      <c r="C3" s="3">
        <v>7094</v>
      </c>
      <c r="D3" s="3"/>
      <c r="E3" s="4" t="str">
        <v>abc, xyz</v>
      </c>
      <c r="F3" s="4" t="str">
        <v>7094</v>
      </c>
    </row>
    <row r="4" spans="1:6" x14ac:dyDescent="0.3">
      <c r="A4" s="3" t="s">
        <v>44</v>
      </c>
      <c r="B4" s="3" t="s">
        <v>45</v>
      </c>
      <c r="C4" s="3" t="s">
        <v>46</v>
      </c>
      <c r="D4" s="3"/>
      <c r="E4" s="4" t="str">
        <v>fghi</v>
      </c>
      <c r="F4" s="4" t="str">
        <v>9867, 4567</v>
      </c>
    </row>
    <row r="5" spans="1:6" x14ac:dyDescent="0.3">
      <c r="A5" s="3" t="s">
        <v>47</v>
      </c>
      <c r="B5" s="3" t="s">
        <v>47</v>
      </c>
      <c r="C5" s="3"/>
      <c r="D5" s="3"/>
      <c r="E5" s="4" t="str">
        <v>apple</v>
      </c>
      <c r="F5" s="4" t="str">
        <v/>
      </c>
    </row>
    <row r="6" spans="1:6" x14ac:dyDescent="0.3">
      <c r="A6" s="3" t="s">
        <v>48</v>
      </c>
      <c r="B6" s="3"/>
      <c r="C6" s="3">
        <v>4603783</v>
      </c>
      <c r="D6" s="3"/>
      <c r="E6" s="4" t="str">
        <v/>
      </c>
      <c r="F6" s="4" t="str">
        <v>4603783</v>
      </c>
    </row>
    <row r="7" spans="1:6" x14ac:dyDescent="0.3">
      <c r="A7" s="3" t="s">
        <v>49</v>
      </c>
      <c r="B7" s="3" t="s">
        <v>50</v>
      </c>
      <c r="C7" s="3" t="s">
        <v>51</v>
      </c>
      <c r="D7" s="3"/>
      <c r="E7" s="4" t="str">
        <v>washi, ngton</v>
      </c>
      <c r="F7" s="4" t="str">
        <v>6736, 7092</v>
      </c>
    </row>
    <row r="8" spans="1:6" x14ac:dyDescent="0.3">
      <c r="A8" s="3" t="s">
        <v>52</v>
      </c>
      <c r="B8" s="3"/>
      <c r="C8" s="3"/>
      <c r="D8" s="3"/>
      <c r="E8" s="4" t="str">
        <v/>
      </c>
      <c r="F8" s="4" t="str">
        <v/>
      </c>
    </row>
    <row r="9" spans="1:6" x14ac:dyDescent="0.3">
      <c r="A9" s="3" t="s">
        <v>53</v>
      </c>
      <c r="B9" s="3" t="s">
        <v>54</v>
      </c>
      <c r="C9" s="3" t="s">
        <v>55</v>
      </c>
      <c r="D9" s="3"/>
      <c r="E9" s="4" t="str">
        <v>a, b, c, d, e, f</v>
      </c>
      <c r="F9" s="4" t="str">
        <v>1, 2, 3, 4</v>
      </c>
    </row>
    <row r="10" spans="1:6" x14ac:dyDescent="0.3">
      <c r="A10" s="3" t="s">
        <v>56</v>
      </c>
      <c r="B10" s="3" t="s">
        <v>57</v>
      </c>
      <c r="C10" s="3">
        <v>909992892</v>
      </c>
      <c r="D10" s="3"/>
      <c r="E10" s="4" t="str">
        <v>Nike</v>
      </c>
      <c r="F10" s="4" t="str">
        <v>909992892</v>
      </c>
    </row>
  </sheetData>
  <mergeCells count="1">
    <mergeCell ref="E1:F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A1DBF-7AAB-47D0-B951-8CF8A7A8B263}">
  <sheetPr codeName="Sheet4">
    <tabColor rgb="FF00B050"/>
  </sheetPr>
  <dimension ref="A1:D10"/>
  <sheetViews>
    <sheetView workbookViewId="0">
      <selection activeCell="C2" sqref="C2"/>
    </sheetView>
  </sheetViews>
  <sheetFormatPr defaultRowHeight="14.4" x14ac:dyDescent="0.3"/>
  <cols>
    <col min="1" max="1" width="25.77734375" style="4" bestFit="1" customWidth="1"/>
    <col min="2" max="2" width="27.44140625" style="4" bestFit="1" customWidth="1"/>
    <col min="3" max="3" width="25.77734375" bestFit="1" customWidth="1"/>
  </cols>
  <sheetData>
    <row r="1" spans="1:4" x14ac:dyDescent="0.3">
      <c r="A1" s="8" t="s">
        <v>58</v>
      </c>
      <c r="B1" s="9" t="s">
        <v>1</v>
      </c>
      <c r="C1" s="9" t="s">
        <v>581</v>
      </c>
    </row>
    <row r="2" spans="1:4" x14ac:dyDescent="0.3">
      <c r="A2" s="3" t="s">
        <v>59</v>
      </c>
      <c r="B2" s="3" t="s">
        <v>60</v>
      </c>
      <c r="C2" t="str" cm="1">
        <f t="array" ref="C2:C10">_xlfn.MAP(A2:A10,_xlfn.LAMBDA(_xlpm.t,_xlfn.LET(
_xlpm._snt,_xlpm.t,
_xlpm._sq,_xlfn.SEQUENCE(,LEN(_xlpm._snt),1),
_xlpm._cr,MID(_xlpm._snt,_xlpm._sq,1),
_xlpm._ch,ISNUMBER(--_xlpm._cr)*1,
_xlpm._fl,_xlfn._xlws.FILTER(_xlpm._sq,_xlpm._ch)+{-1;1},
_xlpm._upp, IF(ISNUMBER(_xlfn.XMATCH(_xlpm._sq,_xlpm._fl,0)),UPPER(_xlpm._cr),_xlpm._cr),
_xlfn.CONCAT(_xlpm._upp))))</f>
        <v>the cA4T purred softly.</v>
      </c>
      <c r="D2" s="4" t="b" cm="1">
        <f t="array" ref="D2:D10">C2:C10=B2:B10</f>
        <v>1</v>
      </c>
    </row>
    <row r="3" spans="1:4" x14ac:dyDescent="0.3">
      <c r="A3" s="3" t="s">
        <v>61</v>
      </c>
      <c r="B3" s="3" t="s">
        <v>62</v>
      </c>
      <c r="C3" t="str">
        <v>birdS5 6chirp cheerfully.</v>
      </c>
      <c r="D3" s="4" t="b">
        <v>1</v>
      </c>
    </row>
    <row r="4" spans="1:4" x14ac:dyDescent="0.3">
      <c r="A4" s="3" t="s">
        <v>63</v>
      </c>
      <c r="B4" s="3" t="s">
        <v>64</v>
      </c>
      <c r="C4" t="str">
        <v>su0n sh1ines brightly3.</v>
      </c>
      <c r="D4" s="4" t="b">
        <v>1</v>
      </c>
    </row>
    <row r="5" spans="1:4" x14ac:dyDescent="0.3">
      <c r="A5" s="3" t="s">
        <v>65</v>
      </c>
      <c r="B5" s="3" t="s">
        <v>66</v>
      </c>
      <c r="C5" t="str">
        <v>flo4wers blo5om beau6tifully.</v>
      </c>
      <c r="D5" s="4" t="b">
        <v>1</v>
      </c>
    </row>
    <row r="6" spans="1:4" x14ac:dyDescent="0.3">
      <c r="A6" s="3" t="s">
        <v>67</v>
      </c>
      <c r="B6" s="3" t="s">
        <v>68</v>
      </c>
      <c r="C6" t="str">
        <v>1Rain falls g2ently.</v>
      </c>
      <c r="D6" s="4" t="b">
        <v>1</v>
      </c>
    </row>
    <row r="7" spans="1:4" x14ac:dyDescent="0.3">
      <c r="A7" s="3" t="s">
        <v>69</v>
      </c>
      <c r="B7" s="3" t="s">
        <v>70</v>
      </c>
      <c r="C7" t="str">
        <v>L5ive, laU1Gh, love.</v>
      </c>
      <c r="D7" s="4" t="b">
        <v>1</v>
      </c>
    </row>
    <row r="8" spans="1:4" x14ac:dyDescent="0.3">
      <c r="A8" s="3" t="s">
        <v>71</v>
      </c>
      <c r="B8" s="3" t="s">
        <v>71</v>
      </c>
      <c r="C8" t="str">
        <v>dog barks loudly.</v>
      </c>
      <c r="D8" s="4" t="b">
        <v>1</v>
      </c>
    </row>
    <row r="9" spans="1:4" x14ac:dyDescent="0.3">
      <c r="A9" s="3" t="s">
        <v>72</v>
      </c>
      <c r="B9" s="3" t="s">
        <v>73</v>
      </c>
      <c r="C9" t="str">
        <v>Foll456ow yo7ur heart.</v>
      </c>
      <c r="D9" s="4" t="b">
        <v>1</v>
      </c>
    </row>
    <row r="10" spans="1:4" x14ac:dyDescent="0.3">
      <c r="A10" s="3" t="s">
        <v>74</v>
      </c>
      <c r="B10" s="3" t="s">
        <v>75</v>
      </c>
      <c r="C10" t="str">
        <v>stars3 4twinkle5 at6 7night.</v>
      </c>
      <c r="D10" s="4" t="b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2C00E-437C-4FA9-AC9F-677A4431B548}">
  <sheetPr codeName="Sheet5">
    <tabColor rgb="FF00B050"/>
  </sheetPr>
  <dimension ref="A1:D10"/>
  <sheetViews>
    <sheetView workbookViewId="0">
      <selection activeCell="C2" sqref="C2"/>
    </sheetView>
  </sheetViews>
  <sheetFormatPr defaultRowHeight="14.4" x14ac:dyDescent="0.3"/>
  <cols>
    <col min="1" max="3" width="34.44140625" bestFit="1" customWidth="1"/>
    <col min="4" max="4" width="8.88671875" style="17"/>
  </cols>
  <sheetData>
    <row r="1" spans="1:4" x14ac:dyDescent="0.3">
      <c r="A1" s="16" t="s">
        <v>58</v>
      </c>
      <c r="B1" s="9" t="s">
        <v>1</v>
      </c>
      <c r="C1" s="18" t="s">
        <v>93</v>
      </c>
    </row>
    <row r="2" spans="1:4" x14ac:dyDescent="0.3">
      <c r="A2" s="3" t="s">
        <v>77</v>
      </c>
      <c r="B2" s="3" t="s">
        <v>78</v>
      </c>
      <c r="C2" s="4" t="str" cm="1">
        <f t="array" ref="C2:C10">_xlfn.MAP(A2:A10,_xlfn.LAMBDA(_xlpm.t,_xlfn.LET(
_xlpm._snt,_xlpm.t,
_xlpm._sp, _xlfn.TEXTSPLIT(_xlpm._snt," "),
_xlpm._mp, _xlfn.MAP(_xlpm._sp, _xlfn.LAMBDA(_xlpm.w,
_xlfn.LET(
_xlpm._lst, RIGHT(_xlpm.w, _xlfn.SEQUENCE(5)),
_xlpm._flt,_xlfn._xlws.FILTER(_xlpm._lst,ISNUMBER(--_xlpm._lst)),
RIGHT(_xlfn.TAKE(_xlpm._flt,-1),2)))),
_xlpm._rp,IF(ISNUMBER(--_xlpm._mp),_xlpm._mp+1,""),
_xlpm._fin,_xlfn.TEXTJOIN(" ",,REPLACE(_xlpm._sp,LEN(_xlpm._sp) - LEN(_xlpm._rp)+1+IFERROR((1*RIGHT(_xlpm._sp,2))=99,0),LEN(_xlpm._rp),_xlpm._rp)),
_xlpm._fin)))</f>
        <v>the9 ca4t purred02 softly</v>
      </c>
      <c r="D2" t="b">
        <f t="shared" ref="D2:D10" si="0">C2=B2</f>
        <v>1</v>
      </c>
    </row>
    <row r="3" spans="1:4" x14ac:dyDescent="0.3">
      <c r="A3" s="3" t="s">
        <v>79</v>
      </c>
      <c r="B3" s="3" t="s">
        <v>80</v>
      </c>
      <c r="C3" s="4" t="str">
        <v>birdS60 6chirp cheerfull3y</v>
      </c>
      <c r="D3" t="b">
        <f t="shared" si="0"/>
        <v>1</v>
      </c>
    </row>
    <row r="4" spans="1:4" x14ac:dyDescent="0.3">
      <c r="A4" s="3" t="s">
        <v>81</v>
      </c>
      <c r="B4" s="3" t="s">
        <v>82</v>
      </c>
      <c r="C4" s="4" t="str">
        <v>su0n sh1ines100 brightly057</v>
      </c>
      <c r="D4" t="b">
        <f t="shared" si="0"/>
        <v>1</v>
      </c>
    </row>
    <row r="5" spans="1:4" x14ac:dyDescent="0.3">
      <c r="A5" s="3" t="s">
        <v>83</v>
      </c>
      <c r="B5" s="3" t="s">
        <v>84</v>
      </c>
      <c r="C5" s="4" t="str">
        <v>flo4wers0008 blo5om40 beau6tifully401</v>
      </c>
      <c r="D5" t="b">
        <f t="shared" si="0"/>
        <v>1</v>
      </c>
    </row>
    <row r="6" spans="1:4" x14ac:dyDescent="0.3">
      <c r="A6" s="3" t="s">
        <v>85</v>
      </c>
      <c r="B6" s="3" t="s">
        <v>85</v>
      </c>
      <c r="C6" s="4" t="str">
        <v>1Rain falls g2ently</v>
      </c>
      <c r="D6" t="b">
        <f t="shared" si="0"/>
        <v>1</v>
      </c>
    </row>
    <row r="7" spans="1:4" x14ac:dyDescent="0.3">
      <c r="A7" s="3" t="s">
        <v>86</v>
      </c>
      <c r="B7" s="3" t="s">
        <v>87</v>
      </c>
      <c r="C7" s="4" t="str">
        <v>L5ive56 laU1Gh2 love00010</v>
      </c>
      <c r="D7" t="b">
        <f t="shared" si="0"/>
        <v>1</v>
      </c>
    </row>
    <row r="8" spans="1:4" x14ac:dyDescent="0.3">
      <c r="A8" s="3" t="s">
        <v>88</v>
      </c>
      <c r="B8" s="3" t="s">
        <v>88</v>
      </c>
      <c r="C8" s="4" t="str">
        <v>dog barks loudly</v>
      </c>
      <c r="D8" t="b">
        <f t="shared" si="0"/>
        <v>1</v>
      </c>
    </row>
    <row r="9" spans="1:4" x14ac:dyDescent="0.3">
      <c r="A9" s="3" t="s">
        <v>89</v>
      </c>
      <c r="B9" s="3" t="s">
        <v>90</v>
      </c>
      <c r="C9" s="4" t="str">
        <v>Foll456ow79 yo7ur 90heart91</v>
      </c>
      <c r="D9" t="b">
        <f t="shared" si="0"/>
        <v>1</v>
      </c>
    </row>
    <row r="10" spans="1:4" x14ac:dyDescent="0.3">
      <c r="A10" s="3" t="s">
        <v>91</v>
      </c>
      <c r="B10" s="3" t="s">
        <v>92</v>
      </c>
      <c r="C10" s="4" t="str">
        <v>stars4 4twinkle6 at7 7night</v>
      </c>
      <c r="D10" t="b">
        <f t="shared" si="0"/>
        <v>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FDF3-17A2-4262-8C2A-919D21CC2108}">
  <sheetPr codeName="Sheet6">
    <tabColor rgb="FF00B050"/>
  </sheetPr>
  <dimension ref="A1:D10"/>
  <sheetViews>
    <sheetView workbookViewId="0">
      <selection activeCell="D2" sqref="D2"/>
    </sheetView>
  </sheetViews>
  <sheetFormatPr defaultRowHeight="14.4" x14ac:dyDescent="0.3"/>
  <cols>
    <col min="1" max="1" width="10" bestFit="1" customWidth="1"/>
    <col min="2" max="2" width="15.44140625" bestFit="1" customWidth="1"/>
  </cols>
  <sheetData>
    <row r="1" spans="1:4" x14ac:dyDescent="0.3">
      <c r="A1" s="20" t="s">
        <v>94</v>
      </c>
      <c r="B1" s="21" t="s">
        <v>1</v>
      </c>
      <c r="C1" s="21" t="s">
        <v>581</v>
      </c>
    </row>
    <row r="2" spans="1:4" x14ac:dyDescent="0.3">
      <c r="A2" s="19">
        <v>23</v>
      </c>
      <c r="B2" s="19">
        <v>23</v>
      </c>
      <c r="C2" cm="1">
        <f t="array" ref="C2:C6">_xlfn.TOCOL(_xlfn.MAP(A2:A10,_xlfn.LAMBDA(_xlpm.t,_xlfn.LET(
_xlpm._nm,_xlpm.t,
_xlpm._sq,MID(_xlpm._nm,_xlfn.SEQUENCE(,LEN(_xlpm._nm)),1),
_xlpm._dif, _xlfn.DROP(_xlpm._sq,,-1)-_xlfn.DROP(_xlpm._sq,,1),
_xlpm._ch, ABS(_xlpm._dif)=_xlfn.SEQUENCE(,LEN(_xlpm._nm)-1),
_xlpm._nm / (SUM(--_xlpm._ch)=(LEN(_xlpm._nm)-1))))),3)</f>
        <v>23</v>
      </c>
      <c r="D2" t="b">
        <f>C2=B2</f>
        <v>1</v>
      </c>
    </row>
    <row r="3" spans="1:4" x14ac:dyDescent="0.3">
      <c r="A3" s="19">
        <v>457</v>
      </c>
      <c r="B3" s="19">
        <v>457</v>
      </c>
      <c r="C3">
        <v>457</v>
      </c>
      <c r="D3" t="b">
        <f t="shared" ref="D3:D6" si="0">C3=B3</f>
        <v>1</v>
      </c>
    </row>
    <row r="4" spans="1:4" x14ac:dyDescent="0.3">
      <c r="A4" s="19">
        <v>3608</v>
      </c>
      <c r="B4" s="19">
        <v>12473</v>
      </c>
      <c r="C4">
        <v>12473</v>
      </c>
      <c r="D4" t="b">
        <f t="shared" si="0"/>
        <v>1</v>
      </c>
    </row>
    <row r="5" spans="1:4" x14ac:dyDescent="0.3">
      <c r="A5" s="19">
        <v>12473</v>
      </c>
      <c r="B5" s="19">
        <v>67584</v>
      </c>
      <c r="C5">
        <v>67584</v>
      </c>
      <c r="D5" t="b">
        <f t="shared" si="0"/>
        <v>1</v>
      </c>
    </row>
    <row r="6" spans="1:4" x14ac:dyDescent="0.3">
      <c r="A6" s="19">
        <v>50874</v>
      </c>
      <c r="B6" s="19">
        <v>98637281</v>
      </c>
      <c r="C6">
        <v>98637281</v>
      </c>
      <c r="D6" t="b">
        <f t="shared" si="0"/>
        <v>1</v>
      </c>
    </row>
    <row r="7" spans="1:4" x14ac:dyDescent="0.3">
      <c r="A7" s="19">
        <v>67584</v>
      </c>
      <c r="B7" s="19"/>
    </row>
    <row r="8" spans="1:4" x14ac:dyDescent="0.3">
      <c r="A8" s="19">
        <v>9887653</v>
      </c>
      <c r="B8" s="19"/>
    </row>
    <row r="9" spans="1:4" x14ac:dyDescent="0.3">
      <c r="A9" s="19">
        <v>98637281</v>
      </c>
      <c r="B9" s="19"/>
    </row>
    <row r="10" spans="1:4" x14ac:dyDescent="0.3">
      <c r="A10" s="19">
        <v>897406182</v>
      </c>
      <c r="B10" s="19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29ECA1-0AA4-4C96-B111-92FCF98C17AF}">
  <sheetPr codeName="Sheet7">
    <tabColor rgb="FF00B050"/>
  </sheetPr>
  <dimension ref="A1:D10"/>
  <sheetViews>
    <sheetView zoomScale="145" zoomScaleNormal="145" workbookViewId="0">
      <selection activeCell="C2" sqref="C2"/>
    </sheetView>
  </sheetViews>
  <sheetFormatPr defaultRowHeight="14.4" x14ac:dyDescent="0.3"/>
  <cols>
    <col min="1" max="1" width="11" bestFit="1" customWidth="1"/>
    <col min="2" max="2" width="15.44140625" bestFit="1" customWidth="1"/>
    <col min="3" max="4" width="14.33203125" bestFit="1" customWidth="1"/>
  </cols>
  <sheetData>
    <row r="1" spans="1:4" x14ac:dyDescent="0.3">
      <c r="A1" s="76" t="s">
        <v>94</v>
      </c>
      <c r="B1" s="9" t="s">
        <v>1</v>
      </c>
      <c r="C1" s="9" t="s">
        <v>581</v>
      </c>
    </row>
    <row r="2" spans="1:4" x14ac:dyDescent="0.3">
      <c r="A2" s="19">
        <v>87</v>
      </c>
      <c r="B2" s="19">
        <v>264</v>
      </c>
      <c r="C2" s="17" cm="1">
        <f t="array" ref="C2:C5">_xlfn.TOCOL(_xlfn.MAP(A2:A10,_xlfn.LAMBDA(_xlpm.t,_xlfn.LET(
_xlpm._nm,_xlpm.t,
_xlpm._cr, --MID(_xlpm._nm,_xlfn.SEQUENCE(,LEN(_xlpm._nm)),1),
_xlpm._sq, _xlfn.SEQUENCE(,LEN(_xlpm._nm)),
_xlpm._mp, _xlfn.MAP(_xlpm._cr,_xlpm._sq,_xlfn.LAMBDA(_xlpm.c,_xlpm.s,
_xlfn.LET(
_xlpm.nms, REPLACE(_xlpm._nm,_xlpm.s,1,0),
_xlpm.sm, SUM(--MID(_xlpm.nms,_xlfn.SEQUENCE(,LEN(_xlpm.nms)),1))=_xlpm.c,
_xlpm.sm))),
_xlpm._nm/(SUM(--_xlpm._mp)=1)))),3)</f>
        <v>264</v>
      </c>
      <c r="D2" s="22"/>
    </row>
    <row r="3" spans="1:4" x14ac:dyDescent="0.3">
      <c r="A3" s="19">
        <v>264</v>
      </c>
      <c r="B3" s="19">
        <v>93024</v>
      </c>
      <c r="C3" s="17">
        <v>93024</v>
      </c>
      <c r="D3" s="22"/>
    </row>
    <row r="4" spans="1:4" x14ac:dyDescent="0.3">
      <c r="A4" s="19">
        <v>6620</v>
      </c>
      <c r="B4" s="19">
        <v>1120307</v>
      </c>
      <c r="C4" s="17">
        <v>1120307</v>
      </c>
      <c r="D4" s="22"/>
    </row>
    <row r="5" spans="1:4" x14ac:dyDescent="0.3">
      <c r="A5" s="19">
        <v>93024</v>
      </c>
      <c r="B5" s="19">
        <v>100005004</v>
      </c>
      <c r="C5" s="17">
        <v>100005004</v>
      </c>
      <c r="D5" s="22"/>
    </row>
    <row r="6" spans="1:4" x14ac:dyDescent="0.3">
      <c r="A6" s="19">
        <v>697611</v>
      </c>
      <c r="B6" s="19"/>
    </row>
    <row r="7" spans="1:4" x14ac:dyDescent="0.3">
      <c r="A7" s="19">
        <v>1120307</v>
      </c>
      <c r="B7" s="19"/>
    </row>
    <row r="8" spans="1:4" x14ac:dyDescent="0.3">
      <c r="A8" s="19">
        <v>28108278</v>
      </c>
      <c r="B8" s="19"/>
    </row>
    <row r="9" spans="1:4" x14ac:dyDescent="0.3">
      <c r="A9" s="19">
        <v>100005004</v>
      </c>
      <c r="B9" s="19"/>
    </row>
    <row r="10" spans="1:4" x14ac:dyDescent="0.3">
      <c r="A10" s="19">
        <v>4631611126</v>
      </c>
      <c r="B10" s="19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D63F4-3FAF-4E9F-9294-45C542078E2B}">
  <sheetPr codeName="Sheet8">
    <tabColor rgb="FF00B050"/>
  </sheetPr>
  <dimension ref="A1:J10"/>
  <sheetViews>
    <sheetView workbookViewId="0">
      <selection activeCell="C1" sqref="C1"/>
    </sheetView>
  </sheetViews>
  <sheetFormatPr defaultRowHeight="14.4" x14ac:dyDescent="0.3"/>
  <cols>
    <col min="1" max="3" width="19.77734375" bestFit="1" customWidth="1"/>
    <col min="5" max="5" width="19.77734375" bestFit="1" customWidth="1"/>
  </cols>
  <sheetData>
    <row r="1" spans="1:10" x14ac:dyDescent="0.3">
      <c r="A1" s="23" t="s">
        <v>95</v>
      </c>
      <c r="B1" s="24" t="s">
        <v>1</v>
      </c>
      <c r="C1" s="9" t="s">
        <v>581</v>
      </c>
    </row>
    <row r="2" spans="1:10" x14ac:dyDescent="0.3">
      <c r="A2" s="19" t="s">
        <v>96</v>
      </c>
      <c r="B2" s="19" t="s">
        <v>97</v>
      </c>
      <c r="C2" s="4" t="str" cm="1">
        <f t="array" ref="C2:C10">_xlfn.MAP(A2:A10,_xlfn.LAMBDA(_xlpm.t,_xlfn.LET(
_xlpm._wr,_xlpm.t,
_xlpm._cr,MID(_xlpm._wr,_xlfn.SEQUENCE(,LEN(_xlpm._wr)),1),
_xlpm._nm,_xlfn._xlws.FILTER(_xlpm._cr,ISNUMBER(--_xlpm._cr)),
_xlpm._tx,_xlfn._xlws.FILTER(_xlpm._cr,NOT(ISNUMBER(--_xlpm._cr))),
_xlpm._ch, IF(COLUMNS(_xlpm._nm)&gt;=COLUMNS(_xlpm._tx),_xlfn.EXPAND(_xlpm._tx,,COLUMNS(_xlpm._nm),"")&amp;_xlpm._nm,_xlpm._tx&amp;_xlfn.EXPAND(_xlpm._nm,,COLUMNS(_xlpm._tx),"")),
IFERROR(_xlfn.CONCAT(_xlpm._ch),_xlpm._wr))))</f>
        <v>l9a4w8</v>
      </c>
      <c r="D2" s="4" t="b">
        <f>C2=B2</f>
        <v>1</v>
      </c>
      <c r="E2" s="4"/>
      <c r="F2" s="4"/>
      <c r="G2" s="4"/>
      <c r="H2" s="4"/>
      <c r="I2" s="4"/>
      <c r="J2" s="4"/>
    </row>
    <row r="3" spans="1:10" x14ac:dyDescent="0.3">
      <c r="A3" s="19" t="s">
        <v>98</v>
      </c>
      <c r="B3" s="19" t="s">
        <v>99</v>
      </c>
      <c r="C3" s="4" t="str">
        <v>w5a0r78</v>
      </c>
      <c r="D3" s="4" t="b">
        <f t="shared" ref="D3:D10" si="0">C3=B3</f>
        <v>1</v>
      </c>
      <c r="E3" s="4"/>
      <c r="F3" s="4"/>
      <c r="G3" s="4"/>
      <c r="H3" s="4"/>
      <c r="I3" s="4"/>
      <c r="J3" s="4"/>
    </row>
    <row r="4" spans="1:10" x14ac:dyDescent="0.3">
      <c r="A4" s="19" t="s">
        <v>100</v>
      </c>
      <c r="B4" s="19" t="s">
        <v>101</v>
      </c>
      <c r="C4" s="4" t="str">
        <v>t3ree</v>
      </c>
      <c r="D4" s="4" t="b">
        <f t="shared" si="0"/>
        <v>1</v>
      </c>
      <c r="E4" s="4"/>
      <c r="F4" s="4"/>
      <c r="G4" s="4"/>
      <c r="H4" s="4"/>
      <c r="I4" s="4"/>
      <c r="J4" s="4"/>
    </row>
    <row r="5" spans="1:10" x14ac:dyDescent="0.3">
      <c r="A5" s="19" t="s">
        <v>102</v>
      </c>
      <c r="B5" s="19" t="s">
        <v>102</v>
      </c>
      <c r="C5" s="4" t="str">
        <v>b1i2r3d4</v>
      </c>
      <c r="D5" s="4" t="b">
        <f t="shared" si="0"/>
        <v>1</v>
      </c>
      <c r="E5" s="4"/>
      <c r="F5" s="4"/>
      <c r="G5" s="4"/>
      <c r="H5" s="4"/>
      <c r="I5" s="4"/>
      <c r="J5" s="4"/>
    </row>
    <row r="6" spans="1:10" x14ac:dyDescent="0.3">
      <c r="A6" s="19" t="s">
        <v>103</v>
      </c>
      <c r="B6" s="19" t="s">
        <v>103</v>
      </c>
      <c r="C6" s="4" t="str">
        <v>wealth</v>
      </c>
      <c r="D6" s="4" t="b">
        <f t="shared" si="0"/>
        <v>1</v>
      </c>
      <c r="E6" s="4"/>
      <c r="F6" s="4"/>
      <c r="G6" s="4"/>
      <c r="H6" s="4"/>
      <c r="I6" s="4"/>
      <c r="J6" s="4"/>
    </row>
    <row r="7" spans="1:10" x14ac:dyDescent="0.3">
      <c r="A7" s="19" t="s">
        <v>104</v>
      </c>
      <c r="B7" s="19" t="s">
        <v>105</v>
      </c>
      <c r="C7" s="4" t="str">
        <v>m9a5s1cot</v>
      </c>
      <c r="D7" s="4" t="b">
        <f t="shared" si="0"/>
        <v>1</v>
      </c>
      <c r="E7" s="4"/>
      <c r="F7" s="4"/>
      <c r="G7" s="4"/>
      <c r="H7" s="4"/>
      <c r="I7" s="4"/>
      <c r="J7" s="4"/>
    </row>
    <row r="8" spans="1:10" x14ac:dyDescent="0.3">
      <c r="A8" s="19" t="s">
        <v>106</v>
      </c>
      <c r="B8" s="19" t="s">
        <v>107</v>
      </c>
      <c r="C8" s="4" t="str">
        <v>a4i5r9l8ine</v>
      </c>
      <c r="D8" s="4" t="b">
        <f t="shared" si="0"/>
        <v>1</v>
      </c>
      <c r="E8" s="4"/>
      <c r="F8" s="4"/>
      <c r="G8" s="4"/>
      <c r="H8" s="4"/>
      <c r="I8" s="4"/>
      <c r="J8" s="4"/>
    </row>
    <row r="9" spans="1:10" x14ac:dyDescent="0.3">
      <c r="A9" s="19" t="s">
        <v>108</v>
      </c>
      <c r="B9" s="19" t="s">
        <v>109</v>
      </c>
      <c r="C9" s="4" t="str">
        <v>h4a3n5d6b8ook</v>
      </c>
      <c r="D9" s="4" t="b">
        <f t="shared" si="0"/>
        <v>1</v>
      </c>
      <c r="E9" s="4"/>
      <c r="F9" s="4"/>
      <c r="G9" s="4"/>
      <c r="H9" s="4"/>
      <c r="I9" s="4"/>
      <c r="J9" s="4"/>
    </row>
    <row r="10" spans="1:10" x14ac:dyDescent="0.3">
      <c r="A10" s="19" t="s">
        <v>110</v>
      </c>
      <c r="B10" s="19" t="s">
        <v>111</v>
      </c>
      <c r="C10" s="4" t="str">
        <v>e3t2y1m6o7l9o2g0y37</v>
      </c>
      <c r="D10" s="4" t="b">
        <f t="shared" si="0"/>
        <v>1</v>
      </c>
      <c r="E10" s="4"/>
      <c r="F10" s="4"/>
      <c r="G10" s="4"/>
      <c r="H10" s="4"/>
      <c r="I10" s="4"/>
      <c r="J10" s="4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51BF5-4722-4890-99B9-21B88A1FD9A6}">
  <sheetPr codeName="Sheet9">
    <tabColor rgb="FF00B050"/>
  </sheetPr>
  <dimension ref="A1:F21"/>
  <sheetViews>
    <sheetView workbookViewId="0">
      <selection activeCell="B27" sqref="B27"/>
    </sheetView>
  </sheetViews>
  <sheetFormatPr defaultRowHeight="14.4" x14ac:dyDescent="0.3"/>
  <cols>
    <col min="1" max="1" width="58.77734375" bestFit="1" customWidth="1"/>
    <col min="2" max="2" width="8.109375" style="4" customWidth="1"/>
    <col min="3" max="3" width="15.44140625" style="4" bestFit="1" customWidth="1"/>
    <col min="4" max="5" width="9.5546875" bestFit="1" customWidth="1"/>
    <col min="7" max="7" width="9.5546875" bestFit="1" customWidth="1"/>
  </cols>
  <sheetData>
    <row r="1" spans="1:6" x14ac:dyDescent="0.3">
      <c r="A1" s="25" t="s">
        <v>112</v>
      </c>
      <c r="B1" s="1" t="s">
        <v>113</v>
      </c>
      <c r="C1" s="2" t="s">
        <v>1</v>
      </c>
      <c r="D1" s="2" t="s">
        <v>581</v>
      </c>
    </row>
    <row r="2" spans="1:6" x14ac:dyDescent="0.3">
      <c r="A2" s="19" t="s">
        <v>114</v>
      </c>
      <c r="B2" s="27">
        <v>9</v>
      </c>
      <c r="C2" s="3" t="s">
        <v>115</v>
      </c>
      <c r="D2" s="4" t="str" cm="1">
        <f t="array" ref="D2:D10">_xlfn.MAP(A2:A10,B2:B10,_xlfn.LAMBDA(_xlpm.x,_xlpm.y,_xlfn.LET(
_xlpm._ys,MID(_xlpm.x,_xlpm.y-1,1)=" ",
_xlpm._ch, _xlfn.XMATCH(1,--( MID(_xlpm.x,_xlpm.y+_xlfn.SEQUENCE(,12),1)=" "),0),
IF(_xlpm._ys,MID(_xlpm.x,_xlpm.y,IFERROR(_xlpm._ch,20)),""))))</f>
        <v>chased</v>
      </c>
      <c r="E2" s="4"/>
      <c r="F2" s="4"/>
    </row>
    <row r="3" spans="1:6" x14ac:dyDescent="0.3">
      <c r="A3" s="19" t="s">
        <v>116</v>
      </c>
      <c r="B3" s="11">
        <v>20</v>
      </c>
      <c r="C3" s="4" t="s">
        <v>138</v>
      </c>
      <c r="D3" s="4" t="str">
        <v>mystery</v>
      </c>
      <c r="E3" s="4"/>
      <c r="F3" s="4"/>
    </row>
    <row r="4" spans="1:6" x14ac:dyDescent="0.3">
      <c r="A4" s="19" t="s">
        <v>117</v>
      </c>
      <c r="B4" s="27">
        <v>14</v>
      </c>
      <c r="C4" s="3" t="s">
        <v>118</v>
      </c>
      <c r="D4" s="4" t="str">
        <v>beautifully</v>
      </c>
      <c r="E4" s="4"/>
      <c r="F4" s="4"/>
    </row>
    <row r="5" spans="1:6" x14ac:dyDescent="0.3">
      <c r="A5" s="19" t="s">
        <v>119</v>
      </c>
      <c r="B5" s="11">
        <v>30</v>
      </c>
      <c r="C5" s="4" t="s">
        <v>139</v>
      </c>
      <c r="D5" s="4" t="str">
        <v/>
      </c>
      <c r="E5" s="4"/>
      <c r="F5" s="4"/>
    </row>
    <row r="6" spans="1:6" x14ac:dyDescent="0.3">
      <c r="A6" s="19" t="s">
        <v>120</v>
      </c>
      <c r="B6" s="27">
        <v>17</v>
      </c>
      <c r="C6" s="3" t="s">
        <v>121</v>
      </c>
      <c r="D6" s="4" t="str">
        <v>hike</v>
      </c>
      <c r="E6" s="4"/>
      <c r="F6" s="4"/>
    </row>
    <row r="7" spans="1:6" x14ac:dyDescent="0.3">
      <c r="A7" s="19" t="s">
        <v>122</v>
      </c>
      <c r="B7" s="27">
        <v>34</v>
      </c>
      <c r="C7" s="3" t="s">
        <v>123</v>
      </c>
      <c r="D7" s="4" t="str">
        <v>dedication</v>
      </c>
      <c r="E7" s="4"/>
      <c r="F7" s="4"/>
    </row>
    <row r="8" spans="1:6" x14ac:dyDescent="0.3">
      <c r="A8" s="19" t="s">
        <v>124</v>
      </c>
      <c r="B8" s="27">
        <v>46</v>
      </c>
      <c r="C8" s="3" t="s">
        <v>125</v>
      </c>
      <c r="D8" s="4" t="str">
        <v>the</v>
      </c>
      <c r="E8" s="4"/>
      <c r="F8" s="4"/>
    </row>
    <row r="9" spans="1:6" x14ac:dyDescent="0.3">
      <c r="A9" s="19" t="s">
        <v>126</v>
      </c>
      <c r="B9" s="11">
        <v>25</v>
      </c>
      <c r="C9" s="4" t="s">
        <v>139</v>
      </c>
      <c r="D9" s="4" t="str">
        <v/>
      </c>
      <c r="E9" s="4"/>
      <c r="F9" s="4"/>
    </row>
    <row r="10" spans="1:6" x14ac:dyDescent="0.3">
      <c r="A10" s="19" t="s">
        <v>127</v>
      </c>
      <c r="B10" s="27">
        <v>53</v>
      </c>
      <c r="C10" s="3" t="s">
        <v>128</v>
      </c>
      <c r="D10" s="4" t="str">
        <v>smile</v>
      </c>
      <c r="E10" s="4"/>
      <c r="F10" s="4"/>
    </row>
    <row r="13" spans="1:6" x14ac:dyDescent="0.3">
      <c r="A13" t="str" cm="1">
        <f t="array" ref="A13:A21">RIGHT(A2:A10,1)</f>
        <v>e</v>
      </c>
    </row>
    <row r="14" spans="1:6" x14ac:dyDescent="0.3">
      <c r="A14" t="str">
        <v>e</v>
      </c>
    </row>
    <row r="15" spans="1:6" x14ac:dyDescent="0.3">
      <c r="A15" t="str">
        <v>n</v>
      </c>
    </row>
    <row r="16" spans="1:6" x14ac:dyDescent="0.3">
      <c r="A16" t="str">
        <v>g</v>
      </c>
    </row>
    <row r="17" spans="1:1" x14ac:dyDescent="0.3">
      <c r="A17" t="str">
        <v>s</v>
      </c>
    </row>
    <row r="18" spans="1:1" x14ac:dyDescent="0.3">
      <c r="A18" t="str">
        <v>e</v>
      </c>
    </row>
    <row r="19" spans="1:1" x14ac:dyDescent="0.3">
      <c r="A19" t="str">
        <v>d</v>
      </c>
    </row>
    <row r="20" spans="1:1" x14ac:dyDescent="0.3">
      <c r="A20" t="str">
        <v>s</v>
      </c>
    </row>
    <row r="21" spans="1:1" x14ac:dyDescent="0.3">
      <c r="A21" t="str">
        <v>e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A99E35-C749-469F-98B9-3C746D64096C}">
  <sheetPr codeName="Sheet10">
    <tabColor rgb="FF00B050"/>
  </sheetPr>
  <dimension ref="A1:O40"/>
  <sheetViews>
    <sheetView zoomScale="85" zoomScaleNormal="85" workbookViewId="0">
      <selection activeCell="N27" sqref="N27"/>
    </sheetView>
  </sheetViews>
  <sheetFormatPr defaultRowHeight="14.4" x14ac:dyDescent="0.3"/>
  <cols>
    <col min="1" max="1" width="10.77734375" bestFit="1" customWidth="1"/>
    <col min="2" max="2" width="32.6640625" bestFit="1" customWidth="1"/>
    <col min="9" max="9" width="27.88671875" bestFit="1" customWidth="1"/>
    <col min="14" max="14" width="27.5546875" bestFit="1" customWidth="1"/>
  </cols>
  <sheetData>
    <row r="1" spans="1:14" x14ac:dyDescent="0.3">
      <c r="A1" s="20" t="s">
        <v>95</v>
      </c>
      <c r="B1" s="21" t="s">
        <v>1</v>
      </c>
    </row>
    <row r="2" spans="1:14" x14ac:dyDescent="0.3">
      <c r="A2" s="19" t="s">
        <v>129</v>
      </c>
      <c r="B2" s="26">
        <v>222444445553</v>
      </c>
      <c r="F2" s="110" t="s">
        <v>582</v>
      </c>
      <c r="G2" s="110"/>
      <c r="H2" s="110"/>
    </row>
    <row r="3" spans="1:14" x14ac:dyDescent="0.3">
      <c r="A3" s="19" t="s">
        <v>130</v>
      </c>
      <c r="B3" s="26">
        <v>96667775553</v>
      </c>
    </row>
    <row r="4" spans="1:14" x14ac:dyDescent="0.3">
      <c r="A4" s="19" t="s">
        <v>131</v>
      </c>
      <c r="B4" s="26">
        <v>7.7772224466666598E+17</v>
      </c>
      <c r="G4" s="28" t="s">
        <v>113</v>
      </c>
      <c r="H4" s="32">
        <v>1</v>
      </c>
    </row>
    <row r="5" spans="1:14" x14ac:dyDescent="0.3">
      <c r="A5" s="19" t="s">
        <v>132</v>
      </c>
      <c r="B5" s="26">
        <v>777782833</v>
      </c>
    </row>
    <row r="6" spans="1:14" x14ac:dyDescent="0.3">
      <c r="A6" s="19" t="s">
        <v>133</v>
      </c>
      <c r="B6" s="26">
        <v>666677766444664</v>
      </c>
      <c r="G6" t="s">
        <v>140</v>
      </c>
      <c r="H6" t="str" cm="1">
        <f t="array" ref="H6">INDEX(A2:A10,H4,1)</f>
        <v>child</v>
      </c>
    </row>
    <row r="7" spans="1:14" x14ac:dyDescent="0.3">
      <c r="A7" s="19" t="s">
        <v>134</v>
      </c>
      <c r="B7" s="26">
        <v>4.4466333666777599E+24</v>
      </c>
      <c r="G7" t="s">
        <v>141</v>
      </c>
      <c r="H7" s="4" t="str" cm="1">
        <f t="array" ref="H7:L7">MID(H6,_xlfn.SEQUENCE(,LEN(H6)),1)</f>
        <v>c</v>
      </c>
      <c r="I7" s="4" t="str">
        <v>h</v>
      </c>
      <c r="J7" s="4" t="str">
        <v>i</v>
      </c>
      <c r="K7" s="4" t="str">
        <v>l</v>
      </c>
      <c r="L7" s="4" t="str">
        <v>d</v>
      </c>
    </row>
    <row r="8" spans="1:14" x14ac:dyDescent="0.3">
      <c r="A8" s="19" t="s">
        <v>135</v>
      </c>
      <c r="B8" s="26">
        <v>2.28877774446633E+22</v>
      </c>
      <c r="G8" t="s">
        <v>142</v>
      </c>
      <c r="H8" s="4" t="str" cm="1">
        <f t="array" ref="H8:L8">_xlfn.XLOOKUP(_xlfn.ANCHORARRAY(H7),_xlfn.ANCHORARRAY(E15),C15:C40)</f>
        <v>222</v>
      </c>
      <c r="I8" s="4" t="str">
        <v>44</v>
      </c>
      <c r="J8" s="4" t="str">
        <v>444</v>
      </c>
      <c r="K8" s="4" t="str">
        <v>555</v>
      </c>
      <c r="L8" s="4" t="str">
        <v>3</v>
      </c>
    </row>
    <row r="9" spans="1:14" x14ac:dyDescent="0.3">
      <c r="A9" s="19" t="s">
        <v>136</v>
      </c>
      <c r="B9" s="26">
        <v>7.7773377774443305E+18</v>
      </c>
    </row>
    <row r="10" spans="1:14" x14ac:dyDescent="0.3">
      <c r="A10" s="19" t="s">
        <v>137</v>
      </c>
      <c r="B10" s="26">
        <v>4.6668883377766597E+19</v>
      </c>
    </row>
    <row r="11" spans="1:14" x14ac:dyDescent="0.3">
      <c r="H11" t="s">
        <v>143</v>
      </c>
    </row>
    <row r="12" spans="1:14" x14ac:dyDescent="0.3">
      <c r="I12" s="30" t="str">
        <f>_xlfn.CONCAT(_xlfn.ANCHORARRAY(H8))</f>
        <v>222444445553</v>
      </c>
    </row>
    <row r="13" spans="1:14" x14ac:dyDescent="0.3">
      <c r="H13" s="4">
        <v>1</v>
      </c>
      <c r="I13" s="22" t="str">
        <f t="dataTable" ref="I13:I21" dt2D="0" dtr="0" r1="H4"/>
        <v>222444445553</v>
      </c>
    </row>
    <row r="14" spans="1:14" x14ac:dyDescent="0.3">
      <c r="C14" s="31" t="s">
        <v>144</v>
      </c>
      <c r="D14" s="31" t="s">
        <v>142</v>
      </c>
      <c r="E14" s="31" t="s">
        <v>145</v>
      </c>
      <c r="F14" s="31"/>
      <c r="H14" s="4">
        <v>2</v>
      </c>
      <c r="I14" s="22" t="str">
        <v>96667775553</v>
      </c>
    </row>
    <row r="15" spans="1:14" x14ac:dyDescent="0.3">
      <c r="B15" s="22"/>
      <c r="C15" s="29" t="str">
        <f>IF(D15&lt;&gt;D14,D15,REPT(D15,COUNTIF($D$15:D15,D15)))&amp;""</f>
        <v>2</v>
      </c>
      <c r="D15" s="11">
        <v>2</v>
      </c>
      <c r="E15" s="4" t="str" cm="1">
        <f t="array" ref="E15:E40">CHAR(CODE("a")-1+_xlfn.SEQUENCE(26))</f>
        <v>a</v>
      </c>
      <c r="F15" s="4" cm="1">
        <f t="array" ref="F15:F40">_xlfn.SEQUENCE(26)</f>
        <v>1</v>
      </c>
      <c r="H15" s="4">
        <v>3</v>
      </c>
      <c r="I15" s="22" t="str">
        <v>777722244666666555</v>
      </c>
      <c r="N15" s="21" t="s">
        <v>1</v>
      </c>
    </row>
    <row r="16" spans="1:14" x14ac:dyDescent="0.3">
      <c r="C16" s="29" t="str">
        <f>IF(D16&lt;&gt;D15,D16,REPT(D16,COUNTIF($D$15:D16,D16)))&amp;""</f>
        <v>22</v>
      </c>
      <c r="D16" s="11">
        <f>IF(COUNTIF($D$15:D15,D15)=3,D15+1,D15)</f>
        <v>2</v>
      </c>
      <c r="E16" s="4" t="str">
        <v>b</v>
      </c>
      <c r="F16" s="4">
        <v>2</v>
      </c>
      <c r="H16" s="4">
        <v>4</v>
      </c>
      <c r="I16" s="22" t="str">
        <v>777782833</v>
      </c>
    </row>
    <row r="17" spans="3:15" x14ac:dyDescent="0.3">
      <c r="C17" s="29" t="str">
        <f>IF(D17&lt;&gt;D16,D17,REPT(D17,COUNTIF($D$15:D17,D17)))&amp;""</f>
        <v>222</v>
      </c>
      <c r="D17" s="11">
        <f>IF(COUNTIF($D$15:D16,D16)=3,D16+1,D16)</f>
        <v>2</v>
      </c>
      <c r="E17" s="4" t="str">
        <v>c</v>
      </c>
      <c r="F17" s="4">
        <v>3</v>
      </c>
      <c r="H17" s="4">
        <v>5</v>
      </c>
      <c r="I17" s="22" t="str">
        <v>666677766444664</v>
      </c>
    </row>
    <row r="18" spans="3:15" x14ac:dyDescent="0.3">
      <c r="C18" s="29" t="str">
        <f>IF(D18&lt;&gt;D17,D18,REPT(D18,COUNTIF($D$15:D18,D18)))&amp;""</f>
        <v>3</v>
      </c>
      <c r="D18" s="11">
        <f>IF(COUNTIF($D$15:D17,D17)=3,D17+1,D17)</f>
        <v>3</v>
      </c>
      <c r="E18" s="4" t="str">
        <v>d</v>
      </c>
      <c r="F18" s="4">
        <v>4</v>
      </c>
      <c r="H18" s="4">
        <v>6</v>
      </c>
      <c r="I18" s="22" t="str">
        <v>4446633366677762844466666</v>
      </c>
      <c r="M18" s="22" t="b">
        <f>N18=I13</f>
        <v>1</v>
      </c>
      <c r="N18" t="str" cm="1">
        <f t="array" ref="N18:N26">_xlfn.MAP(A2:A10,_xlfn.LAMBDA(_xlpm.x,_xlfn.LET(
_xlpm._wr,_xlpm.x,
_xlpm._cr, MID(_xlpm._wr,_xlfn.SEQUENCE(,LEN(_xlpm._wr)),1),
_xlpm._ar,_xlfn.SEQUENCE(26,,3),
_xlpm._in,INT(_xlpm._ar/3)+1,
_xlpm._sw, _xlfn.IFS(_xlpm._ar=21,7,_xlpm._ar=24,8,_xlpm._ar&gt;26,9,TRUE,_xlpm._in),
_xlpm._xl, _xlfn.MAP(_xlfn.SEQUENCE(ROWS(_xlpm._sw)),_xlfn.LAMBDA(_xlpm.x,
REPT(INDEX(_xlpm._sw,_xlpm.x,1), SUM(--(_xlfn.TAKE(_xlpm._sw,_xlpm.x)=INDEX(_xlpm._sw,_xlpm.x,1)))))),
_xlfn.CONCAT(_xlfn.XLOOKUP(_xlpm._cr,CHAR(96+_xlfn.SEQUENCE(26)),_xlpm._xl)))))</f>
        <v>222444445553</v>
      </c>
      <c r="O18">
        <f ca="1">LEN(_xlfn.FORMULATEXT(N18))</f>
        <v>305</v>
      </c>
    </row>
    <row r="19" spans="3:15" x14ac:dyDescent="0.3">
      <c r="C19" s="29" t="str">
        <f>IF(D19&lt;&gt;D18,D19,REPT(D19,COUNTIF($D$15:D19,D19)))&amp;""</f>
        <v>33</v>
      </c>
      <c r="D19" s="11">
        <f>IF(COUNTIF($D$15:D18,D18)=3,D18+1,D18)</f>
        <v>3</v>
      </c>
      <c r="E19" s="4" t="str">
        <v>e</v>
      </c>
      <c r="F19" s="4">
        <v>5</v>
      </c>
      <c r="H19" s="4">
        <v>7</v>
      </c>
      <c r="I19" s="22" t="str">
        <v>22887777444663377777777</v>
      </c>
      <c r="M19" s="22" t="b">
        <f t="shared" ref="M19:M26" si="0">N19=I14</f>
        <v>1</v>
      </c>
      <c r="N19" t="str">
        <v>96667775553</v>
      </c>
    </row>
    <row r="20" spans="3:15" x14ac:dyDescent="0.3">
      <c r="C20" s="29" t="str">
        <f>IF(D20&lt;&gt;D19,D20,REPT(D20,COUNTIF($D$15:D20,D20)))&amp;""</f>
        <v>333</v>
      </c>
      <c r="D20" s="11">
        <f>IF(COUNTIF($D$15:D19,D19)=3,D19+1,D19)</f>
        <v>3</v>
      </c>
      <c r="E20" s="4" t="str">
        <v>f</v>
      </c>
      <c r="F20" s="4">
        <v>6</v>
      </c>
      <c r="H20" s="4">
        <v>8</v>
      </c>
      <c r="I20" s="22" t="str">
        <v>7777337777444333668</v>
      </c>
      <c r="M20" s="22" t="b">
        <f t="shared" si="0"/>
        <v>1</v>
      </c>
      <c r="N20" t="str">
        <v>777722244666666555</v>
      </c>
    </row>
    <row r="21" spans="3:15" x14ac:dyDescent="0.3">
      <c r="C21" s="29" t="str">
        <f>IF(D21&lt;&gt;D20,D21,REPT(D21,COUNTIF($D$15:D21,D21)))&amp;""</f>
        <v>4</v>
      </c>
      <c r="D21" s="11">
        <f>IF(COUNTIF($D$15:D20,D20)=3,D20+1,D20)</f>
        <v>4</v>
      </c>
      <c r="E21" s="4" t="str">
        <v>g</v>
      </c>
      <c r="F21" s="4">
        <v>7</v>
      </c>
      <c r="H21" s="4">
        <v>9</v>
      </c>
      <c r="I21" s="22" t="str">
        <v>46668883377766633668</v>
      </c>
      <c r="M21" s="22" t="b">
        <f t="shared" si="0"/>
        <v>1</v>
      </c>
      <c r="N21" t="str">
        <v>777782833</v>
      </c>
    </row>
    <row r="22" spans="3:15" x14ac:dyDescent="0.3">
      <c r="C22" s="29" t="str">
        <f>IF(D22&lt;&gt;D21,D22,REPT(D22,COUNTIF($D$15:D22,D22)))&amp;""</f>
        <v>44</v>
      </c>
      <c r="D22" s="11">
        <f>IF(COUNTIF($D$15:D21,D21)=3,D21+1,D21)</f>
        <v>4</v>
      </c>
      <c r="E22" s="4" t="str">
        <v>h</v>
      </c>
      <c r="F22" s="4">
        <v>8</v>
      </c>
      <c r="M22" s="22" t="b">
        <f t="shared" si="0"/>
        <v>1</v>
      </c>
      <c r="N22" t="str">
        <v>666677766444664</v>
      </c>
    </row>
    <row r="23" spans="3:15" x14ac:dyDescent="0.3">
      <c r="C23" s="29" t="str">
        <f>IF(D23&lt;&gt;D22,D23,REPT(D23,COUNTIF($D$15:D23,D23)))&amp;""</f>
        <v>444</v>
      </c>
      <c r="D23" s="11">
        <f>IF(COUNTIF($D$15:D22,D22)=3,D22+1,D22)</f>
        <v>4</v>
      </c>
      <c r="E23" s="4" t="str">
        <v>i</v>
      </c>
      <c r="F23" s="4">
        <v>9</v>
      </c>
      <c r="M23" s="22" t="b">
        <f t="shared" si="0"/>
        <v>1</v>
      </c>
      <c r="N23" t="str">
        <v>4446633366677762844466666</v>
      </c>
    </row>
    <row r="24" spans="3:15" x14ac:dyDescent="0.3">
      <c r="C24" s="29" t="str">
        <f>IF(D24&lt;&gt;D23,D24,REPT(D24,COUNTIF($D$15:D24,D24)))&amp;""</f>
        <v>5</v>
      </c>
      <c r="D24" s="11">
        <f>IF(COUNTIF($D$15:D23,D23)=3,D23+1,D23)</f>
        <v>5</v>
      </c>
      <c r="E24" s="4" t="str">
        <v>j</v>
      </c>
      <c r="F24" s="4">
        <v>10</v>
      </c>
      <c r="M24" s="22" t="b">
        <f t="shared" si="0"/>
        <v>1</v>
      </c>
      <c r="N24" t="str">
        <v>22887777444663377777777</v>
      </c>
    </row>
    <row r="25" spans="3:15" x14ac:dyDescent="0.3">
      <c r="C25" s="29" t="str">
        <f>IF(D25&lt;&gt;D24,D25,REPT(D25,COUNTIF($D$15:D25,D25)))&amp;""</f>
        <v>55</v>
      </c>
      <c r="D25" s="11">
        <f>IF(COUNTIF($D$15:D24,D24)=3,D24+1,D24)</f>
        <v>5</v>
      </c>
      <c r="E25" s="4" t="str">
        <v>k</v>
      </c>
      <c r="F25" s="4">
        <v>11</v>
      </c>
      <c r="M25" s="22" t="b">
        <f t="shared" si="0"/>
        <v>1</v>
      </c>
      <c r="N25" t="str">
        <v>7777337777444333668</v>
      </c>
    </row>
    <row r="26" spans="3:15" x14ac:dyDescent="0.3">
      <c r="C26" s="29" t="str">
        <f>IF(D26&lt;&gt;D25,D26,REPT(D26,COUNTIF($D$15:D26,D26)))&amp;""</f>
        <v>555</v>
      </c>
      <c r="D26" s="11">
        <f>IF(COUNTIF($D$15:D25,D25)=3,D25+1,D25)</f>
        <v>5</v>
      </c>
      <c r="E26" s="4" t="str">
        <v>l</v>
      </c>
      <c r="F26" s="4">
        <v>12</v>
      </c>
      <c r="M26" s="22" t="b">
        <f t="shared" si="0"/>
        <v>1</v>
      </c>
      <c r="N26" t="str">
        <v>46668883377766633668</v>
      </c>
    </row>
    <row r="27" spans="3:15" x14ac:dyDescent="0.3">
      <c r="C27" s="29" t="str">
        <f>IF(D27&lt;&gt;D26,D27,REPT(D27,COUNTIF($D$15:D27,D27)))&amp;""</f>
        <v>6</v>
      </c>
      <c r="D27" s="11">
        <f>IF(COUNTIF($D$15:D26,D26)=3,D26+1,D26)</f>
        <v>6</v>
      </c>
      <c r="E27" s="4" t="str">
        <v>m</v>
      </c>
      <c r="F27" s="4">
        <v>13</v>
      </c>
    </row>
    <row r="28" spans="3:15" x14ac:dyDescent="0.3">
      <c r="C28" s="29" t="str">
        <f>IF(D28&lt;&gt;D27,D28,REPT(D28,COUNTIF($D$15:D28,D28)))&amp;""</f>
        <v>66</v>
      </c>
      <c r="D28" s="11">
        <f>IF(COUNTIF($D$15:D27,D27)=3,D27+1,D27)</f>
        <v>6</v>
      </c>
      <c r="E28" s="4" t="str">
        <v>n</v>
      </c>
      <c r="F28" s="4">
        <v>14</v>
      </c>
    </row>
    <row r="29" spans="3:15" x14ac:dyDescent="0.3">
      <c r="C29" s="29" t="str">
        <f>IF(D29&lt;&gt;D28,D29,REPT(D29,COUNTIF($D$15:D29,D29)))&amp;""</f>
        <v>666</v>
      </c>
      <c r="D29" s="11">
        <f>IF(COUNTIF($D$15:D28,D28)=3,D28+1,D28)</f>
        <v>6</v>
      </c>
      <c r="E29" s="4" t="str">
        <v>o</v>
      </c>
      <c r="F29" s="4">
        <v>15</v>
      </c>
    </row>
    <row r="30" spans="3:15" x14ac:dyDescent="0.3">
      <c r="C30" s="29" t="str">
        <f>IF(D30&lt;&gt;D29,D30,REPT(D30,COUNTIF($D$15:D30,D30)))&amp;""</f>
        <v>7</v>
      </c>
      <c r="D30" s="11">
        <f>IF(COUNTIF($D$15:D29,D29)=3,D29+1,D29)</f>
        <v>7</v>
      </c>
      <c r="E30" s="4" t="str">
        <v>p</v>
      </c>
      <c r="F30" s="4">
        <v>16</v>
      </c>
    </row>
    <row r="31" spans="3:15" x14ac:dyDescent="0.3">
      <c r="C31" s="29" t="str">
        <f>IF(D31&lt;&gt;D30,D31,REPT(D31,COUNTIF($D$15:D31,D31)))&amp;""</f>
        <v>77</v>
      </c>
      <c r="D31" s="11">
        <f>IF(COUNTIF($D$15:D30,D30)=3,D30+1,D30)</f>
        <v>7</v>
      </c>
      <c r="E31" s="4" t="str">
        <v>q</v>
      </c>
      <c r="F31" s="4">
        <v>17</v>
      </c>
    </row>
    <row r="32" spans="3:15" x14ac:dyDescent="0.3">
      <c r="C32" s="29" t="str">
        <f>IF(D32&lt;&gt;D31,D32,REPT(D32,COUNTIF($D$15:D32,D32)))&amp;""</f>
        <v>777</v>
      </c>
      <c r="D32" s="11">
        <f>IF(COUNTIF($D$15:D31,D31)=3,D31+1,D31)</f>
        <v>7</v>
      </c>
      <c r="E32" s="4" t="str">
        <v>r</v>
      </c>
      <c r="F32" s="4">
        <v>18</v>
      </c>
    </row>
    <row r="33" spans="3:6" x14ac:dyDescent="0.3">
      <c r="C33" s="29" t="str">
        <f>IF(D33&lt;&gt;D32,D33,REPT(D33,COUNTIF($D$15:D33,D33)))&amp;""</f>
        <v>7777</v>
      </c>
      <c r="D33" s="34">
        <v>7</v>
      </c>
      <c r="E33" s="4" t="str">
        <v>s</v>
      </c>
      <c r="F33" s="4">
        <v>19</v>
      </c>
    </row>
    <row r="34" spans="3:6" x14ac:dyDescent="0.3">
      <c r="C34" s="29" t="str">
        <f>IF(D34&lt;&gt;D33,D34,REPT(D34,COUNTIF($D$15:D34,D34)))&amp;""</f>
        <v>8</v>
      </c>
      <c r="D34" s="11">
        <f>IF(COUNTIF($D$15:D33,D33)&gt;=3,D33+1,D33)</f>
        <v>8</v>
      </c>
      <c r="E34" s="4" t="str">
        <v>t</v>
      </c>
      <c r="F34" s="4">
        <v>20</v>
      </c>
    </row>
    <row r="35" spans="3:6" x14ac:dyDescent="0.3">
      <c r="C35" s="29" t="str">
        <f>IF(D35&lt;&gt;D34,D35,REPT(D35,COUNTIF($D$15:D35,D35)))&amp;""</f>
        <v>88</v>
      </c>
      <c r="D35" s="11">
        <f>IF(COUNTIF($D$15:D34,D34)=3,D34+1,D34)</f>
        <v>8</v>
      </c>
      <c r="E35" s="4" t="str">
        <v>u</v>
      </c>
      <c r="F35" s="4">
        <v>21</v>
      </c>
    </row>
    <row r="36" spans="3:6" x14ac:dyDescent="0.3">
      <c r="C36" s="29" t="str">
        <f>IF(D36&lt;&gt;D35,D36,REPT(D36,COUNTIF($D$15:D36,D36)))&amp;""</f>
        <v>888</v>
      </c>
      <c r="D36" s="11">
        <f>IF(COUNTIF($D$15:D35,D35)=3,D35+1,D35)</f>
        <v>8</v>
      </c>
      <c r="E36" s="4" t="str">
        <v>v</v>
      </c>
      <c r="F36" s="4">
        <v>22</v>
      </c>
    </row>
    <row r="37" spans="3:6" x14ac:dyDescent="0.3">
      <c r="C37" s="29" t="str">
        <f>IF(D37&lt;&gt;D36,D37,REPT(D37,COUNTIF($D$15:D37,D37)))&amp;""</f>
        <v>9</v>
      </c>
      <c r="D37" s="11">
        <f>IF(COUNTIF($D$15:D36,D36)=3,D36+1,D36)</f>
        <v>9</v>
      </c>
      <c r="E37" s="4" t="str">
        <v>w</v>
      </c>
      <c r="F37" s="4">
        <v>23</v>
      </c>
    </row>
    <row r="38" spans="3:6" x14ac:dyDescent="0.3">
      <c r="C38" s="29" t="str">
        <f>IF(D38&lt;&gt;D37,D38,REPT(D38,COUNTIF($D$15:D38,D38)))&amp;""</f>
        <v>99</v>
      </c>
      <c r="D38" s="11">
        <f>IF(COUNTIF($D$15:D37,D37)=3,D37+1,D37)</f>
        <v>9</v>
      </c>
      <c r="E38" s="4" t="str">
        <v>x</v>
      </c>
      <c r="F38" s="4">
        <v>24</v>
      </c>
    </row>
    <row r="39" spans="3:6" x14ac:dyDescent="0.3">
      <c r="C39" s="29" t="str">
        <f>IF(D39&lt;&gt;D38,D39,REPT(D39,COUNTIF($D$15:D39,D39)))&amp;""</f>
        <v>999</v>
      </c>
      <c r="D39" s="11">
        <f>IF(COUNTIF($D$15:D38,D38)=3,D38+1,D38)</f>
        <v>9</v>
      </c>
      <c r="E39" s="4" t="str">
        <v>y</v>
      </c>
      <c r="F39" s="4">
        <v>25</v>
      </c>
    </row>
    <row r="40" spans="3:6" x14ac:dyDescent="0.3">
      <c r="C40" s="33" t="str">
        <f>IF(D40&lt;&gt;D39,D40,REPT(D40,COUNTIF($D$15:D40,D40)))&amp;""</f>
        <v>9999</v>
      </c>
      <c r="D40" s="35">
        <v>9</v>
      </c>
      <c r="E40" s="28" t="str">
        <v>z</v>
      </c>
      <c r="F40" s="28">
        <v>26</v>
      </c>
    </row>
  </sheetData>
  <mergeCells count="1">
    <mergeCell ref="F2:H2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65E51-2461-4816-9BA6-8A76EB13567C}">
  <sheetPr codeName="Sheet11">
    <tabColor rgb="FF00B050"/>
  </sheetPr>
  <dimension ref="A1:D12"/>
  <sheetViews>
    <sheetView workbookViewId="0">
      <selection activeCell="D3" sqref="D3"/>
    </sheetView>
  </sheetViews>
  <sheetFormatPr defaultRowHeight="14.4" x14ac:dyDescent="0.3"/>
  <cols>
    <col min="1" max="1" width="25.44140625" bestFit="1" customWidth="1"/>
    <col min="2" max="2" width="8.109375" customWidth="1"/>
    <col min="3" max="4" width="25.44140625" bestFit="1" customWidth="1"/>
  </cols>
  <sheetData>
    <row r="1" spans="1:4" x14ac:dyDescent="0.3">
      <c r="A1" s="16" t="s">
        <v>0</v>
      </c>
      <c r="B1" s="16" t="s">
        <v>146</v>
      </c>
      <c r="C1" s="41" t="s">
        <v>147</v>
      </c>
      <c r="D1" s="41" t="s">
        <v>581</v>
      </c>
    </row>
    <row r="2" spans="1:4" x14ac:dyDescent="0.3">
      <c r="A2" s="19" t="s">
        <v>148</v>
      </c>
      <c r="B2" s="19" t="s">
        <v>149</v>
      </c>
      <c r="C2" s="19" t="s">
        <v>150</v>
      </c>
      <c r="D2" t="str" cm="1">
        <f t="array" ref="D2:D12">_xlfn.MAP(A2:A12,B2:B12,_xlfn.LAMBDA(_xlpm.x,_xlpm.y,_xlfn.LET(
_xlpm._nm,_xlpm.x,
_xlpm._sp, 1*_xlfn.TEXTSPLIT(_xlpm._nm,", "),
_xlpm._fr, _xlfn.TAKE(_xlpm._sp,,COLUMNS(_xlpm._sp)/2),
_xlpm._sc,_xlfn.TAKE(_xlpm._sp,,-COLUMNS(_xlpm._sp)/2),
_xlpm._cnF, _xlfn.TEXTJOIN(", ",,_xlfn.BYCOL(_xlfn.VSTACK(_xlpm._fr,_xlpm._sc),_xlfn.LAMBDA(_xlpm.x,_xlfn.TEXTJOIN(", ",,_xlpm.x)))),
_xlpm._cnS,_xlfn.TEXTJOIN(", ",,_xlfn.BYCOL(_xlfn.VSTACK(_xlpm._sc,_xlpm._fr),_xlfn.LAMBDA(_xlpm.x,_xlfn.TEXTJOIN(", ",,_xlpm.x)))),
IF(_xlpm.y="out",_xlpm._cnF,_xlpm._cnS))))</f>
        <v>1, 4, 2, 5, 3, 6</v>
      </c>
    </row>
    <row r="3" spans="1:4" x14ac:dyDescent="0.3">
      <c r="A3" s="19" t="s">
        <v>148</v>
      </c>
      <c r="B3" s="19" t="s">
        <v>151</v>
      </c>
      <c r="C3" s="19" t="s">
        <v>152</v>
      </c>
      <c r="D3" t="str">
        <v>4, 1, 5, 2, 6, 3</v>
      </c>
    </row>
    <row r="4" spans="1:4" x14ac:dyDescent="0.3">
      <c r="A4" s="19" t="s">
        <v>153</v>
      </c>
      <c r="B4" s="19" t="s">
        <v>149</v>
      </c>
      <c r="C4" s="19" t="s">
        <v>154</v>
      </c>
      <c r="D4" t="str">
        <v>9, 8, 10, 2, 7, 5, 4, 12</v>
      </c>
    </row>
    <row r="5" spans="1:4" x14ac:dyDescent="0.3">
      <c r="A5" s="19" t="s">
        <v>155</v>
      </c>
      <c r="B5" s="19" t="s">
        <v>149</v>
      </c>
      <c r="C5" s="19" t="s">
        <v>156</v>
      </c>
      <c r="D5" t="str">
        <v>12, 21, 14, 7, 16, 1, 25, 10, 6, 9</v>
      </c>
    </row>
    <row r="6" spans="1:4" x14ac:dyDescent="0.3">
      <c r="A6" s="19" t="s">
        <v>155</v>
      </c>
      <c r="B6" s="19" t="s">
        <v>151</v>
      </c>
      <c r="C6" s="19" t="s">
        <v>157</v>
      </c>
      <c r="D6" t="str">
        <v>21, 12, 7, 14, 1, 16, 10, 25, 9, 6</v>
      </c>
    </row>
    <row r="7" spans="1:4" x14ac:dyDescent="0.3">
      <c r="A7" s="19" t="s">
        <v>158</v>
      </c>
      <c r="B7" s="19" t="s">
        <v>149</v>
      </c>
      <c r="C7" s="19" t="s">
        <v>159</v>
      </c>
      <c r="D7" t="str">
        <v>81, 22, 5, 21</v>
      </c>
    </row>
    <row r="8" spans="1:4" x14ac:dyDescent="0.3">
      <c r="A8" s="19" t="s">
        <v>158</v>
      </c>
      <c r="B8" s="19" t="s">
        <v>151</v>
      </c>
      <c r="C8" s="19" t="s">
        <v>160</v>
      </c>
      <c r="D8" t="str">
        <v>22, 81, 21, 5</v>
      </c>
    </row>
    <row r="9" spans="1:4" x14ac:dyDescent="0.3">
      <c r="A9" s="19" t="s">
        <v>161</v>
      </c>
      <c r="B9" s="19" t="s">
        <v>149</v>
      </c>
      <c r="C9" s="19" t="s">
        <v>162</v>
      </c>
      <c r="D9" t="str">
        <v>42, 4, 3, 24, 22, 2, 7, 10</v>
      </c>
    </row>
    <row r="10" spans="1:4" x14ac:dyDescent="0.3">
      <c r="A10" s="19" t="s">
        <v>161</v>
      </c>
      <c r="B10" s="19" t="s">
        <v>151</v>
      </c>
      <c r="C10" s="19" t="s">
        <v>163</v>
      </c>
      <c r="D10" t="str">
        <v>4, 42, 24, 3, 2, 22, 10, 7</v>
      </c>
    </row>
    <row r="11" spans="1:4" x14ac:dyDescent="0.3">
      <c r="A11" s="19" t="s">
        <v>164</v>
      </c>
      <c r="B11" s="19" t="s">
        <v>149</v>
      </c>
      <c r="C11" s="19" t="s">
        <v>164</v>
      </c>
      <c r="D11" t="str">
        <v>3, 4</v>
      </c>
    </row>
    <row r="12" spans="1:4" x14ac:dyDescent="0.3">
      <c r="A12" s="19" t="s">
        <v>164</v>
      </c>
      <c r="B12" s="19" t="s">
        <v>151</v>
      </c>
      <c r="C12" s="19" t="s">
        <v>165</v>
      </c>
      <c r="D12" t="str">
        <v>4, 3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90D68-A6D2-4518-99E6-6AD5362B5128}">
  <sheetPr codeName="Sheet12">
    <tabColor rgb="FF00B050"/>
  </sheetPr>
  <dimension ref="A1:C1001"/>
  <sheetViews>
    <sheetView workbookViewId="0">
      <selection activeCell="C3" sqref="C3"/>
    </sheetView>
  </sheetViews>
  <sheetFormatPr defaultRowHeight="14.4" x14ac:dyDescent="0.3"/>
  <cols>
    <col min="1" max="1" width="19.44140625" customWidth="1"/>
    <col min="4" max="4" width="13.5546875" bestFit="1" customWidth="1"/>
  </cols>
  <sheetData>
    <row r="1" spans="1:3" x14ac:dyDescent="0.3">
      <c r="A1" s="21" t="s">
        <v>147</v>
      </c>
      <c r="B1" s="21" t="s">
        <v>581</v>
      </c>
    </row>
    <row r="2" spans="1:3" x14ac:dyDescent="0.3">
      <c r="A2" s="3">
        <v>101</v>
      </c>
      <c r="B2" s="3" cm="1">
        <f t="array" ref="B2:B1001">_xlfn.LET(
_xlpm._arr,_xlfn.SEQUENCE(2000),
_xlpm._fl,  _xlfn._xlws.FILTER(_xlpm._arr, ISERROR(FIND(0,_xlpm._arr))),
_xlpm._rv, _xlfn.MAP(_xlpm._fl,_xlfn.LAMBDA(_xlpm.x,
_xlfn.CONCAT(MID(_xlpm.x,_xlfn.SEQUENCE(,LEN(_xlpm.x),LEN(_xlpm.x),-1),1)))),
_xlpm._fn, _xlfn.TAKE(_xlpm._fl&amp;0&amp;_xlpm._rv,1000)*1,
_xlpm._fn)</f>
        <v>101</v>
      </c>
      <c r="C2" s="4">
        <f>(B2=A2)*1</f>
        <v>1</v>
      </c>
    </row>
    <row r="3" spans="1:3" x14ac:dyDescent="0.3">
      <c r="A3" s="3">
        <v>202</v>
      </c>
      <c r="B3" s="3">
        <v>202</v>
      </c>
      <c r="C3" s="4">
        <f t="shared" ref="C3:C66" si="0">(B3=A3)*1</f>
        <v>1</v>
      </c>
    </row>
    <row r="4" spans="1:3" x14ac:dyDescent="0.3">
      <c r="A4" s="3">
        <v>303</v>
      </c>
      <c r="B4" s="3">
        <v>303</v>
      </c>
      <c r="C4" s="4">
        <f t="shared" si="0"/>
        <v>1</v>
      </c>
    </row>
    <row r="5" spans="1:3" x14ac:dyDescent="0.3">
      <c r="A5" s="3">
        <v>404</v>
      </c>
      <c r="B5" s="3">
        <v>404</v>
      </c>
      <c r="C5" s="4">
        <f t="shared" si="0"/>
        <v>1</v>
      </c>
    </row>
    <row r="6" spans="1:3" x14ac:dyDescent="0.3">
      <c r="A6" s="3">
        <v>505</v>
      </c>
      <c r="B6" s="3">
        <v>505</v>
      </c>
      <c r="C6" s="4">
        <f t="shared" si="0"/>
        <v>1</v>
      </c>
    </row>
    <row r="7" spans="1:3" x14ac:dyDescent="0.3">
      <c r="A7" s="3">
        <v>606</v>
      </c>
      <c r="B7" s="3">
        <v>606</v>
      </c>
      <c r="C7" s="4">
        <f t="shared" si="0"/>
        <v>1</v>
      </c>
    </row>
    <row r="8" spans="1:3" x14ac:dyDescent="0.3">
      <c r="A8" s="3">
        <v>707</v>
      </c>
      <c r="B8" s="3">
        <v>707</v>
      </c>
      <c r="C8" s="4">
        <f t="shared" si="0"/>
        <v>1</v>
      </c>
    </row>
    <row r="9" spans="1:3" x14ac:dyDescent="0.3">
      <c r="A9" s="3">
        <v>808</v>
      </c>
      <c r="B9" s="3">
        <v>808</v>
      </c>
      <c r="C9" s="4">
        <f t="shared" si="0"/>
        <v>1</v>
      </c>
    </row>
    <row r="10" spans="1:3" x14ac:dyDescent="0.3">
      <c r="A10" s="3">
        <v>909</v>
      </c>
      <c r="B10" s="3">
        <v>909</v>
      </c>
      <c r="C10" s="4">
        <f t="shared" si="0"/>
        <v>1</v>
      </c>
    </row>
    <row r="11" spans="1:3" x14ac:dyDescent="0.3">
      <c r="A11" s="3">
        <v>11011</v>
      </c>
      <c r="B11" s="3">
        <v>11011</v>
      </c>
      <c r="C11" s="4">
        <f t="shared" si="0"/>
        <v>1</v>
      </c>
    </row>
    <row r="12" spans="1:3" x14ac:dyDescent="0.3">
      <c r="A12" s="3">
        <v>12021</v>
      </c>
      <c r="B12" s="3">
        <v>12021</v>
      </c>
      <c r="C12" s="4">
        <f t="shared" si="0"/>
        <v>1</v>
      </c>
    </row>
    <row r="13" spans="1:3" x14ac:dyDescent="0.3">
      <c r="A13" s="3">
        <v>13031</v>
      </c>
      <c r="B13" s="3">
        <v>13031</v>
      </c>
      <c r="C13" s="4">
        <f t="shared" si="0"/>
        <v>1</v>
      </c>
    </row>
    <row r="14" spans="1:3" x14ac:dyDescent="0.3">
      <c r="A14" s="3">
        <v>14041</v>
      </c>
      <c r="B14" s="3">
        <v>14041</v>
      </c>
      <c r="C14" s="4">
        <f t="shared" si="0"/>
        <v>1</v>
      </c>
    </row>
    <row r="15" spans="1:3" x14ac:dyDescent="0.3">
      <c r="A15" s="3">
        <v>15051</v>
      </c>
      <c r="B15" s="3">
        <v>15051</v>
      </c>
      <c r="C15" s="4">
        <f t="shared" si="0"/>
        <v>1</v>
      </c>
    </row>
    <row r="16" spans="1:3" x14ac:dyDescent="0.3">
      <c r="A16" s="3">
        <v>16061</v>
      </c>
      <c r="B16" s="3">
        <v>16061</v>
      </c>
      <c r="C16" s="4">
        <f t="shared" si="0"/>
        <v>1</v>
      </c>
    </row>
    <row r="17" spans="1:3" x14ac:dyDescent="0.3">
      <c r="A17" s="3">
        <v>17071</v>
      </c>
      <c r="B17" s="3">
        <v>17071</v>
      </c>
      <c r="C17" s="4">
        <f t="shared" si="0"/>
        <v>1</v>
      </c>
    </row>
    <row r="18" spans="1:3" x14ac:dyDescent="0.3">
      <c r="A18" s="3">
        <v>18081</v>
      </c>
      <c r="B18" s="3">
        <v>18081</v>
      </c>
      <c r="C18" s="4">
        <f t="shared" si="0"/>
        <v>1</v>
      </c>
    </row>
    <row r="19" spans="1:3" x14ac:dyDescent="0.3">
      <c r="A19" s="3">
        <v>19091</v>
      </c>
      <c r="B19" s="3">
        <v>19091</v>
      </c>
      <c r="C19" s="4">
        <f t="shared" si="0"/>
        <v>1</v>
      </c>
    </row>
    <row r="20" spans="1:3" x14ac:dyDescent="0.3">
      <c r="A20" s="3">
        <v>21012</v>
      </c>
      <c r="B20" s="3">
        <v>21012</v>
      </c>
      <c r="C20" s="4">
        <f t="shared" si="0"/>
        <v>1</v>
      </c>
    </row>
    <row r="21" spans="1:3" x14ac:dyDescent="0.3">
      <c r="A21" s="3">
        <v>22022</v>
      </c>
      <c r="B21" s="3">
        <v>22022</v>
      </c>
      <c r="C21" s="4">
        <f t="shared" si="0"/>
        <v>1</v>
      </c>
    </row>
    <row r="22" spans="1:3" x14ac:dyDescent="0.3">
      <c r="A22" s="3">
        <v>23032</v>
      </c>
      <c r="B22" s="3">
        <v>23032</v>
      </c>
      <c r="C22" s="4">
        <f t="shared" si="0"/>
        <v>1</v>
      </c>
    </row>
    <row r="23" spans="1:3" x14ac:dyDescent="0.3">
      <c r="A23" s="3">
        <v>24042</v>
      </c>
      <c r="B23" s="3">
        <v>24042</v>
      </c>
      <c r="C23" s="4">
        <f t="shared" si="0"/>
        <v>1</v>
      </c>
    </row>
    <row r="24" spans="1:3" x14ac:dyDescent="0.3">
      <c r="A24" s="3">
        <v>25052</v>
      </c>
      <c r="B24" s="3">
        <v>25052</v>
      </c>
      <c r="C24" s="4">
        <f t="shared" si="0"/>
        <v>1</v>
      </c>
    </row>
    <row r="25" spans="1:3" x14ac:dyDescent="0.3">
      <c r="A25" s="3">
        <v>26062</v>
      </c>
      <c r="B25" s="3">
        <v>26062</v>
      </c>
      <c r="C25" s="4">
        <f t="shared" si="0"/>
        <v>1</v>
      </c>
    </row>
    <row r="26" spans="1:3" x14ac:dyDescent="0.3">
      <c r="A26" s="3">
        <v>27072</v>
      </c>
      <c r="B26" s="3">
        <v>27072</v>
      </c>
      <c r="C26" s="4">
        <f t="shared" si="0"/>
        <v>1</v>
      </c>
    </row>
    <row r="27" spans="1:3" x14ac:dyDescent="0.3">
      <c r="A27" s="3">
        <v>28082</v>
      </c>
      <c r="B27" s="3">
        <v>28082</v>
      </c>
      <c r="C27" s="4">
        <f t="shared" si="0"/>
        <v>1</v>
      </c>
    </row>
    <row r="28" spans="1:3" x14ac:dyDescent="0.3">
      <c r="A28" s="3">
        <v>29092</v>
      </c>
      <c r="B28" s="3">
        <v>29092</v>
      </c>
      <c r="C28" s="4">
        <f t="shared" si="0"/>
        <v>1</v>
      </c>
    </row>
    <row r="29" spans="1:3" x14ac:dyDescent="0.3">
      <c r="A29" s="3">
        <v>31013</v>
      </c>
      <c r="B29" s="3">
        <v>31013</v>
      </c>
      <c r="C29" s="4">
        <f t="shared" si="0"/>
        <v>1</v>
      </c>
    </row>
    <row r="30" spans="1:3" x14ac:dyDescent="0.3">
      <c r="A30" s="3">
        <v>32023</v>
      </c>
      <c r="B30" s="3">
        <v>32023</v>
      </c>
      <c r="C30" s="4">
        <f t="shared" si="0"/>
        <v>1</v>
      </c>
    </row>
    <row r="31" spans="1:3" x14ac:dyDescent="0.3">
      <c r="A31" s="3">
        <v>33033</v>
      </c>
      <c r="B31" s="3">
        <v>33033</v>
      </c>
      <c r="C31" s="4">
        <f t="shared" si="0"/>
        <v>1</v>
      </c>
    </row>
    <row r="32" spans="1:3" x14ac:dyDescent="0.3">
      <c r="A32" s="3">
        <v>34043</v>
      </c>
      <c r="B32" s="3">
        <v>34043</v>
      </c>
      <c r="C32" s="4">
        <f t="shared" si="0"/>
        <v>1</v>
      </c>
    </row>
    <row r="33" spans="1:3" x14ac:dyDescent="0.3">
      <c r="A33" s="3">
        <v>35053</v>
      </c>
      <c r="B33" s="3">
        <v>35053</v>
      </c>
      <c r="C33" s="4">
        <f t="shared" si="0"/>
        <v>1</v>
      </c>
    </row>
    <row r="34" spans="1:3" x14ac:dyDescent="0.3">
      <c r="A34" s="3">
        <v>36063</v>
      </c>
      <c r="B34" s="3">
        <v>36063</v>
      </c>
      <c r="C34" s="4">
        <f t="shared" si="0"/>
        <v>1</v>
      </c>
    </row>
    <row r="35" spans="1:3" x14ac:dyDescent="0.3">
      <c r="A35" s="3">
        <v>37073</v>
      </c>
      <c r="B35" s="3">
        <v>37073</v>
      </c>
      <c r="C35" s="4">
        <f t="shared" si="0"/>
        <v>1</v>
      </c>
    </row>
    <row r="36" spans="1:3" x14ac:dyDescent="0.3">
      <c r="A36" s="3">
        <v>38083</v>
      </c>
      <c r="B36" s="3">
        <v>38083</v>
      </c>
      <c r="C36" s="4">
        <f t="shared" si="0"/>
        <v>1</v>
      </c>
    </row>
    <row r="37" spans="1:3" x14ac:dyDescent="0.3">
      <c r="A37" s="3">
        <v>39093</v>
      </c>
      <c r="B37" s="3">
        <v>39093</v>
      </c>
      <c r="C37" s="4">
        <f t="shared" si="0"/>
        <v>1</v>
      </c>
    </row>
    <row r="38" spans="1:3" x14ac:dyDescent="0.3">
      <c r="A38" s="3">
        <v>41014</v>
      </c>
      <c r="B38" s="3">
        <v>41014</v>
      </c>
      <c r="C38" s="4">
        <f t="shared" si="0"/>
        <v>1</v>
      </c>
    </row>
    <row r="39" spans="1:3" x14ac:dyDescent="0.3">
      <c r="A39" s="3">
        <v>42024</v>
      </c>
      <c r="B39" s="3">
        <v>42024</v>
      </c>
      <c r="C39" s="4">
        <f t="shared" si="0"/>
        <v>1</v>
      </c>
    </row>
    <row r="40" spans="1:3" x14ac:dyDescent="0.3">
      <c r="A40" s="3">
        <v>43034</v>
      </c>
      <c r="B40" s="3">
        <v>43034</v>
      </c>
      <c r="C40" s="4">
        <f t="shared" si="0"/>
        <v>1</v>
      </c>
    </row>
    <row r="41" spans="1:3" x14ac:dyDescent="0.3">
      <c r="A41" s="3">
        <v>44044</v>
      </c>
      <c r="B41" s="3">
        <v>44044</v>
      </c>
      <c r="C41" s="4">
        <f t="shared" si="0"/>
        <v>1</v>
      </c>
    </row>
    <row r="42" spans="1:3" x14ac:dyDescent="0.3">
      <c r="A42" s="3">
        <v>45054</v>
      </c>
      <c r="B42" s="3">
        <v>45054</v>
      </c>
      <c r="C42" s="4">
        <f t="shared" si="0"/>
        <v>1</v>
      </c>
    </row>
    <row r="43" spans="1:3" x14ac:dyDescent="0.3">
      <c r="A43" s="3">
        <v>46064</v>
      </c>
      <c r="B43" s="3">
        <v>46064</v>
      </c>
      <c r="C43" s="4">
        <f t="shared" si="0"/>
        <v>1</v>
      </c>
    </row>
    <row r="44" spans="1:3" x14ac:dyDescent="0.3">
      <c r="A44" s="3">
        <v>47074</v>
      </c>
      <c r="B44" s="3">
        <v>47074</v>
      </c>
      <c r="C44" s="4">
        <f t="shared" si="0"/>
        <v>1</v>
      </c>
    </row>
    <row r="45" spans="1:3" x14ac:dyDescent="0.3">
      <c r="A45" s="3">
        <v>48084</v>
      </c>
      <c r="B45" s="3">
        <v>48084</v>
      </c>
      <c r="C45" s="4">
        <f t="shared" si="0"/>
        <v>1</v>
      </c>
    </row>
    <row r="46" spans="1:3" x14ac:dyDescent="0.3">
      <c r="A46" s="3">
        <v>49094</v>
      </c>
      <c r="B46" s="3">
        <v>49094</v>
      </c>
      <c r="C46" s="4">
        <f t="shared" si="0"/>
        <v>1</v>
      </c>
    </row>
    <row r="47" spans="1:3" x14ac:dyDescent="0.3">
      <c r="A47" s="3">
        <v>51015</v>
      </c>
      <c r="B47" s="3">
        <v>51015</v>
      </c>
      <c r="C47" s="4">
        <f t="shared" si="0"/>
        <v>1</v>
      </c>
    </row>
    <row r="48" spans="1:3" x14ac:dyDescent="0.3">
      <c r="A48" s="3">
        <v>52025</v>
      </c>
      <c r="B48" s="3">
        <v>52025</v>
      </c>
      <c r="C48" s="4">
        <f t="shared" si="0"/>
        <v>1</v>
      </c>
    </row>
    <row r="49" spans="1:3" x14ac:dyDescent="0.3">
      <c r="A49" s="3">
        <v>53035</v>
      </c>
      <c r="B49" s="3">
        <v>53035</v>
      </c>
      <c r="C49" s="4">
        <f t="shared" si="0"/>
        <v>1</v>
      </c>
    </row>
    <row r="50" spans="1:3" x14ac:dyDescent="0.3">
      <c r="A50" s="3">
        <v>54045</v>
      </c>
      <c r="B50" s="3">
        <v>54045</v>
      </c>
      <c r="C50" s="4">
        <f t="shared" si="0"/>
        <v>1</v>
      </c>
    </row>
    <row r="51" spans="1:3" x14ac:dyDescent="0.3">
      <c r="A51" s="3">
        <v>55055</v>
      </c>
      <c r="B51" s="3">
        <v>55055</v>
      </c>
      <c r="C51" s="4">
        <f t="shared" si="0"/>
        <v>1</v>
      </c>
    </row>
    <row r="52" spans="1:3" x14ac:dyDescent="0.3">
      <c r="A52" s="3">
        <v>56065</v>
      </c>
      <c r="B52" s="3">
        <v>56065</v>
      </c>
      <c r="C52" s="4">
        <f t="shared" si="0"/>
        <v>1</v>
      </c>
    </row>
    <row r="53" spans="1:3" x14ac:dyDescent="0.3">
      <c r="A53" s="3">
        <v>57075</v>
      </c>
      <c r="B53" s="3">
        <v>57075</v>
      </c>
      <c r="C53" s="4">
        <f t="shared" si="0"/>
        <v>1</v>
      </c>
    </row>
    <row r="54" spans="1:3" x14ac:dyDescent="0.3">
      <c r="A54" s="3">
        <v>58085</v>
      </c>
      <c r="B54" s="3">
        <v>58085</v>
      </c>
      <c r="C54" s="4">
        <f t="shared" si="0"/>
        <v>1</v>
      </c>
    </row>
    <row r="55" spans="1:3" x14ac:dyDescent="0.3">
      <c r="A55" s="3">
        <v>59095</v>
      </c>
      <c r="B55" s="3">
        <v>59095</v>
      </c>
      <c r="C55" s="4">
        <f t="shared" si="0"/>
        <v>1</v>
      </c>
    </row>
    <row r="56" spans="1:3" x14ac:dyDescent="0.3">
      <c r="A56" s="3">
        <v>61016</v>
      </c>
      <c r="B56" s="3">
        <v>61016</v>
      </c>
      <c r="C56" s="4">
        <f t="shared" si="0"/>
        <v>1</v>
      </c>
    </row>
    <row r="57" spans="1:3" x14ac:dyDescent="0.3">
      <c r="A57" s="3">
        <v>62026</v>
      </c>
      <c r="B57" s="3">
        <v>62026</v>
      </c>
      <c r="C57" s="4">
        <f t="shared" si="0"/>
        <v>1</v>
      </c>
    </row>
    <row r="58" spans="1:3" x14ac:dyDescent="0.3">
      <c r="A58" s="3">
        <v>63036</v>
      </c>
      <c r="B58" s="3">
        <v>63036</v>
      </c>
      <c r="C58" s="4">
        <f t="shared" si="0"/>
        <v>1</v>
      </c>
    </row>
    <row r="59" spans="1:3" x14ac:dyDescent="0.3">
      <c r="A59" s="3">
        <v>64046</v>
      </c>
      <c r="B59" s="3">
        <v>64046</v>
      </c>
      <c r="C59" s="4">
        <f t="shared" si="0"/>
        <v>1</v>
      </c>
    </row>
    <row r="60" spans="1:3" x14ac:dyDescent="0.3">
      <c r="A60" s="3">
        <v>65056</v>
      </c>
      <c r="B60" s="3">
        <v>65056</v>
      </c>
      <c r="C60" s="4">
        <f t="shared" si="0"/>
        <v>1</v>
      </c>
    </row>
    <row r="61" spans="1:3" x14ac:dyDescent="0.3">
      <c r="A61" s="3">
        <v>66066</v>
      </c>
      <c r="B61" s="3">
        <v>66066</v>
      </c>
      <c r="C61" s="4">
        <f t="shared" si="0"/>
        <v>1</v>
      </c>
    </row>
    <row r="62" spans="1:3" x14ac:dyDescent="0.3">
      <c r="A62" s="3">
        <v>67076</v>
      </c>
      <c r="B62" s="3">
        <v>67076</v>
      </c>
      <c r="C62" s="4">
        <f t="shared" si="0"/>
        <v>1</v>
      </c>
    </row>
    <row r="63" spans="1:3" x14ac:dyDescent="0.3">
      <c r="A63" s="3">
        <v>68086</v>
      </c>
      <c r="B63" s="3">
        <v>68086</v>
      </c>
      <c r="C63" s="4">
        <f t="shared" si="0"/>
        <v>1</v>
      </c>
    </row>
    <row r="64" spans="1:3" x14ac:dyDescent="0.3">
      <c r="A64" s="3">
        <v>69096</v>
      </c>
      <c r="B64" s="3">
        <v>69096</v>
      </c>
      <c r="C64" s="4">
        <f t="shared" si="0"/>
        <v>1</v>
      </c>
    </row>
    <row r="65" spans="1:3" x14ac:dyDescent="0.3">
      <c r="A65" s="3">
        <v>71017</v>
      </c>
      <c r="B65" s="3">
        <v>71017</v>
      </c>
      <c r="C65" s="4">
        <f t="shared" si="0"/>
        <v>1</v>
      </c>
    </row>
    <row r="66" spans="1:3" x14ac:dyDescent="0.3">
      <c r="A66" s="3">
        <v>72027</v>
      </c>
      <c r="B66" s="3">
        <v>72027</v>
      </c>
      <c r="C66" s="4">
        <f t="shared" si="0"/>
        <v>1</v>
      </c>
    </row>
    <row r="67" spans="1:3" x14ac:dyDescent="0.3">
      <c r="A67" s="3">
        <v>73037</v>
      </c>
      <c r="B67" s="3">
        <v>73037</v>
      </c>
      <c r="C67" s="4">
        <f t="shared" ref="C67:C130" si="1">(B67=A67)*1</f>
        <v>1</v>
      </c>
    </row>
    <row r="68" spans="1:3" x14ac:dyDescent="0.3">
      <c r="A68" s="3">
        <v>74047</v>
      </c>
      <c r="B68" s="3">
        <v>74047</v>
      </c>
      <c r="C68" s="4">
        <f t="shared" si="1"/>
        <v>1</v>
      </c>
    </row>
    <row r="69" spans="1:3" x14ac:dyDescent="0.3">
      <c r="A69" s="3">
        <v>75057</v>
      </c>
      <c r="B69" s="3">
        <v>75057</v>
      </c>
      <c r="C69" s="4">
        <f t="shared" si="1"/>
        <v>1</v>
      </c>
    </row>
    <row r="70" spans="1:3" x14ac:dyDescent="0.3">
      <c r="A70" s="3">
        <v>76067</v>
      </c>
      <c r="B70" s="3">
        <v>76067</v>
      </c>
      <c r="C70" s="4">
        <f t="shared" si="1"/>
        <v>1</v>
      </c>
    </row>
    <row r="71" spans="1:3" x14ac:dyDescent="0.3">
      <c r="A71" s="3">
        <v>77077</v>
      </c>
      <c r="B71" s="3">
        <v>77077</v>
      </c>
      <c r="C71" s="4">
        <f t="shared" si="1"/>
        <v>1</v>
      </c>
    </row>
    <row r="72" spans="1:3" x14ac:dyDescent="0.3">
      <c r="A72" s="3">
        <v>78087</v>
      </c>
      <c r="B72" s="3">
        <v>78087</v>
      </c>
      <c r="C72" s="4">
        <f t="shared" si="1"/>
        <v>1</v>
      </c>
    </row>
    <row r="73" spans="1:3" x14ac:dyDescent="0.3">
      <c r="A73" s="3">
        <v>79097</v>
      </c>
      <c r="B73" s="3">
        <v>79097</v>
      </c>
      <c r="C73" s="4">
        <f t="shared" si="1"/>
        <v>1</v>
      </c>
    </row>
    <row r="74" spans="1:3" x14ac:dyDescent="0.3">
      <c r="A74" s="3">
        <v>81018</v>
      </c>
      <c r="B74" s="3">
        <v>81018</v>
      </c>
      <c r="C74" s="4">
        <f t="shared" si="1"/>
        <v>1</v>
      </c>
    </row>
    <row r="75" spans="1:3" x14ac:dyDescent="0.3">
      <c r="A75" s="3">
        <v>82028</v>
      </c>
      <c r="B75" s="3">
        <v>82028</v>
      </c>
      <c r="C75" s="4">
        <f t="shared" si="1"/>
        <v>1</v>
      </c>
    </row>
    <row r="76" spans="1:3" x14ac:dyDescent="0.3">
      <c r="A76" s="3">
        <v>83038</v>
      </c>
      <c r="B76" s="3">
        <v>83038</v>
      </c>
      <c r="C76" s="4">
        <f t="shared" si="1"/>
        <v>1</v>
      </c>
    </row>
    <row r="77" spans="1:3" x14ac:dyDescent="0.3">
      <c r="A77" s="3">
        <v>84048</v>
      </c>
      <c r="B77" s="3">
        <v>84048</v>
      </c>
      <c r="C77" s="4">
        <f t="shared" si="1"/>
        <v>1</v>
      </c>
    </row>
    <row r="78" spans="1:3" x14ac:dyDescent="0.3">
      <c r="A78" s="3">
        <v>85058</v>
      </c>
      <c r="B78" s="3">
        <v>85058</v>
      </c>
      <c r="C78" s="4">
        <f t="shared" si="1"/>
        <v>1</v>
      </c>
    </row>
    <row r="79" spans="1:3" x14ac:dyDescent="0.3">
      <c r="A79" s="3">
        <v>86068</v>
      </c>
      <c r="B79" s="3">
        <v>86068</v>
      </c>
      <c r="C79" s="4">
        <f t="shared" si="1"/>
        <v>1</v>
      </c>
    </row>
    <row r="80" spans="1:3" x14ac:dyDescent="0.3">
      <c r="A80" s="3">
        <v>87078</v>
      </c>
      <c r="B80" s="3">
        <v>87078</v>
      </c>
      <c r="C80" s="4">
        <f t="shared" si="1"/>
        <v>1</v>
      </c>
    </row>
    <row r="81" spans="1:3" x14ac:dyDescent="0.3">
      <c r="A81" s="3">
        <v>88088</v>
      </c>
      <c r="B81" s="3">
        <v>88088</v>
      </c>
      <c r="C81" s="4">
        <f t="shared" si="1"/>
        <v>1</v>
      </c>
    </row>
    <row r="82" spans="1:3" x14ac:dyDescent="0.3">
      <c r="A82" s="3">
        <v>89098</v>
      </c>
      <c r="B82" s="3">
        <v>89098</v>
      </c>
      <c r="C82" s="4">
        <f t="shared" si="1"/>
        <v>1</v>
      </c>
    </row>
    <row r="83" spans="1:3" x14ac:dyDescent="0.3">
      <c r="A83" s="3">
        <v>91019</v>
      </c>
      <c r="B83" s="3">
        <v>91019</v>
      </c>
      <c r="C83" s="4">
        <f t="shared" si="1"/>
        <v>1</v>
      </c>
    </row>
    <row r="84" spans="1:3" x14ac:dyDescent="0.3">
      <c r="A84" s="3">
        <v>92029</v>
      </c>
      <c r="B84" s="3">
        <v>92029</v>
      </c>
      <c r="C84" s="4">
        <f t="shared" si="1"/>
        <v>1</v>
      </c>
    </row>
    <row r="85" spans="1:3" x14ac:dyDescent="0.3">
      <c r="A85" s="3">
        <v>93039</v>
      </c>
      <c r="B85" s="3">
        <v>93039</v>
      </c>
      <c r="C85" s="4">
        <f t="shared" si="1"/>
        <v>1</v>
      </c>
    </row>
    <row r="86" spans="1:3" x14ac:dyDescent="0.3">
      <c r="A86" s="3">
        <v>94049</v>
      </c>
      <c r="B86" s="3">
        <v>94049</v>
      </c>
      <c r="C86" s="4">
        <f t="shared" si="1"/>
        <v>1</v>
      </c>
    </row>
    <row r="87" spans="1:3" x14ac:dyDescent="0.3">
      <c r="A87" s="3">
        <v>95059</v>
      </c>
      <c r="B87" s="3">
        <v>95059</v>
      </c>
      <c r="C87" s="4">
        <f t="shared" si="1"/>
        <v>1</v>
      </c>
    </row>
    <row r="88" spans="1:3" x14ac:dyDescent="0.3">
      <c r="A88" s="3">
        <v>96069</v>
      </c>
      <c r="B88" s="3">
        <v>96069</v>
      </c>
      <c r="C88" s="4">
        <f t="shared" si="1"/>
        <v>1</v>
      </c>
    </row>
    <row r="89" spans="1:3" x14ac:dyDescent="0.3">
      <c r="A89" s="3">
        <v>97079</v>
      </c>
      <c r="B89" s="3">
        <v>97079</v>
      </c>
      <c r="C89" s="4">
        <f t="shared" si="1"/>
        <v>1</v>
      </c>
    </row>
    <row r="90" spans="1:3" x14ac:dyDescent="0.3">
      <c r="A90" s="3">
        <v>98089</v>
      </c>
      <c r="B90" s="3">
        <v>98089</v>
      </c>
      <c r="C90" s="4">
        <f t="shared" si="1"/>
        <v>1</v>
      </c>
    </row>
    <row r="91" spans="1:3" x14ac:dyDescent="0.3">
      <c r="A91" s="3">
        <v>99099</v>
      </c>
      <c r="B91" s="3">
        <v>99099</v>
      </c>
      <c r="C91" s="4">
        <f t="shared" si="1"/>
        <v>1</v>
      </c>
    </row>
    <row r="92" spans="1:3" x14ac:dyDescent="0.3">
      <c r="A92" s="3">
        <v>1110111</v>
      </c>
      <c r="B92" s="3">
        <v>1110111</v>
      </c>
      <c r="C92" s="4">
        <f t="shared" si="1"/>
        <v>1</v>
      </c>
    </row>
    <row r="93" spans="1:3" x14ac:dyDescent="0.3">
      <c r="A93" s="3">
        <v>1120211</v>
      </c>
      <c r="B93" s="3">
        <v>1120211</v>
      </c>
      <c r="C93" s="4">
        <f t="shared" si="1"/>
        <v>1</v>
      </c>
    </row>
    <row r="94" spans="1:3" x14ac:dyDescent="0.3">
      <c r="A94" s="3">
        <v>1130311</v>
      </c>
      <c r="B94" s="3">
        <v>1130311</v>
      </c>
      <c r="C94" s="4">
        <f t="shared" si="1"/>
        <v>1</v>
      </c>
    </row>
    <row r="95" spans="1:3" x14ac:dyDescent="0.3">
      <c r="A95" s="3">
        <v>1140411</v>
      </c>
      <c r="B95" s="3">
        <v>1140411</v>
      </c>
      <c r="C95" s="4">
        <f t="shared" si="1"/>
        <v>1</v>
      </c>
    </row>
    <row r="96" spans="1:3" x14ac:dyDescent="0.3">
      <c r="A96" s="3">
        <v>1150511</v>
      </c>
      <c r="B96" s="3">
        <v>1150511</v>
      </c>
      <c r="C96" s="4">
        <f t="shared" si="1"/>
        <v>1</v>
      </c>
    </row>
    <row r="97" spans="1:3" x14ac:dyDescent="0.3">
      <c r="A97" s="3">
        <v>1160611</v>
      </c>
      <c r="B97" s="3">
        <v>1160611</v>
      </c>
      <c r="C97" s="4">
        <f t="shared" si="1"/>
        <v>1</v>
      </c>
    </row>
    <row r="98" spans="1:3" x14ac:dyDescent="0.3">
      <c r="A98" s="3">
        <v>1170711</v>
      </c>
      <c r="B98" s="3">
        <v>1170711</v>
      </c>
      <c r="C98" s="4">
        <f t="shared" si="1"/>
        <v>1</v>
      </c>
    </row>
    <row r="99" spans="1:3" x14ac:dyDescent="0.3">
      <c r="A99" s="3">
        <v>1180811</v>
      </c>
      <c r="B99" s="3">
        <v>1180811</v>
      </c>
      <c r="C99" s="4">
        <f t="shared" si="1"/>
        <v>1</v>
      </c>
    </row>
    <row r="100" spans="1:3" x14ac:dyDescent="0.3">
      <c r="A100" s="3">
        <v>1190911</v>
      </c>
      <c r="B100" s="3">
        <v>1190911</v>
      </c>
      <c r="C100" s="4">
        <f t="shared" si="1"/>
        <v>1</v>
      </c>
    </row>
    <row r="101" spans="1:3" x14ac:dyDescent="0.3">
      <c r="A101" s="3">
        <v>1210121</v>
      </c>
      <c r="B101" s="3">
        <v>1210121</v>
      </c>
      <c r="C101" s="4">
        <f t="shared" si="1"/>
        <v>1</v>
      </c>
    </row>
    <row r="102" spans="1:3" x14ac:dyDescent="0.3">
      <c r="A102" s="3">
        <v>1220221</v>
      </c>
      <c r="B102" s="3">
        <v>1220221</v>
      </c>
      <c r="C102" s="4">
        <f t="shared" si="1"/>
        <v>1</v>
      </c>
    </row>
    <row r="103" spans="1:3" x14ac:dyDescent="0.3">
      <c r="A103" s="3">
        <v>1230321</v>
      </c>
      <c r="B103" s="3">
        <v>1230321</v>
      </c>
      <c r="C103" s="4">
        <f t="shared" si="1"/>
        <v>1</v>
      </c>
    </row>
    <row r="104" spans="1:3" x14ac:dyDescent="0.3">
      <c r="A104" s="3">
        <v>1240421</v>
      </c>
      <c r="B104" s="3">
        <v>1240421</v>
      </c>
      <c r="C104" s="4">
        <f t="shared" si="1"/>
        <v>1</v>
      </c>
    </row>
    <row r="105" spans="1:3" x14ac:dyDescent="0.3">
      <c r="A105" s="3">
        <v>1250521</v>
      </c>
      <c r="B105" s="3">
        <v>1250521</v>
      </c>
      <c r="C105" s="4">
        <f t="shared" si="1"/>
        <v>1</v>
      </c>
    </row>
    <row r="106" spans="1:3" x14ac:dyDescent="0.3">
      <c r="A106" s="3">
        <v>1260621</v>
      </c>
      <c r="B106" s="3">
        <v>1260621</v>
      </c>
      <c r="C106" s="4">
        <f t="shared" si="1"/>
        <v>1</v>
      </c>
    </row>
    <row r="107" spans="1:3" x14ac:dyDescent="0.3">
      <c r="A107" s="3">
        <v>1270721</v>
      </c>
      <c r="B107" s="3">
        <v>1270721</v>
      </c>
      <c r="C107" s="4">
        <f t="shared" si="1"/>
        <v>1</v>
      </c>
    </row>
    <row r="108" spans="1:3" x14ac:dyDescent="0.3">
      <c r="A108" s="3">
        <v>1280821</v>
      </c>
      <c r="B108" s="3">
        <v>1280821</v>
      </c>
      <c r="C108" s="4">
        <f t="shared" si="1"/>
        <v>1</v>
      </c>
    </row>
    <row r="109" spans="1:3" x14ac:dyDescent="0.3">
      <c r="A109" s="3">
        <v>1290921</v>
      </c>
      <c r="B109" s="3">
        <v>1290921</v>
      </c>
      <c r="C109" s="4">
        <f t="shared" si="1"/>
        <v>1</v>
      </c>
    </row>
    <row r="110" spans="1:3" x14ac:dyDescent="0.3">
      <c r="A110" s="3">
        <v>1310131</v>
      </c>
      <c r="B110" s="3">
        <v>1310131</v>
      </c>
      <c r="C110" s="4">
        <f t="shared" si="1"/>
        <v>1</v>
      </c>
    </row>
    <row r="111" spans="1:3" x14ac:dyDescent="0.3">
      <c r="A111" s="3">
        <v>1320231</v>
      </c>
      <c r="B111" s="3">
        <v>1320231</v>
      </c>
      <c r="C111" s="4">
        <f t="shared" si="1"/>
        <v>1</v>
      </c>
    </row>
    <row r="112" spans="1:3" x14ac:dyDescent="0.3">
      <c r="A112" s="3">
        <v>1330331</v>
      </c>
      <c r="B112" s="3">
        <v>1330331</v>
      </c>
      <c r="C112" s="4">
        <f t="shared" si="1"/>
        <v>1</v>
      </c>
    </row>
    <row r="113" spans="1:3" x14ac:dyDescent="0.3">
      <c r="A113" s="3">
        <v>1340431</v>
      </c>
      <c r="B113" s="3">
        <v>1340431</v>
      </c>
      <c r="C113" s="4">
        <f t="shared" si="1"/>
        <v>1</v>
      </c>
    </row>
    <row r="114" spans="1:3" x14ac:dyDescent="0.3">
      <c r="A114" s="3">
        <v>1350531</v>
      </c>
      <c r="B114" s="3">
        <v>1350531</v>
      </c>
      <c r="C114" s="4">
        <f t="shared" si="1"/>
        <v>1</v>
      </c>
    </row>
    <row r="115" spans="1:3" x14ac:dyDescent="0.3">
      <c r="A115" s="3">
        <v>1360631</v>
      </c>
      <c r="B115" s="3">
        <v>1360631</v>
      </c>
      <c r="C115" s="4">
        <f t="shared" si="1"/>
        <v>1</v>
      </c>
    </row>
    <row r="116" spans="1:3" x14ac:dyDescent="0.3">
      <c r="A116" s="3">
        <v>1370731</v>
      </c>
      <c r="B116" s="3">
        <v>1370731</v>
      </c>
      <c r="C116" s="4">
        <f t="shared" si="1"/>
        <v>1</v>
      </c>
    </row>
    <row r="117" spans="1:3" x14ac:dyDescent="0.3">
      <c r="A117" s="3">
        <v>1380831</v>
      </c>
      <c r="B117" s="3">
        <v>1380831</v>
      </c>
      <c r="C117" s="4">
        <f t="shared" si="1"/>
        <v>1</v>
      </c>
    </row>
    <row r="118" spans="1:3" x14ac:dyDescent="0.3">
      <c r="A118" s="3">
        <v>1390931</v>
      </c>
      <c r="B118" s="3">
        <v>1390931</v>
      </c>
      <c r="C118" s="4">
        <f t="shared" si="1"/>
        <v>1</v>
      </c>
    </row>
    <row r="119" spans="1:3" x14ac:dyDescent="0.3">
      <c r="A119" s="3">
        <v>1410141</v>
      </c>
      <c r="B119" s="3">
        <v>1410141</v>
      </c>
      <c r="C119" s="4">
        <f t="shared" si="1"/>
        <v>1</v>
      </c>
    </row>
    <row r="120" spans="1:3" x14ac:dyDescent="0.3">
      <c r="A120" s="3">
        <v>1420241</v>
      </c>
      <c r="B120" s="3">
        <v>1420241</v>
      </c>
      <c r="C120" s="4">
        <f t="shared" si="1"/>
        <v>1</v>
      </c>
    </row>
    <row r="121" spans="1:3" x14ac:dyDescent="0.3">
      <c r="A121" s="3">
        <v>1430341</v>
      </c>
      <c r="B121" s="3">
        <v>1430341</v>
      </c>
      <c r="C121" s="4">
        <f t="shared" si="1"/>
        <v>1</v>
      </c>
    </row>
    <row r="122" spans="1:3" x14ac:dyDescent="0.3">
      <c r="A122" s="3">
        <v>1440441</v>
      </c>
      <c r="B122" s="3">
        <v>1440441</v>
      </c>
      <c r="C122" s="4">
        <f t="shared" si="1"/>
        <v>1</v>
      </c>
    </row>
    <row r="123" spans="1:3" x14ac:dyDescent="0.3">
      <c r="A123" s="3">
        <v>1450541</v>
      </c>
      <c r="B123" s="3">
        <v>1450541</v>
      </c>
      <c r="C123" s="4">
        <f t="shared" si="1"/>
        <v>1</v>
      </c>
    </row>
    <row r="124" spans="1:3" x14ac:dyDescent="0.3">
      <c r="A124" s="3">
        <v>1460641</v>
      </c>
      <c r="B124" s="3">
        <v>1460641</v>
      </c>
      <c r="C124" s="4">
        <f t="shared" si="1"/>
        <v>1</v>
      </c>
    </row>
    <row r="125" spans="1:3" x14ac:dyDescent="0.3">
      <c r="A125" s="3">
        <v>1470741</v>
      </c>
      <c r="B125" s="3">
        <v>1470741</v>
      </c>
      <c r="C125" s="4">
        <f t="shared" si="1"/>
        <v>1</v>
      </c>
    </row>
    <row r="126" spans="1:3" x14ac:dyDescent="0.3">
      <c r="A126" s="3">
        <v>1480841</v>
      </c>
      <c r="B126" s="3">
        <v>1480841</v>
      </c>
      <c r="C126" s="4">
        <f t="shared" si="1"/>
        <v>1</v>
      </c>
    </row>
    <row r="127" spans="1:3" x14ac:dyDescent="0.3">
      <c r="A127" s="3">
        <v>1490941</v>
      </c>
      <c r="B127" s="3">
        <v>1490941</v>
      </c>
      <c r="C127" s="4">
        <f t="shared" si="1"/>
        <v>1</v>
      </c>
    </row>
    <row r="128" spans="1:3" x14ac:dyDescent="0.3">
      <c r="A128" s="3">
        <v>1510151</v>
      </c>
      <c r="B128" s="3">
        <v>1510151</v>
      </c>
      <c r="C128" s="4">
        <f t="shared" si="1"/>
        <v>1</v>
      </c>
    </row>
    <row r="129" spans="1:3" x14ac:dyDescent="0.3">
      <c r="A129" s="3">
        <v>1520251</v>
      </c>
      <c r="B129" s="3">
        <v>1520251</v>
      </c>
      <c r="C129" s="4">
        <f t="shared" si="1"/>
        <v>1</v>
      </c>
    </row>
    <row r="130" spans="1:3" x14ac:dyDescent="0.3">
      <c r="A130" s="3">
        <v>1530351</v>
      </c>
      <c r="B130" s="3">
        <v>1530351</v>
      </c>
      <c r="C130" s="4">
        <f t="shared" si="1"/>
        <v>1</v>
      </c>
    </row>
    <row r="131" spans="1:3" x14ac:dyDescent="0.3">
      <c r="A131" s="3">
        <v>1540451</v>
      </c>
      <c r="B131" s="3">
        <v>1540451</v>
      </c>
      <c r="C131" s="4">
        <f t="shared" ref="C131:C194" si="2">(B131=A131)*1</f>
        <v>1</v>
      </c>
    </row>
    <row r="132" spans="1:3" x14ac:dyDescent="0.3">
      <c r="A132" s="3">
        <v>1550551</v>
      </c>
      <c r="B132" s="3">
        <v>1550551</v>
      </c>
      <c r="C132" s="4">
        <f t="shared" si="2"/>
        <v>1</v>
      </c>
    </row>
    <row r="133" spans="1:3" x14ac:dyDescent="0.3">
      <c r="A133" s="3">
        <v>1560651</v>
      </c>
      <c r="B133" s="3">
        <v>1560651</v>
      </c>
      <c r="C133" s="4">
        <f t="shared" si="2"/>
        <v>1</v>
      </c>
    </row>
    <row r="134" spans="1:3" x14ac:dyDescent="0.3">
      <c r="A134" s="3">
        <v>1570751</v>
      </c>
      <c r="B134" s="3">
        <v>1570751</v>
      </c>
      <c r="C134" s="4">
        <f t="shared" si="2"/>
        <v>1</v>
      </c>
    </row>
    <row r="135" spans="1:3" x14ac:dyDescent="0.3">
      <c r="A135" s="3">
        <v>1580851</v>
      </c>
      <c r="B135" s="3">
        <v>1580851</v>
      </c>
      <c r="C135" s="4">
        <f t="shared" si="2"/>
        <v>1</v>
      </c>
    </row>
    <row r="136" spans="1:3" x14ac:dyDescent="0.3">
      <c r="A136" s="3">
        <v>1590951</v>
      </c>
      <c r="B136" s="3">
        <v>1590951</v>
      </c>
      <c r="C136" s="4">
        <f t="shared" si="2"/>
        <v>1</v>
      </c>
    </row>
    <row r="137" spans="1:3" x14ac:dyDescent="0.3">
      <c r="A137" s="3">
        <v>1610161</v>
      </c>
      <c r="B137" s="3">
        <v>1610161</v>
      </c>
      <c r="C137" s="4">
        <f t="shared" si="2"/>
        <v>1</v>
      </c>
    </row>
    <row r="138" spans="1:3" x14ac:dyDescent="0.3">
      <c r="A138" s="3">
        <v>1620261</v>
      </c>
      <c r="B138" s="3">
        <v>1620261</v>
      </c>
      <c r="C138" s="4">
        <f t="shared" si="2"/>
        <v>1</v>
      </c>
    </row>
    <row r="139" spans="1:3" x14ac:dyDescent="0.3">
      <c r="A139" s="3">
        <v>1630361</v>
      </c>
      <c r="B139" s="3">
        <v>1630361</v>
      </c>
      <c r="C139" s="4">
        <f t="shared" si="2"/>
        <v>1</v>
      </c>
    </row>
    <row r="140" spans="1:3" x14ac:dyDescent="0.3">
      <c r="A140" s="3">
        <v>1640461</v>
      </c>
      <c r="B140" s="3">
        <v>1640461</v>
      </c>
      <c r="C140" s="4">
        <f t="shared" si="2"/>
        <v>1</v>
      </c>
    </row>
    <row r="141" spans="1:3" x14ac:dyDescent="0.3">
      <c r="A141" s="3">
        <v>1650561</v>
      </c>
      <c r="B141" s="3">
        <v>1650561</v>
      </c>
      <c r="C141" s="4">
        <f t="shared" si="2"/>
        <v>1</v>
      </c>
    </row>
    <row r="142" spans="1:3" x14ac:dyDescent="0.3">
      <c r="A142" s="3">
        <v>1660661</v>
      </c>
      <c r="B142" s="3">
        <v>1660661</v>
      </c>
      <c r="C142" s="4">
        <f t="shared" si="2"/>
        <v>1</v>
      </c>
    </row>
    <row r="143" spans="1:3" x14ac:dyDescent="0.3">
      <c r="A143" s="3">
        <v>1670761</v>
      </c>
      <c r="B143" s="3">
        <v>1670761</v>
      </c>
      <c r="C143" s="4">
        <f t="shared" si="2"/>
        <v>1</v>
      </c>
    </row>
    <row r="144" spans="1:3" x14ac:dyDescent="0.3">
      <c r="A144" s="3">
        <v>1680861</v>
      </c>
      <c r="B144" s="3">
        <v>1680861</v>
      </c>
      <c r="C144" s="4">
        <f t="shared" si="2"/>
        <v>1</v>
      </c>
    </row>
    <row r="145" spans="1:3" x14ac:dyDescent="0.3">
      <c r="A145" s="3">
        <v>1690961</v>
      </c>
      <c r="B145" s="3">
        <v>1690961</v>
      </c>
      <c r="C145" s="4">
        <f t="shared" si="2"/>
        <v>1</v>
      </c>
    </row>
    <row r="146" spans="1:3" x14ac:dyDescent="0.3">
      <c r="A146" s="3">
        <v>1710171</v>
      </c>
      <c r="B146" s="3">
        <v>1710171</v>
      </c>
      <c r="C146" s="4">
        <f t="shared" si="2"/>
        <v>1</v>
      </c>
    </row>
    <row r="147" spans="1:3" x14ac:dyDescent="0.3">
      <c r="A147" s="3">
        <v>1720271</v>
      </c>
      <c r="B147" s="3">
        <v>1720271</v>
      </c>
      <c r="C147" s="4">
        <f t="shared" si="2"/>
        <v>1</v>
      </c>
    </row>
    <row r="148" spans="1:3" x14ac:dyDescent="0.3">
      <c r="A148" s="3">
        <v>1730371</v>
      </c>
      <c r="B148" s="3">
        <v>1730371</v>
      </c>
      <c r="C148" s="4">
        <f t="shared" si="2"/>
        <v>1</v>
      </c>
    </row>
    <row r="149" spans="1:3" x14ac:dyDescent="0.3">
      <c r="A149" s="3">
        <v>1740471</v>
      </c>
      <c r="B149" s="3">
        <v>1740471</v>
      </c>
      <c r="C149" s="4">
        <f t="shared" si="2"/>
        <v>1</v>
      </c>
    </row>
    <row r="150" spans="1:3" x14ac:dyDescent="0.3">
      <c r="A150" s="3">
        <v>1750571</v>
      </c>
      <c r="B150" s="3">
        <v>1750571</v>
      </c>
      <c r="C150" s="4">
        <f t="shared" si="2"/>
        <v>1</v>
      </c>
    </row>
    <row r="151" spans="1:3" x14ac:dyDescent="0.3">
      <c r="A151" s="3">
        <v>1760671</v>
      </c>
      <c r="B151" s="3">
        <v>1760671</v>
      </c>
      <c r="C151" s="4">
        <f t="shared" si="2"/>
        <v>1</v>
      </c>
    </row>
    <row r="152" spans="1:3" x14ac:dyDescent="0.3">
      <c r="A152" s="3">
        <v>1770771</v>
      </c>
      <c r="B152" s="3">
        <v>1770771</v>
      </c>
      <c r="C152" s="4">
        <f t="shared" si="2"/>
        <v>1</v>
      </c>
    </row>
    <row r="153" spans="1:3" x14ac:dyDescent="0.3">
      <c r="A153" s="3">
        <v>1780871</v>
      </c>
      <c r="B153" s="3">
        <v>1780871</v>
      </c>
      <c r="C153" s="4">
        <f t="shared" si="2"/>
        <v>1</v>
      </c>
    </row>
    <row r="154" spans="1:3" x14ac:dyDescent="0.3">
      <c r="A154" s="3">
        <v>1790971</v>
      </c>
      <c r="B154" s="3">
        <v>1790971</v>
      </c>
      <c r="C154" s="4">
        <f t="shared" si="2"/>
        <v>1</v>
      </c>
    </row>
    <row r="155" spans="1:3" x14ac:dyDescent="0.3">
      <c r="A155" s="3">
        <v>1810181</v>
      </c>
      <c r="B155" s="3">
        <v>1810181</v>
      </c>
      <c r="C155" s="4">
        <f t="shared" si="2"/>
        <v>1</v>
      </c>
    </row>
    <row r="156" spans="1:3" x14ac:dyDescent="0.3">
      <c r="A156" s="3">
        <v>1820281</v>
      </c>
      <c r="B156" s="3">
        <v>1820281</v>
      </c>
      <c r="C156" s="4">
        <f t="shared" si="2"/>
        <v>1</v>
      </c>
    </row>
    <row r="157" spans="1:3" x14ac:dyDescent="0.3">
      <c r="A157" s="3">
        <v>1830381</v>
      </c>
      <c r="B157" s="3">
        <v>1830381</v>
      </c>
      <c r="C157" s="4">
        <f t="shared" si="2"/>
        <v>1</v>
      </c>
    </row>
    <row r="158" spans="1:3" x14ac:dyDescent="0.3">
      <c r="A158" s="3">
        <v>1840481</v>
      </c>
      <c r="B158" s="3">
        <v>1840481</v>
      </c>
      <c r="C158" s="4">
        <f t="shared" si="2"/>
        <v>1</v>
      </c>
    </row>
    <row r="159" spans="1:3" x14ac:dyDescent="0.3">
      <c r="A159" s="3">
        <v>1850581</v>
      </c>
      <c r="B159" s="3">
        <v>1850581</v>
      </c>
      <c r="C159" s="4">
        <f t="shared" si="2"/>
        <v>1</v>
      </c>
    </row>
    <row r="160" spans="1:3" x14ac:dyDescent="0.3">
      <c r="A160" s="3">
        <v>1860681</v>
      </c>
      <c r="B160" s="3">
        <v>1860681</v>
      </c>
      <c r="C160" s="4">
        <f t="shared" si="2"/>
        <v>1</v>
      </c>
    </row>
    <row r="161" spans="1:3" x14ac:dyDescent="0.3">
      <c r="A161" s="3">
        <v>1870781</v>
      </c>
      <c r="B161" s="3">
        <v>1870781</v>
      </c>
      <c r="C161" s="4">
        <f t="shared" si="2"/>
        <v>1</v>
      </c>
    </row>
    <row r="162" spans="1:3" x14ac:dyDescent="0.3">
      <c r="A162" s="3">
        <v>1880881</v>
      </c>
      <c r="B162" s="3">
        <v>1880881</v>
      </c>
      <c r="C162" s="4">
        <f t="shared" si="2"/>
        <v>1</v>
      </c>
    </row>
    <row r="163" spans="1:3" x14ac:dyDescent="0.3">
      <c r="A163" s="3">
        <v>1890981</v>
      </c>
      <c r="B163" s="3">
        <v>1890981</v>
      </c>
      <c r="C163" s="4">
        <f t="shared" si="2"/>
        <v>1</v>
      </c>
    </row>
    <row r="164" spans="1:3" x14ac:dyDescent="0.3">
      <c r="A164" s="3">
        <v>1910191</v>
      </c>
      <c r="B164" s="3">
        <v>1910191</v>
      </c>
      <c r="C164" s="4">
        <f t="shared" si="2"/>
        <v>1</v>
      </c>
    </row>
    <row r="165" spans="1:3" x14ac:dyDescent="0.3">
      <c r="A165" s="3">
        <v>1920291</v>
      </c>
      <c r="B165" s="3">
        <v>1920291</v>
      </c>
      <c r="C165" s="4">
        <f t="shared" si="2"/>
        <v>1</v>
      </c>
    </row>
    <row r="166" spans="1:3" x14ac:dyDescent="0.3">
      <c r="A166" s="3">
        <v>1930391</v>
      </c>
      <c r="B166" s="3">
        <v>1930391</v>
      </c>
      <c r="C166" s="4">
        <f t="shared" si="2"/>
        <v>1</v>
      </c>
    </row>
    <row r="167" spans="1:3" x14ac:dyDescent="0.3">
      <c r="A167" s="3">
        <v>1940491</v>
      </c>
      <c r="B167" s="3">
        <v>1940491</v>
      </c>
      <c r="C167" s="4">
        <f t="shared" si="2"/>
        <v>1</v>
      </c>
    </row>
    <row r="168" spans="1:3" x14ac:dyDescent="0.3">
      <c r="A168" s="3">
        <v>1950591</v>
      </c>
      <c r="B168" s="3">
        <v>1950591</v>
      </c>
      <c r="C168" s="4">
        <f t="shared" si="2"/>
        <v>1</v>
      </c>
    </row>
    <row r="169" spans="1:3" x14ac:dyDescent="0.3">
      <c r="A169" s="3">
        <v>1960691</v>
      </c>
      <c r="B169" s="3">
        <v>1960691</v>
      </c>
      <c r="C169" s="4">
        <f t="shared" si="2"/>
        <v>1</v>
      </c>
    </row>
    <row r="170" spans="1:3" x14ac:dyDescent="0.3">
      <c r="A170" s="3">
        <v>1970791</v>
      </c>
      <c r="B170" s="3">
        <v>1970791</v>
      </c>
      <c r="C170" s="4">
        <f t="shared" si="2"/>
        <v>1</v>
      </c>
    </row>
    <row r="171" spans="1:3" x14ac:dyDescent="0.3">
      <c r="A171" s="3">
        <v>1980891</v>
      </c>
      <c r="B171" s="3">
        <v>1980891</v>
      </c>
      <c r="C171" s="4">
        <f t="shared" si="2"/>
        <v>1</v>
      </c>
    </row>
    <row r="172" spans="1:3" x14ac:dyDescent="0.3">
      <c r="A172" s="3">
        <v>1990991</v>
      </c>
      <c r="B172" s="3">
        <v>1990991</v>
      </c>
      <c r="C172" s="4">
        <f t="shared" si="2"/>
        <v>1</v>
      </c>
    </row>
    <row r="173" spans="1:3" x14ac:dyDescent="0.3">
      <c r="A173" s="3">
        <v>2110112</v>
      </c>
      <c r="B173" s="3">
        <v>2110112</v>
      </c>
      <c r="C173" s="4">
        <f t="shared" si="2"/>
        <v>1</v>
      </c>
    </row>
    <row r="174" spans="1:3" x14ac:dyDescent="0.3">
      <c r="A174" s="3">
        <v>2120212</v>
      </c>
      <c r="B174" s="3">
        <v>2120212</v>
      </c>
      <c r="C174" s="4">
        <f t="shared" si="2"/>
        <v>1</v>
      </c>
    </row>
    <row r="175" spans="1:3" x14ac:dyDescent="0.3">
      <c r="A175" s="3">
        <v>2130312</v>
      </c>
      <c r="B175" s="3">
        <v>2130312</v>
      </c>
      <c r="C175" s="4">
        <f t="shared" si="2"/>
        <v>1</v>
      </c>
    </row>
    <row r="176" spans="1:3" x14ac:dyDescent="0.3">
      <c r="A176" s="3">
        <v>2140412</v>
      </c>
      <c r="B176" s="3">
        <v>2140412</v>
      </c>
      <c r="C176" s="4">
        <f t="shared" si="2"/>
        <v>1</v>
      </c>
    </row>
    <row r="177" spans="1:3" x14ac:dyDescent="0.3">
      <c r="A177" s="3">
        <v>2150512</v>
      </c>
      <c r="B177" s="3">
        <v>2150512</v>
      </c>
      <c r="C177" s="4">
        <f t="shared" si="2"/>
        <v>1</v>
      </c>
    </row>
    <row r="178" spans="1:3" x14ac:dyDescent="0.3">
      <c r="A178" s="3">
        <v>2160612</v>
      </c>
      <c r="B178" s="3">
        <v>2160612</v>
      </c>
      <c r="C178" s="4">
        <f t="shared" si="2"/>
        <v>1</v>
      </c>
    </row>
    <row r="179" spans="1:3" x14ac:dyDescent="0.3">
      <c r="A179" s="3">
        <v>2170712</v>
      </c>
      <c r="B179" s="3">
        <v>2170712</v>
      </c>
      <c r="C179" s="4">
        <f t="shared" si="2"/>
        <v>1</v>
      </c>
    </row>
    <row r="180" spans="1:3" x14ac:dyDescent="0.3">
      <c r="A180" s="3">
        <v>2180812</v>
      </c>
      <c r="B180" s="3">
        <v>2180812</v>
      </c>
      <c r="C180" s="4">
        <f t="shared" si="2"/>
        <v>1</v>
      </c>
    </row>
    <row r="181" spans="1:3" x14ac:dyDescent="0.3">
      <c r="A181" s="3">
        <v>2190912</v>
      </c>
      <c r="B181" s="3">
        <v>2190912</v>
      </c>
      <c r="C181" s="4">
        <f t="shared" si="2"/>
        <v>1</v>
      </c>
    </row>
    <row r="182" spans="1:3" x14ac:dyDescent="0.3">
      <c r="A182" s="3">
        <v>2210122</v>
      </c>
      <c r="B182" s="3">
        <v>2210122</v>
      </c>
      <c r="C182" s="4">
        <f t="shared" si="2"/>
        <v>1</v>
      </c>
    </row>
    <row r="183" spans="1:3" x14ac:dyDescent="0.3">
      <c r="A183" s="3">
        <v>2220222</v>
      </c>
      <c r="B183" s="3">
        <v>2220222</v>
      </c>
      <c r="C183" s="4">
        <f t="shared" si="2"/>
        <v>1</v>
      </c>
    </row>
    <row r="184" spans="1:3" x14ac:dyDescent="0.3">
      <c r="A184" s="3">
        <v>2230322</v>
      </c>
      <c r="B184" s="3">
        <v>2230322</v>
      </c>
      <c r="C184" s="4">
        <f t="shared" si="2"/>
        <v>1</v>
      </c>
    </row>
    <row r="185" spans="1:3" x14ac:dyDescent="0.3">
      <c r="A185" s="3">
        <v>2240422</v>
      </c>
      <c r="B185" s="3">
        <v>2240422</v>
      </c>
      <c r="C185" s="4">
        <f t="shared" si="2"/>
        <v>1</v>
      </c>
    </row>
    <row r="186" spans="1:3" x14ac:dyDescent="0.3">
      <c r="A186" s="3">
        <v>2250522</v>
      </c>
      <c r="B186" s="3">
        <v>2250522</v>
      </c>
      <c r="C186" s="4">
        <f t="shared" si="2"/>
        <v>1</v>
      </c>
    </row>
    <row r="187" spans="1:3" x14ac:dyDescent="0.3">
      <c r="A187" s="3">
        <v>2260622</v>
      </c>
      <c r="B187" s="3">
        <v>2260622</v>
      </c>
      <c r="C187" s="4">
        <f t="shared" si="2"/>
        <v>1</v>
      </c>
    </row>
    <row r="188" spans="1:3" x14ac:dyDescent="0.3">
      <c r="A188" s="3">
        <v>2270722</v>
      </c>
      <c r="B188" s="3">
        <v>2270722</v>
      </c>
      <c r="C188" s="4">
        <f t="shared" si="2"/>
        <v>1</v>
      </c>
    </row>
    <row r="189" spans="1:3" x14ac:dyDescent="0.3">
      <c r="A189" s="3">
        <v>2280822</v>
      </c>
      <c r="B189" s="3">
        <v>2280822</v>
      </c>
      <c r="C189" s="4">
        <f t="shared" si="2"/>
        <v>1</v>
      </c>
    </row>
    <row r="190" spans="1:3" x14ac:dyDescent="0.3">
      <c r="A190" s="3">
        <v>2290922</v>
      </c>
      <c r="B190" s="3">
        <v>2290922</v>
      </c>
      <c r="C190" s="4">
        <f t="shared" si="2"/>
        <v>1</v>
      </c>
    </row>
    <row r="191" spans="1:3" x14ac:dyDescent="0.3">
      <c r="A191" s="3">
        <v>2310132</v>
      </c>
      <c r="B191" s="3">
        <v>2310132</v>
      </c>
      <c r="C191" s="4">
        <f t="shared" si="2"/>
        <v>1</v>
      </c>
    </row>
    <row r="192" spans="1:3" x14ac:dyDescent="0.3">
      <c r="A192" s="3">
        <v>2320232</v>
      </c>
      <c r="B192" s="3">
        <v>2320232</v>
      </c>
      <c r="C192" s="4">
        <f t="shared" si="2"/>
        <v>1</v>
      </c>
    </row>
    <row r="193" spans="1:3" x14ac:dyDescent="0.3">
      <c r="A193" s="3">
        <v>2330332</v>
      </c>
      <c r="B193" s="3">
        <v>2330332</v>
      </c>
      <c r="C193" s="4">
        <f t="shared" si="2"/>
        <v>1</v>
      </c>
    </row>
    <row r="194" spans="1:3" x14ac:dyDescent="0.3">
      <c r="A194" s="3">
        <v>2340432</v>
      </c>
      <c r="B194" s="3">
        <v>2340432</v>
      </c>
      <c r="C194" s="4">
        <f t="shared" si="2"/>
        <v>1</v>
      </c>
    </row>
    <row r="195" spans="1:3" x14ac:dyDescent="0.3">
      <c r="A195" s="3">
        <v>2350532</v>
      </c>
      <c r="B195" s="3">
        <v>2350532</v>
      </c>
      <c r="C195" s="4">
        <f t="shared" ref="C195:C258" si="3">(B195=A195)*1</f>
        <v>1</v>
      </c>
    </row>
    <row r="196" spans="1:3" x14ac:dyDescent="0.3">
      <c r="A196" s="3">
        <v>2360632</v>
      </c>
      <c r="B196" s="3">
        <v>2360632</v>
      </c>
      <c r="C196" s="4">
        <f t="shared" si="3"/>
        <v>1</v>
      </c>
    </row>
    <row r="197" spans="1:3" x14ac:dyDescent="0.3">
      <c r="A197" s="3">
        <v>2370732</v>
      </c>
      <c r="B197" s="3">
        <v>2370732</v>
      </c>
      <c r="C197" s="4">
        <f t="shared" si="3"/>
        <v>1</v>
      </c>
    </row>
    <row r="198" spans="1:3" x14ac:dyDescent="0.3">
      <c r="A198" s="3">
        <v>2380832</v>
      </c>
      <c r="B198" s="3">
        <v>2380832</v>
      </c>
      <c r="C198" s="4">
        <f t="shared" si="3"/>
        <v>1</v>
      </c>
    </row>
    <row r="199" spans="1:3" x14ac:dyDescent="0.3">
      <c r="A199" s="3">
        <v>2390932</v>
      </c>
      <c r="B199" s="3">
        <v>2390932</v>
      </c>
      <c r="C199" s="4">
        <f t="shared" si="3"/>
        <v>1</v>
      </c>
    </row>
    <row r="200" spans="1:3" x14ac:dyDescent="0.3">
      <c r="A200" s="3">
        <v>2410142</v>
      </c>
      <c r="B200" s="3">
        <v>2410142</v>
      </c>
      <c r="C200" s="4">
        <f t="shared" si="3"/>
        <v>1</v>
      </c>
    </row>
    <row r="201" spans="1:3" x14ac:dyDescent="0.3">
      <c r="A201" s="3">
        <v>2420242</v>
      </c>
      <c r="B201" s="3">
        <v>2420242</v>
      </c>
      <c r="C201" s="4">
        <f t="shared" si="3"/>
        <v>1</v>
      </c>
    </row>
    <row r="202" spans="1:3" x14ac:dyDescent="0.3">
      <c r="A202" s="3">
        <v>2430342</v>
      </c>
      <c r="B202" s="3">
        <v>2430342</v>
      </c>
      <c r="C202" s="4">
        <f t="shared" si="3"/>
        <v>1</v>
      </c>
    </row>
    <row r="203" spans="1:3" x14ac:dyDescent="0.3">
      <c r="A203" s="3">
        <v>2440442</v>
      </c>
      <c r="B203" s="3">
        <v>2440442</v>
      </c>
      <c r="C203" s="4">
        <f t="shared" si="3"/>
        <v>1</v>
      </c>
    </row>
    <row r="204" spans="1:3" x14ac:dyDescent="0.3">
      <c r="A204" s="3">
        <v>2450542</v>
      </c>
      <c r="B204" s="3">
        <v>2450542</v>
      </c>
      <c r="C204" s="4">
        <f t="shared" si="3"/>
        <v>1</v>
      </c>
    </row>
    <row r="205" spans="1:3" x14ac:dyDescent="0.3">
      <c r="A205" s="3">
        <v>2460642</v>
      </c>
      <c r="B205" s="3">
        <v>2460642</v>
      </c>
      <c r="C205" s="4">
        <f t="shared" si="3"/>
        <v>1</v>
      </c>
    </row>
    <row r="206" spans="1:3" x14ac:dyDescent="0.3">
      <c r="A206" s="3">
        <v>2470742</v>
      </c>
      <c r="B206" s="3">
        <v>2470742</v>
      </c>
      <c r="C206" s="4">
        <f t="shared" si="3"/>
        <v>1</v>
      </c>
    </row>
    <row r="207" spans="1:3" x14ac:dyDescent="0.3">
      <c r="A207" s="3">
        <v>2480842</v>
      </c>
      <c r="B207" s="3">
        <v>2480842</v>
      </c>
      <c r="C207" s="4">
        <f t="shared" si="3"/>
        <v>1</v>
      </c>
    </row>
    <row r="208" spans="1:3" x14ac:dyDescent="0.3">
      <c r="A208" s="3">
        <v>2490942</v>
      </c>
      <c r="B208" s="3">
        <v>2490942</v>
      </c>
      <c r="C208" s="4">
        <f t="shared" si="3"/>
        <v>1</v>
      </c>
    </row>
    <row r="209" spans="1:3" x14ac:dyDescent="0.3">
      <c r="A209" s="3">
        <v>2510152</v>
      </c>
      <c r="B209" s="3">
        <v>2510152</v>
      </c>
      <c r="C209" s="4">
        <f t="shared" si="3"/>
        <v>1</v>
      </c>
    </row>
    <row r="210" spans="1:3" x14ac:dyDescent="0.3">
      <c r="A210" s="3">
        <v>2520252</v>
      </c>
      <c r="B210" s="3">
        <v>2520252</v>
      </c>
      <c r="C210" s="4">
        <f t="shared" si="3"/>
        <v>1</v>
      </c>
    </row>
    <row r="211" spans="1:3" x14ac:dyDescent="0.3">
      <c r="A211" s="3">
        <v>2530352</v>
      </c>
      <c r="B211" s="3">
        <v>2530352</v>
      </c>
      <c r="C211" s="4">
        <f t="shared" si="3"/>
        <v>1</v>
      </c>
    </row>
    <row r="212" spans="1:3" x14ac:dyDescent="0.3">
      <c r="A212" s="3">
        <v>2540452</v>
      </c>
      <c r="B212" s="3">
        <v>2540452</v>
      </c>
      <c r="C212" s="4">
        <f t="shared" si="3"/>
        <v>1</v>
      </c>
    </row>
    <row r="213" spans="1:3" x14ac:dyDescent="0.3">
      <c r="A213" s="3">
        <v>2550552</v>
      </c>
      <c r="B213" s="3">
        <v>2550552</v>
      </c>
      <c r="C213" s="4">
        <f t="shared" si="3"/>
        <v>1</v>
      </c>
    </row>
    <row r="214" spans="1:3" x14ac:dyDescent="0.3">
      <c r="A214" s="3">
        <v>2560652</v>
      </c>
      <c r="B214" s="3">
        <v>2560652</v>
      </c>
      <c r="C214" s="4">
        <f t="shared" si="3"/>
        <v>1</v>
      </c>
    </row>
    <row r="215" spans="1:3" x14ac:dyDescent="0.3">
      <c r="A215" s="3">
        <v>2570752</v>
      </c>
      <c r="B215" s="3">
        <v>2570752</v>
      </c>
      <c r="C215" s="4">
        <f t="shared" si="3"/>
        <v>1</v>
      </c>
    </row>
    <row r="216" spans="1:3" x14ac:dyDescent="0.3">
      <c r="A216" s="3">
        <v>2580852</v>
      </c>
      <c r="B216" s="3">
        <v>2580852</v>
      </c>
      <c r="C216" s="4">
        <f t="shared" si="3"/>
        <v>1</v>
      </c>
    </row>
    <row r="217" spans="1:3" x14ac:dyDescent="0.3">
      <c r="A217" s="3">
        <v>2590952</v>
      </c>
      <c r="B217" s="3">
        <v>2590952</v>
      </c>
      <c r="C217" s="4">
        <f t="shared" si="3"/>
        <v>1</v>
      </c>
    </row>
    <row r="218" spans="1:3" x14ac:dyDescent="0.3">
      <c r="A218" s="3">
        <v>2610162</v>
      </c>
      <c r="B218" s="3">
        <v>2610162</v>
      </c>
      <c r="C218" s="4">
        <f t="shared" si="3"/>
        <v>1</v>
      </c>
    </row>
    <row r="219" spans="1:3" x14ac:dyDescent="0.3">
      <c r="A219" s="3">
        <v>2620262</v>
      </c>
      <c r="B219" s="3">
        <v>2620262</v>
      </c>
      <c r="C219" s="4">
        <f t="shared" si="3"/>
        <v>1</v>
      </c>
    </row>
    <row r="220" spans="1:3" x14ac:dyDescent="0.3">
      <c r="A220" s="3">
        <v>2630362</v>
      </c>
      <c r="B220" s="3">
        <v>2630362</v>
      </c>
      <c r="C220" s="4">
        <f t="shared" si="3"/>
        <v>1</v>
      </c>
    </row>
    <row r="221" spans="1:3" x14ac:dyDescent="0.3">
      <c r="A221" s="3">
        <v>2640462</v>
      </c>
      <c r="B221" s="3">
        <v>2640462</v>
      </c>
      <c r="C221" s="4">
        <f t="shared" si="3"/>
        <v>1</v>
      </c>
    </row>
    <row r="222" spans="1:3" x14ac:dyDescent="0.3">
      <c r="A222" s="3">
        <v>2650562</v>
      </c>
      <c r="B222" s="3">
        <v>2650562</v>
      </c>
      <c r="C222" s="4">
        <f t="shared" si="3"/>
        <v>1</v>
      </c>
    </row>
    <row r="223" spans="1:3" x14ac:dyDescent="0.3">
      <c r="A223" s="3">
        <v>2660662</v>
      </c>
      <c r="B223" s="3">
        <v>2660662</v>
      </c>
      <c r="C223" s="4">
        <f t="shared" si="3"/>
        <v>1</v>
      </c>
    </row>
    <row r="224" spans="1:3" x14ac:dyDescent="0.3">
      <c r="A224" s="3">
        <v>2670762</v>
      </c>
      <c r="B224" s="3">
        <v>2670762</v>
      </c>
      <c r="C224" s="4">
        <f t="shared" si="3"/>
        <v>1</v>
      </c>
    </row>
    <row r="225" spans="1:3" x14ac:dyDescent="0.3">
      <c r="A225" s="3">
        <v>2680862</v>
      </c>
      <c r="B225" s="3">
        <v>2680862</v>
      </c>
      <c r="C225" s="4">
        <f t="shared" si="3"/>
        <v>1</v>
      </c>
    </row>
    <row r="226" spans="1:3" x14ac:dyDescent="0.3">
      <c r="A226" s="3">
        <v>2690962</v>
      </c>
      <c r="B226" s="3">
        <v>2690962</v>
      </c>
      <c r="C226" s="4">
        <f t="shared" si="3"/>
        <v>1</v>
      </c>
    </row>
    <row r="227" spans="1:3" x14ac:dyDescent="0.3">
      <c r="A227" s="3">
        <v>2710172</v>
      </c>
      <c r="B227" s="3">
        <v>2710172</v>
      </c>
      <c r="C227" s="4">
        <f t="shared" si="3"/>
        <v>1</v>
      </c>
    </row>
    <row r="228" spans="1:3" x14ac:dyDescent="0.3">
      <c r="A228" s="3">
        <v>2720272</v>
      </c>
      <c r="B228" s="3">
        <v>2720272</v>
      </c>
      <c r="C228" s="4">
        <f t="shared" si="3"/>
        <v>1</v>
      </c>
    </row>
    <row r="229" spans="1:3" x14ac:dyDescent="0.3">
      <c r="A229" s="3">
        <v>2730372</v>
      </c>
      <c r="B229" s="3">
        <v>2730372</v>
      </c>
      <c r="C229" s="4">
        <f t="shared" si="3"/>
        <v>1</v>
      </c>
    </row>
    <row r="230" spans="1:3" x14ac:dyDescent="0.3">
      <c r="A230" s="3">
        <v>2740472</v>
      </c>
      <c r="B230" s="3">
        <v>2740472</v>
      </c>
      <c r="C230" s="4">
        <f t="shared" si="3"/>
        <v>1</v>
      </c>
    </row>
    <row r="231" spans="1:3" x14ac:dyDescent="0.3">
      <c r="A231" s="3">
        <v>2750572</v>
      </c>
      <c r="B231" s="3">
        <v>2750572</v>
      </c>
      <c r="C231" s="4">
        <f t="shared" si="3"/>
        <v>1</v>
      </c>
    </row>
    <row r="232" spans="1:3" x14ac:dyDescent="0.3">
      <c r="A232" s="3">
        <v>2760672</v>
      </c>
      <c r="B232" s="3">
        <v>2760672</v>
      </c>
      <c r="C232" s="4">
        <f t="shared" si="3"/>
        <v>1</v>
      </c>
    </row>
    <row r="233" spans="1:3" x14ac:dyDescent="0.3">
      <c r="A233" s="3">
        <v>2770772</v>
      </c>
      <c r="B233" s="3">
        <v>2770772</v>
      </c>
      <c r="C233" s="4">
        <f t="shared" si="3"/>
        <v>1</v>
      </c>
    </row>
    <row r="234" spans="1:3" x14ac:dyDescent="0.3">
      <c r="A234" s="3">
        <v>2780872</v>
      </c>
      <c r="B234" s="3">
        <v>2780872</v>
      </c>
      <c r="C234" s="4">
        <f t="shared" si="3"/>
        <v>1</v>
      </c>
    </row>
    <row r="235" spans="1:3" x14ac:dyDescent="0.3">
      <c r="A235" s="3">
        <v>2790972</v>
      </c>
      <c r="B235" s="3">
        <v>2790972</v>
      </c>
      <c r="C235" s="4">
        <f t="shared" si="3"/>
        <v>1</v>
      </c>
    </row>
    <row r="236" spans="1:3" x14ac:dyDescent="0.3">
      <c r="A236" s="3">
        <v>2810182</v>
      </c>
      <c r="B236" s="3">
        <v>2810182</v>
      </c>
      <c r="C236" s="4">
        <f t="shared" si="3"/>
        <v>1</v>
      </c>
    </row>
    <row r="237" spans="1:3" x14ac:dyDescent="0.3">
      <c r="A237" s="3">
        <v>2820282</v>
      </c>
      <c r="B237" s="3">
        <v>2820282</v>
      </c>
      <c r="C237" s="4">
        <f t="shared" si="3"/>
        <v>1</v>
      </c>
    </row>
    <row r="238" spans="1:3" x14ac:dyDescent="0.3">
      <c r="A238" s="3">
        <v>2830382</v>
      </c>
      <c r="B238" s="3">
        <v>2830382</v>
      </c>
      <c r="C238" s="4">
        <f t="shared" si="3"/>
        <v>1</v>
      </c>
    </row>
    <row r="239" spans="1:3" x14ac:dyDescent="0.3">
      <c r="A239" s="3">
        <v>2840482</v>
      </c>
      <c r="B239" s="3">
        <v>2840482</v>
      </c>
      <c r="C239" s="4">
        <f t="shared" si="3"/>
        <v>1</v>
      </c>
    </row>
    <row r="240" spans="1:3" x14ac:dyDescent="0.3">
      <c r="A240" s="3">
        <v>2850582</v>
      </c>
      <c r="B240" s="3">
        <v>2850582</v>
      </c>
      <c r="C240" s="4">
        <f t="shared" si="3"/>
        <v>1</v>
      </c>
    </row>
    <row r="241" spans="1:3" x14ac:dyDescent="0.3">
      <c r="A241" s="3">
        <v>2860682</v>
      </c>
      <c r="B241" s="3">
        <v>2860682</v>
      </c>
      <c r="C241" s="4">
        <f t="shared" si="3"/>
        <v>1</v>
      </c>
    </row>
    <row r="242" spans="1:3" x14ac:dyDescent="0.3">
      <c r="A242" s="3">
        <v>2870782</v>
      </c>
      <c r="B242" s="3">
        <v>2870782</v>
      </c>
      <c r="C242" s="4">
        <f t="shared" si="3"/>
        <v>1</v>
      </c>
    </row>
    <row r="243" spans="1:3" x14ac:dyDescent="0.3">
      <c r="A243" s="3">
        <v>2880882</v>
      </c>
      <c r="B243" s="3">
        <v>2880882</v>
      </c>
      <c r="C243" s="4">
        <f t="shared" si="3"/>
        <v>1</v>
      </c>
    </row>
    <row r="244" spans="1:3" x14ac:dyDescent="0.3">
      <c r="A244" s="3">
        <v>2890982</v>
      </c>
      <c r="B244" s="3">
        <v>2890982</v>
      </c>
      <c r="C244" s="4">
        <f t="shared" si="3"/>
        <v>1</v>
      </c>
    </row>
    <row r="245" spans="1:3" x14ac:dyDescent="0.3">
      <c r="A245" s="3">
        <v>2910192</v>
      </c>
      <c r="B245" s="3">
        <v>2910192</v>
      </c>
      <c r="C245" s="4">
        <f t="shared" si="3"/>
        <v>1</v>
      </c>
    </row>
    <row r="246" spans="1:3" x14ac:dyDescent="0.3">
      <c r="A246" s="3">
        <v>2920292</v>
      </c>
      <c r="B246" s="3">
        <v>2920292</v>
      </c>
      <c r="C246" s="4">
        <f t="shared" si="3"/>
        <v>1</v>
      </c>
    </row>
    <row r="247" spans="1:3" x14ac:dyDescent="0.3">
      <c r="A247" s="3">
        <v>2930392</v>
      </c>
      <c r="B247" s="3">
        <v>2930392</v>
      </c>
      <c r="C247" s="4">
        <f t="shared" si="3"/>
        <v>1</v>
      </c>
    </row>
    <row r="248" spans="1:3" x14ac:dyDescent="0.3">
      <c r="A248" s="3">
        <v>2940492</v>
      </c>
      <c r="B248" s="3">
        <v>2940492</v>
      </c>
      <c r="C248" s="4">
        <f t="shared" si="3"/>
        <v>1</v>
      </c>
    </row>
    <row r="249" spans="1:3" x14ac:dyDescent="0.3">
      <c r="A249" s="3">
        <v>2950592</v>
      </c>
      <c r="B249" s="3">
        <v>2950592</v>
      </c>
      <c r="C249" s="4">
        <f t="shared" si="3"/>
        <v>1</v>
      </c>
    </row>
    <row r="250" spans="1:3" x14ac:dyDescent="0.3">
      <c r="A250" s="3">
        <v>2960692</v>
      </c>
      <c r="B250" s="3">
        <v>2960692</v>
      </c>
      <c r="C250" s="4">
        <f t="shared" si="3"/>
        <v>1</v>
      </c>
    </row>
    <row r="251" spans="1:3" x14ac:dyDescent="0.3">
      <c r="A251" s="3">
        <v>2970792</v>
      </c>
      <c r="B251" s="3">
        <v>2970792</v>
      </c>
      <c r="C251" s="4">
        <f t="shared" si="3"/>
        <v>1</v>
      </c>
    </row>
    <row r="252" spans="1:3" x14ac:dyDescent="0.3">
      <c r="A252" s="3">
        <v>2980892</v>
      </c>
      <c r="B252" s="3">
        <v>2980892</v>
      </c>
      <c r="C252" s="4">
        <f t="shared" si="3"/>
        <v>1</v>
      </c>
    </row>
    <row r="253" spans="1:3" x14ac:dyDescent="0.3">
      <c r="A253" s="3">
        <v>2990992</v>
      </c>
      <c r="B253" s="3">
        <v>2990992</v>
      </c>
      <c r="C253" s="4">
        <f t="shared" si="3"/>
        <v>1</v>
      </c>
    </row>
    <row r="254" spans="1:3" x14ac:dyDescent="0.3">
      <c r="A254" s="3">
        <v>3110113</v>
      </c>
      <c r="B254" s="3">
        <v>3110113</v>
      </c>
      <c r="C254" s="4">
        <f t="shared" si="3"/>
        <v>1</v>
      </c>
    </row>
    <row r="255" spans="1:3" x14ac:dyDescent="0.3">
      <c r="A255" s="3">
        <v>3120213</v>
      </c>
      <c r="B255" s="3">
        <v>3120213</v>
      </c>
      <c r="C255" s="4">
        <f t="shared" si="3"/>
        <v>1</v>
      </c>
    </row>
    <row r="256" spans="1:3" x14ac:dyDescent="0.3">
      <c r="A256" s="3">
        <v>3130313</v>
      </c>
      <c r="B256" s="3">
        <v>3130313</v>
      </c>
      <c r="C256" s="4">
        <f t="shared" si="3"/>
        <v>1</v>
      </c>
    </row>
    <row r="257" spans="1:3" x14ac:dyDescent="0.3">
      <c r="A257" s="3">
        <v>3140413</v>
      </c>
      <c r="B257" s="3">
        <v>3140413</v>
      </c>
      <c r="C257" s="4">
        <f t="shared" si="3"/>
        <v>1</v>
      </c>
    </row>
    <row r="258" spans="1:3" x14ac:dyDescent="0.3">
      <c r="A258" s="3">
        <v>3150513</v>
      </c>
      <c r="B258" s="3">
        <v>3150513</v>
      </c>
      <c r="C258" s="4">
        <f t="shared" si="3"/>
        <v>1</v>
      </c>
    </row>
    <row r="259" spans="1:3" x14ac:dyDescent="0.3">
      <c r="A259" s="3">
        <v>3160613</v>
      </c>
      <c r="B259" s="3">
        <v>3160613</v>
      </c>
      <c r="C259" s="4">
        <f t="shared" ref="C259:C322" si="4">(B259=A259)*1</f>
        <v>1</v>
      </c>
    </row>
    <row r="260" spans="1:3" x14ac:dyDescent="0.3">
      <c r="A260" s="3">
        <v>3170713</v>
      </c>
      <c r="B260" s="3">
        <v>3170713</v>
      </c>
      <c r="C260" s="4">
        <f t="shared" si="4"/>
        <v>1</v>
      </c>
    </row>
    <row r="261" spans="1:3" x14ac:dyDescent="0.3">
      <c r="A261" s="3">
        <v>3180813</v>
      </c>
      <c r="B261" s="3">
        <v>3180813</v>
      </c>
      <c r="C261" s="4">
        <f t="shared" si="4"/>
        <v>1</v>
      </c>
    </row>
    <row r="262" spans="1:3" x14ac:dyDescent="0.3">
      <c r="A262" s="3">
        <v>3190913</v>
      </c>
      <c r="B262" s="3">
        <v>3190913</v>
      </c>
      <c r="C262" s="4">
        <f t="shared" si="4"/>
        <v>1</v>
      </c>
    </row>
    <row r="263" spans="1:3" x14ac:dyDescent="0.3">
      <c r="A263" s="3">
        <v>3210123</v>
      </c>
      <c r="B263" s="3">
        <v>3210123</v>
      </c>
      <c r="C263" s="4">
        <f t="shared" si="4"/>
        <v>1</v>
      </c>
    </row>
    <row r="264" spans="1:3" x14ac:dyDescent="0.3">
      <c r="A264" s="3">
        <v>3220223</v>
      </c>
      <c r="B264" s="3">
        <v>3220223</v>
      </c>
      <c r="C264" s="4">
        <f t="shared" si="4"/>
        <v>1</v>
      </c>
    </row>
    <row r="265" spans="1:3" x14ac:dyDescent="0.3">
      <c r="A265" s="3">
        <v>3230323</v>
      </c>
      <c r="B265" s="3">
        <v>3230323</v>
      </c>
      <c r="C265" s="4">
        <f t="shared" si="4"/>
        <v>1</v>
      </c>
    </row>
    <row r="266" spans="1:3" x14ac:dyDescent="0.3">
      <c r="A266" s="3">
        <v>3240423</v>
      </c>
      <c r="B266" s="3">
        <v>3240423</v>
      </c>
      <c r="C266" s="4">
        <f t="shared" si="4"/>
        <v>1</v>
      </c>
    </row>
    <row r="267" spans="1:3" x14ac:dyDescent="0.3">
      <c r="A267" s="3">
        <v>3250523</v>
      </c>
      <c r="B267" s="3">
        <v>3250523</v>
      </c>
      <c r="C267" s="4">
        <f t="shared" si="4"/>
        <v>1</v>
      </c>
    </row>
    <row r="268" spans="1:3" x14ac:dyDescent="0.3">
      <c r="A268" s="3">
        <v>3260623</v>
      </c>
      <c r="B268" s="3">
        <v>3260623</v>
      </c>
      <c r="C268" s="4">
        <f t="shared" si="4"/>
        <v>1</v>
      </c>
    </row>
    <row r="269" spans="1:3" x14ac:dyDescent="0.3">
      <c r="A269" s="3">
        <v>3270723</v>
      </c>
      <c r="B269" s="3">
        <v>3270723</v>
      </c>
      <c r="C269" s="4">
        <f t="shared" si="4"/>
        <v>1</v>
      </c>
    </row>
    <row r="270" spans="1:3" x14ac:dyDescent="0.3">
      <c r="A270" s="3">
        <v>3280823</v>
      </c>
      <c r="B270" s="3">
        <v>3280823</v>
      </c>
      <c r="C270" s="4">
        <f t="shared" si="4"/>
        <v>1</v>
      </c>
    </row>
    <row r="271" spans="1:3" x14ac:dyDescent="0.3">
      <c r="A271" s="3">
        <v>3290923</v>
      </c>
      <c r="B271" s="3">
        <v>3290923</v>
      </c>
      <c r="C271" s="4">
        <f t="shared" si="4"/>
        <v>1</v>
      </c>
    </row>
    <row r="272" spans="1:3" x14ac:dyDescent="0.3">
      <c r="A272" s="3">
        <v>3310133</v>
      </c>
      <c r="B272" s="3">
        <v>3310133</v>
      </c>
      <c r="C272" s="4">
        <f t="shared" si="4"/>
        <v>1</v>
      </c>
    </row>
    <row r="273" spans="1:3" x14ac:dyDescent="0.3">
      <c r="A273" s="3">
        <v>3320233</v>
      </c>
      <c r="B273" s="3">
        <v>3320233</v>
      </c>
      <c r="C273" s="4">
        <f t="shared" si="4"/>
        <v>1</v>
      </c>
    </row>
    <row r="274" spans="1:3" x14ac:dyDescent="0.3">
      <c r="A274" s="3">
        <v>3330333</v>
      </c>
      <c r="B274" s="3">
        <v>3330333</v>
      </c>
      <c r="C274" s="4">
        <f t="shared" si="4"/>
        <v>1</v>
      </c>
    </row>
    <row r="275" spans="1:3" x14ac:dyDescent="0.3">
      <c r="A275" s="3">
        <v>3340433</v>
      </c>
      <c r="B275" s="3">
        <v>3340433</v>
      </c>
      <c r="C275" s="4">
        <f t="shared" si="4"/>
        <v>1</v>
      </c>
    </row>
    <row r="276" spans="1:3" x14ac:dyDescent="0.3">
      <c r="A276" s="3">
        <v>3350533</v>
      </c>
      <c r="B276" s="3">
        <v>3350533</v>
      </c>
      <c r="C276" s="4">
        <f t="shared" si="4"/>
        <v>1</v>
      </c>
    </row>
    <row r="277" spans="1:3" x14ac:dyDescent="0.3">
      <c r="A277" s="3">
        <v>3360633</v>
      </c>
      <c r="B277" s="3">
        <v>3360633</v>
      </c>
      <c r="C277" s="4">
        <f t="shared" si="4"/>
        <v>1</v>
      </c>
    </row>
    <row r="278" spans="1:3" x14ac:dyDescent="0.3">
      <c r="A278" s="3">
        <v>3370733</v>
      </c>
      <c r="B278" s="3">
        <v>3370733</v>
      </c>
      <c r="C278" s="4">
        <f t="shared" si="4"/>
        <v>1</v>
      </c>
    </row>
    <row r="279" spans="1:3" x14ac:dyDescent="0.3">
      <c r="A279" s="3">
        <v>3380833</v>
      </c>
      <c r="B279" s="3">
        <v>3380833</v>
      </c>
      <c r="C279" s="4">
        <f t="shared" si="4"/>
        <v>1</v>
      </c>
    </row>
    <row r="280" spans="1:3" x14ac:dyDescent="0.3">
      <c r="A280" s="3">
        <v>3390933</v>
      </c>
      <c r="B280" s="3">
        <v>3390933</v>
      </c>
      <c r="C280" s="4">
        <f t="shared" si="4"/>
        <v>1</v>
      </c>
    </row>
    <row r="281" spans="1:3" x14ac:dyDescent="0.3">
      <c r="A281" s="3">
        <v>3410143</v>
      </c>
      <c r="B281" s="3">
        <v>3410143</v>
      </c>
      <c r="C281" s="4">
        <f t="shared" si="4"/>
        <v>1</v>
      </c>
    </row>
    <row r="282" spans="1:3" x14ac:dyDescent="0.3">
      <c r="A282" s="3">
        <v>3420243</v>
      </c>
      <c r="B282" s="3">
        <v>3420243</v>
      </c>
      <c r="C282" s="4">
        <f t="shared" si="4"/>
        <v>1</v>
      </c>
    </row>
    <row r="283" spans="1:3" x14ac:dyDescent="0.3">
      <c r="A283" s="3">
        <v>3430343</v>
      </c>
      <c r="B283" s="3">
        <v>3430343</v>
      </c>
      <c r="C283" s="4">
        <f t="shared" si="4"/>
        <v>1</v>
      </c>
    </row>
    <row r="284" spans="1:3" x14ac:dyDescent="0.3">
      <c r="A284" s="3">
        <v>3440443</v>
      </c>
      <c r="B284" s="3">
        <v>3440443</v>
      </c>
      <c r="C284" s="4">
        <f t="shared" si="4"/>
        <v>1</v>
      </c>
    </row>
    <row r="285" spans="1:3" x14ac:dyDescent="0.3">
      <c r="A285" s="3">
        <v>3450543</v>
      </c>
      <c r="B285" s="3">
        <v>3450543</v>
      </c>
      <c r="C285" s="4">
        <f t="shared" si="4"/>
        <v>1</v>
      </c>
    </row>
    <row r="286" spans="1:3" x14ac:dyDescent="0.3">
      <c r="A286" s="3">
        <v>3460643</v>
      </c>
      <c r="B286" s="3">
        <v>3460643</v>
      </c>
      <c r="C286" s="4">
        <f t="shared" si="4"/>
        <v>1</v>
      </c>
    </row>
    <row r="287" spans="1:3" x14ac:dyDescent="0.3">
      <c r="A287" s="3">
        <v>3470743</v>
      </c>
      <c r="B287" s="3">
        <v>3470743</v>
      </c>
      <c r="C287" s="4">
        <f t="shared" si="4"/>
        <v>1</v>
      </c>
    </row>
    <row r="288" spans="1:3" x14ac:dyDescent="0.3">
      <c r="A288" s="3">
        <v>3480843</v>
      </c>
      <c r="B288" s="3">
        <v>3480843</v>
      </c>
      <c r="C288" s="4">
        <f t="shared" si="4"/>
        <v>1</v>
      </c>
    </row>
    <row r="289" spans="1:3" x14ac:dyDescent="0.3">
      <c r="A289" s="3">
        <v>3490943</v>
      </c>
      <c r="B289" s="3">
        <v>3490943</v>
      </c>
      <c r="C289" s="4">
        <f t="shared" si="4"/>
        <v>1</v>
      </c>
    </row>
    <row r="290" spans="1:3" x14ac:dyDescent="0.3">
      <c r="A290" s="3">
        <v>3510153</v>
      </c>
      <c r="B290" s="3">
        <v>3510153</v>
      </c>
      <c r="C290" s="4">
        <f t="shared" si="4"/>
        <v>1</v>
      </c>
    </row>
    <row r="291" spans="1:3" x14ac:dyDescent="0.3">
      <c r="A291" s="3">
        <v>3520253</v>
      </c>
      <c r="B291" s="3">
        <v>3520253</v>
      </c>
      <c r="C291" s="4">
        <f t="shared" si="4"/>
        <v>1</v>
      </c>
    </row>
    <row r="292" spans="1:3" x14ac:dyDescent="0.3">
      <c r="A292" s="3">
        <v>3530353</v>
      </c>
      <c r="B292" s="3">
        <v>3530353</v>
      </c>
      <c r="C292" s="4">
        <f t="shared" si="4"/>
        <v>1</v>
      </c>
    </row>
    <row r="293" spans="1:3" x14ac:dyDescent="0.3">
      <c r="A293" s="3">
        <v>3540453</v>
      </c>
      <c r="B293" s="3">
        <v>3540453</v>
      </c>
      <c r="C293" s="4">
        <f t="shared" si="4"/>
        <v>1</v>
      </c>
    </row>
    <row r="294" spans="1:3" x14ac:dyDescent="0.3">
      <c r="A294" s="3">
        <v>3550553</v>
      </c>
      <c r="B294" s="3">
        <v>3550553</v>
      </c>
      <c r="C294" s="4">
        <f t="shared" si="4"/>
        <v>1</v>
      </c>
    </row>
    <row r="295" spans="1:3" x14ac:dyDescent="0.3">
      <c r="A295" s="3">
        <v>3560653</v>
      </c>
      <c r="B295" s="3">
        <v>3560653</v>
      </c>
      <c r="C295" s="4">
        <f t="shared" si="4"/>
        <v>1</v>
      </c>
    </row>
    <row r="296" spans="1:3" x14ac:dyDescent="0.3">
      <c r="A296" s="3">
        <v>3570753</v>
      </c>
      <c r="B296" s="3">
        <v>3570753</v>
      </c>
      <c r="C296" s="4">
        <f t="shared" si="4"/>
        <v>1</v>
      </c>
    </row>
    <row r="297" spans="1:3" x14ac:dyDescent="0.3">
      <c r="A297" s="3">
        <v>3580853</v>
      </c>
      <c r="B297" s="3">
        <v>3580853</v>
      </c>
      <c r="C297" s="4">
        <f t="shared" si="4"/>
        <v>1</v>
      </c>
    </row>
    <row r="298" spans="1:3" x14ac:dyDescent="0.3">
      <c r="A298" s="3">
        <v>3590953</v>
      </c>
      <c r="B298" s="3">
        <v>3590953</v>
      </c>
      <c r="C298" s="4">
        <f t="shared" si="4"/>
        <v>1</v>
      </c>
    </row>
    <row r="299" spans="1:3" x14ac:dyDescent="0.3">
      <c r="A299" s="3">
        <v>3610163</v>
      </c>
      <c r="B299" s="3">
        <v>3610163</v>
      </c>
      <c r="C299" s="4">
        <f t="shared" si="4"/>
        <v>1</v>
      </c>
    </row>
    <row r="300" spans="1:3" x14ac:dyDescent="0.3">
      <c r="A300" s="3">
        <v>3620263</v>
      </c>
      <c r="B300" s="3">
        <v>3620263</v>
      </c>
      <c r="C300" s="4">
        <f t="shared" si="4"/>
        <v>1</v>
      </c>
    </row>
    <row r="301" spans="1:3" x14ac:dyDescent="0.3">
      <c r="A301" s="3">
        <v>3630363</v>
      </c>
      <c r="B301" s="3">
        <v>3630363</v>
      </c>
      <c r="C301" s="4">
        <f t="shared" si="4"/>
        <v>1</v>
      </c>
    </row>
    <row r="302" spans="1:3" x14ac:dyDescent="0.3">
      <c r="A302" s="3">
        <v>3640463</v>
      </c>
      <c r="B302" s="3">
        <v>3640463</v>
      </c>
      <c r="C302" s="4">
        <f t="shared" si="4"/>
        <v>1</v>
      </c>
    </row>
    <row r="303" spans="1:3" x14ac:dyDescent="0.3">
      <c r="A303" s="3">
        <v>3650563</v>
      </c>
      <c r="B303" s="3">
        <v>3650563</v>
      </c>
      <c r="C303" s="4">
        <f t="shared" si="4"/>
        <v>1</v>
      </c>
    </row>
    <row r="304" spans="1:3" x14ac:dyDescent="0.3">
      <c r="A304" s="3">
        <v>3660663</v>
      </c>
      <c r="B304" s="3">
        <v>3660663</v>
      </c>
      <c r="C304" s="4">
        <f t="shared" si="4"/>
        <v>1</v>
      </c>
    </row>
    <row r="305" spans="1:3" x14ac:dyDescent="0.3">
      <c r="A305" s="3">
        <v>3670763</v>
      </c>
      <c r="B305" s="3">
        <v>3670763</v>
      </c>
      <c r="C305" s="4">
        <f t="shared" si="4"/>
        <v>1</v>
      </c>
    </row>
    <row r="306" spans="1:3" x14ac:dyDescent="0.3">
      <c r="A306" s="3">
        <v>3680863</v>
      </c>
      <c r="B306" s="3">
        <v>3680863</v>
      </c>
      <c r="C306" s="4">
        <f t="shared" si="4"/>
        <v>1</v>
      </c>
    </row>
    <row r="307" spans="1:3" x14ac:dyDescent="0.3">
      <c r="A307" s="3">
        <v>3690963</v>
      </c>
      <c r="B307" s="3">
        <v>3690963</v>
      </c>
      <c r="C307" s="4">
        <f t="shared" si="4"/>
        <v>1</v>
      </c>
    </row>
    <row r="308" spans="1:3" x14ac:dyDescent="0.3">
      <c r="A308" s="3">
        <v>3710173</v>
      </c>
      <c r="B308" s="3">
        <v>3710173</v>
      </c>
      <c r="C308" s="4">
        <f t="shared" si="4"/>
        <v>1</v>
      </c>
    </row>
    <row r="309" spans="1:3" x14ac:dyDescent="0.3">
      <c r="A309" s="3">
        <v>3720273</v>
      </c>
      <c r="B309" s="3">
        <v>3720273</v>
      </c>
      <c r="C309" s="4">
        <f t="shared" si="4"/>
        <v>1</v>
      </c>
    </row>
    <row r="310" spans="1:3" x14ac:dyDescent="0.3">
      <c r="A310" s="3">
        <v>3730373</v>
      </c>
      <c r="B310" s="3">
        <v>3730373</v>
      </c>
      <c r="C310" s="4">
        <f t="shared" si="4"/>
        <v>1</v>
      </c>
    </row>
    <row r="311" spans="1:3" x14ac:dyDescent="0.3">
      <c r="A311" s="3">
        <v>3740473</v>
      </c>
      <c r="B311" s="3">
        <v>3740473</v>
      </c>
      <c r="C311" s="4">
        <f t="shared" si="4"/>
        <v>1</v>
      </c>
    </row>
    <row r="312" spans="1:3" x14ac:dyDescent="0.3">
      <c r="A312" s="3">
        <v>3750573</v>
      </c>
      <c r="B312" s="3">
        <v>3750573</v>
      </c>
      <c r="C312" s="4">
        <f t="shared" si="4"/>
        <v>1</v>
      </c>
    </row>
    <row r="313" spans="1:3" x14ac:dyDescent="0.3">
      <c r="A313" s="3">
        <v>3760673</v>
      </c>
      <c r="B313" s="3">
        <v>3760673</v>
      </c>
      <c r="C313" s="4">
        <f t="shared" si="4"/>
        <v>1</v>
      </c>
    </row>
    <row r="314" spans="1:3" x14ac:dyDescent="0.3">
      <c r="A314" s="3">
        <v>3770773</v>
      </c>
      <c r="B314" s="3">
        <v>3770773</v>
      </c>
      <c r="C314" s="4">
        <f t="shared" si="4"/>
        <v>1</v>
      </c>
    </row>
    <row r="315" spans="1:3" x14ac:dyDescent="0.3">
      <c r="A315" s="3">
        <v>3780873</v>
      </c>
      <c r="B315" s="3">
        <v>3780873</v>
      </c>
      <c r="C315" s="4">
        <f t="shared" si="4"/>
        <v>1</v>
      </c>
    </row>
    <row r="316" spans="1:3" x14ac:dyDescent="0.3">
      <c r="A316" s="3">
        <v>3790973</v>
      </c>
      <c r="B316" s="3">
        <v>3790973</v>
      </c>
      <c r="C316" s="4">
        <f t="shared" si="4"/>
        <v>1</v>
      </c>
    </row>
    <row r="317" spans="1:3" x14ac:dyDescent="0.3">
      <c r="A317" s="3">
        <v>3810183</v>
      </c>
      <c r="B317" s="3">
        <v>3810183</v>
      </c>
      <c r="C317" s="4">
        <f t="shared" si="4"/>
        <v>1</v>
      </c>
    </row>
    <row r="318" spans="1:3" x14ac:dyDescent="0.3">
      <c r="A318" s="3">
        <v>3820283</v>
      </c>
      <c r="B318" s="3">
        <v>3820283</v>
      </c>
      <c r="C318" s="4">
        <f t="shared" si="4"/>
        <v>1</v>
      </c>
    </row>
    <row r="319" spans="1:3" x14ac:dyDescent="0.3">
      <c r="A319" s="3">
        <v>3830383</v>
      </c>
      <c r="B319" s="3">
        <v>3830383</v>
      </c>
      <c r="C319" s="4">
        <f t="shared" si="4"/>
        <v>1</v>
      </c>
    </row>
    <row r="320" spans="1:3" x14ac:dyDescent="0.3">
      <c r="A320" s="3">
        <v>3840483</v>
      </c>
      <c r="B320" s="3">
        <v>3840483</v>
      </c>
      <c r="C320" s="4">
        <f t="shared" si="4"/>
        <v>1</v>
      </c>
    </row>
    <row r="321" spans="1:3" x14ac:dyDescent="0.3">
      <c r="A321" s="3">
        <v>3850583</v>
      </c>
      <c r="B321" s="3">
        <v>3850583</v>
      </c>
      <c r="C321" s="4">
        <f t="shared" si="4"/>
        <v>1</v>
      </c>
    </row>
    <row r="322" spans="1:3" x14ac:dyDescent="0.3">
      <c r="A322" s="3">
        <v>3860683</v>
      </c>
      <c r="B322" s="3">
        <v>3860683</v>
      </c>
      <c r="C322" s="4">
        <f t="shared" si="4"/>
        <v>1</v>
      </c>
    </row>
    <row r="323" spans="1:3" x14ac:dyDescent="0.3">
      <c r="A323" s="3">
        <v>3870783</v>
      </c>
      <c r="B323" s="3">
        <v>3870783</v>
      </c>
      <c r="C323" s="4">
        <f t="shared" ref="C323:C386" si="5">(B323=A323)*1</f>
        <v>1</v>
      </c>
    </row>
    <row r="324" spans="1:3" x14ac:dyDescent="0.3">
      <c r="A324" s="3">
        <v>3880883</v>
      </c>
      <c r="B324" s="3">
        <v>3880883</v>
      </c>
      <c r="C324" s="4">
        <f t="shared" si="5"/>
        <v>1</v>
      </c>
    </row>
    <row r="325" spans="1:3" x14ac:dyDescent="0.3">
      <c r="A325" s="3">
        <v>3890983</v>
      </c>
      <c r="B325" s="3">
        <v>3890983</v>
      </c>
      <c r="C325" s="4">
        <f t="shared" si="5"/>
        <v>1</v>
      </c>
    </row>
    <row r="326" spans="1:3" x14ac:dyDescent="0.3">
      <c r="A326" s="3">
        <v>3910193</v>
      </c>
      <c r="B326" s="3">
        <v>3910193</v>
      </c>
      <c r="C326" s="4">
        <f t="shared" si="5"/>
        <v>1</v>
      </c>
    </row>
    <row r="327" spans="1:3" x14ac:dyDescent="0.3">
      <c r="A327" s="3">
        <v>3920293</v>
      </c>
      <c r="B327" s="3">
        <v>3920293</v>
      </c>
      <c r="C327" s="4">
        <f t="shared" si="5"/>
        <v>1</v>
      </c>
    </row>
    <row r="328" spans="1:3" x14ac:dyDescent="0.3">
      <c r="A328" s="3">
        <v>3930393</v>
      </c>
      <c r="B328" s="3">
        <v>3930393</v>
      </c>
      <c r="C328" s="4">
        <f t="shared" si="5"/>
        <v>1</v>
      </c>
    </row>
    <row r="329" spans="1:3" x14ac:dyDescent="0.3">
      <c r="A329" s="3">
        <v>3940493</v>
      </c>
      <c r="B329" s="3">
        <v>3940493</v>
      </c>
      <c r="C329" s="4">
        <f t="shared" si="5"/>
        <v>1</v>
      </c>
    </row>
    <row r="330" spans="1:3" x14ac:dyDescent="0.3">
      <c r="A330" s="3">
        <v>3950593</v>
      </c>
      <c r="B330" s="3">
        <v>3950593</v>
      </c>
      <c r="C330" s="4">
        <f t="shared" si="5"/>
        <v>1</v>
      </c>
    </row>
    <row r="331" spans="1:3" x14ac:dyDescent="0.3">
      <c r="A331" s="3">
        <v>3960693</v>
      </c>
      <c r="B331" s="3">
        <v>3960693</v>
      </c>
      <c r="C331" s="4">
        <f t="shared" si="5"/>
        <v>1</v>
      </c>
    </row>
    <row r="332" spans="1:3" x14ac:dyDescent="0.3">
      <c r="A332" s="3">
        <v>3970793</v>
      </c>
      <c r="B332" s="3">
        <v>3970793</v>
      </c>
      <c r="C332" s="4">
        <f t="shared" si="5"/>
        <v>1</v>
      </c>
    </row>
    <row r="333" spans="1:3" x14ac:dyDescent="0.3">
      <c r="A333" s="3">
        <v>3980893</v>
      </c>
      <c r="B333" s="3">
        <v>3980893</v>
      </c>
      <c r="C333" s="4">
        <f t="shared" si="5"/>
        <v>1</v>
      </c>
    </row>
    <row r="334" spans="1:3" x14ac:dyDescent="0.3">
      <c r="A334" s="3">
        <v>3990993</v>
      </c>
      <c r="B334" s="3">
        <v>3990993</v>
      </c>
      <c r="C334" s="4">
        <f t="shared" si="5"/>
        <v>1</v>
      </c>
    </row>
    <row r="335" spans="1:3" x14ac:dyDescent="0.3">
      <c r="A335" s="3">
        <v>4110114</v>
      </c>
      <c r="B335" s="3">
        <v>4110114</v>
      </c>
      <c r="C335" s="4">
        <f t="shared" si="5"/>
        <v>1</v>
      </c>
    </row>
    <row r="336" spans="1:3" x14ac:dyDescent="0.3">
      <c r="A336" s="3">
        <v>4120214</v>
      </c>
      <c r="B336" s="3">
        <v>4120214</v>
      </c>
      <c r="C336" s="4">
        <f t="shared" si="5"/>
        <v>1</v>
      </c>
    </row>
    <row r="337" spans="1:3" x14ac:dyDescent="0.3">
      <c r="A337" s="3">
        <v>4130314</v>
      </c>
      <c r="B337" s="3">
        <v>4130314</v>
      </c>
      <c r="C337" s="4">
        <f t="shared" si="5"/>
        <v>1</v>
      </c>
    </row>
    <row r="338" spans="1:3" x14ac:dyDescent="0.3">
      <c r="A338" s="3">
        <v>4140414</v>
      </c>
      <c r="B338" s="3">
        <v>4140414</v>
      </c>
      <c r="C338" s="4">
        <f t="shared" si="5"/>
        <v>1</v>
      </c>
    </row>
    <row r="339" spans="1:3" x14ac:dyDescent="0.3">
      <c r="A339" s="3">
        <v>4150514</v>
      </c>
      <c r="B339" s="3">
        <v>4150514</v>
      </c>
      <c r="C339" s="4">
        <f t="shared" si="5"/>
        <v>1</v>
      </c>
    </row>
    <row r="340" spans="1:3" x14ac:dyDescent="0.3">
      <c r="A340" s="3">
        <v>4160614</v>
      </c>
      <c r="B340" s="3">
        <v>4160614</v>
      </c>
      <c r="C340" s="4">
        <f t="shared" si="5"/>
        <v>1</v>
      </c>
    </row>
    <row r="341" spans="1:3" x14ac:dyDescent="0.3">
      <c r="A341" s="3">
        <v>4170714</v>
      </c>
      <c r="B341" s="3">
        <v>4170714</v>
      </c>
      <c r="C341" s="4">
        <f t="shared" si="5"/>
        <v>1</v>
      </c>
    </row>
    <row r="342" spans="1:3" x14ac:dyDescent="0.3">
      <c r="A342" s="3">
        <v>4180814</v>
      </c>
      <c r="B342" s="3">
        <v>4180814</v>
      </c>
      <c r="C342" s="4">
        <f t="shared" si="5"/>
        <v>1</v>
      </c>
    </row>
    <row r="343" spans="1:3" x14ac:dyDescent="0.3">
      <c r="A343" s="3">
        <v>4190914</v>
      </c>
      <c r="B343" s="3">
        <v>4190914</v>
      </c>
      <c r="C343" s="4">
        <f t="shared" si="5"/>
        <v>1</v>
      </c>
    </row>
    <row r="344" spans="1:3" x14ac:dyDescent="0.3">
      <c r="A344" s="3">
        <v>4210124</v>
      </c>
      <c r="B344" s="3">
        <v>4210124</v>
      </c>
      <c r="C344" s="4">
        <f t="shared" si="5"/>
        <v>1</v>
      </c>
    </row>
    <row r="345" spans="1:3" x14ac:dyDescent="0.3">
      <c r="A345" s="3">
        <v>4220224</v>
      </c>
      <c r="B345" s="3">
        <v>4220224</v>
      </c>
      <c r="C345" s="4">
        <f t="shared" si="5"/>
        <v>1</v>
      </c>
    </row>
    <row r="346" spans="1:3" x14ac:dyDescent="0.3">
      <c r="A346" s="3">
        <v>4230324</v>
      </c>
      <c r="B346" s="3">
        <v>4230324</v>
      </c>
      <c r="C346" s="4">
        <f t="shared" si="5"/>
        <v>1</v>
      </c>
    </row>
    <row r="347" spans="1:3" x14ac:dyDescent="0.3">
      <c r="A347" s="3">
        <v>4240424</v>
      </c>
      <c r="B347" s="3">
        <v>4240424</v>
      </c>
      <c r="C347" s="4">
        <f t="shared" si="5"/>
        <v>1</v>
      </c>
    </row>
    <row r="348" spans="1:3" x14ac:dyDescent="0.3">
      <c r="A348" s="3">
        <v>4250524</v>
      </c>
      <c r="B348" s="3">
        <v>4250524</v>
      </c>
      <c r="C348" s="4">
        <f t="shared" si="5"/>
        <v>1</v>
      </c>
    </row>
    <row r="349" spans="1:3" x14ac:dyDescent="0.3">
      <c r="A349" s="3">
        <v>4260624</v>
      </c>
      <c r="B349" s="3">
        <v>4260624</v>
      </c>
      <c r="C349" s="4">
        <f t="shared" si="5"/>
        <v>1</v>
      </c>
    </row>
    <row r="350" spans="1:3" x14ac:dyDescent="0.3">
      <c r="A350" s="3">
        <v>4270724</v>
      </c>
      <c r="B350" s="3">
        <v>4270724</v>
      </c>
      <c r="C350" s="4">
        <f t="shared" si="5"/>
        <v>1</v>
      </c>
    </row>
    <row r="351" spans="1:3" x14ac:dyDescent="0.3">
      <c r="A351" s="3">
        <v>4280824</v>
      </c>
      <c r="B351" s="3">
        <v>4280824</v>
      </c>
      <c r="C351" s="4">
        <f t="shared" si="5"/>
        <v>1</v>
      </c>
    </row>
    <row r="352" spans="1:3" x14ac:dyDescent="0.3">
      <c r="A352" s="3">
        <v>4290924</v>
      </c>
      <c r="B352" s="3">
        <v>4290924</v>
      </c>
      <c r="C352" s="4">
        <f t="shared" si="5"/>
        <v>1</v>
      </c>
    </row>
    <row r="353" spans="1:3" x14ac:dyDescent="0.3">
      <c r="A353" s="3">
        <v>4310134</v>
      </c>
      <c r="B353" s="3">
        <v>4310134</v>
      </c>
      <c r="C353" s="4">
        <f t="shared" si="5"/>
        <v>1</v>
      </c>
    </row>
    <row r="354" spans="1:3" x14ac:dyDescent="0.3">
      <c r="A354" s="3">
        <v>4320234</v>
      </c>
      <c r="B354" s="3">
        <v>4320234</v>
      </c>
      <c r="C354" s="4">
        <f t="shared" si="5"/>
        <v>1</v>
      </c>
    </row>
    <row r="355" spans="1:3" x14ac:dyDescent="0.3">
      <c r="A355" s="3">
        <v>4330334</v>
      </c>
      <c r="B355" s="3">
        <v>4330334</v>
      </c>
      <c r="C355" s="4">
        <f t="shared" si="5"/>
        <v>1</v>
      </c>
    </row>
    <row r="356" spans="1:3" x14ac:dyDescent="0.3">
      <c r="A356" s="3">
        <v>4340434</v>
      </c>
      <c r="B356" s="3">
        <v>4340434</v>
      </c>
      <c r="C356" s="4">
        <f t="shared" si="5"/>
        <v>1</v>
      </c>
    </row>
    <row r="357" spans="1:3" x14ac:dyDescent="0.3">
      <c r="A357" s="3">
        <v>4350534</v>
      </c>
      <c r="B357" s="3">
        <v>4350534</v>
      </c>
      <c r="C357" s="4">
        <f t="shared" si="5"/>
        <v>1</v>
      </c>
    </row>
    <row r="358" spans="1:3" x14ac:dyDescent="0.3">
      <c r="A358" s="3">
        <v>4360634</v>
      </c>
      <c r="B358" s="3">
        <v>4360634</v>
      </c>
      <c r="C358" s="4">
        <f t="shared" si="5"/>
        <v>1</v>
      </c>
    </row>
    <row r="359" spans="1:3" x14ac:dyDescent="0.3">
      <c r="A359" s="3">
        <v>4370734</v>
      </c>
      <c r="B359" s="3">
        <v>4370734</v>
      </c>
      <c r="C359" s="4">
        <f t="shared" si="5"/>
        <v>1</v>
      </c>
    </row>
    <row r="360" spans="1:3" x14ac:dyDescent="0.3">
      <c r="A360" s="3">
        <v>4380834</v>
      </c>
      <c r="B360" s="3">
        <v>4380834</v>
      </c>
      <c r="C360" s="4">
        <f t="shared" si="5"/>
        <v>1</v>
      </c>
    </row>
    <row r="361" spans="1:3" x14ac:dyDescent="0.3">
      <c r="A361" s="3">
        <v>4390934</v>
      </c>
      <c r="B361" s="3">
        <v>4390934</v>
      </c>
      <c r="C361" s="4">
        <f t="shared" si="5"/>
        <v>1</v>
      </c>
    </row>
    <row r="362" spans="1:3" x14ac:dyDescent="0.3">
      <c r="A362" s="3">
        <v>4410144</v>
      </c>
      <c r="B362" s="3">
        <v>4410144</v>
      </c>
      <c r="C362" s="4">
        <f t="shared" si="5"/>
        <v>1</v>
      </c>
    </row>
    <row r="363" spans="1:3" x14ac:dyDescent="0.3">
      <c r="A363" s="3">
        <v>4420244</v>
      </c>
      <c r="B363" s="3">
        <v>4420244</v>
      </c>
      <c r="C363" s="4">
        <f t="shared" si="5"/>
        <v>1</v>
      </c>
    </row>
    <row r="364" spans="1:3" x14ac:dyDescent="0.3">
      <c r="A364" s="3">
        <v>4430344</v>
      </c>
      <c r="B364" s="3">
        <v>4430344</v>
      </c>
      <c r="C364" s="4">
        <f t="shared" si="5"/>
        <v>1</v>
      </c>
    </row>
    <row r="365" spans="1:3" x14ac:dyDescent="0.3">
      <c r="A365" s="3">
        <v>4440444</v>
      </c>
      <c r="B365" s="3">
        <v>4440444</v>
      </c>
      <c r="C365" s="4">
        <f t="shared" si="5"/>
        <v>1</v>
      </c>
    </row>
    <row r="366" spans="1:3" x14ac:dyDescent="0.3">
      <c r="A366" s="3">
        <v>4450544</v>
      </c>
      <c r="B366" s="3">
        <v>4450544</v>
      </c>
      <c r="C366" s="4">
        <f t="shared" si="5"/>
        <v>1</v>
      </c>
    </row>
    <row r="367" spans="1:3" x14ac:dyDescent="0.3">
      <c r="A367" s="3">
        <v>4460644</v>
      </c>
      <c r="B367" s="3">
        <v>4460644</v>
      </c>
      <c r="C367" s="4">
        <f t="shared" si="5"/>
        <v>1</v>
      </c>
    </row>
    <row r="368" spans="1:3" x14ac:dyDescent="0.3">
      <c r="A368" s="3">
        <v>4470744</v>
      </c>
      <c r="B368" s="3">
        <v>4470744</v>
      </c>
      <c r="C368" s="4">
        <f t="shared" si="5"/>
        <v>1</v>
      </c>
    </row>
    <row r="369" spans="1:3" x14ac:dyDescent="0.3">
      <c r="A369" s="3">
        <v>4480844</v>
      </c>
      <c r="B369" s="3">
        <v>4480844</v>
      </c>
      <c r="C369" s="4">
        <f t="shared" si="5"/>
        <v>1</v>
      </c>
    </row>
    <row r="370" spans="1:3" x14ac:dyDescent="0.3">
      <c r="A370" s="3">
        <v>4490944</v>
      </c>
      <c r="B370" s="3">
        <v>4490944</v>
      </c>
      <c r="C370" s="4">
        <f t="shared" si="5"/>
        <v>1</v>
      </c>
    </row>
    <row r="371" spans="1:3" x14ac:dyDescent="0.3">
      <c r="A371" s="3">
        <v>4510154</v>
      </c>
      <c r="B371" s="3">
        <v>4510154</v>
      </c>
      <c r="C371" s="4">
        <f t="shared" si="5"/>
        <v>1</v>
      </c>
    </row>
    <row r="372" spans="1:3" x14ac:dyDescent="0.3">
      <c r="A372" s="3">
        <v>4520254</v>
      </c>
      <c r="B372" s="3">
        <v>4520254</v>
      </c>
      <c r="C372" s="4">
        <f t="shared" si="5"/>
        <v>1</v>
      </c>
    </row>
    <row r="373" spans="1:3" x14ac:dyDescent="0.3">
      <c r="A373" s="3">
        <v>4530354</v>
      </c>
      <c r="B373" s="3">
        <v>4530354</v>
      </c>
      <c r="C373" s="4">
        <f t="shared" si="5"/>
        <v>1</v>
      </c>
    </row>
    <row r="374" spans="1:3" x14ac:dyDescent="0.3">
      <c r="A374" s="3">
        <v>4540454</v>
      </c>
      <c r="B374" s="3">
        <v>4540454</v>
      </c>
      <c r="C374" s="4">
        <f t="shared" si="5"/>
        <v>1</v>
      </c>
    </row>
    <row r="375" spans="1:3" x14ac:dyDescent="0.3">
      <c r="A375" s="3">
        <v>4550554</v>
      </c>
      <c r="B375" s="3">
        <v>4550554</v>
      </c>
      <c r="C375" s="4">
        <f t="shared" si="5"/>
        <v>1</v>
      </c>
    </row>
    <row r="376" spans="1:3" x14ac:dyDescent="0.3">
      <c r="A376" s="3">
        <v>4560654</v>
      </c>
      <c r="B376" s="3">
        <v>4560654</v>
      </c>
      <c r="C376" s="4">
        <f t="shared" si="5"/>
        <v>1</v>
      </c>
    </row>
    <row r="377" spans="1:3" x14ac:dyDescent="0.3">
      <c r="A377" s="3">
        <v>4570754</v>
      </c>
      <c r="B377" s="3">
        <v>4570754</v>
      </c>
      <c r="C377" s="4">
        <f t="shared" si="5"/>
        <v>1</v>
      </c>
    </row>
    <row r="378" spans="1:3" x14ac:dyDescent="0.3">
      <c r="A378" s="3">
        <v>4580854</v>
      </c>
      <c r="B378" s="3">
        <v>4580854</v>
      </c>
      <c r="C378" s="4">
        <f t="shared" si="5"/>
        <v>1</v>
      </c>
    </row>
    <row r="379" spans="1:3" x14ac:dyDescent="0.3">
      <c r="A379" s="3">
        <v>4590954</v>
      </c>
      <c r="B379" s="3">
        <v>4590954</v>
      </c>
      <c r="C379" s="4">
        <f t="shared" si="5"/>
        <v>1</v>
      </c>
    </row>
    <row r="380" spans="1:3" x14ac:dyDescent="0.3">
      <c r="A380" s="3">
        <v>4610164</v>
      </c>
      <c r="B380" s="3">
        <v>4610164</v>
      </c>
      <c r="C380" s="4">
        <f t="shared" si="5"/>
        <v>1</v>
      </c>
    </row>
    <row r="381" spans="1:3" x14ac:dyDescent="0.3">
      <c r="A381" s="3">
        <v>4620264</v>
      </c>
      <c r="B381" s="3">
        <v>4620264</v>
      </c>
      <c r="C381" s="4">
        <f t="shared" si="5"/>
        <v>1</v>
      </c>
    </row>
    <row r="382" spans="1:3" x14ac:dyDescent="0.3">
      <c r="A382" s="3">
        <v>4630364</v>
      </c>
      <c r="B382" s="3">
        <v>4630364</v>
      </c>
      <c r="C382" s="4">
        <f t="shared" si="5"/>
        <v>1</v>
      </c>
    </row>
    <row r="383" spans="1:3" x14ac:dyDescent="0.3">
      <c r="A383" s="3">
        <v>4640464</v>
      </c>
      <c r="B383" s="3">
        <v>4640464</v>
      </c>
      <c r="C383" s="4">
        <f t="shared" si="5"/>
        <v>1</v>
      </c>
    </row>
    <row r="384" spans="1:3" x14ac:dyDescent="0.3">
      <c r="A384" s="3">
        <v>4650564</v>
      </c>
      <c r="B384" s="3">
        <v>4650564</v>
      </c>
      <c r="C384" s="4">
        <f t="shared" si="5"/>
        <v>1</v>
      </c>
    </row>
    <row r="385" spans="1:3" x14ac:dyDescent="0.3">
      <c r="A385" s="3">
        <v>4660664</v>
      </c>
      <c r="B385" s="3">
        <v>4660664</v>
      </c>
      <c r="C385" s="4">
        <f t="shared" si="5"/>
        <v>1</v>
      </c>
    </row>
    <row r="386" spans="1:3" x14ac:dyDescent="0.3">
      <c r="A386" s="3">
        <v>4670764</v>
      </c>
      <c r="B386" s="3">
        <v>4670764</v>
      </c>
      <c r="C386" s="4">
        <f t="shared" si="5"/>
        <v>1</v>
      </c>
    </row>
    <row r="387" spans="1:3" x14ac:dyDescent="0.3">
      <c r="A387" s="3">
        <v>4680864</v>
      </c>
      <c r="B387" s="3">
        <v>4680864</v>
      </c>
      <c r="C387" s="4">
        <f t="shared" ref="C387:C450" si="6">(B387=A387)*1</f>
        <v>1</v>
      </c>
    </row>
    <row r="388" spans="1:3" x14ac:dyDescent="0.3">
      <c r="A388" s="3">
        <v>4690964</v>
      </c>
      <c r="B388" s="3">
        <v>4690964</v>
      </c>
      <c r="C388" s="4">
        <f t="shared" si="6"/>
        <v>1</v>
      </c>
    </row>
    <row r="389" spans="1:3" x14ac:dyDescent="0.3">
      <c r="A389" s="3">
        <v>4710174</v>
      </c>
      <c r="B389" s="3">
        <v>4710174</v>
      </c>
      <c r="C389" s="4">
        <f t="shared" si="6"/>
        <v>1</v>
      </c>
    </row>
    <row r="390" spans="1:3" x14ac:dyDescent="0.3">
      <c r="A390" s="3">
        <v>4720274</v>
      </c>
      <c r="B390" s="3">
        <v>4720274</v>
      </c>
      <c r="C390" s="4">
        <f t="shared" si="6"/>
        <v>1</v>
      </c>
    </row>
    <row r="391" spans="1:3" x14ac:dyDescent="0.3">
      <c r="A391" s="3">
        <v>4730374</v>
      </c>
      <c r="B391" s="3">
        <v>4730374</v>
      </c>
      <c r="C391" s="4">
        <f t="shared" si="6"/>
        <v>1</v>
      </c>
    </row>
    <row r="392" spans="1:3" x14ac:dyDescent="0.3">
      <c r="A392" s="3">
        <v>4740474</v>
      </c>
      <c r="B392" s="3">
        <v>4740474</v>
      </c>
      <c r="C392" s="4">
        <f t="shared" si="6"/>
        <v>1</v>
      </c>
    </row>
    <row r="393" spans="1:3" x14ac:dyDescent="0.3">
      <c r="A393" s="3">
        <v>4750574</v>
      </c>
      <c r="B393" s="3">
        <v>4750574</v>
      </c>
      <c r="C393" s="4">
        <f t="shared" si="6"/>
        <v>1</v>
      </c>
    </row>
    <row r="394" spans="1:3" x14ac:dyDescent="0.3">
      <c r="A394" s="3">
        <v>4760674</v>
      </c>
      <c r="B394" s="3">
        <v>4760674</v>
      </c>
      <c r="C394" s="4">
        <f t="shared" si="6"/>
        <v>1</v>
      </c>
    </row>
    <row r="395" spans="1:3" x14ac:dyDescent="0.3">
      <c r="A395" s="3">
        <v>4770774</v>
      </c>
      <c r="B395" s="3">
        <v>4770774</v>
      </c>
      <c r="C395" s="4">
        <f t="shared" si="6"/>
        <v>1</v>
      </c>
    </row>
    <row r="396" spans="1:3" x14ac:dyDescent="0.3">
      <c r="A396" s="3">
        <v>4780874</v>
      </c>
      <c r="B396" s="3">
        <v>4780874</v>
      </c>
      <c r="C396" s="4">
        <f t="shared" si="6"/>
        <v>1</v>
      </c>
    </row>
    <row r="397" spans="1:3" x14ac:dyDescent="0.3">
      <c r="A397" s="3">
        <v>4790974</v>
      </c>
      <c r="B397" s="3">
        <v>4790974</v>
      </c>
      <c r="C397" s="4">
        <f t="shared" si="6"/>
        <v>1</v>
      </c>
    </row>
    <row r="398" spans="1:3" x14ac:dyDescent="0.3">
      <c r="A398" s="3">
        <v>4810184</v>
      </c>
      <c r="B398" s="3">
        <v>4810184</v>
      </c>
      <c r="C398" s="4">
        <f t="shared" si="6"/>
        <v>1</v>
      </c>
    </row>
    <row r="399" spans="1:3" x14ac:dyDescent="0.3">
      <c r="A399" s="3">
        <v>4820284</v>
      </c>
      <c r="B399" s="3">
        <v>4820284</v>
      </c>
      <c r="C399" s="4">
        <f t="shared" si="6"/>
        <v>1</v>
      </c>
    </row>
    <row r="400" spans="1:3" x14ac:dyDescent="0.3">
      <c r="A400" s="3">
        <v>4830384</v>
      </c>
      <c r="B400" s="3">
        <v>4830384</v>
      </c>
      <c r="C400" s="4">
        <f t="shared" si="6"/>
        <v>1</v>
      </c>
    </row>
    <row r="401" spans="1:3" x14ac:dyDescent="0.3">
      <c r="A401" s="3">
        <v>4840484</v>
      </c>
      <c r="B401" s="3">
        <v>4840484</v>
      </c>
      <c r="C401" s="4">
        <f t="shared" si="6"/>
        <v>1</v>
      </c>
    </row>
    <row r="402" spans="1:3" x14ac:dyDescent="0.3">
      <c r="A402" s="3">
        <v>4850584</v>
      </c>
      <c r="B402" s="3">
        <v>4850584</v>
      </c>
      <c r="C402" s="4">
        <f t="shared" si="6"/>
        <v>1</v>
      </c>
    </row>
    <row r="403" spans="1:3" x14ac:dyDescent="0.3">
      <c r="A403" s="3">
        <v>4860684</v>
      </c>
      <c r="B403" s="3">
        <v>4860684</v>
      </c>
      <c r="C403" s="4">
        <f t="shared" si="6"/>
        <v>1</v>
      </c>
    </row>
    <row r="404" spans="1:3" x14ac:dyDescent="0.3">
      <c r="A404" s="3">
        <v>4870784</v>
      </c>
      <c r="B404" s="3">
        <v>4870784</v>
      </c>
      <c r="C404" s="4">
        <f t="shared" si="6"/>
        <v>1</v>
      </c>
    </row>
    <row r="405" spans="1:3" x14ac:dyDescent="0.3">
      <c r="A405" s="3">
        <v>4880884</v>
      </c>
      <c r="B405" s="3">
        <v>4880884</v>
      </c>
      <c r="C405" s="4">
        <f t="shared" si="6"/>
        <v>1</v>
      </c>
    </row>
    <row r="406" spans="1:3" x14ac:dyDescent="0.3">
      <c r="A406" s="3">
        <v>4890984</v>
      </c>
      <c r="B406" s="3">
        <v>4890984</v>
      </c>
      <c r="C406" s="4">
        <f t="shared" si="6"/>
        <v>1</v>
      </c>
    </row>
    <row r="407" spans="1:3" x14ac:dyDescent="0.3">
      <c r="A407" s="3">
        <v>4910194</v>
      </c>
      <c r="B407" s="3">
        <v>4910194</v>
      </c>
      <c r="C407" s="4">
        <f t="shared" si="6"/>
        <v>1</v>
      </c>
    </row>
    <row r="408" spans="1:3" x14ac:dyDescent="0.3">
      <c r="A408" s="3">
        <v>4920294</v>
      </c>
      <c r="B408" s="3">
        <v>4920294</v>
      </c>
      <c r="C408" s="4">
        <f t="shared" si="6"/>
        <v>1</v>
      </c>
    </row>
    <row r="409" spans="1:3" x14ac:dyDescent="0.3">
      <c r="A409" s="3">
        <v>4930394</v>
      </c>
      <c r="B409" s="3">
        <v>4930394</v>
      </c>
      <c r="C409" s="4">
        <f t="shared" si="6"/>
        <v>1</v>
      </c>
    </row>
    <row r="410" spans="1:3" x14ac:dyDescent="0.3">
      <c r="A410" s="3">
        <v>4940494</v>
      </c>
      <c r="B410" s="3">
        <v>4940494</v>
      </c>
      <c r="C410" s="4">
        <f t="shared" si="6"/>
        <v>1</v>
      </c>
    </row>
    <row r="411" spans="1:3" x14ac:dyDescent="0.3">
      <c r="A411" s="3">
        <v>4950594</v>
      </c>
      <c r="B411" s="3">
        <v>4950594</v>
      </c>
      <c r="C411" s="4">
        <f t="shared" si="6"/>
        <v>1</v>
      </c>
    </row>
    <row r="412" spans="1:3" x14ac:dyDescent="0.3">
      <c r="A412" s="3">
        <v>4960694</v>
      </c>
      <c r="B412" s="3">
        <v>4960694</v>
      </c>
      <c r="C412" s="4">
        <f t="shared" si="6"/>
        <v>1</v>
      </c>
    </row>
    <row r="413" spans="1:3" x14ac:dyDescent="0.3">
      <c r="A413" s="3">
        <v>4970794</v>
      </c>
      <c r="B413" s="3">
        <v>4970794</v>
      </c>
      <c r="C413" s="4">
        <f t="shared" si="6"/>
        <v>1</v>
      </c>
    </row>
    <row r="414" spans="1:3" x14ac:dyDescent="0.3">
      <c r="A414" s="3">
        <v>4980894</v>
      </c>
      <c r="B414" s="3">
        <v>4980894</v>
      </c>
      <c r="C414" s="4">
        <f t="shared" si="6"/>
        <v>1</v>
      </c>
    </row>
    <row r="415" spans="1:3" x14ac:dyDescent="0.3">
      <c r="A415" s="3">
        <v>4990994</v>
      </c>
      <c r="B415" s="3">
        <v>4990994</v>
      </c>
      <c r="C415" s="4">
        <f t="shared" si="6"/>
        <v>1</v>
      </c>
    </row>
    <row r="416" spans="1:3" x14ac:dyDescent="0.3">
      <c r="A416" s="3">
        <v>5110115</v>
      </c>
      <c r="B416" s="3">
        <v>5110115</v>
      </c>
      <c r="C416" s="4">
        <f t="shared" si="6"/>
        <v>1</v>
      </c>
    </row>
    <row r="417" spans="1:3" x14ac:dyDescent="0.3">
      <c r="A417" s="3">
        <v>5120215</v>
      </c>
      <c r="B417" s="3">
        <v>5120215</v>
      </c>
      <c r="C417" s="4">
        <f t="shared" si="6"/>
        <v>1</v>
      </c>
    </row>
    <row r="418" spans="1:3" x14ac:dyDescent="0.3">
      <c r="A418" s="3">
        <v>5130315</v>
      </c>
      <c r="B418" s="3">
        <v>5130315</v>
      </c>
      <c r="C418" s="4">
        <f t="shared" si="6"/>
        <v>1</v>
      </c>
    </row>
    <row r="419" spans="1:3" x14ac:dyDescent="0.3">
      <c r="A419" s="3">
        <v>5140415</v>
      </c>
      <c r="B419" s="3">
        <v>5140415</v>
      </c>
      <c r="C419" s="4">
        <f t="shared" si="6"/>
        <v>1</v>
      </c>
    </row>
    <row r="420" spans="1:3" x14ac:dyDescent="0.3">
      <c r="A420" s="3">
        <v>5150515</v>
      </c>
      <c r="B420" s="3">
        <v>5150515</v>
      </c>
      <c r="C420" s="4">
        <f t="shared" si="6"/>
        <v>1</v>
      </c>
    </row>
    <row r="421" spans="1:3" x14ac:dyDescent="0.3">
      <c r="A421" s="3">
        <v>5160615</v>
      </c>
      <c r="B421" s="3">
        <v>5160615</v>
      </c>
      <c r="C421" s="4">
        <f t="shared" si="6"/>
        <v>1</v>
      </c>
    </row>
    <row r="422" spans="1:3" x14ac:dyDescent="0.3">
      <c r="A422" s="3">
        <v>5170715</v>
      </c>
      <c r="B422" s="3">
        <v>5170715</v>
      </c>
      <c r="C422" s="4">
        <f t="shared" si="6"/>
        <v>1</v>
      </c>
    </row>
    <row r="423" spans="1:3" x14ac:dyDescent="0.3">
      <c r="A423" s="3">
        <v>5180815</v>
      </c>
      <c r="B423" s="3">
        <v>5180815</v>
      </c>
      <c r="C423" s="4">
        <f t="shared" si="6"/>
        <v>1</v>
      </c>
    </row>
    <row r="424" spans="1:3" x14ac:dyDescent="0.3">
      <c r="A424" s="3">
        <v>5190915</v>
      </c>
      <c r="B424" s="3">
        <v>5190915</v>
      </c>
      <c r="C424" s="4">
        <f t="shared" si="6"/>
        <v>1</v>
      </c>
    </row>
    <row r="425" spans="1:3" x14ac:dyDescent="0.3">
      <c r="A425" s="3">
        <v>5210125</v>
      </c>
      <c r="B425" s="3">
        <v>5210125</v>
      </c>
      <c r="C425" s="4">
        <f t="shared" si="6"/>
        <v>1</v>
      </c>
    </row>
    <row r="426" spans="1:3" x14ac:dyDescent="0.3">
      <c r="A426" s="3">
        <v>5220225</v>
      </c>
      <c r="B426" s="3">
        <v>5220225</v>
      </c>
      <c r="C426" s="4">
        <f t="shared" si="6"/>
        <v>1</v>
      </c>
    </row>
    <row r="427" spans="1:3" x14ac:dyDescent="0.3">
      <c r="A427" s="3">
        <v>5230325</v>
      </c>
      <c r="B427" s="3">
        <v>5230325</v>
      </c>
      <c r="C427" s="4">
        <f t="shared" si="6"/>
        <v>1</v>
      </c>
    </row>
    <row r="428" spans="1:3" x14ac:dyDescent="0.3">
      <c r="A428" s="3">
        <v>5240425</v>
      </c>
      <c r="B428" s="3">
        <v>5240425</v>
      </c>
      <c r="C428" s="4">
        <f t="shared" si="6"/>
        <v>1</v>
      </c>
    </row>
    <row r="429" spans="1:3" x14ac:dyDescent="0.3">
      <c r="A429" s="3">
        <v>5250525</v>
      </c>
      <c r="B429" s="3">
        <v>5250525</v>
      </c>
      <c r="C429" s="4">
        <f t="shared" si="6"/>
        <v>1</v>
      </c>
    </row>
    <row r="430" spans="1:3" x14ac:dyDescent="0.3">
      <c r="A430" s="3">
        <v>5260625</v>
      </c>
      <c r="B430" s="3">
        <v>5260625</v>
      </c>
      <c r="C430" s="4">
        <f t="shared" si="6"/>
        <v>1</v>
      </c>
    </row>
    <row r="431" spans="1:3" x14ac:dyDescent="0.3">
      <c r="A431" s="3">
        <v>5270725</v>
      </c>
      <c r="B431" s="3">
        <v>5270725</v>
      </c>
      <c r="C431" s="4">
        <f t="shared" si="6"/>
        <v>1</v>
      </c>
    </row>
    <row r="432" spans="1:3" x14ac:dyDescent="0.3">
      <c r="A432" s="3">
        <v>5280825</v>
      </c>
      <c r="B432" s="3">
        <v>5280825</v>
      </c>
      <c r="C432" s="4">
        <f t="shared" si="6"/>
        <v>1</v>
      </c>
    </row>
    <row r="433" spans="1:3" x14ac:dyDescent="0.3">
      <c r="A433" s="3">
        <v>5290925</v>
      </c>
      <c r="B433" s="3">
        <v>5290925</v>
      </c>
      <c r="C433" s="4">
        <f t="shared" si="6"/>
        <v>1</v>
      </c>
    </row>
    <row r="434" spans="1:3" x14ac:dyDescent="0.3">
      <c r="A434" s="3">
        <v>5310135</v>
      </c>
      <c r="B434" s="3">
        <v>5310135</v>
      </c>
      <c r="C434" s="4">
        <f t="shared" si="6"/>
        <v>1</v>
      </c>
    </row>
    <row r="435" spans="1:3" x14ac:dyDescent="0.3">
      <c r="A435" s="3">
        <v>5320235</v>
      </c>
      <c r="B435" s="3">
        <v>5320235</v>
      </c>
      <c r="C435" s="4">
        <f t="shared" si="6"/>
        <v>1</v>
      </c>
    </row>
    <row r="436" spans="1:3" x14ac:dyDescent="0.3">
      <c r="A436" s="3">
        <v>5330335</v>
      </c>
      <c r="B436" s="3">
        <v>5330335</v>
      </c>
      <c r="C436" s="4">
        <f t="shared" si="6"/>
        <v>1</v>
      </c>
    </row>
    <row r="437" spans="1:3" x14ac:dyDescent="0.3">
      <c r="A437" s="3">
        <v>5340435</v>
      </c>
      <c r="B437" s="3">
        <v>5340435</v>
      </c>
      <c r="C437" s="4">
        <f t="shared" si="6"/>
        <v>1</v>
      </c>
    </row>
    <row r="438" spans="1:3" x14ac:dyDescent="0.3">
      <c r="A438" s="3">
        <v>5350535</v>
      </c>
      <c r="B438" s="3">
        <v>5350535</v>
      </c>
      <c r="C438" s="4">
        <f t="shared" si="6"/>
        <v>1</v>
      </c>
    </row>
    <row r="439" spans="1:3" x14ac:dyDescent="0.3">
      <c r="A439" s="3">
        <v>5360635</v>
      </c>
      <c r="B439" s="3">
        <v>5360635</v>
      </c>
      <c r="C439" s="4">
        <f t="shared" si="6"/>
        <v>1</v>
      </c>
    </row>
    <row r="440" spans="1:3" x14ac:dyDescent="0.3">
      <c r="A440" s="3">
        <v>5370735</v>
      </c>
      <c r="B440" s="3">
        <v>5370735</v>
      </c>
      <c r="C440" s="4">
        <f t="shared" si="6"/>
        <v>1</v>
      </c>
    </row>
    <row r="441" spans="1:3" x14ac:dyDescent="0.3">
      <c r="A441" s="3">
        <v>5380835</v>
      </c>
      <c r="B441" s="3">
        <v>5380835</v>
      </c>
      <c r="C441" s="4">
        <f t="shared" si="6"/>
        <v>1</v>
      </c>
    </row>
    <row r="442" spans="1:3" x14ac:dyDescent="0.3">
      <c r="A442" s="3">
        <v>5390935</v>
      </c>
      <c r="B442" s="3">
        <v>5390935</v>
      </c>
      <c r="C442" s="4">
        <f t="shared" si="6"/>
        <v>1</v>
      </c>
    </row>
    <row r="443" spans="1:3" x14ac:dyDescent="0.3">
      <c r="A443" s="3">
        <v>5410145</v>
      </c>
      <c r="B443" s="3">
        <v>5410145</v>
      </c>
      <c r="C443" s="4">
        <f t="shared" si="6"/>
        <v>1</v>
      </c>
    </row>
    <row r="444" spans="1:3" x14ac:dyDescent="0.3">
      <c r="A444" s="3">
        <v>5420245</v>
      </c>
      <c r="B444" s="3">
        <v>5420245</v>
      </c>
      <c r="C444" s="4">
        <f t="shared" si="6"/>
        <v>1</v>
      </c>
    </row>
    <row r="445" spans="1:3" x14ac:dyDescent="0.3">
      <c r="A445" s="3">
        <v>5430345</v>
      </c>
      <c r="B445" s="3">
        <v>5430345</v>
      </c>
      <c r="C445" s="4">
        <f t="shared" si="6"/>
        <v>1</v>
      </c>
    </row>
    <row r="446" spans="1:3" x14ac:dyDescent="0.3">
      <c r="A446" s="3">
        <v>5440445</v>
      </c>
      <c r="B446" s="3">
        <v>5440445</v>
      </c>
      <c r="C446" s="4">
        <f t="shared" si="6"/>
        <v>1</v>
      </c>
    </row>
    <row r="447" spans="1:3" x14ac:dyDescent="0.3">
      <c r="A447" s="3">
        <v>5450545</v>
      </c>
      <c r="B447" s="3">
        <v>5450545</v>
      </c>
      <c r="C447" s="4">
        <f t="shared" si="6"/>
        <v>1</v>
      </c>
    </row>
    <row r="448" spans="1:3" x14ac:dyDescent="0.3">
      <c r="A448" s="3">
        <v>5460645</v>
      </c>
      <c r="B448" s="3">
        <v>5460645</v>
      </c>
      <c r="C448" s="4">
        <f t="shared" si="6"/>
        <v>1</v>
      </c>
    </row>
    <row r="449" spans="1:3" x14ac:dyDescent="0.3">
      <c r="A449" s="3">
        <v>5470745</v>
      </c>
      <c r="B449" s="3">
        <v>5470745</v>
      </c>
      <c r="C449" s="4">
        <f t="shared" si="6"/>
        <v>1</v>
      </c>
    </row>
    <row r="450" spans="1:3" x14ac:dyDescent="0.3">
      <c r="A450" s="3">
        <v>5480845</v>
      </c>
      <c r="B450" s="3">
        <v>5480845</v>
      </c>
      <c r="C450" s="4">
        <f t="shared" si="6"/>
        <v>1</v>
      </c>
    </row>
    <row r="451" spans="1:3" x14ac:dyDescent="0.3">
      <c r="A451" s="3">
        <v>5490945</v>
      </c>
      <c r="B451" s="3">
        <v>5490945</v>
      </c>
      <c r="C451" s="4">
        <f t="shared" ref="C451:C514" si="7">(B451=A451)*1</f>
        <v>1</v>
      </c>
    </row>
    <row r="452" spans="1:3" x14ac:dyDescent="0.3">
      <c r="A452" s="3">
        <v>5510155</v>
      </c>
      <c r="B452" s="3">
        <v>5510155</v>
      </c>
      <c r="C452" s="4">
        <f t="shared" si="7"/>
        <v>1</v>
      </c>
    </row>
    <row r="453" spans="1:3" x14ac:dyDescent="0.3">
      <c r="A453" s="3">
        <v>5520255</v>
      </c>
      <c r="B453" s="3">
        <v>5520255</v>
      </c>
      <c r="C453" s="4">
        <f t="shared" si="7"/>
        <v>1</v>
      </c>
    </row>
    <row r="454" spans="1:3" x14ac:dyDescent="0.3">
      <c r="A454" s="3">
        <v>5530355</v>
      </c>
      <c r="B454" s="3">
        <v>5530355</v>
      </c>
      <c r="C454" s="4">
        <f t="shared" si="7"/>
        <v>1</v>
      </c>
    </row>
    <row r="455" spans="1:3" x14ac:dyDescent="0.3">
      <c r="A455" s="3">
        <v>5540455</v>
      </c>
      <c r="B455" s="3">
        <v>5540455</v>
      </c>
      <c r="C455" s="4">
        <f t="shared" si="7"/>
        <v>1</v>
      </c>
    </row>
    <row r="456" spans="1:3" x14ac:dyDescent="0.3">
      <c r="A456" s="3">
        <v>5550555</v>
      </c>
      <c r="B456" s="3">
        <v>5550555</v>
      </c>
      <c r="C456" s="4">
        <f t="shared" si="7"/>
        <v>1</v>
      </c>
    </row>
    <row r="457" spans="1:3" x14ac:dyDescent="0.3">
      <c r="A457" s="3">
        <v>5560655</v>
      </c>
      <c r="B457" s="3">
        <v>5560655</v>
      </c>
      <c r="C457" s="4">
        <f t="shared" si="7"/>
        <v>1</v>
      </c>
    </row>
    <row r="458" spans="1:3" x14ac:dyDescent="0.3">
      <c r="A458" s="3">
        <v>5570755</v>
      </c>
      <c r="B458" s="3">
        <v>5570755</v>
      </c>
      <c r="C458" s="4">
        <f t="shared" si="7"/>
        <v>1</v>
      </c>
    </row>
    <row r="459" spans="1:3" x14ac:dyDescent="0.3">
      <c r="A459" s="3">
        <v>5580855</v>
      </c>
      <c r="B459" s="3">
        <v>5580855</v>
      </c>
      <c r="C459" s="4">
        <f t="shared" si="7"/>
        <v>1</v>
      </c>
    </row>
    <row r="460" spans="1:3" x14ac:dyDescent="0.3">
      <c r="A460" s="3">
        <v>5590955</v>
      </c>
      <c r="B460" s="3">
        <v>5590955</v>
      </c>
      <c r="C460" s="4">
        <f t="shared" si="7"/>
        <v>1</v>
      </c>
    </row>
    <row r="461" spans="1:3" x14ac:dyDescent="0.3">
      <c r="A461" s="3">
        <v>5610165</v>
      </c>
      <c r="B461" s="3">
        <v>5610165</v>
      </c>
      <c r="C461" s="4">
        <f t="shared" si="7"/>
        <v>1</v>
      </c>
    </row>
    <row r="462" spans="1:3" x14ac:dyDescent="0.3">
      <c r="A462" s="3">
        <v>5620265</v>
      </c>
      <c r="B462" s="3">
        <v>5620265</v>
      </c>
      <c r="C462" s="4">
        <f t="shared" si="7"/>
        <v>1</v>
      </c>
    </row>
    <row r="463" spans="1:3" x14ac:dyDescent="0.3">
      <c r="A463" s="3">
        <v>5630365</v>
      </c>
      <c r="B463" s="3">
        <v>5630365</v>
      </c>
      <c r="C463" s="4">
        <f t="shared" si="7"/>
        <v>1</v>
      </c>
    </row>
    <row r="464" spans="1:3" x14ac:dyDescent="0.3">
      <c r="A464" s="3">
        <v>5640465</v>
      </c>
      <c r="B464" s="3">
        <v>5640465</v>
      </c>
      <c r="C464" s="4">
        <f t="shared" si="7"/>
        <v>1</v>
      </c>
    </row>
    <row r="465" spans="1:3" x14ac:dyDescent="0.3">
      <c r="A465" s="3">
        <v>5650565</v>
      </c>
      <c r="B465" s="3">
        <v>5650565</v>
      </c>
      <c r="C465" s="4">
        <f t="shared" si="7"/>
        <v>1</v>
      </c>
    </row>
    <row r="466" spans="1:3" x14ac:dyDescent="0.3">
      <c r="A466" s="3">
        <v>5660665</v>
      </c>
      <c r="B466" s="3">
        <v>5660665</v>
      </c>
      <c r="C466" s="4">
        <f t="shared" si="7"/>
        <v>1</v>
      </c>
    </row>
    <row r="467" spans="1:3" x14ac:dyDescent="0.3">
      <c r="A467" s="3">
        <v>5670765</v>
      </c>
      <c r="B467" s="3">
        <v>5670765</v>
      </c>
      <c r="C467" s="4">
        <f t="shared" si="7"/>
        <v>1</v>
      </c>
    </row>
    <row r="468" spans="1:3" x14ac:dyDescent="0.3">
      <c r="A468" s="3">
        <v>5680865</v>
      </c>
      <c r="B468" s="3">
        <v>5680865</v>
      </c>
      <c r="C468" s="4">
        <f t="shared" si="7"/>
        <v>1</v>
      </c>
    </row>
    <row r="469" spans="1:3" x14ac:dyDescent="0.3">
      <c r="A469" s="3">
        <v>5690965</v>
      </c>
      <c r="B469" s="3">
        <v>5690965</v>
      </c>
      <c r="C469" s="4">
        <f t="shared" si="7"/>
        <v>1</v>
      </c>
    </row>
    <row r="470" spans="1:3" x14ac:dyDescent="0.3">
      <c r="A470" s="3">
        <v>5710175</v>
      </c>
      <c r="B470" s="3">
        <v>5710175</v>
      </c>
      <c r="C470" s="4">
        <f t="shared" si="7"/>
        <v>1</v>
      </c>
    </row>
    <row r="471" spans="1:3" x14ac:dyDescent="0.3">
      <c r="A471" s="3">
        <v>5720275</v>
      </c>
      <c r="B471" s="3">
        <v>5720275</v>
      </c>
      <c r="C471" s="4">
        <f t="shared" si="7"/>
        <v>1</v>
      </c>
    </row>
    <row r="472" spans="1:3" x14ac:dyDescent="0.3">
      <c r="A472" s="3">
        <v>5730375</v>
      </c>
      <c r="B472" s="3">
        <v>5730375</v>
      </c>
      <c r="C472" s="4">
        <f t="shared" si="7"/>
        <v>1</v>
      </c>
    </row>
    <row r="473" spans="1:3" x14ac:dyDescent="0.3">
      <c r="A473" s="3">
        <v>5740475</v>
      </c>
      <c r="B473" s="3">
        <v>5740475</v>
      </c>
      <c r="C473" s="4">
        <f t="shared" si="7"/>
        <v>1</v>
      </c>
    </row>
    <row r="474" spans="1:3" x14ac:dyDescent="0.3">
      <c r="A474" s="3">
        <v>5750575</v>
      </c>
      <c r="B474" s="3">
        <v>5750575</v>
      </c>
      <c r="C474" s="4">
        <f t="shared" si="7"/>
        <v>1</v>
      </c>
    </row>
    <row r="475" spans="1:3" x14ac:dyDescent="0.3">
      <c r="A475" s="3">
        <v>5760675</v>
      </c>
      <c r="B475" s="3">
        <v>5760675</v>
      </c>
      <c r="C475" s="4">
        <f t="shared" si="7"/>
        <v>1</v>
      </c>
    </row>
    <row r="476" spans="1:3" x14ac:dyDescent="0.3">
      <c r="A476" s="3">
        <v>5770775</v>
      </c>
      <c r="B476" s="3">
        <v>5770775</v>
      </c>
      <c r="C476" s="4">
        <f t="shared" si="7"/>
        <v>1</v>
      </c>
    </row>
    <row r="477" spans="1:3" x14ac:dyDescent="0.3">
      <c r="A477" s="3">
        <v>5780875</v>
      </c>
      <c r="B477" s="3">
        <v>5780875</v>
      </c>
      <c r="C477" s="4">
        <f t="shared" si="7"/>
        <v>1</v>
      </c>
    </row>
    <row r="478" spans="1:3" x14ac:dyDescent="0.3">
      <c r="A478" s="3">
        <v>5790975</v>
      </c>
      <c r="B478" s="3">
        <v>5790975</v>
      </c>
      <c r="C478" s="4">
        <f t="shared" si="7"/>
        <v>1</v>
      </c>
    </row>
    <row r="479" spans="1:3" x14ac:dyDescent="0.3">
      <c r="A479" s="3">
        <v>5810185</v>
      </c>
      <c r="B479" s="3">
        <v>5810185</v>
      </c>
      <c r="C479" s="4">
        <f t="shared" si="7"/>
        <v>1</v>
      </c>
    </row>
    <row r="480" spans="1:3" x14ac:dyDescent="0.3">
      <c r="A480" s="3">
        <v>5820285</v>
      </c>
      <c r="B480" s="3">
        <v>5820285</v>
      </c>
      <c r="C480" s="4">
        <f t="shared" si="7"/>
        <v>1</v>
      </c>
    </row>
    <row r="481" spans="1:3" x14ac:dyDescent="0.3">
      <c r="A481" s="3">
        <v>5830385</v>
      </c>
      <c r="B481" s="3">
        <v>5830385</v>
      </c>
      <c r="C481" s="4">
        <f t="shared" si="7"/>
        <v>1</v>
      </c>
    </row>
    <row r="482" spans="1:3" x14ac:dyDescent="0.3">
      <c r="A482" s="3">
        <v>5840485</v>
      </c>
      <c r="B482" s="3">
        <v>5840485</v>
      </c>
      <c r="C482" s="4">
        <f t="shared" si="7"/>
        <v>1</v>
      </c>
    </row>
    <row r="483" spans="1:3" x14ac:dyDescent="0.3">
      <c r="A483" s="3">
        <v>5850585</v>
      </c>
      <c r="B483" s="3">
        <v>5850585</v>
      </c>
      <c r="C483" s="4">
        <f t="shared" si="7"/>
        <v>1</v>
      </c>
    </row>
    <row r="484" spans="1:3" x14ac:dyDescent="0.3">
      <c r="A484" s="3">
        <v>5860685</v>
      </c>
      <c r="B484" s="3">
        <v>5860685</v>
      </c>
      <c r="C484" s="4">
        <f t="shared" si="7"/>
        <v>1</v>
      </c>
    </row>
    <row r="485" spans="1:3" x14ac:dyDescent="0.3">
      <c r="A485" s="3">
        <v>5870785</v>
      </c>
      <c r="B485" s="3">
        <v>5870785</v>
      </c>
      <c r="C485" s="4">
        <f t="shared" si="7"/>
        <v>1</v>
      </c>
    </row>
    <row r="486" spans="1:3" x14ac:dyDescent="0.3">
      <c r="A486" s="3">
        <v>5880885</v>
      </c>
      <c r="B486" s="3">
        <v>5880885</v>
      </c>
      <c r="C486" s="4">
        <f t="shared" si="7"/>
        <v>1</v>
      </c>
    </row>
    <row r="487" spans="1:3" x14ac:dyDescent="0.3">
      <c r="A487" s="3">
        <v>5890985</v>
      </c>
      <c r="B487" s="3">
        <v>5890985</v>
      </c>
      <c r="C487" s="4">
        <f t="shared" si="7"/>
        <v>1</v>
      </c>
    </row>
    <row r="488" spans="1:3" x14ac:dyDescent="0.3">
      <c r="A488" s="3">
        <v>5910195</v>
      </c>
      <c r="B488" s="3">
        <v>5910195</v>
      </c>
      <c r="C488" s="4">
        <f t="shared" si="7"/>
        <v>1</v>
      </c>
    </row>
    <row r="489" spans="1:3" x14ac:dyDescent="0.3">
      <c r="A489" s="3">
        <v>5920295</v>
      </c>
      <c r="B489" s="3">
        <v>5920295</v>
      </c>
      <c r="C489" s="4">
        <f t="shared" si="7"/>
        <v>1</v>
      </c>
    </row>
    <row r="490" spans="1:3" x14ac:dyDescent="0.3">
      <c r="A490" s="3">
        <v>5930395</v>
      </c>
      <c r="B490" s="3">
        <v>5930395</v>
      </c>
      <c r="C490" s="4">
        <f t="shared" si="7"/>
        <v>1</v>
      </c>
    </row>
    <row r="491" spans="1:3" x14ac:dyDescent="0.3">
      <c r="A491" s="3">
        <v>5940495</v>
      </c>
      <c r="B491" s="3">
        <v>5940495</v>
      </c>
      <c r="C491" s="4">
        <f t="shared" si="7"/>
        <v>1</v>
      </c>
    </row>
    <row r="492" spans="1:3" x14ac:dyDescent="0.3">
      <c r="A492" s="3">
        <v>5950595</v>
      </c>
      <c r="B492" s="3">
        <v>5950595</v>
      </c>
      <c r="C492" s="4">
        <f t="shared" si="7"/>
        <v>1</v>
      </c>
    </row>
    <row r="493" spans="1:3" x14ac:dyDescent="0.3">
      <c r="A493" s="3">
        <v>5960695</v>
      </c>
      <c r="B493" s="3">
        <v>5960695</v>
      </c>
      <c r="C493" s="4">
        <f t="shared" si="7"/>
        <v>1</v>
      </c>
    </row>
    <row r="494" spans="1:3" x14ac:dyDescent="0.3">
      <c r="A494" s="3">
        <v>5970795</v>
      </c>
      <c r="B494" s="3">
        <v>5970795</v>
      </c>
      <c r="C494" s="4">
        <f t="shared" si="7"/>
        <v>1</v>
      </c>
    </row>
    <row r="495" spans="1:3" x14ac:dyDescent="0.3">
      <c r="A495" s="3">
        <v>5980895</v>
      </c>
      <c r="B495" s="3">
        <v>5980895</v>
      </c>
      <c r="C495" s="4">
        <f t="shared" si="7"/>
        <v>1</v>
      </c>
    </row>
    <row r="496" spans="1:3" x14ac:dyDescent="0.3">
      <c r="A496" s="3">
        <v>5990995</v>
      </c>
      <c r="B496" s="3">
        <v>5990995</v>
      </c>
      <c r="C496" s="4">
        <f t="shared" si="7"/>
        <v>1</v>
      </c>
    </row>
    <row r="497" spans="1:3" x14ac:dyDescent="0.3">
      <c r="A497" s="3">
        <v>6110116</v>
      </c>
      <c r="B497" s="3">
        <v>6110116</v>
      </c>
      <c r="C497" s="4">
        <f t="shared" si="7"/>
        <v>1</v>
      </c>
    </row>
    <row r="498" spans="1:3" x14ac:dyDescent="0.3">
      <c r="A498" s="3">
        <v>6120216</v>
      </c>
      <c r="B498" s="3">
        <v>6120216</v>
      </c>
      <c r="C498" s="4">
        <f t="shared" si="7"/>
        <v>1</v>
      </c>
    </row>
    <row r="499" spans="1:3" x14ac:dyDescent="0.3">
      <c r="A499" s="3">
        <v>6130316</v>
      </c>
      <c r="B499" s="3">
        <v>6130316</v>
      </c>
      <c r="C499" s="4">
        <f t="shared" si="7"/>
        <v>1</v>
      </c>
    </row>
    <row r="500" spans="1:3" x14ac:dyDescent="0.3">
      <c r="A500" s="3">
        <v>6140416</v>
      </c>
      <c r="B500" s="3">
        <v>6140416</v>
      </c>
      <c r="C500" s="4">
        <f t="shared" si="7"/>
        <v>1</v>
      </c>
    </row>
    <row r="501" spans="1:3" x14ac:dyDescent="0.3">
      <c r="A501" s="3">
        <v>6150516</v>
      </c>
      <c r="B501" s="3">
        <v>6150516</v>
      </c>
      <c r="C501" s="4">
        <f t="shared" si="7"/>
        <v>1</v>
      </c>
    </row>
    <row r="502" spans="1:3" x14ac:dyDescent="0.3">
      <c r="A502" s="3">
        <v>6160616</v>
      </c>
      <c r="B502" s="3">
        <v>6160616</v>
      </c>
      <c r="C502" s="4">
        <f t="shared" si="7"/>
        <v>1</v>
      </c>
    </row>
    <row r="503" spans="1:3" x14ac:dyDescent="0.3">
      <c r="A503" s="3">
        <v>6170716</v>
      </c>
      <c r="B503" s="3">
        <v>6170716</v>
      </c>
      <c r="C503" s="4">
        <f t="shared" si="7"/>
        <v>1</v>
      </c>
    </row>
    <row r="504" spans="1:3" x14ac:dyDescent="0.3">
      <c r="A504" s="3">
        <v>6180816</v>
      </c>
      <c r="B504" s="3">
        <v>6180816</v>
      </c>
      <c r="C504" s="4">
        <f t="shared" si="7"/>
        <v>1</v>
      </c>
    </row>
    <row r="505" spans="1:3" x14ac:dyDescent="0.3">
      <c r="A505" s="3">
        <v>6190916</v>
      </c>
      <c r="B505" s="3">
        <v>6190916</v>
      </c>
      <c r="C505" s="4">
        <f t="shared" si="7"/>
        <v>1</v>
      </c>
    </row>
    <row r="506" spans="1:3" x14ac:dyDescent="0.3">
      <c r="A506" s="3">
        <v>6210126</v>
      </c>
      <c r="B506" s="3">
        <v>6210126</v>
      </c>
      <c r="C506" s="4">
        <f t="shared" si="7"/>
        <v>1</v>
      </c>
    </row>
    <row r="507" spans="1:3" x14ac:dyDescent="0.3">
      <c r="A507" s="3">
        <v>6220226</v>
      </c>
      <c r="B507" s="3">
        <v>6220226</v>
      </c>
      <c r="C507" s="4">
        <f t="shared" si="7"/>
        <v>1</v>
      </c>
    </row>
    <row r="508" spans="1:3" x14ac:dyDescent="0.3">
      <c r="A508" s="3">
        <v>6230326</v>
      </c>
      <c r="B508" s="3">
        <v>6230326</v>
      </c>
      <c r="C508" s="4">
        <f t="shared" si="7"/>
        <v>1</v>
      </c>
    </row>
    <row r="509" spans="1:3" x14ac:dyDescent="0.3">
      <c r="A509" s="3">
        <v>6240426</v>
      </c>
      <c r="B509" s="3">
        <v>6240426</v>
      </c>
      <c r="C509" s="4">
        <f t="shared" si="7"/>
        <v>1</v>
      </c>
    </row>
    <row r="510" spans="1:3" x14ac:dyDescent="0.3">
      <c r="A510" s="3">
        <v>6250526</v>
      </c>
      <c r="B510" s="3">
        <v>6250526</v>
      </c>
      <c r="C510" s="4">
        <f t="shared" si="7"/>
        <v>1</v>
      </c>
    </row>
    <row r="511" spans="1:3" x14ac:dyDescent="0.3">
      <c r="A511" s="3">
        <v>6260626</v>
      </c>
      <c r="B511" s="3">
        <v>6260626</v>
      </c>
      <c r="C511" s="4">
        <f t="shared" si="7"/>
        <v>1</v>
      </c>
    </row>
    <row r="512" spans="1:3" x14ac:dyDescent="0.3">
      <c r="A512" s="3">
        <v>6270726</v>
      </c>
      <c r="B512" s="3">
        <v>6270726</v>
      </c>
      <c r="C512" s="4">
        <f t="shared" si="7"/>
        <v>1</v>
      </c>
    </row>
    <row r="513" spans="1:3" x14ac:dyDescent="0.3">
      <c r="A513" s="3">
        <v>6280826</v>
      </c>
      <c r="B513" s="3">
        <v>6280826</v>
      </c>
      <c r="C513" s="4">
        <f t="shared" si="7"/>
        <v>1</v>
      </c>
    </row>
    <row r="514" spans="1:3" x14ac:dyDescent="0.3">
      <c r="A514" s="3">
        <v>6290926</v>
      </c>
      <c r="B514" s="3">
        <v>6290926</v>
      </c>
      <c r="C514" s="4">
        <f t="shared" si="7"/>
        <v>1</v>
      </c>
    </row>
    <row r="515" spans="1:3" x14ac:dyDescent="0.3">
      <c r="A515" s="3">
        <v>6310136</v>
      </c>
      <c r="B515" s="3">
        <v>6310136</v>
      </c>
      <c r="C515" s="4">
        <f t="shared" ref="C515:C578" si="8">(B515=A515)*1</f>
        <v>1</v>
      </c>
    </row>
    <row r="516" spans="1:3" x14ac:dyDescent="0.3">
      <c r="A516" s="3">
        <v>6320236</v>
      </c>
      <c r="B516" s="3">
        <v>6320236</v>
      </c>
      <c r="C516" s="4">
        <f t="shared" si="8"/>
        <v>1</v>
      </c>
    </row>
    <row r="517" spans="1:3" x14ac:dyDescent="0.3">
      <c r="A517" s="3">
        <v>6330336</v>
      </c>
      <c r="B517" s="3">
        <v>6330336</v>
      </c>
      <c r="C517" s="4">
        <f t="shared" si="8"/>
        <v>1</v>
      </c>
    </row>
    <row r="518" spans="1:3" x14ac:dyDescent="0.3">
      <c r="A518" s="3">
        <v>6340436</v>
      </c>
      <c r="B518" s="3">
        <v>6340436</v>
      </c>
      <c r="C518" s="4">
        <f t="shared" si="8"/>
        <v>1</v>
      </c>
    </row>
    <row r="519" spans="1:3" x14ac:dyDescent="0.3">
      <c r="A519" s="3">
        <v>6350536</v>
      </c>
      <c r="B519" s="3">
        <v>6350536</v>
      </c>
      <c r="C519" s="4">
        <f t="shared" si="8"/>
        <v>1</v>
      </c>
    </row>
    <row r="520" spans="1:3" x14ac:dyDescent="0.3">
      <c r="A520" s="3">
        <v>6360636</v>
      </c>
      <c r="B520" s="3">
        <v>6360636</v>
      </c>
      <c r="C520" s="4">
        <f t="shared" si="8"/>
        <v>1</v>
      </c>
    </row>
    <row r="521" spans="1:3" x14ac:dyDescent="0.3">
      <c r="A521" s="3">
        <v>6370736</v>
      </c>
      <c r="B521" s="3">
        <v>6370736</v>
      </c>
      <c r="C521" s="4">
        <f t="shared" si="8"/>
        <v>1</v>
      </c>
    </row>
    <row r="522" spans="1:3" x14ac:dyDescent="0.3">
      <c r="A522" s="3">
        <v>6380836</v>
      </c>
      <c r="B522" s="3">
        <v>6380836</v>
      </c>
      <c r="C522" s="4">
        <f t="shared" si="8"/>
        <v>1</v>
      </c>
    </row>
    <row r="523" spans="1:3" x14ac:dyDescent="0.3">
      <c r="A523" s="3">
        <v>6390936</v>
      </c>
      <c r="B523" s="3">
        <v>6390936</v>
      </c>
      <c r="C523" s="4">
        <f t="shared" si="8"/>
        <v>1</v>
      </c>
    </row>
    <row r="524" spans="1:3" x14ac:dyDescent="0.3">
      <c r="A524" s="3">
        <v>6410146</v>
      </c>
      <c r="B524" s="3">
        <v>6410146</v>
      </c>
      <c r="C524" s="4">
        <f t="shared" si="8"/>
        <v>1</v>
      </c>
    </row>
    <row r="525" spans="1:3" x14ac:dyDescent="0.3">
      <c r="A525" s="3">
        <v>6420246</v>
      </c>
      <c r="B525" s="3">
        <v>6420246</v>
      </c>
      <c r="C525" s="4">
        <f t="shared" si="8"/>
        <v>1</v>
      </c>
    </row>
    <row r="526" spans="1:3" x14ac:dyDescent="0.3">
      <c r="A526" s="3">
        <v>6430346</v>
      </c>
      <c r="B526" s="3">
        <v>6430346</v>
      </c>
      <c r="C526" s="4">
        <f t="shared" si="8"/>
        <v>1</v>
      </c>
    </row>
    <row r="527" spans="1:3" x14ac:dyDescent="0.3">
      <c r="A527" s="3">
        <v>6440446</v>
      </c>
      <c r="B527" s="3">
        <v>6440446</v>
      </c>
      <c r="C527" s="4">
        <f t="shared" si="8"/>
        <v>1</v>
      </c>
    </row>
    <row r="528" spans="1:3" x14ac:dyDescent="0.3">
      <c r="A528" s="3">
        <v>6450546</v>
      </c>
      <c r="B528" s="3">
        <v>6450546</v>
      </c>
      <c r="C528" s="4">
        <f t="shared" si="8"/>
        <v>1</v>
      </c>
    </row>
    <row r="529" spans="1:3" x14ac:dyDescent="0.3">
      <c r="A529" s="3">
        <v>6460646</v>
      </c>
      <c r="B529" s="3">
        <v>6460646</v>
      </c>
      <c r="C529" s="4">
        <f t="shared" si="8"/>
        <v>1</v>
      </c>
    </row>
    <row r="530" spans="1:3" x14ac:dyDescent="0.3">
      <c r="A530" s="3">
        <v>6470746</v>
      </c>
      <c r="B530" s="3">
        <v>6470746</v>
      </c>
      <c r="C530" s="4">
        <f t="shared" si="8"/>
        <v>1</v>
      </c>
    </row>
    <row r="531" spans="1:3" x14ac:dyDescent="0.3">
      <c r="A531" s="3">
        <v>6480846</v>
      </c>
      <c r="B531" s="3">
        <v>6480846</v>
      </c>
      <c r="C531" s="4">
        <f t="shared" si="8"/>
        <v>1</v>
      </c>
    </row>
    <row r="532" spans="1:3" x14ac:dyDescent="0.3">
      <c r="A532" s="3">
        <v>6490946</v>
      </c>
      <c r="B532" s="3">
        <v>6490946</v>
      </c>
      <c r="C532" s="4">
        <f t="shared" si="8"/>
        <v>1</v>
      </c>
    </row>
    <row r="533" spans="1:3" x14ac:dyDescent="0.3">
      <c r="A533" s="3">
        <v>6510156</v>
      </c>
      <c r="B533" s="3">
        <v>6510156</v>
      </c>
      <c r="C533" s="4">
        <f t="shared" si="8"/>
        <v>1</v>
      </c>
    </row>
    <row r="534" spans="1:3" x14ac:dyDescent="0.3">
      <c r="A534" s="3">
        <v>6520256</v>
      </c>
      <c r="B534" s="3">
        <v>6520256</v>
      </c>
      <c r="C534" s="4">
        <f t="shared" si="8"/>
        <v>1</v>
      </c>
    </row>
    <row r="535" spans="1:3" x14ac:dyDescent="0.3">
      <c r="A535" s="3">
        <v>6530356</v>
      </c>
      <c r="B535" s="3">
        <v>6530356</v>
      </c>
      <c r="C535" s="4">
        <f t="shared" si="8"/>
        <v>1</v>
      </c>
    </row>
    <row r="536" spans="1:3" x14ac:dyDescent="0.3">
      <c r="A536" s="3">
        <v>6540456</v>
      </c>
      <c r="B536" s="3">
        <v>6540456</v>
      </c>
      <c r="C536" s="4">
        <f t="shared" si="8"/>
        <v>1</v>
      </c>
    </row>
    <row r="537" spans="1:3" x14ac:dyDescent="0.3">
      <c r="A537" s="3">
        <v>6550556</v>
      </c>
      <c r="B537" s="3">
        <v>6550556</v>
      </c>
      <c r="C537" s="4">
        <f t="shared" si="8"/>
        <v>1</v>
      </c>
    </row>
    <row r="538" spans="1:3" x14ac:dyDescent="0.3">
      <c r="A538" s="3">
        <v>6560656</v>
      </c>
      <c r="B538" s="3">
        <v>6560656</v>
      </c>
      <c r="C538" s="4">
        <f t="shared" si="8"/>
        <v>1</v>
      </c>
    </row>
    <row r="539" spans="1:3" x14ac:dyDescent="0.3">
      <c r="A539" s="3">
        <v>6570756</v>
      </c>
      <c r="B539" s="3">
        <v>6570756</v>
      </c>
      <c r="C539" s="4">
        <f t="shared" si="8"/>
        <v>1</v>
      </c>
    </row>
    <row r="540" spans="1:3" x14ac:dyDescent="0.3">
      <c r="A540" s="3">
        <v>6580856</v>
      </c>
      <c r="B540" s="3">
        <v>6580856</v>
      </c>
      <c r="C540" s="4">
        <f t="shared" si="8"/>
        <v>1</v>
      </c>
    </row>
    <row r="541" spans="1:3" x14ac:dyDescent="0.3">
      <c r="A541" s="3">
        <v>6590956</v>
      </c>
      <c r="B541" s="3">
        <v>6590956</v>
      </c>
      <c r="C541" s="4">
        <f t="shared" si="8"/>
        <v>1</v>
      </c>
    </row>
    <row r="542" spans="1:3" x14ac:dyDescent="0.3">
      <c r="A542" s="3">
        <v>6610166</v>
      </c>
      <c r="B542" s="3">
        <v>6610166</v>
      </c>
      <c r="C542" s="4">
        <f t="shared" si="8"/>
        <v>1</v>
      </c>
    </row>
    <row r="543" spans="1:3" x14ac:dyDescent="0.3">
      <c r="A543" s="3">
        <v>6620266</v>
      </c>
      <c r="B543" s="3">
        <v>6620266</v>
      </c>
      <c r="C543" s="4">
        <f t="shared" si="8"/>
        <v>1</v>
      </c>
    </row>
    <row r="544" spans="1:3" x14ac:dyDescent="0.3">
      <c r="A544" s="3">
        <v>6630366</v>
      </c>
      <c r="B544" s="3">
        <v>6630366</v>
      </c>
      <c r="C544" s="4">
        <f t="shared" si="8"/>
        <v>1</v>
      </c>
    </row>
    <row r="545" spans="1:3" x14ac:dyDescent="0.3">
      <c r="A545" s="3">
        <v>6640466</v>
      </c>
      <c r="B545" s="3">
        <v>6640466</v>
      </c>
      <c r="C545" s="4">
        <f t="shared" si="8"/>
        <v>1</v>
      </c>
    </row>
    <row r="546" spans="1:3" x14ac:dyDescent="0.3">
      <c r="A546" s="3">
        <v>6650566</v>
      </c>
      <c r="B546" s="3">
        <v>6650566</v>
      </c>
      <c r="C546" s="4">
        <f t="shared" si="8"/>
        <v>1</v>
      </c>
    </row>
    <row r="547" spans="1:3" x14ac:dyDescent="0.3">
      <c r="A547" s="3">
        <v>6660666</v>
      </c>
      <c r="B547" s="3">
        <v>6660666</v>
      </c>
      <c r="C547" s="4">
        <f t="shared" si="8"/>
        <v>1</v>
      </c>
    </row>
    <row r="548" spans="1:3" x14ac:dyDescent="0.3">
      <c r="A548" s="3">
        <v>6670766</v>
      </c>
      <c r="B548" s="3">
        <v>6670766</v>
      </c>
      <c r="C548" s="4">
        <f t="shared" si="8"/>
        <v>1</v>
      </c>
    </row>
    <row r="549" spans="1:3" x14ac:dyDescent="0.3">
      <c r="A549" s="3">
        <v>6680866</v>
      </c>
      <c r="B549" s="3">
        <v>6680866</v>
      </c>
      <c r="C549" s="4">
        <f t="shared" si="8"/>
        <v>1</v>
      </c>
    </row>
    <row r="550" spans="1:3" x14ac:dyDescent="0.3">
      <c r="A550" s="3">
        <v>6690966</v>
      </c>
      <c r="B550" s="3">
        <v>6690966</v>
      </c>
      <c r="C550" s="4">
        <f t="shared" si="8"/>
        <v>1</v>
      </c>
    </row>
    <row r="551" spans="1:3" x14ac:dyDescent="0.3">
      <c r="A551" s="3">
        <v>6710176</v>
      </c>
      <c r="B551" s="3">
        <v>6710176</v>
      </c>
      <c r="C551" s="4">
        <f t="shared" si="8"/>
        <v>1</v>
      </c>
    </row>
    <row r="552" spans="1:3" x14ac:dyDescent="0.3">
      <c r="A552" s="3">
        <v>6720276</v>
      </c>
      <c r="B552" s="3">
        <v>6720276</v>
      </c>
      <c r="C552" s="4">
        <f t="shared" si="8"/>
        <v>1</v>
      </c>
    </row>
    <row r="553" spans="1:3" x14ac:dyDescent="0.3">
      <c r="A553" s="3">
        <v>6730376</v>
      </c>
      <c r="B553" s="3">
        <v>6730376</v>
      </c>
      <c r="C553" s="4">
        <f t="shared" si="8"/>
        <v>1</v>
      </c>
    </row>
    <row r="554" spans="1:3" x14ac:dyDescent="0.3">
      <c r="A554" s="3">
        <v>6740476</v>
      </c>
      <c r="B554" s="3">
        <v>6740476</v>
      </c>
      <c r="C554" s="4">
        <f t="shared" si="8"/>
        <v>1</v>
      </c>
    </row>
    <row r="555" spans="1:3" x14ac:dyDescent="0.3">
      <c r="A555" s="3">
        <v>6750576</v>
      </c>
      <c r="B555" s="3">
        <v>6750576</v>
      </c>
      <c r="C555" s="4">
        <f t="shared" si="8"/>
        <v>1</v>
      </c>
    </row>
    <row r="556" spans="1:3" x14ac:dyDescent="0.3">
      <c r="A556" s="3">
        <v>6760676</v>
      </c>
      <c r="B556" s="3">
        <v>6760676</v>
      </c>
      <c r="C556" s="4">
        <f t="shared" si="8"/>
        <v>1</v>
      </c>
    </row>
    <row r="557" spans="1:3" x14ac:dyDescent="0.3">
      <c r="A557" s="3">
        <v>6770776</v>
      </c>
      <c r="B557" s="3">
        <v>6770776</v>
      </c>
      <c r="C557" s="4">
        <f t="shared" si="8"/>
        <v>1</v>
      </c>
    </row>
    <row r="558" spans="1:3" x14ac:dyDescent="0.3">
      <c r="A558" s="3">
        <v>6780876</v>
      </c>
      <c r="B558" s="3">
        <v>6780876</v>
      </c>
      <c r="C558" s="4">
        <f t="shared" si="8"/>
        <v>1</v>
      </c>
    </row>
    <row r="559" spans="1:3" x14ac:dyDescent="0.3">
      <c r="A559" s="3">
        <v>6790976</v>
      </c>
      <c r="B559" s="3">
        <v>6790976</v>
      </c>
      <c r="C559" s="4">
        <f t="shared" si="8"/>
        <v>1</v>
      </c>
    </row>
    <row r="560" spans="1:3" x14ac:dyDescent="0.3">
      <c r="A560" s="3">
        <v>6810186</v>
      </c>
      <c r="B560" s="3">
        <v>6810186</v>
      </c>
      <c r="C560" s="4">
        <f t="shared" si="8"/>
        <v>1</v>
      </c>
    </row>
    <row r="561" spans="1:3" x14ac:dyDescent="0.3">
      <c r="A561" s="3">
        <v>6820286</v>
      </c>
      <c r="B561" s="3">
        <v>6820286</v>
      </c>
      <c r="C561" s="4">
        <f t="shared" si="8"/>
        <v>1</v>
      </c>
    </row>
    <row r="562" spans="1:3" x14ac:dyDescent="0.3">
      <c r="A562" s="3">
        <v>6830386</v>
      </c>
      <c r="B562" s="3">
        <v>6830386</v>
      </c>
      <c r="C562" s="4">
        <f t="shared" si="8"/>
        <v>1</v>
      </c>
    </row>
    <row r="563" spans="1:3" x14ac:dyDescent="0.3">
      <c r="A563" s="3">
        <v>6840486</v>
      </c>
      <c r="B563" s="3">
        <v>6840486</v>
      </c>
      <c r="C563" s="4">
        <f t="shared" si="8"/>
        <v>1</v>
      </c>
    </row>
    <row r="564" spans="1:3" x14ac:dyDescent="0.3">
      <c r="A564" s="3">
        <v>6850586</v>
      </c>
      <c r="B564" s="3">
        <v>6850586</v>
      </c>
      <c r="C564" s="4">
        <f t="shared" si="8"/>
        <v>1</v>
      </c>
    </row>
    <row r="565" spans="1:3" x14ac:dyDescent="0.3">
      <c r="A565" s="3">
        <v>6860686</v>
      </c>
      <c r="B565" s="3">
        <v>6860686</v>
      </c>
      <c r="C565" s="4">
        <f t="shared" si="8"/>
        <v>1</v>
      </c>
    </row>
    <row r="566" spans="1:3" x14ac:dyDescent="0.3">
      <c r="A566" s="3">
        <v>6870786</v>
      </c>
      <c r="B566" s="3">
        <v>6870786</v>
      </c>
      <c r="C566" s="4">
        <f t="shared" si="8"/>
        <v>1</v>
      </c>
    </row>
    <row r="567" spans="1:3" x14ac:dyDescent="0.3">
      <c r="A567" s="3">
        <v>6880886</v>
      </c>
      <c r="B567" s="3">
        <v>6880886</v>
      </c>
      <c r="C567" s="4">
        <f t="shared" si="8"/>
        <v>1</v>
      </c>
    </row>
    <row r="568" spans="1:3" x14ac:dyDescent="0.3">
      <c r="A568" s="3">
        <v>6890986</v>
      </c>
      <c r="B568" s="3">
        <v>6890986</v>
      </c>
      <c r="C568" s="4">
        <f t="shared" si="8"/>
        <v>1</v>
      </c>
    </row>
    <row r="569" spans="1:3" x14ac:dyDescent="0.3">
      <c r="A569" s="3">
        <v>6910196</v>
      </c>
      <c r="B569" s="3">
        <v>6910196</v>
      </c>
      <c r="C569" s="4">
        <f t="shared" si="8"/>
        <v>1</v>
      </c>
    </row>
    <row r="570" spans="1:3" x14ac:dyDescent="0.3">
      <c r="A570" s="3">
        <v>6920296</v>
      </c>
      <c r="B570" s="3">
        <v>6920296</v>
      </c>
      <c r="C570" s="4">
        <f t="shared" si="8"/>
        <v>1</v>
      </c>
    </row>
    <row r="571" spans="1:3" x14ac:dyDescent="0.3">
      <c r="A571" s="3">
        <v>6930396</v>
      </c>
      <c r="B571" s="3">
        <v>6930396</v>
      </c>
      <c r="C571" s="4">
        <f t="shared" si="8"/>
        <v>1</v>
      </c>
    </row>
    <row r="572" spans="1:3" x14ac:dyDescent="0.3">
      <c r="A572" s="3">
        <v>6940496</v>
      </c>
      <c r="B572" s="3">
        <v>6940496</v>
      </c>
      <c r="C572" s="4">
        <f t="shared" si="8"/>
        <v>1</v>
      </c>
    </row>
    <row r="573" spans="1:3" x14ac:dyDescent="0.3">
      <c r="A573" s="3">
        <v>6950596</v>
      </c>
      <c r="B573" s="3">
        <v>6950596</v>
      </c>
      <c r="C573" s="4">
        <f t="shared" si="8"/>
        <v>1</v>
      </c>
    </row>
    <row r="574" spans="1:3" x14ac:dyDescent="0.3">
      <c r="A574" s="3">
        <v>6960696</v>
      </c>
      <c r="B574" s="3">
        <v>6960696</v>
      </c>
      <c r="C574" s="4">
        <f t="shared" si="8"/>
        <v>1</v>
      </c>
    </row>
    <row r="575" spans="1:3" x14ac:dyDescent="0.3">
      <c r="A575" s="3">
        <v>6970796</v>
      </c>
      <c r="B575" s="3">
        <v>6970796</v>
      </c>
      <c r="C575" s="4">
        <f t="shared" si="8"/>
        <v>1</v>
      </c>
    </row>
    <row r="576" spans="1:3" x14ac:dyDescent="0.3">
      <c r="A576" s="3">
        <v>6980896</v>
      </c>
      <c r="B576" s="3">
        <v>6980896</v>
      </c>
      <c r="C576" s="4">
        <f t="shared" si="8"/>
        <v>1</v>
      </c>
    </row>
    <row r="577" spans="1:3" x14ac:dyDescent="0.3">
      <c r="A577" s="3">
        <v>6990996</v>
      </c>
      <c r="B577" s="3">
        <v>6990996</v>
      </c>
      <c r="C577" s="4">
        <f t="shared" si="8"/>
        <v>1</v>
      </c>
    </row>
    <row r="578" spans="1:3" x14ac:dyDescent="0.3">
      <c r="A578" s="3">
        <v>7110117</v>
      </c>
      <c r="B578" s="3">
        <v>7110117</v>
      </c>
      <c r="C578" s="4">
        <f t="shared" si="8"/>
        <v>1</v>
      </c>
    </row>
    <row r="579" spans="1:3" x14ac:dyDescent="0.3">
      <c r="A579" s="3">
        <v>7120217</v>
      </c>
      <c r="B579" s="3">
        <v>7120217</v>
      </c>
      <c r="C579" s="4">
        <f t="shared" ref="C579:C642" si="9">(B579=A579)*1</f>
        <v>1</v>
      </c>
    </row>
    <row r="580" spans="1:3" x14ac:dyDescent="0.3">
      <c r="A580" s="3">
        <v>7130317</v>
      </c>
      <c r="B580" s="3">
        <v>7130317</v>
      </c>
      <c r="C580" s="4">
        <f t="shared" si="9"/>
        <v>1</v>
      </c>
    </row>
    <row r="581" spans="1:3" x14ac:dyDescent="0.3">
      <c r="A581" s="3">
        <v>7140417</v>
      </c>
      <c r="B581" s="3">
        <v>7140417</v>
      </c>
      <c r="C581" s="4">
        <f t="shared" si="9"/>
        <v>1</v>
      </c>
    </row>
    <row r="582" spans="1:3" x14ac:dyDescent="0.3">
      <c r="A582" s="3">
        <v>7150517</v>
      </c>
      <c r="B582" s="3">
        <v>7150517</v>
      </c>
      <c r="C582" s="4">
        <f t="shared" si="9"/>
        <v>1</v>
      </c>
    </row>
    <row r="583" spans="1:3" x14ac:dyDescent="0.3">
      <c r="A583" s="3">
        <v>7160617</v>
      </c>
      <c r="B583" s="3">
        <v>7160617</v>
      </c>
      <c r="C583" s="4">
        <f t="shared" si="9"/>
        <v>1</v>
      </c>
    </row>
    <row r="584" spans="1:3" x14ac:dyDescent="0.3">
      <c r="A584" s="3">
        <v>7170717</v>
      </c>
      <c r="B584" s="3">
        <v>7170717</v>
      </c>
      <c r="C584" s="4">
        <f t="shared" si="9"/>
        <v>1</v>
      </c>
    </row>
    <row r="585" spans="1:3" x14ac:dyDescent="0.3">
      <c r="A585" s="3">
        <v>7180817</v>
      </c>
      <c r="B585" s="3">
        <v>7180817</v>
      </c>
      <c r="C585" s="4">
        <f t="shared" si="9"/>
        <v>1</v>
      </c>
    </row>
    <row r="586" spans="1:3" x14ac:dyDescent="0.3">
      <c r="A586" s="3">
        <v>7190917</v>
      </c>
      <c r="B586" s="3">
        <v>7190917</v>
      </c>
      <c r="C586" s="4">
        <f t="shared" si="9"/>
        <v>1</v>
      </c>
    </row>
    <row r="587" spans="1:3" x14ac:dyDescent="0.3">
      <c r="A587" s="3">
        <v>7210127</v>
      </c>
      <c r="B587" s="3">
        <v>7210127</v>
      </c>
      <c r="C587" s="4">
        <f t="shared" si="9"/>
        <v>1</v>
      </c>
    </row>
    <row r="588" spans="1:3" x14ac:dyDescent="0.3">
      <c r="A588" s="3">
        <v>7220227</v>
      </c>
      <c r="B588" s="3">
        <v>7220227</v>
      </c>
      <c r="C588" s="4">
        <f t="shared" si="9"/>
        <v>1</v>
      </c>
    </row>
    <row r="589" spans="1:3" x14ac:dyDescent="0.3">
      <c r="A589" s="3">
        <v>7230327</v>
      </c>
      <c r="B589" s="3">
        <v>7230327</v>
      </c>
      <c r="C589" s="4">
        <f t="shared" si="9"/>
        <v>1</v>
      </c>
    </row>
    <row r="590" spans="1:3" x14ac:dyDescent="0.3">
      <c r="A590" s="3">
        <v>7240427</v>
      </c>
      <c r="B590" s="3">
        <v>7240427</v>
      </c>
      <c r="C590" s="4">
        <f t="shared" si="9"/>
        <v>1</v>
      </c>
    </row>
    <row r="591" spans="1:3" x14ac:dyDescent="0.3">
      <c r="A591" s="3">
        <v>7250527</v>
      </c>
      <c r="B591" s="3">
        <v>7250527</v>
      </c>
      <c r="C591" s="4">
        <f t="shared" si="9"/>
        <v>1</v>
      </c>
    </row>
    <row r="592" spans="1:3" x14ac:dyDescent="0.3">
      <c r="A592" s="3">
        <v>7260627</v>
      </c>
      <c r="B592" s="3">
        <v>7260627</v>
      </c>
      <c r="C592" s="4">
        <f t="shared" si="9"/>
        <v>1</v>
      </c>
    </row>
    <row r="593" spans="1:3" x14ac:dyDescent="0.3">
      <c r="A593" s="3">
        <v>7270727</v>
      </c>
      <c r="B593" s="3">
        <v>7270727</v>
      </c>
      <c r="C593" s="4">
        <f t="shared" si="9"/>
        <v>1</v>
      </c>
    </row>
    <row r="594" spans="1:3" x14ac:dyDescent="0.3">
      <c r="A594" s="3">
        <v>7280827</v>
      </c>
      <c r="B594" s="3">
        <v>7280827</v>
      </c>
      <c r="C594" s="4">
        <f t="shared" si="9"/>
        <v>1</v>
      </c>
    </row>
    <row r="595" spans="1:3" x14ac:dyDescent="0.3">
      <c r="A595" s="3">
        <v>7290927</v>
      </c>
      <c r="B595" s="3">
        <v>7290927</v>
      </c>
      <c r="C595" s="4">
        <f t="shared" si="9"/>
        <v>1</v>
      </c>
    </row>
    <row r="596" spans="1:3" x14ac:dyDescent="0.3">
      <c r="A596" s="3">
        <v>7310137</v>
      </c>
      <c r="B596" s="3">
        <v>7310137</v>
      </c>
      <c r="C596" s="4">
        <f t="shared" si="9"/>
        <v>1</v>
      </c>
    </row>
    <row r="597" spans="1:3" x14ac:dyDescent="0.3">
      <c r="A597" s="3">
        <v>7320237</v>
      </c>
      <c r="B597" s="3">
        <v>7320237</v>
      </c>
      <c r="C597" s="4">
        <f t="shared" si="9"/>
        <v>1</v>
      </c>
    </row>
    <row r="598" spans="1:3" x14ac:dyDescent="0.3">
      <c r="A598" s="3">
        <v>7330337</v>
      </c>
      <c r="B598" s="3">
        <v>7330337</v>
      </c>
      <c r="C598" s="4">
        <f t="shared" si="9"/>
        <v>1</v>
      </c>
    </row>
    <row r="599" spans="1:3" x14ac:dyDescent="0.3">
      <c r="A599" s="3">
        <v>7340437</v>
      </c>
      <c r="B599" s="3">
        <v>7340437</v>
      </c>
      <c r="C599" s="4">
        <f t="shared" si="9"/>
        <v>1</v>
      </c>
    </row>
    <row r="600" spans="1:3" x14ac:dyDescent="0.3">
      <c r="A600" s="3">
        <v>7350537</v>
      </c>
      <c r="B600" s="3">
        <v>7350537</v>
      </c>
      <c r="C600" s="4">
        <f t="shared" si="9"/>
        <v>1</v>
      </c>
    </row>
    <row r="601" spans="1:3" x14ac:dyDescent="0.3">
      <c r="A601" s="3">
        <v>7360637</v>
      </c>
      <c r="B601" s="3">
        <v>7360637</v>
      </c>
      <c r="C601" s="4">
        <f t="shared" si="9"/>
        <v>1</v>
      </c>
    </row>
    <row r="602" spans="1:3" x14ac:dyDescent="0.3">
      <c r="A602" s="3">
        <v>7370737</v>
      </c>
      <c r="B602" s="3">
        <v>7370737</v>
      </c>
      <c r="C602" s="4">
        <f t="shared" si="9"/>
        <v>1</v>
      </c>
    </row>
    <row r="603" spans="1:3" x14ac:dyDescent="0.3">
      <c r="A603" s="3">
        <v>7380837</v>
      </c>
      <c r="B603" s="3">
        <v>7380837</v>
      </c>
      <c r="C603" s="4">
        <f t="shared" si="9"/>
        <v>1</v>
      </c>
    </row>
    <row r="604" spans="1:3" x14ac:dyDescent="0.3">
      <c r="A604" s="3">
        <v>7390937</v>
      </c>
      <c r="B604" s="3">
        <v>7390937</v>
      </c>
      <c r="C604" s="4">
        <f t="shared" si="9"/>
        <v>1</v>
      </c>
    </row>
    <row r="605" spans="1:3" x14ac:dyDescent="0.3">
      <c r="A605" s="3">
        <v>7410147</v>
      </c>
      <c r="B605" s="3">
        <v>7410147</v>
      </c>
      <c r="C605" s="4">
        <f t="shared" si="9"/>
        <v>1</v>
      </c>
    </row>
    <row r="606" spans="1:3" x14ac:dyDescent="0.3">
      <c r="A606" s="3">
        <v>7420247</v>
      </c>
      <c r="B606" s="3">
        <v>7420247</v>
      </c>
      <c r="C606" s="4">
        <f t="shared" si="9"/>
        <v>1</v>
      </c>
    </row>
    <row r="607" spans="1:3" x14ac:dyDescent="0.3">
      <c r="A607" s="3">
        <v>7430347</v>
      </c>
      <c r="B607" s="3">
        <v>7430347</v>
      </c>
      <c r="C607" s="4">
        <f t="shared" si="9"/>
        <v>1</v>
      </c>
    </row>
    <row r="608" spans="1:3" x14ac:dyDescent="0.3">
      <c r="A608" s="3">
        <v>7440447</v>
      </c>
      <c r="B608" s="3">
        <v>7440447</v>
      </c>
      <c r="C608" s="4">
        <f t="shared" si="9"/>
        <v>1</v>
      </c>
    </row>
    <row r="609" spans="1:3" x14ac:dyDescent="0.3">
      <c r="A609" s="3">
        <v>7450547</v>
      </c>
      <c r="B609" s="3">
        <v>7450547</v>
      </c>
      <c r="C609" s="4">
        <f t="shared" si="9"/>
        <v>1</v>
      </c>
    </row>
    <row r="610" spans="1:3" x14ac:dyDescent="0.3">
      <c r="A610" s="3">
        <v>7460647</v>
      </c>
      <c r="B610" s="3">
        <v>7460647</v>
      </c>
      <c r="C610" s="4">
        <f t="shared" si="9"/>
        <v>1</v>
      </c>
    </row>
    <row r="611" spans="1:3" x14ac:dyDescent="0.3">
      <c r="A611" s="3">
        <v>7470747</v>
      </c>
      <c r="B611" s="3">
        <v>7470747</v>
      </c>
      <c r="C611" s="4">
        <f t="shared" si="9"/>
        <v>1</v>
      </c>
    </row>
    <row r="612" spans="1:3" x14ac:dyDescent="0.3">
      <c r="A612" s="3">
        <v>7480847</v>
      </c>
      <c r="B612" s="3">
        <v>7480847</v>
      </c>
      <c r="C612" s="4">
        <f t="shared" si="9"/>
        <v>1</v>
      </c>
    </row>
    <row r="613" spans="1:3" x14ac:dyDescent="0.3">
      <c r="A613" s="3">
        <v>7490947</v>
      </c>
      <c r="B613" s="3">
        <v>7490947</v>
      </c>
      <c r="C613" s="4">
        <f t="shared" si="9"/>
        <v>1</v>
      </c>
    </row>
    <row r="614" spans="1:3" x14ac:dyDescent="0.3">
      <c r="A614" s="3">
        <v>7510157</v>
      </c>
      <c r="B614" s="3">
        <v>7510157</v>
      </c>
      <c r="C614" s="4">
        <f t="shared" si="9"/>
        <v>1</v>
      </c>
    </row>
    <row r="615" spans="1:3" x14ac:dyDescent="0.3">
      <c r="A615" s="3">
        <v>7520257</v>
      </c>
      <c r="B615" s="3">
        <v>7520257</v>
      </c>
      <c r="C615" s="4">
        <f t="shared" si="9"/>
        <v>1</v>
      </c>
    </row>
    <row r="616" spans="1:3" x14ac:dyDescent="0.3">
      <c r="A616" s="3">
        <v>7530357</v>
      </c>
      <c r="B616" s="3">
        <v>7530357</v>
      </c>
      <c r="C616" s="4">
        <f t="shared" si="9"/>
        <v>1</v>
      </c>
    </row>
    <row r="617" spans="1:3" x14ac:dyDescent="0.3">
      <c r="A617" s="3">
        <v>7540457</v>
      </c>
      <c r="B617" s="3">
        <v>7540457</v>
      </c>
      <c r="C617" s="4">
        <f t="shared" si="9"/>
        <v>1</v>
      </c>
    </row>
    <row r="618" spans="1:3" x14ac:dyDescent="0.3">
      <c r="A618" s="3">
        <v>7550557</v>
      </c>
      <c r="B618" s="3">
        <v>7550557</v>
      </c>
      <c r="C618" s="4">
        <f t="shared" si="9"/>
        <v>1</v>
      </c>
    </row>
    <row r="619" spans="1:3" x14ac:dyDescent="0.3">
      <c r="A619" s="3">
        <v>7560657</v>
      </c>
      <c r="B619" s="3">
        <v>7560657</v>
      </c>
      <c r="C619" s="4">
        <f t="shared" si="9"/>
        <v>1</v>
      </c>
    </row>
    <row r="620" spans="1:3" x14ac:dyDescent="0.3">
      <c r="A620" s="3">
        <v>7570757</v>
      </c>
      <c r="B620" s="3">
        <v>7570757</v>
      </c>
      <c r="C620" s="4">
        <f t="shared" si="9"/>
        <v>1</v>
      </c>
    </row>
    <row r="621" spans="1:3" x14ac:dyDescent="0.3">
      <c r="A621" s="3">
        <v>7580857</v>
      </c>
      <c r="B621" s="3">
        <v>7580857</v>
      </c>
      <c r="C621" s="4">
        <f t="shared" si="9"/>
        <v>1</v>
      </c>
    </row>
    <row r="622" spans="1:3" x14ac:dyDescent="0.3">
      <c r="A622" s="3">
        <v>7590957</v>
      </c>
      <c r="B622" s="3">
        <v>7590957</v>
      </c>
      <c r="C622" s="4">
        <f t="shared" si="9"/>
        <v>1</v>
      </c>
    </row>
    <row r="623" spans="1:3" x14ac:dyDescent="0.3">
      <c r="A623" s="3">
        <v>7610167</v>
      </c>
      <c r="B623" s="3">
        <v>7610167</v>
      </c>
      <c r="C623" s="4">
        <f t="shared" si="9"/>
        <v>1</v>
      </c>
    </row>
    <row r="624" spans="1:3" x14ac:dyDescent="0.3">
      <c r="A624" s="3">
        <v>7620267</v>
      </c>
      <c r="B624" s="3">
        <v>7620267</v>
      </c>
      <c r="C624" s="4">
        <f t="shared" si="9"/>
        <v>1</v>
      </c>
    </row>
    <row r="625" spans="1:3" x14ac:dyDescent="0.3">
      <c r="A625" s="3">
        <v>7630367</v>
      </c>
      <c r="B625" s="3">
        <v>7630367</v>
      </c>
      <c r="C625" s="4">
        <f t="shared" si="9"/>
        <v>1</v>
      </c>
    </row>
    <row r="626" spans="1:3" x14ac:dyDescent="0.3">
      <c r="A626" s="3">
        <v>7640467</v>
      </c>
      <c r="B626" s="3">
        <v>7640467</v>
      </c>
      <c r="C626" s="4">
        <f t="shared" si="9"/>
        <v>1</v>
      </c>
    </row>
    <row r="627" spans="1:3" x14ac:dyDescent="0.3">
      <c r="A627" s="3">
        <v>7650567</v>
      </c>
      <c r="B627" s="3">
        <v>7650567</v>
      </c>
      <c r="C627" s="4">
        <f t="shared" si="9"/>
        <v>1</v>
      </c>
    </row>
    <row r="628" spans="1:3" x14ac:dyDescent="0.3">
      <c r="A628" s="3">
        <v>7660667</v>
      </c>
      <c r="B628" s="3">
        <v>7660667</v>
      </c>
      <c r="C628" s="4">
        <f t="shared" si="9"/>
        <v>1</v>
      </c>
    </row>
    <row r="629" spans="1:3" x14ac:dyDescent="0.3">
      <c r="A629" s="3">
        <v>7670767</v>
      </c>
      <c r="B629" s="3">
        <v>7670767</v>
      </c>
      <c r="C629" s="4">
        <f t="shared" si="9"/>
        <v>1</v>
      </c>
    </row>
    <row r="630" spans="1:3" x14ac:dyDescent="0.3">
      <c r="A630" s="3">
        <v>7680867</v>
      </c>
      <c r="B630" s="3">
        <v>7680867</v>
      </c>
      <c r="C630" s="4">
        <f t="shared" si="9"/>
        <v>1</v>
      </c>
    </row>
    <row r="631" spans="1:3" x14ac:dyDescent="0.3">
      <c r="A631" s="3">
        <v>7690967</v>
      </c>
      <c r="B631" s="3">
        <v>7690967</v>
      </c>
      <c r="C631" s="4">
        <f t="shared" si="9"/>
        <v>1</v>
      </c>
    </row>
    <row r="632" spans="1:3" x14ac:dyDescent="0.3">
      <c r="A632" s="3">
        <v>7710177</v>
      </c>
      <c r="B632" s="3">
        <v>7710177</v>
      </c>
      <c r="C632" s="4">
        <f t="shared" si="9"/>
        <v>1</v>
      </c>
    </row>
    <row r="633" spans="1:3" x14ac:dyDescent="0.3">
      <c r="A633" s="3">
        <v>7720277</v>
      </c>
      <c r="B633" s="3">
        <v>7720277</v>
      </c>
      <c r="C633" s="4">
        <f t="shared" si="9"/>
        <v>1</v>
      </c>
    </row>
    <row r="634" spans="1:3" x14ac:dyDescent="0.3">
      <c r="A634" s="3">
        <v>7730377</v>
      </c>
      <c r="B634" s="3">
        <v>7730377</v>
      </c>
      <c r="C634" s="4">
        <f t="shared" si="9"/>
        <v>1</v>
      </c>
    </row>
    <row r="635" spans="1:3" x14ac:dyDescent="0.3">
      <c r="A635" s="3">
        <v>7740477</v>
      </c>
      <c r="B635" s="3">
        <v>7740477</v>
      </c>
      <c r="C635" s="4">
        <f t="shared" si="9"/>
        <v>1</v>
      </c>
    </row>
    <row r="636" spans="1:3" x14ac:dyDescent="0.3">
      <c r="A636" s="3">
        <v>7750577</v>
      </c>
      <c r="B636" s="3">
        <v>7750577</v>
      </c>
      <c r="C636" s="4">
        <f t="shared" si="9"/>
        <v>1</v>
      </c>
    </row>
    <row r="637" spans="1:3" x14ac:dyDescent="0.3">
      <c r="A637" s="3">
        <v>7760677</v>
      </c>
      <c r="B637" s="3">
        <v>7760677</v>
      </c>
      <c r="C637" s="4">
        <f t="shared" si="9"/>
        <v>1</v>
      </c>
    </row>
    <row r="638" spans="1:3" x14ac:dyDescent="0.3">
      <c r="A638" s="3">
        <v>7770777</v>
      </c>
      <c r="B638" s="3">
        <v>7770777</v>
      </c>
      <c r="C638" s="4">
        <f t="shared" si="9"/>
        <v>1</v>
      </c>
    </row>
    <row r="639" spans="1:3" x14ac:dyDescent="0.3">
      <c r="A639" s="3">
        <v>7780877</v>
      </c>
      <c r="B639" s="3">
        <v>7780877</v>
      </c>
      <c r="C639" s="4">
        <f t="shared" si="9"/>
        <v>1</v>
      </c>
    </row>
    <row r="640" spans="1:3" x14ac:dyDescent="0.3">
      <c r="A640" s="3">
        <v>7790977</v>
      </c>
      <c r="B640" s="3">
        <v>7790977</v>
      </c>
      <c r="C640" s="4">
        <f t="shared" si="9"/>
        <v>1</v>
      </c>
    </row>
    <row r="641" spans="1:3" x14ac:dyDescent="0.3">
      <c r="A641" s="3">
        <v>7810187</v>
      </c>
      <c r="B641" s="3">
        <v>7810187</v>
      </c>
      <c r="C641" s="4">
        <f t="shared" si="9"/>
        <v>1</v>
      </c>
    </row>
    <row r="642" spans="1:3" x14ac:dyDescent="0.3">
      <c r="A642" s="3">
        <v>7820287</v>
      </c>
      <c r="B642" s="3">
        <v>7820287</v>
      </c>
      <c r="C642" s="4">
        <f t="shared" si="9"/>
        <v>1</v>
      </c>
    </row>
    <row r="643" spans="1:3" x14ac:dyDescent="0.3">
      <c r="A643" s="3">
        <v>7830387</v>
      </c>
      <c r="B643" s="3">
        <v>7830387</v>
      </c>
      <c r="C643" s="4">
        <f t="shared" ref="C643:C706" si="10">(B643=A643)*1</f>
        <v>1</v>
      </c>
    </row>
    <row r="644" spans="1:3" x14ac:dyDescent="0.3">
      <c r="A644" s="3">
        <v>7840487</v>
      </c>
      <c r="B644" s="3">
        <v>7840487</v>
      </c>
      <c r="C644" s="4">
        <f t="shared" si="10"/>
        <v>1</v>
      </c>
    </row>
    <row r="645" spans="1:3" x14ac:dyDescent="0.3">
      <c r="A645" s="3">
        <v>7850587</v>
      </c>
      <c r="B645" s="3">
        <v>7850587</v>
      </c>
      <c r="C645" s="4">
        <f t="shared" si="10"/>
        <v>1</v>
      </c>
    </row>
    <row r="646" spans="1:3" x14ac:dyDescent="0.3">
      <c r="A646" s="3">
        <v>7860687</v>
      </c>
      <c r="B646" s="3">
        <v>7860687</v>
      </c>
      <c r="C646" s="4">
        <f t="shared" si="10"/>
        <v>1</v>
      </c>
    </row>
    <row r="647" spans="1:3" x14ac:dyDescent="0.3">
      <c r="A647" s="3">
        <v>7870787</v>
      </c>
      <c r="B647" s="3">
        <v>7870787</v>
      </c>
      <c r="C647" s="4">
        <f t="shared" si="10"/>
        <v>1</v>
      </c>
    </row>
    <row r="648" spans="1:3" x14ac:dyDescent="0.3">
      <c r="A648" s="3">
        <v>7880887</v>
      </c>
      <c r="B648" s="3">
        <v>7880887</v>
      </c>
      <c r="C648" s="4">
        <f t="shared" si="10"/>
        <v>1</v>
      </c>
    </row>
    <row r="649" spans="1:3" x14ac:dyDescent="0.3">
      <c r="A649" s="3">
        <v>7890987</v>
      </c>
      <c r="B649" s="3">
        <v>7890987</v>
      </c>
      <c r="C649" s="4">
        <f t="shared" si="10"/>
        <v>1</v>
      </c>
    </row>
    <row r="650" spans="1:3" x14ac:dyDescent="0.3">
      <c r="A650" s="3">
        <v>7910197</v>
      </c>
      <c r="B650" s="3">
        <v>7910197</v>
      </c>
      <c r="C650" s="4">
        <f t="shared" si="10"/>
        <v>1</v>
      </c>
    </row>
    <row r="651" spans="1:3" x14ac:dyDescent="0.3">
      <c r="A651" s="3">
        <v>7920297</v>
      </c>
      <c r="B651" s="3">
        <v>7920297</v>
      </c>
      <c r="C651" s="4">
        <f t="shared" si="10"/>
        <v>1</v>
      </c>
    </row>
    <row r="652" spans="1:3" x14ac:dyDescent="0.3">
      <c r="A652" s="3">
        <v>7930397</v>
      </c>
      <c r="B652" s="3">
        <v>7930397</v>
      </c>
      <c r="C652" s="4">
        <f t="shared" si="10"/>
        <v>1</v>
      </c>
    </row>
    <row r="653" spans="1:3" x14ac:dyDescent="0.3">
      <c r="A653" s="3">
        <v>7940497</v>
      </c>
      <c r="B653" s="3">
        <v>7940497</v>
      </c>
      <c r="C653" s="4">
        <f t="shared" si="10"/>
        <v>1</v>
      </c>
    </row>
    <row r="654" spans="1:3" x14ac:dyDescent="0.3">
      <c r="A654" s="3">
        <v>7950597</v>
      </c>
      <c r="B654" s="3">
        <v>7950597</v>
      </c>
      <c r="C654" s="4">
        <f t="shared" si="10"/>
        <v>1</v>
      </c>
    </row>
    <row r="655" spans="1:3" x14ac:dyDescent="0.3">
      <c r="A655" s="3">
        <v>7960697</v>
      </c>
      <c r="B655" s="3">
        <v>7960697</v>
      </c>
      <c r="C655" s="4">
        <f t="shared" si="10"/>
        <v>1</v>
      </c>
    </row>
    <row r="656" spans="1:3" x14ac:dyDescent="0.3">
      <c r="A656" s="3">
        <v>7970797</v>
      </c>
      <c r="B656" s="3">
        <v>7970797</v>
      </c>
      <c r="C656" s="4">
        <f t="shared" si="10"/>
        <v>1</v>
      </c>
    </row>
    <row r="657" spans="1:3" x14ac:dyDescent="0.3">
      <c r="A657" s="3">
        <v>7980897</v>
      </c>
      <c r="B657" s="3">
        <v>7980897</v>
      </c>
      <c r="C657" s="4">
        <f t="shared" si="10"/>
        <v>1</v>
      </c>
    </row>
    <row r="658" spans="1:3" x14ac:dyDescent="0.3">
      <c r="A658" s="3">
        <v>7990997</v>
      </c>
      <c r="B658" s="3">
        <v>7990997</v>
      </c>
      <c r="C658" s="4">
        <f t="shared" si="10"/>
        <v>1</v>
      </c>
    </row>
    <row r="659" spans="1:3" x14ac:dyDescent="0.3">
      <c r="A659" s="3">
        <v>8110118</v>
      </c>
      <c r="B659" s="3">
        <v>8110118</v>
      </c>
      <c r="C659" s="4">
        <f t="shared" si="10"/>
        <v>1</v>
      </c>
    </row>
    <row r="660" spans="1:3" x14ac:dyDescent="0.3">
      <c r="A660" s="3">
        <v>8120218</v>
      </c>
      <c r="B660" s="3">
        <v>8120218</v>
      </c>
      <c r="C660" s="4">
        <f t="shared" si="10"/>
        <v>1</v>
      </c>
    </row>
    <row r="661" spans="1:3" x14ac:dyDescent="0.3">
      <c r="A661" s="3">
        <v>8130318</v>
      </c>
      <c r="B661" s="3">
        <v>8130318</v>
      </c>
      <c r="C661" s="4">
        <f t="shared" si="10"/>
        <v>1</v>
      </c>
    </row>
    <row r="662" spans="1:3" x14ac:dyDescent="0.3">
      <c r="A662" s="3">
        <v>8140418</v>
      </c>
      <c r="B662" s="3">
        <v>8140418</v>
      </c>
      <c r="C662" s="4">
        <f t="shared" si="10"/>
        <v>1</v>
      </c>
    </row>
    <row r="663" spans="1:3" x14ac:dyDescent="0.3">
      <c r="A663" s="3">
        <v>8150518</v>
      </c>
      <c r="B663" s="3">
        <v>8150518</v>
      </c>
      <c r="C663" s="4">
        <f t="shared" si="10"/>
        <v>1</v>
      </c>
    </row>
    <row r="664" spans="1:3" x14ac:dyDescent="0.3">
      <c r="A664" s="3">
        <v>8160618</v>
      </c>
      <c r="B664" s="3">
        <v>8160618</v>
      </c>
      <c r="C664" s="4">
        <f t="shared" si="10"/>
        <v>1</v>
      </c>
    </row>
    <row r="665" spans="1:3" x14ac:dyDescent="0.3">
      <c r="A665" s="3">
        <v>8170718</v>
      </c>
      <c r="B665" s="3">
        <v>8170718</v>
      </c>
      <c r="C665" s="4">
        <f t="shared" si="10"/>
        <v>1</v>
      </c>
    </row>
    <row r="666" spans="1:3" x14ac:dyDescent="0.3">
      <c r="A666" s="3">
        <v>8180818</v>
      </c>
      <c r="B666" s="3">
        <v>8180818</v>
      </c>
      <c r="C666" s="4">
        <f t="shared" si="10"/>
        <v>1</v>
      </c>
    </row>
    <row r="667" spans="1:3" x14ac:dyDescent="0.3">
      <c r="A667" s="3">
        <v>8190918</v>
      </c>
      <c r="B667" s="3">
        <v>8190918</v>
      </c>
      <c r="C667" s="4">
        <f t="shared" si="10"/>
        <v>1</v>
      </c>
    </row>
    <row r="668" spans="1:3" x14ac:dyDescent="0.3">
      <c r="A668" s="3">
        <v>8210128</v>
      </c>
      <c r="B668" s="3">
        <v>8210128</v>
      </c>
      <c r="C668" s="4">
        <f t="shared" si="10"/>
        <v>1</v>
      </c>
    </row>
    <row r="669" spans="1:3" x14ac:dyDescent="0.3">
      <c r="A669" s="3">
        <v>8220228</v>
      </c>
      <c r="B669" s="3">
        <v>8220228</v>
      </c>
      <c r="C669" s="4">
        <f t="shared" si="10"/>
        <v>1</v>
      </c>
    </row>
    <row r="670" spans="1:3" x14ac:dyDescent="0.3">
      <c r="A670" s="3">
        <v>8230328</v>
      </c>
      <c r="B670" s="3">
        <v>8230328</v>
      </c>
      <c r="C670" s="4">
        <f t="shared" si="10"/>
        <v>1</v>
      </c>
    </row>
    <row r="671" spans="1:3" x14ac:dyDescent="0.3">
      <c r="A671" s="3">
        <v>8240428</v>
      </c>
      <c r="B671" s="3">
        <v>8240428</v>
      </c>
      <c r="C671" s="4">
        <f t="shared" si="10"/>
        <v>1</v>
      </c>
    </row>
    <row r="672" spans="1:3" x14ac:dyDescent="0.3">
      <c r="A672" s="3">
        <v>8250528</v>
      </c>
      <c r="B672" s="3">
        <v>8250528</v>
      </c>
      <c r="C672" s="4">
        <f t="shared" si="10"/>
        <v>1</v>
      </c>
    </row>
    <row r="673" spans="1:3" x14ac:dyDescent="0.3">
      <c r="A673" s="3">
        <v>8260628</v>
      </c>
      <c r="B673" s="3">
        <v>8260628</v>
      </c>
      <c r="C673" s="4">
        <f t="shared" si="10"/>
        <v>1</v>
      </c>
    </row>
    <row r="674" spans="1:3" x14ac:dyDescent="0.3">
      <c r="A674" s="3">
        <v>8270728</v>
      </c>
      <c r="B674" s="3">
        <v>8270728</v>
      </c>
      <c r="C674" s="4">
        <f t="shared" si="10"/>
        <v>1</v>
      </c>
    </row>
    <row r="675" spans="1:3" x14ac:dyDescent="0.3">
      <c r="A675" s="3">
        <v>8280828</v>
      </c>
      <c r="B675" s="3">
        <v>8280828</v>
      </c>
      <c r="C675" s="4">
        <f t="shared" si="10"/>
        <v>1</v>
      </c>
    </row>
    <row r="676" spans="1:3" x14ac:dyDescent="0.3">
      <c r="A676" s="3">
        <v>8290928</v>
      </c>
      <c r="B676" s="3">
        <v>8290928</v>
      </c>
      <c r="C676" s="4">
        <f t="shared" si="10"/>
        <v>1</v>
      </c>
    </row>
    <row r="677" spans="1:3" x14ac:dyDescent="0.3">
      <c r="A677" s="3">
        <v>8310138</v>
      </c>
      <c r="B677" s="3">
        <v>8310138</v>
      </c>
      <c r="C677" s="4">
        <f t="shared" si="10"/>
        <v>1</v>
      </c>
    </row>
    <row r="678" spans="1:3" x14ac:dyDescent="0.3">
      <c r="A678" s="3">
        <v>8320238</v>
      </c>
      <c r="B678" s="3">
        <v>8320238</v>
      </c>
      <c r="C678" s="4">
        <f t="shared" si="10"/>
        <v>1</v>
      </c>
    </row>
    <row r="679" spans="1:3" x14ac:dyDescent="0.3">
      <c r="A679" s="3">
        <v>8330338</v>
      </c>
      <c r="B679" s="3">
        <v>8330338</v>
      </c>
      <c r="C679" s="4">
        <f t="shared" si="10"/>
        <v>1</v>
      </c>
    </row>
    <row r="680" spans="1:3" x14ac:dyDescent="0.3">
      <c r="A680" s="3">
        <v>8340438</v>
      </c>
      <c r="B680" s="3">
        <v>8340438</v>
      </c>
      <c r="C680" s="4">
        <f t="shared" si="10"/>
        <v>1</v>
      </c>
    </row>
    <row r="681" spans="1:3" x14ac:dyDescent="0.3">
      <c r="A681" s="3">
        <v>8350538</v>
      </c>
      <c r="B681" s="3">
        <v>8350538</v>
      </c>
      <c r="C681" s="4">
        <f t="shared" si="10"/>
        <v>1</v>
      </c>
    </row>
    <row r="682" spans="1:3" x14ac:dyDescent="0.3">
      <c r="A682" s="3">
        <v>8360638</v>
      </c>
      <c r="B682" s="3">
        <v>8360638</v>
      </c>
      <c r="C682" s="4">
        <f t="shared" si="10"/>
        <v>1</v>
      </c>
    </row>
    <row r="683" spans="1:3" x14ac:dyDescent="0.3">
      <c r="A683" s="3">
        <v>8370738</v>
      </c>
      <c r="B683" s="3">
        <v>8370738</v>
      </c>
      <c r="C683" s="4">
        <f t="shared" si="10"/>
        <v>1</v>
      </c>
    </row>
    <row r="684" spans="1:3" x14ac:dyDescent="0.3">
      <c r="A684" s="3">
        <v>8380838</v>
      </c>
      <c r="B684" s="3">
        <v>8380838</v>
      </c>
      <c r="C684" s="4">
        <f t="shared" si="10"/>
        <v>1</v>
      </c>
    </row>
    <row r="685" spans="1:3" x14ac:dyDescent="0.3">
      <c r="A685" s="3">
        <v>8390938</v>
      </c>
      <c r="B685" s="3">
        <v>8390938</v>
      </c>
      <c r="C685" s="4">
        <f t="shared" si="10"/>
        <v>1</v>
      </c>
    </row>
    <row r="686" spans="1:3" x14ac:dyDescent="0.3">
      <c r="A686" s="3">
        <v>8410148</v>
      </c>
      <c r="B686" s="3">
        <v>8410148</v>
      </c>
      <c r="C686" s="4">
        <f t="shared" si="10"/>
        <v>1</v>
      </c>
    </row>
    <row r="687" spans="1:3" x14ac:dyDescent="0.3">
      <c r="A687" s="3">
        <v>8420248</v>
      </c>
      <c r="B687" s="3">
        <v>8420248</v>
      </c>
      <c r="C687" s="4">
        <f t="shared" si="10"/>
        <v>1</v>
      </c>
    </row>
    <row r="688" spans="1:3" x14ac:dyDescent="0.3">
      <c r="A688" s="3">
        <v>8430348</v>
      </c>
      <c r="B688" s="3">
        <v>8430348</v>
      </c>
      <c r="C688" s="4">
        <f t="shared" si="10"/>
        <v>1</v>
      </c>
    </row>
    <row r="689" spans="1:3" x14ac:dyDescent="0.3">
      <c r="A689" s="3">
        <v>8440448</v>
      </c>
      <c r="B689" s="3">
        <v>8440448</v>
      </c>
      <c r="C689" s="4">
        <f t="shared" si="10"/>
        <v>1</v>
      </c>
    </row>
    <row r="690" spans="1:3" x14ac:dyDescent="0.3">
      <c r="A690" s="3">
        <v>8450548</v>
      </c>
      <c r="B690" s="3">
        <v>8450548</v>
      </c>
      <c r="C690" s="4">
        <f t="shared" si="10"/>
        <v>1</v>
      </c>
    </row>
    <row r="691" spans="1:3" x14ac:dyDescent="0.3">
      <c r="A691" s="3">
        <v>8460648</v>
      </c>
      <c r="B691" s="3">
        <v>8460648</v>
      </c>
      <c r="C691" s="4">
        <f t="shared" si="10"/>
        <v>1</v>
      </c>
    </row>
    <row r="692" spans="1:3" x14ac:dyDescent="0.3">
      <c r="A692" s="3">
        <v>8470748</v>
      </c>
      <c r="B692" s="3">
        <v>8470748</v>
      </c>
      <c r="C692" s="4">
        <f t="shared" si="10"/>
        <v>1</v>
      </c>
    </row>
    <row r="693" spans="1:3" x14ac:dyDescent="0.3">
      <c r="A693" s="3">
        <v>8480848</v>
      </c>
      <c r="B693" s="3">
        <v>8480848</v>
      </c>
      <c r="C693" s="4">
        <f t="shared" si="10"/>
        <v>1</v>
      </c>
    </row>
    <row r="694" spans="1:3" x14ac:dyDescent="0.3">
      <c r="A694" s="3">
        <v>8490948</v>
      </c>
      <c r="B694" s="3">
        <v>8490948</v>
      </c>
      <c r="C694" s="4">
        <f t="shared" si="10"/>
        <v>1</v>
      </c>
    </row>
    <row r="695" spans="1:3" x14ac:dyDescent="0.3">
      <c r="A695" s="3">
        <v>8510158</v>
      </c>
      <c r="B695" s="3">
        <v>8510158</v>
      </c>
      <c r="C695" s="4">
        <f t="shared" si="10"/>
        <v>1</v>
      </c>
    </row>
    <row r="696" spans="1:3" x14ac:dyDescent="0.3">
      <c r="A696" s="3">
        <v>8520258</v>
      </c>
      <c r="B696" s="3">
        <v>8520258</v>
      </c>
      <c r="C696" s="4">
        <f t="shared" si="10"/>
        <v>1</v>
      </c>
    </row>
    <row r="697" spans="1:3" x14ac:dyDescent="0.3">
      <c r="A697" s="3">
        <v>8530358</v>
      </c>
      <c r="B697" s="3">
        <v>8530358</v>
      </c>
      <c r="C697" s="4">
        <f t="shared" si="10"/>
        <v>1</v>
      </c>
    </row>
    <row r="698" spans="1:3" x14ac:dyDescent="0.3">
      <c r="A698" s="3">
        <v>8540458</v>
      </c>
      <c r="B698" s="3">
        <v>8540458</v>
      </c>
      <c r="C698" s="4">
        <f t="shared" si="10"/>
        <v>1</v>
      </c>
    </row>
    <row r="699" spans="1:3" x14ac:dyDescent="0.3">
      <c r="A699" s="3">
        <v>8550558</v>
      </c>
      <c r="B699" s="3">
        <v>8550558</v>
      </c>
      <c r="C699" s="4">
        <f t="shared" si="10"/>
        <v>1</v>
      </c>
    </row>
    <row r="700" spans="1:3" x14ac:dyDescent="0.3">
      <c r="A700" s="3">
        <v>8560658</v>
      </c>
      <c r="B700" s="3">
        <v>8560658</v>
      </c>
      <c r="C700" s="4">
        <f t="shared" si="10"/>
        <v>1</v>
      </c>
    </row>
    <row r="701" spans="1:3" x14ac:dyDescent="0.3">
      <c r="A701" s="3">
        <v>8570758</v>
      </c>
      <c r="B701" s="3">
        <v>8570758</v>
      </c>
      <c r="C701" s="4">
        <f t="shared" si="10"/>
        <v>1</v>
      </c>
    </row>
    <row r="702" spans="1:3" x14ac:dyDescent="0.3">
      <c r="A702" s="3">
        <v>8580858</v>
      </c>
      <c r="B702" s="3">
        <v>8580858</v>
      </c>
      <c r="C702" s="4">
        <f t="shared" si="10"/>
        <v>1</v>
      </c>
    </row>
    <row r="703" spans="1:3" x14ac:dyDescent="0.3">
      <c r="A703" s="3">
        <v>8590958</v>
      </c>
      <c r="B703" s="3">
        <v>8590958</v>
      </c>
      <c r="C703" s="4">
        <f t="shared" si="10"/>
        <v>1</v>
      </c>
    </row>
    <row r="704" spans="1:3" x14ac:dyDescent="0.3">
      <c r="A704" s="3">
        <v>8610168</v>
      </c>
      <c r="B704" s="3">
        <v>8610168</v>
      </c>
      <c r="C704" s="4">
        <f t="shared" si="10"/>
        <v>1</v>
      </c>
    </row>
    <row r="705" spans="1:3" x14ac:dyDescent="0.3">
      <c r="A705" s="3">
        <v>8620268</v>
      </c>
      <c r="B705" s="3">
        <v>8620268</v>
      </c>
      <c r="C705" s="4">
        <f t="shared" si="10"/>
        <v>1</v>
      </c>
    </row>
    <row r="706" spans="1:3" x14ac:dyDescent="0.3">
      <c r="A706" s="3">
        <v>8630368</v>
      </c>
      <c r="B706" s="3">
        <v>8630368</v>
      </c>
      <c r="C706" s="4">
        <f t="shared" si="10"/>
        <v>1</v>
      </c>
    </row>
    <row r="707" spans="1:3" x14ac:dyDescent="0.3">
      <c r="A707" s="3">
        <v>8640468</v>
      </c>
      <c r="B707" s="3">
        <v>8640468</v>
      </c>
      <c r="C707" s="4">
        <f t="shared" ref="C707:C770" si="11">(B707=A707)*1</f>
        <v>1</v>
      </c>
    </row>
    <row r="708" spans="1:3" x14ac:dyDescent="0.3">
      <c r="A708" s="3">
        <v>8650568</v>
      </c>
      <c r="B708" s="3">
        <v>8650568</v>
      </c>
      <c r="C708" s="4">
        <f t="shared" si="11"/>
        <v>1</v>
      </c>
    </row>
    <row r="709" spans="1:3" x14ac:dyDescent="0.3">
      <c r="A709" s="3">
        <v>8660668</v>
      </c>
      <c r="B709" s="3">
        <v>8660668</v>
      </c>
      <c r="C709" s="4">
        <f t="shared" si="11"/>
        <v>1</v>
      </c>
    </row>
    <row r="710" spans="1:3" x14ac:dyDescent="0.3">
      <c r="A710" s="3">
        <v>8670768</v>
      </c>
      <c r="B710" s="3">
        <v>8670768</v>
      </c>
      <c r="C710" s="4">
        <f t="shared" si="11"/>
        <v>1</v>
      </c>
    </row>
    <row r="711" spans="1:3" x14ac:dyDescent="0.3">
      <c r="A711" s="3">
        <v>8680868</v>
      </c>
      <c r="B711" s="3">
        <v>8680868</v>
      </c>
      <c r="C711" s="4">
        <f t="shared" si="11"/>
        <v>1</v>
      </c>
    </row>
    <row r="712" spans="1:3" x14ac:dyDescent="0.3">
      <c r="A712" s="3">
        <v>8690968</v>
      </c>
      <c r="B712" s="3">
        <v>8690968</v>
      </c>
      <c r="C712" s="4">
        <f t="shared" si="11"/>
        <v>1</v>
      </c>
    </row>
    <row r="713" spans="1:3" x14ac:dyDescent="0.3">
      <c r="A713" s="3">
        <v>8710178</v>
      </c>
      <c r="B713" s="3">
        <v>8710178</v>
      </c>
      <c r="C713" s="4">
        <f t="shared" si="11"/>
        <v>1</v>
      </c>
    </row>
    <row r="714" spans="1:3" x14ac:dyDescent="0.3">
      <c r="A714" s="3">
        <v>8720278</v>
      </c>
      <c r="B714" s="3">
        <v>8720278</v>
      </c>
      <c r="C714" s="4">
        <f t="shared" si="11"/>
        <v>1</v>
      </c>
    </row>
    <row r="715" spans="1:3" x14ac:dyDescent="0.3">
      <c r="A715" s="3">
        <v>8730378</v>
      </c>
      <c r="B715" s="3">
        <v>8730378</v>
      </c>
      <c r="C715" s="4">
        <f t="shared" si="11"/>
        <v>1</v>
      </c>
    </row>
    <row r="716" spans="1:3" x14ac:dyDescent="0.3">
      <c r="A716" s="3">
        <v>8740478</v>
      </c>
      <c r="B716" s="3">
        <v>8740478</v>
      </c>
      <c r="C716" s="4">
        <f t="shared" si="11"/>
        <v>1</v>
      </c>
    </row>
    <row r="717" spans="1:3" x14ac:dyDescent="0.3">
      <c r="A717" s="3">
        <v>8750578</v>
      </c>
      <c r="B717" s="3">
        <v>8750578</v>
      </c>
      <c r="C717" s="4">
        <f t="shared" si="11"/>
        <v>1</v>
      </c>
    </row>
    <row r="718" spans="1:3" x14ac:dyDescent="0.3">
      <c r="A718" s="3">
        <v>8760678</v>
      </c>
      <c r="B718" s="3">
        <v>8760678</v>
      </c>
      <c r="C718" s="4">
        <f t="shared" si="11"/>
        <v>1</v>
      </c>
    </row>
    <row r="719" spans="1:3" x14ac:dyDescent="0.3">
      <c r="A719" s="3">
        <v>8770778</v>
      </c>
      <c r="B719" s="3">
        <v>8770778</v>
      </c>
      <c r="C719" s="4">
        <f t="shared" si="11"/>
        <v>1</v>
      </c>
    </row>
    <row r="720" spans="1:3" x14ac:dyDescent="0.3">
      <c r="A720" s="3">
        <v>8780878</v>
      </c>
      <c r="B720" s="3">
        <v>8780878</v>
      </c>
      <c r="C720" s="4">
        <f t="shared" si="11"/>
        <v>1</v>
      </c>
    </row>
    <row r="721" spans="1:3" x14ac:dyDescent="0.3">
      <c r="A721" s="3">
        <v>8790978</v>
      </c>
      <c r="B721" s="3">
        <v>8790978</v>
      </c>
      <c r="C721" s="4">
        <f t="shared" si="11"/>
        <v>1</v>
      </c>
    </row>
    <row r="722" spans="1:3" x14ac:dyDescent="0.3">
      <c r="A722" s="3">
        <v>8810188</v>
      </c>
      <c r="B722" s="3">
        <v>8810188</v>
      </c>
      <c r="C722" s="4">
        <f t="shared" si="11"/>
        <v>1</v>
      </c>
    </row>
    <row r="723" spans="1:3" x14ac:dyDescent="0.3">
      <c r="A723" s="3">
        <v>8820288</v>
      </c>
      <c r="B723" s="3">
        <v>8820288</v>
      </c>
      <c r="C723" s="4">
        <f t="shared" si="11"/>
        <v>1</v>
      </c>
    </row>
    <row r="724" spans="1:3" x14ac:dyDescent="0.3">
      <c r="A724" s="3">
        <v>8830388</v>
      </c>
      <c r="B724" s="3">
        <v>8830388</v>
      </c>
      <c r="C724" s="4">
        <f t="shared" si="11"/>
        <v>1</v>
      </c>
    </row>
    <row r="725" spans="1:3" x14ac:dyDescent="0.3">
      <c r="A725" s="3">
        <v>8840488</v>
      </c>
      <c r="B725" s="3">
        <v>8840488</v>
      </c>
      <c r="C725" s="4">
        <f t="shared" si="11"/>
        <v>1</v>
      </c>
    </row>
    <row r="726" spans="1:3" x14ac:dyDescent="0.3">
      <c r="A726" s="3">
        <v>8850588</v>
      </c>
      <c r="B726" s="3">
        <v>8850588</v>
      </c>
      <c r="C726" s="4">
        <f t="shared" si="11"/>
        <v>1</v>
      </c>
    </row>
    <row r="727" spans="1:3" x14ac:dyDescent="0.3">
      <c r="A727" s="3">
        <v>8860688</v>
      </c>
      <c r="B727" s="3">
        <v>8860688</v>
      </c>
      <c r="C727" s="4">
        <f t="shared" si="11"/>
        <v>1</v>
      </c>
    </row>
    <row r="728" spans="1:3" x14ac:dyDescent="0.3">
      <c r="A728" s="3">
        <v>8870788</v>
      </c>
      <c r="B728" s="3">
        <v>8870788</v>
      </c>
      <c r="C728" s="4">
        <f t="shared" si="11"/>
        <v>1</v>
      </c>
    </row>
    <row r="729" spans="1:3" x14ac:dyDescent="0.3">
      <c r="A729" s="3">
        <v>8880888</v>
      </c>
      <c r="B729" s="3">
        <v>8880888</v>
      </c>
      <c r="C729" s="4">
        <f t="shared" si="11"/>
        <v>1</v>
      </c>
    </row>
    <row r="730" spans="1:3" x14ac:dyDescent="0.3">
      <c r="A730" s="3">
        <v>8890988</v>
      </c>
      <c r="B730" s="3">
        <v>8890988</v>
      </c>
      <c r="C730" s="4">
        <f t="shared" si="11"/>
        <v>1</v>
      </c>
    </row>
    <row r="731" spans="1:3" x14ac:dyDescent="0.3">
      <c r="A731" s="3">
        <v>8910198</v>
      </c>
      <c r="B731" s="3">
        <v>8910198</v>
      </c>
      <c r="C731" s="4">
        <f t="shared" si="11"/>
        <v>1</v>
      </c>
    </row>
    <row r="732" spans="1:3" x14ac:dyDescent="0.3">
      <c r="A732" s="3">
        <v>8920298</v>
      </c>
      <c r="B732" s="3">
        <v>8920298</v>
      </c>
      <c r="C732" s="4">
        <f t="shared" si="11"/>
        <v>1</v>
      </c>
    </row>
    <row r="733" spans="1:3" x14ac:dyDescent="0.3">
      <c r="A733" s="3">
        <v>8930398</v>
      </c>
      <c r="B733" s="3">
        <v>8930398</v>
      </c>
      <c r="C733" s="4">
        <f t="shared" si="11"/>
        <v>1</v>
      </c>
    </row>
    <row r="734" spans="1:3" x14ac:dyDescent="0.3">
      <c r="A734" s="3">
        <v>8940498</v>
      </c>
      <c r="B734" s="3">
        <v>8940498</v>
      </c>
      <c r="C734" s="4">
        <f t="shared" si="11"/>
        <v>1</v>
      </c>
    </row>
    <row r="735" spans="1:3" x14ac:dyDescent="0.3">
      <c r="A735" s="3">
        <v>8950598</v>
      </c>
      <c r="B735" s="3">
        <v>8950598</v>
      </c>
      <c r="C735" s="4">
        <f t="shared" si="11"/>
        <v>1</v>
      </c>
    </row>
    <row r="736" spans="1:3" x14ac:dyDescent="0.3">
      <c r="A736" s="3">
        <v>8960698</v>
      </c>
      <c r="B736" s="3">
        <v>8960698</v>
      </c>
      <c r="C736" s="4">
        <f t="shared" si="11"/>
        <v>1</v>
      </c>
    </row>
    <row r="737" spans="1:3" x14ac:dyDescent="0.3">
      <c r="A737" s="3">
        <v>8970798</v>
      </c>
      <c r="B737" s="3">
        <v>8970798</v>
      </c>
      <c r="C737" s="4">
        <f t="shared" si="11"/>
        <v>1</v>
      </c>
    </row>
    <row r="738" spans="1:3" x14ac:dyDescent="0.3">
      <c r="A738" s="3">
        <v>8980898</v>
      </c>
      <c r="B738" s="3">
        <v>8980898</v>
      </c>
      <c r="C738" s="4">
        <f t="shared" si="11"/>
        <v>1</v>
      </c>
    </row>
    <row r="739" spans="1:3" x14ac:dyDescent="0.3">
      <c r="A739" s="3">
        <v>8990998</v>
      </c>
      <c r="B739" s="3">
        <v>8990998</v>
      </c>
      <c r="C739" s="4">
        <f t="shared" si="11"/>
        <v>1</v>
      </c>
    </row>
    <row r="740" spans="1:3" x14ac:dyDescent="0.3">
      <c r="A740" s="3">
        <v>9110119</v>
      </c>
      <c r="B740" s="3">
        <v>9110119</v>
      </c>
      <c r="C740" s="4">
        <f t="shared" si="11"/>
        <v>1</v>
      </c>
    </row>
    <row r="741" spans="1:3" x14ac:dyDescent="0.3">
      <c r="A741" s="3">
        <v>9120219</v>
      </c>
      <c r="B741" s="3">
        <v>9120219</v>
      </c>
      <c r="C741" s="4">
        <f t="shared" si="11"/>
        <v>1</v>
      </c>
    </row>
    <row r="742" spans="1:3" x14ac:dyDescent="0.3">
      <c r="A742" s="3">
        <v>9130319</v>
      </c>
      <c r="B742" s="3">
        <v>9130319</v>
      </c>
      <c r="C742" s="4">
        <f t="shared" si="11"/>
        <v>1</v>
      </c>
    </row>
    <row r="743" spans="1:3" x14ac:dyDescent="0.3">
      <c r="A743" s="3">
        <v>9140419</v>
      </c>
      <c r="B743" s="3">
        <v>9140419</v>
      </c>
      <c r="C743" s="4">
        <f t="shared" si="11"/>
        <v>1</v>
      </c>
    </row>
    <row r="744" spans="1:3" x14ac:dyDescent="0.3">
      <c r="A744" s="3">
        <v>9150519</v>
      </c>
      <c r="B744" s="3">
        <v>9150519</v>
      </c>
      <c r="C744" s="4">
        <f t="shared" si="11"/>
        <v>1</v>
      </c>
    </row>
    <row r="745" spans="1:3" x14ac:dyDescent="0.3">
      <c r="A745" s="3">
        <v>9160619</v>
      </c>
      <c r="B745" s="3">
        <v>9160619</v>
      </c>
      <c r="C745" s="4">
        <f t="shared" si="11"/>
        <v>1</v>
      </c>
    </row>
    <row r="746" spans="1:3" x14ac:dyDescent="0.3">
      <c r="A746" s="3">
        <v>9170719</v>
      </c>
      <c r="B746" s="3">
        <v>9170719</v>
      </c>
      <c r="C746" s="4">
        <f t="shared" si="11"/>
        <v>1</v>
      </c>
    </row>
    <row r="747" spans="1:3" x14ac:dyDescent="0.3">
      <c r="A747" s="3">
        <v>9180819</v>
      </c>
      <c r="B747" s="3">
        <v>9180819</v>
      </c>
      <c r="C747" s="4">
        <f t="shared" si="11"/>
        <v>1</v>
      </c>
    </row>
    <row r="748" spans="1:3" x14ac:dyDescent="0.3">
      <c r="A748" s="3">
        <v>9190919</v>
      </c>
      <c r="B748" s="3">
        <v>9190919</v>
      </c>
      <c r="C748" s="4">
        <f t="shared" si="11"/>
        <v>1</v>
      </c>
    </row>
    <row r="749" spans="1:3" x14ac:dyDescent="0.3">
      <c r="A749" s="3">
        <v>9210129</v>
      </c>
      <c r="B749" s="3">
        <v>9210129</v>
      </c>
      <c r="C749" s="4">
        <f t="shared" si="11"/>
        <v>1</v>
      </c>
    </row>
    <row r="750" spans="1:3" x14ac:dyDescent="0.3">
      <c r="A750" s="3">
        <v>9220229</v>
      </c>
      <c r="B750" s="3">
        <v>9220229</v>
      </c>
      <c r="C750" s="4">
        <f t="shared" si="11"/>
        <v>1</v>
      </c>
    </row>
    <row r="751" spans="1:3" x14ac:dyDescent="0.3">
      <c r="A751" s="3">
        <v>9230329</v>
      </c>
      <c r="B751" s="3">
        <v>9230329</v>
      </c>
      <c r="C751" s="4">
        <f t="shared" si="11"/>
        <v>1</v>
      </c>
    </row>
    <row r="752" spans="1:3" x14ac:dyDescent="0.3">
      <c r="A752" s="3">
        <v>9240429</v>
      </c>
      <c r="B752" s="3">
        <v>9240429</v>
      </c>
      <c r="C752" s="4">
        <f t="shared" si="11"/>
        <v>1</v>
      </c>
    </row>
    <row r="753" spans="1:3" x14ac:dyDescent="0.3">
      <c r="A753" s="3">
        <v>9250529</v>
      </c>
      <c r="B753" s="3">
        <v>9250529</v>
      </c>
      <c r="C753" s="4">
        <f t="shared" si="11"/>
        <v>1</v>
      </c>
    </row>
    <row r="754" spans="1:3" x14ac:dyDescent="0.3">
      <c r="A754" s="3">
        <v>9260629</v>
      </c>
      <c r="B754" s="3">
        <v>9260629</v>
      </c>
      <c r="C754" s="4">
        <f t="shared" si="11"/>
        <v>1</v>
      </c>
    </row>
    <row r="755" spans="1:3" x14ac:dyDescent="0.3">
      <c r="A755" s="3">
        <v>9270729</v>
      </c>
      <c r="B755" s="3">
        <v>9270729</v>
      </c>
      <c r="C755" s="4">
        <f t="shared" si="11"/>
        <v>1</v>
      </c>
    </row>
    <row r="756" spans="1:3" x14ac:dyDescent="0.3">
      <c r="A756" s="3">
        <v>9280829</v>
      </c>
      <c r="B756" s="3">
        <v>9280829</v>
      </c>
      <c r="C756" s="4">
        <f t="shared" si="11"/>
        <v>1</v>
      </c>
    </row>
    <row r="757" spans="1:3" x14ac:dyDescent="0.3">
      <c r="A757" s="3">
        <v>9290929</v>
      </c>
      <c r="B757" s="3">
        <v>9290929</v>
      </c>
      <c r="C757" s="4">
        <f t="shared" si="11"/>
        <v>1</v>
      </c>
    </row>
    <row r="758" spans="1:3" x14ac:dyDescent="0.3">
      <c r="A758" s="3">
        <v>9310139</v>
      </c>
      <c r="B758" s="3">
        <v>9310139</v>
      </c>
      <c r="C758" s="4">
        <f t="shared" si="11"/>
        <v>1</v>
      </c>
    </row>
    <row r="759" spans="1:3" x14ac:dyDescent="0.3">
      <c r="A759" s="3">
        <v>9320239</v>
      </c>
      <c r="B759" s="3">
        <v>9320239</v>
      </c>
      <c r="C759" s="4">
        <f t="shared" si="11"/>
        <v>1</v>
      </c>
    </row>
    <row r="760" spans="1:3" x14ac:dyDescent="0.3">
      <c r="A760" s="3">
        <v>9330339</v>
      </c>
      <c r="B760" s="3">
        <v>9330339</v>
      </c>
      <c r="C760" s="4">
        <f t="shared" si="11"/>
        <v>1</v>
      </c>
    </row>
    <row r="761" spans="1:3" x14ac:dyDescent="0.3">
      <c r="A761" s="3">
        <v>9340439</v>
      </c>
      <c r="B761" s="3">
        <v>9340439</v>
      </c>
      <c r="C761" s="4">
        <f t="shared" si="11"/>
        <v>1</v>
      </c>
    </row>
    <row r="762" spans="1:3" x14ac:dyDescent="0.3">
      <c r="A762" s="3">
        <v>9350539</v>
      </c>
      <c r="B762" s="3">
        <v>9350539</v>
      </c>
      <c r="C762" s="4">
        <f t="shared" si="11"/>
        <v>1</v>
      </c>
    </row>
    <row r="763" spans="1:3" x14ac:dyDescent="0.3">
      <c r="A763" s="3">
        <v>9360639</v>
      </c>
      <c r="B763" s="3">
        <v>9360639</v>
      </c>
      <c r="C763" s="4">
        <f t="shared" si="11"/>
        <v>1</v>
      </c>
    </row>
    <row r="764" spans="1:3" x14ac:dyDescent="0.3">
      <c r="A764" s="3">
        <v>9370739</v>
      </c>
      <c r="B764" s="3">
        <v>9370739</v>
      </c>
      <c r="C764" s="4">
        <f t="shared" si="11"/>
        <v>1</v>
      </c>
    </row>
    <row r="765" spans="1:3" x14ac:dyDescent="0.3">
      <c r="A765" s="3">
        <v>9380839</v>
      </c>
      <c r="B765" s="3">
        <v>9380839</v>
      </c>
      <c r="C765" s="4">
        <f t="shared" si="11"/>
        <v>1</v>
      </c>
    </row>
    <row r="766" spans="1:3" x14ac:dyDescent="0.3">
      <c r="A766" s="3">
        <v>9390939</v>
      </c>
      <c r="B766" s="3">
        <v>9390939</v>
      </c>
      <c r="C766" s="4">
        <f t="shared" si="11"/>
        <v>1</v>
      </c>
    </row>
    <row r="767" spans="1:3" x14ac:dyDescent="0.3">
      <c r="A767" s="3">
        <v>9410149</v>
      </c>
      <c r="B767" s="3">
        <v>9410149</v>
      </c>
      <c r="C767" s="4">
        <f t="shared" si="11"/>
        <v>1</v>
      </c>
    </row>
    <row r="768" spans="1:3" x14ac:dyDescent="0.3">
      <c r="A768" s="3">
        <v>9420249</v>
      </c>
      <c r="B768" s="3">
        <v>9420249</v>
      </c>
      <c r="C768" s="4">
        <f t="shared" si="11"/>
        <v>1</v>
      </c>
    </row>
    <row r="769" spans="1:3" x14ac:dyDescent="0.3">
      <c r="A769" s="3">
        <v>9430349</v>
      </c>
      <c r="B769" s="3">
        <v>9430349</v>
      </c>
      <c r="C769" s="4">
        <f t="shared" si="11"/>
        <v>1</v>
      </c>
    </row>
    <row r="770" spans="1:3" x14ac:dyDescent="0.3">
      <c r="A770" s="3">
        <v>9440449</v>
      </c>
      <c r="B770" s="3">
        <v>9440449</v>
      </c>
      <c r="C770" s="4">
        <f t="shared" si="11"/>
        <v>1</v>
      </c>
    </row>
    <row r="771" spans="1:3" x14ac:dyDescent="0.3">
      <c r="A771" s="3">
        <v>9450549</v>
      </c>
      <c r="B771" s="3">
        <v>9450549</v>
      </c>
      <c r="C771" s="4">
        <f t="shared" ref="C771:C834" si="12">(B771=A771)*1</f>
        <v>1</v>
      </c>
    </row>
    <row r="772" spans="1:3" x14ac:dyDescent="0.3">
      <c r="A772" s="3">
        <v>9460649</v>
      </c>
      <c r="B772" s="3">
        <v>9460649</v>
      </c>
      <c r="C772" s="4">
        <f t="shared" si="12"/>
        <v>1</v>
      </c>
    </row>
    <row r="773" spans="1:3" x14ac:dyDescent="0.3">
      <c r="A773" s="3">
        <v>9470749</v>
      </c>
      <c r="B773" s="3">
        <v>9470749</v>
      </c>
      <c r="C773" s="4">
        <f t="shared" si="12"/>
        <v>1</v>
      </c>
    </row>
    <row r="774" spans="1:3" x14ac:dyDescent="0.3">
      <c r="A774" s="3">
        <v>9480849</v>
      </c>
      <c r="B774" s="3">
        <v>9480849</v>
      </c>
      <c r="C774" s="4">
        <f t="shared" si="12"/>
        <v>1</v>
      </c>
    </row>
    <row r="775" spans="1:3" x14ac:dyDescent="0.3">
      <c r="A775" s="3">
        <v>9490949</v>
      </c>
      <c r="B775" s="3">
        <v>9490949</v>
      </c>
      <c r="C775" s="4">
        <f t="shared" si="12"/>
        <v>1</v>
      </c>
    </row>
    <row r="776" spans="1:3" x14ac:dyDescent="0.3">
      <c r="A776" s="3">
        <v>9510159</v>
      </c>
      <c r="B776" s="3">
        <v>9510159</v>
      </c>
      <c r="C776" s="4">
        <f t="shared" si="12"/>
        <v>1</v>
      </c>
    </row>
    <row r="777" spans="1:3" x14ac:dyDescent="0.3">
      <c r="A777" s="3">
        <v>9520259</v>
      </c>
      <c r="B777" s="3">
        <v>9520259</v>
      </c>
      <c r="C777" s="4">
        <f t="shared" si="12"/>
        <v>1</v>
      </c>
    </row>
    <row r="778" spans="1:3" x14ac:dyDescent="0.3">
      <c r="A778" s="3">
        <v>9530359</v>
      </c>
      <c r="B778" s="3">
        <v>9530359</v>
      </c>
      <c r="C778" s="4">
        <f t="shared" si="12"/>
        <v>1</v>
      </c>
    </row>
    <row r="779" spans="1:3" x14ac:dyDescent="0.3">
      <c r="A779" s="3">
        <v>9540459</v>
      </c>
      <c r="B779" s="3">
        <v>9540459</v>
      </c>
      <c r="C779" s="4">
        <f t="shared" si="12"/>
        <v>1</v>
      </c>
    </row>
    <row r="780" spans="1:3" x14ac:dyDescent="0.3">
      <c r="A780" s="3">
        <v>9550559</v>
      </c>
      <c r="B780" s="3">
        <v>9550559</v>
      </c>
      <c r="C780" s="4">
        <f t="shared" si="12"/>
        <v>1</v>
      </c>
    </row>
    <row r="781" spans="1:3" x14ac:dyDescent="0.3">
      <c r="A781" s="3">
        <v>9560659</v>
      </c>
      <c r="B781" s="3">
        <v>9560659</v>
      </c>
      <c r="C781" s="4">
        <f t="shared" si="12"/>
        <v>1</v>
      </c>
    </row>
    <row r="782" spans="1:3" x14ac:dyDescent="0.3">
      <c r="A782" s="3">
        <v>9570759</v>
      </c>
      <c r="B782" s="3">
        <v>9570759</v>
      </c>
      <c r="C782" s="4">
        <f t="shared" si="12"/>
        <v>1</v>
      </c>
    </row>
    <row r="783" spans="1:3" x14ac:dyDescent="0.3">
      <c r="A783" s="3">
        <v>9580859</v>
      </c>
      <c r="B783" s="3">
        <v>9580859</v>
      </c>
      <c r="C783" s="4">
        <f t="shared" si="12"/>
        <v>1</v>
      </c>
    </row>
    <row r="784" spans="1:3" x14ac:dyDescent="0.3">
      <c r="A784" s="3">
        <v>9590959</v>
      </c>
      <c r="B784" s="3">
        <v>9590959</v>
      </c>
      <c r="C784" s="4">
        <f t="shared" si="12"/>
        <v>1</v>
      </c>
    </row>
    <row r="785" spans="1:3" x14ac:dyDescent="0.3">
      <c r="A785" s="3">
        <v>9610169</v>
      </c>
      <c r="B785" s="3">
        <v>9610169</v>
      </c>
      <c r="C785" s="4">
        <f t="shared" si="12"/>
        <v>1</v>
      </c>
    </row>
    <row r="786" spans="1:3" x14ac:dyDescent="0.3">
      <c r="A786" s="3">
        <v>9620269</v>
      </c>
      <c r="B786" s="3">
        <v>9620269</v>
      </c>
      <c r="C786" s="4">
        <f t="shared" si="12"/>
        <v>1</v>
      </c>
    </row>
    <row r="787" spans="1:3" x14ac:dyDescent="0.3">
      <c r="A787" s="3">
        <v>9630369</v>
      </c>
      <c r="B787" s="3">
        <v>9630369</v>
      </c>
      <c r="C787" s="4">
        <f t="shared" si="12"/>
        <v>1</v>
      </c>
    </row>
    <row r="788" spans="1:3" x14ac:dyDescent="0.3">
      <c r="A788" s="3">
        <v>9640469</v>
      </c>
      <c r="B788" s="3">
        <v>9640469</v>
      </c>
      <c r="C788" s="4">
        <f t="shared" si="12"/>
        <v>1</v>
      </c>
    </row>
    <row r="789" spans="1:3" x14ac:dyDescent="0.3">
      <c r="A789" s="3">
        <v>9650569</v>
      </c>
      <c r="B789" s="3">
        <v>9650569</v>
      </c>
      <c r="C789" s="4">
        <f t="shared" si="12"/>
        <v>1</v>
      </c>
    </row>
    <row r="790" spans="1:3" x14ac:dyDescent="0.3">
      <c r="A790" s="3">
        <v>9660669</v>
      </c>
      <c r="B790" s="3">
        <v>9660669</v>
      </c>
      <c r="C790" s="4">
        <f t="shared" si="12"/>
        <v>1</v>
      </c>
    </row>
    <row r="791" spans="1:3" x14ac:dyDescent="0.3">
      <c r="A791" s="3">
        <v>9670769</v>
      </c>
      <c r="B791" s="3">
        <v>9670769</v>
      </c>
      <c r="C791" s="4">
        <f t="shared" si="12"/>
        <v>1</v>
      </c>
    </row>
    <row r="792" spans="1:3" x14ac:dyDescent="0.3">
      <c r="A792" s="3">
        <v>9680869</v>
      </c>
      <c r="B792" s="3">
        <v>9680869</v>
      </c>
      <c r="C792" s="4">
        <f t="shared" si="12"/>
        <v>1</v>
      </c>
    </row>
    <row r="793" spans="1:3" x14ac:dyDescent="0.3">
      <c r="A793" s="3">
        <v>9690969</v>
      </c>
      <c r="B793" s="3">
        <v>9690969</v>
      </c>
      <c r="C793" s="4">
        <f t="shared" si="12"/>
        <v>1</v>
      </c>
    </row>
    <row r="794" spans="1:3" x14ac:dyDescent="0.3">
      <c r="A794" s="3">
        <v>9710179</v>
      </c>
      <c r="B794" s="3">
        <v>9710179</v>
      </c>
      <c r="C794" s="4">
        <f t="shared" si="12"/>
        <v>1</v>
      </c>
    </row>
    <row r="795" spans="1:3" x14ac:dyDescent="0.3">
      <c r="A795" s="3">
        <v>9720279</v>
      </c>
      <c r="B795" s="3">
        <v>9720279</v>
      </c>
      <c r="C795" s="4">
        <f t="shared" si="12"/>
        <v>1</v>
      </c>
    </row>
    <row r="796" spans="1:3" x14ac:dyDescent="0.3">
      <c r="A796" s="3">
        <v>9730379</v>
      </c>
      <c r="B796" s="3">
        <v>9730379</v>
      </c>
      <c r="C796" s="4">
        <f t="shared" si="12"/>
        <v>1</v>
      </c>
    </row>
    <row r="797" spans="1:3" x14ac:dyDescent="0.3">
      <c r="A797" s="3">
        <v>9740479</v>
      </c>
      <c r="B797" s="3">
        <v>9740479</v>
      </c>
      <c r="C797" s="4">
        <f t="shared" si="12"/>
        <v>1</v>
      </c>
    </row>
    <row r="798" spans="1:3" x14ac:dyDescent="0.3">
      <c r="A798" s="3">
        <v>9750579</v>
      </c>
      <c r="B798" s="3">
        <v>9750579</v>
      </c>
      <c r="C798" s="4">
        <f t="shared" si="12"/>
        <v>1</v>
      </c>
    </row>
    <row r="799" spans="1:3" x14ac:dyDescent="0.3">
      <c r="A799" s="3">
        <v>9760679</v>
      </c>
      <c r="B799" s="3">
        <v>9760679</v>
      </c>
      <c r="C799" s="4">
        <f t="shared" si="12"/>
        <v>1</v>
      </c>
    </row>
    <row r="800" spans="1:3" x14ac:dyDescent="0.3">
      <c r="A800" s="3">
        <v>9770779</v>
      </c>
      <c r="B800" s="3">
        <v>9770779</v>
      </c>
      <c r="C800" s="4">
        <f t="shared" si="12"/>
        <v>1</v>
      </c>
    </row>
    <row r="801" spans="1:3" x14ac:dyDescent="0.3">
      <c r="A801" s="3">
        <v>9780879</v>
      </c>
      <c r="B801" s="3">
        <v>9780879</v>
      </c>
      <c r="C801" s="4">
        <f t="shared" si="12"/>
        <v>1</v>
      </c>
    </row>
    <row r="802" spans="1:3" x14ac:dyDescent="0.3">
      <c r="A802" s="3">
        <v>9790979</v>
      </c>
      <c r="B802" s="3">
        <v>9790979</v>
      </c>
      <c r="C802" s="4">
        <f t="shared" si="12"/>
        <v>1</v>
      </c>
    </row>
    <row r="803" spans="1:3" x14ac:dyDescent="0.3">
      <c r="A803" s="3">
        <v>9810189</v>
      </c>
      <c r="B803" s="3">
        <v>9810189</v>
      </c>
      <c r="C803" s="4">
        <f t="shared" si="12"/>
        <v>1</v>
      </c>
    </row>
    <row r="804" spans="1:3" x14ac:dyDescent="0.3">
      <c r="A804" s="3">
        <v>9820289</v>
      </c>
      <c r="B804" s="3">
        <v>9820289</v>
      </c>
      <c r="C804" s="4">
        <f t="shared" si="12"/>
        <v>1</v>
      </c>
    </row>
    <row r="805" spans="1:3" x14ac:dyDescent="0.3">
      <c r="A805" s="3">
        <v>9830389</v>
      </c>
      <c r="B805" s="3">
        <v>9830389</v>
      </c>
      <c r="C805" s="4">
        <f t="shared" si="12"/>
        <v>1</v>
      </c>
    </row>
    <row r="806" spans="1:3" x14ac:dyDescent="0.3">
      <c r="A806" s="3">
        <v>9840489</v>
      </c>
      <c r="B806" s="3">
        <v>9840489</v>
      </c>
      <c r="C806" s="4">
        <f t="shared" si="12"/>
        <v>1</v>
      </c>
    </row>
    <row r="807" spans="1:3" x14ac:dyDescent="0.3">
      <c r="A807" s="3">
        <v>9850589</v>
      </c>
      <c r="B807" s="3">
        <v>9850589</v>
      </c>
      <c r="C807" s="4">
        <f t="shared" si="12"/>
        <v>1</v>
      </c>
    </row>
    <row r="808" spans="1:3" x14ac:dyDescent="0.3">
      <c r="A808" s="3">
        <v>9860689</v>
      </c>
      <c r="B808" s="3">
        <v>9860689</v>
      </c>
      <c r="C808" s="4">
        <f t="shared" si="12"/>
        <v>1</v>
      </c>
    </row>
    <row r="809" spans="1:3" x14ac:dyDescent="0.3">
      <c r="A809" s="3">
        <v>9870789</v>
      </c>
      <c r="B809" s="3">
        <v>9870789</v>
      </c>
      <c r="C809" s="4">
        <f t="shared" si="12"/>
        <v>1</v>
      </c>
    </row>
    <row r="810" spans="1:3" x14ac:dyDescent="0.3">
      <c r="A810" s="3">
        <v>9880889</v>
      </c>
      <c r="B810" s="3">
        <v>9880889</v>
      </c>
      <c r="C810" s="4">
        <f t="shared" si="12"/>
        <v>1</v>
      </c>
    </row>
    <row r="811" spans="1:3" x14ac:dyDescent="0.3">
      <c r="A811" s="3">
        <v>9890989</v>
      </c>
      <c r="B811" s="3">
        <v>9890989</v>
      </c>
      <c r="C811" s="4">
        <f t="shared" si="12"/>
        <v>1</v>
      </c>
    </row>
    <row r="812" spans="1:3" x14ac:dyDescent="0.3">
      <c r="A812" s="3">
        <v>9910199</v>
      </c>
      <c r="B812" s="3">
        <v>9910199</v>
      </c>
      <c r="C812" s="4">
        <f t="shared" si="12"/>
        <v>1</v>
      </c>
    </row>
    <row r="813" spans="1:3" x14ac:dyDescent="0.3">
      <c r="A813" s="3">
        <v>9920299</v>
      </c>
      <c r="B813" s="3">
        <v>9920299</v>
      </c>
      <c r="C813" s="4">
        <f t="shared" si="12"/>
        <v>1</v>
      </c>
    </row>
    <row r="814" spans="1:3" x14ac:dyDescent="0.3">
      <c r="A814" s="3">
        <v>9930399</v>
      </c>
      <c r="B814" s="3">
        <v>9930399</v>
      </c>
      <c r="C814" s="4">
        <f t="shared" si="12"/>
        <v>1</v>
      </c>
    </row>
    <row r="815" spans="1:3" x14ac:dyDescent="0.3">
      <c r="A815" s="3">
        <v>9940499</v>
      </c>
      <c r="B815" s="3">
        <v>9940499</v>
      </c>
      <c r="C815" s="4">
        <f t="shared" si="12"/>
        <v>1</v>
      </c>
    </row>
    <row r="816" spans="1:3" x14ac:dyDescent="0.3">
      <c r="A816" s="3">
        <v>9950599</v>
      </c>
      <c r="B816" s="3">
        <v>9950599</v>
      </c>
      <c r="C816" s="4">
        <f t="shared" si="12"/>
        <v>1</v>
      </c>
    </row>
    <row r="817" spans="1:3" x14ac:dyDescent="0.3">
      <c r="A817" s="3">
        <v>9960699</v>
      </c>
      <c r="B817" s="3">
        <v>9960699</v>
      </c>
      <c r="C817" s="4">
        <f t="shared" si="12"/>
        <v>1</v>
      </c>
    </row>
    <row r="818" spans="1:3" x14ac:dyDescent="0.3">
      <c r="A818" s="3">
        <v>9970799</v>
      </c>
      <c r="B818" s="3">
        <v>9970799</v>
      </c>
      <c r="C818" s="4">
        <f t="shared" si="12"/>
        <v>1</v>
      </c>
    </row>
    <row r="819" spans="1:3" x14ac:dyDescent="0.3">
      <c r="A819" s="3">
        <v>9980899</v>
      </c>
      <c r="B819" s="3">
        <v>9980899</v>
      </c>
      <c r="C819" s="4">
        <f t="shared" si="12"/>
        <v>1</v>
      </c>
    </row>
    <row r="820" spans="1:3" x14ac:dyDescent="0.3">
      <c r="A820" s="3">
        <v>9990999</v>
      </c>
      <c r="B820" s="3">
        <v>9990999</v>
      </c>
      <c r="C820" s="4">
        <f t="shared" si="12"/>
        <v>1</v>
      </c>
    </row>
    <row r="821" spans="1:3" x14ac:dyDescent="0.3">
      <c r="A821" s="3">
        <v>111101111</v>
      </c>
      <c r="B821" s="3">
        <v>111101111</v>
      </c>
      <c r="C821" s="4">
        <f t="shared" si="12"/>
        <v>1</v>
      </c>
    </row>
    <row r="822" spans="1:3" x14ac:dyDescent="0.3">
      <c r="A822" s="3">
        <v>111202111</v>
      </c>
      <c r="B822" s="3">
        <v>111202111</v>
      </c>
      <c r="C822" s="4">
        <f t="shared" si="12"/>
        <v>1</v>
      </c>
    </row>
    <row r="823" spans="1:3" x14ac:dyDescent="0.3">
      <c r="A823" s="3">
        <v>111303111</v>
      </c>
      <c r="B823" s="3">
        <v>111303111</v>
      </c>
      <c r="C823" s="4">
        <f t="shared" si="12"/>
        <v>1</v>
      </c>
    </row>
    <row r="824" spans="1:3" x14ac:dyDescent="0.3">
      <c r="A824" s="3">
        <v>111404111</v>
      </c>
      <c r="B824" s="3">
        <v>111404111</v>
      </c>
      <c r="C824" s="4">
        <f t="shared" si="12"/>
        <v>1</v>
      </c>
    </row>
    <row r="825" spans="1:3" x14ac:dyDescent="0.3">
      <c r="A825" s="3">
        <v>111505111</v>
      </c>
      <c r="B825" s="3">
        <v>111505111</v>
      </c>
      <c r="C825" s="4">
        <f t="shared" si="12"/>
        <v>1</v>
      </c>
    </row>
    <row r="826" spans="1:3" x14ac:dyDescent="0.3">
      <c r="A826" s="3">
        <v>111606111</v>
      </c>
      <c r="B826" s="3">
        <v>111606111</v>
      </c>
      <c r="C826" s="4">
        <f t="shared" si="12"/>
        <v>1</v>
      </c>
    </row>
    <row r="827" spans="1:3" x14ac:dyDescent="0.3">
      <c r="A827" s="3">
        <v>111707111</v>
      </c>
      <c r="B827" s="3">
        <v>111707111</v>
      </c>
      <c r="C827" s="4">
        <f t="shared" si="12"/>
        <v>1</v>
      </c>
    </row>
    <row r="828" spans="1:3" x14ac:dyDescent="0.3">
      <c r="A828" s="3">
        <v>111808111</v>
      </c>
      <c r="B828" s="3">
        <v>111808111</v>
      </c>
      <c r="C828" s="4">
        <f t="shared" si="12"/>
        <v>1</v>
      </c>
    </row>
    <row r="829" spans="1:3" x14ac:dyDescent="0.3">
      <c r="A829" s="3">
        <v>111909111</v>
      </c>
      <c r="B829" s="3">
        <v>111909111</v>
      </c>
      <c r="C829" s="4">
        <f t="shared" si="12"/>
        <v>1</v>
      </c>
    </row>
    <row r="830" spans="1:3" x14ac:dyDescent="0.3">
      <c r="A830" s="3">
        <v>112101211</v>
      </c>
      <c r="B830" s="3">
        <v>112101211</v>
      </c>
      <c r="C830" s="4">
        <f t="shared" si="12"/>
        <v>1</v>
      </c>
    </row>
    <row r="831" spans="1:3" x14ac:dyDescent="0.3">
      <c r="A831" s="3">
        <v>112202211</v>
      </c>
      <c r="B831" s="3">
        <v>112202211</v>
      </c>
      <c r="C831" s="4">
        <f t="shared" si="12"/>
        <v>1</v>
      </c>
    </row>
    <row r="832" spans="1:3" x14ac:dyDescent="0.3">
      <c r="A832" s="3">
        <v>112303211</v>
      </c>
      <c r="B832" s="3">
        <v>112303211</v>
      </c>
      <c r="C832" s="4">
        <f t="shared" si="12"/>
        <v>1</v>
      </c>
    </row>
    <row r="833" spans="1:3" x14ac:dyDescent="0.3">
      <c r="A833" s="3">
        <v>112404211</v>
      </c>
      <c r="B833" s="3">
        <v>112404211</v>
      </c>
      <c r="C833" s="4">
        <f t="shared" si="12"/>
        <v>1</v>
      </c>
    </row>
    <row r="834" spans="1:3" x14ac:dyDescent="0.3">
      <c r="A834" s="3">
        <v>112505211</v>
      </c>
      <c r="B834" s="3">
        <v>112505211</v>
      </c>
      <c r="C834" s="4">
        <f t="shared" si="12"/>
        <v>1</v>
      </c>
    </row>
    <row r="835" spans="1:3" x14ac:dyDescent="0.3">
      <c r="A835" s="3">
        <v>112606211</v>
      </c>
      <c r="B835" s="3">
        <v>112606211</v>
      </c>
      <c r="C835" s="4">
        <f t="shared" ref="C835:C898" si="13">(B835=A835)*1</f>
        <v>1</v>
      </c>
    </row>
    <row r="836" spans="1:3" x14ac:dyDescent="0.3">
      <c r="A836" s="3">
        <v>112707211</v>
      </c>
      <c r="B836" s="3">
        <v>112707211</v>
      </c>
      <c r="C836" s="4">
        <f t="shared" si="13"/>
        <v>1</v>
      </c>
    </row>
    <row r="837" spans="1:3" x14ac:dyDescent="0.3">
      <c r="A837" s="3">
        <v>112808211</v>
      </c>
      <c r="B837" s="3">
        <v>112808211</v>
      </c>
      <c r="C837" s="4">
        <f t="shared" si="13"/>
        <v>1</v>
      </c>
    </row>
    <row r="838" spans="1:3" x14ac:dyDescent="0.3">
      <c r="A838" s="3">
        <v>112909211</v>
      </c>
      <c r="B838" s="3">
        <v>112909211</v>
      </c>
      <c r="C838" s="4">
        <f t="shared" si="13"/>
        <v>1</v>
      </c>
    </row>
    <row r="839" spans="1:3" x14ac:dyDescent="0.3">
      <c r="A839" s="3">
        <v>113101311</v>
      </c>
      <c r="B839" s="3">
        <v>113101311</v>
      </c>
      <c r="C839" s="4">
        <f t="shared" si="13"/>
        <v>1</v>
      </c>
    </row>
    <row r="840" spans="1:3" x14ac:dyDescent="0.3">
      <c r="A840" s="3">
        <v>113202311</v>
      </c>
      <c r="B840" s="3">
        <v>113202311</v>
      </c>
      <c r="C840" s="4">
        <f t="shared" si="13"/>
        <v>1</v>
      </c>
    </row>
    <row r="841" spans="1:3" x14ac:dyDescent="0.3">
      <c r="A841" s="3">
        <v>113303311</v>
      </c>
      <c r="B841" s="3">
        <v>113303311</v>
      </c>
      <c r="C841" s="4">
        <f t="shared" si="13"/>
        <v>1</v>
      </c>
    </row>
    <row r="842" spans="1:3" x14ac:dyDescent="0.3">
      <c r="A842" s="3">
        <v>113404311</v>
      </c>
      <c r="B842" s="3">
        <v>113404311</v>
      </c>
      <c r="C842" s="4">
        <f t="shared" si="13"/>
        <v>1</v>
      </c>
    </row>
    <row r="843" spans="1:3" x14ac:dyDescent="0.3">
      <c r="A843" s="3">
        <v>113505311</v>
      </c>
      <c r="B843" s="3">
        <v>113505311</v>
      </c>
      <c r="C843" s="4">
        <f t="shared" si="13"/>
        <v>1</v>
      </c>
    </row>
    <row r="844" spans="1:3" x14ac:dyDescent="0.3">
      <c r="A844" s="3">
        <v>113606311</v>
      </c>
      <c r="B844" s="3">
        <v>113606311</v>
      </c>
      <c r="C844" s="4">
        <f t="shared" si="13"/>
        <v>1</v>
      </c>
    </row>
    <row r="845" spans="1:3" x14ac:dyDescent="0.3">
      <c r="A845" s="3">
        <v>113707311</v>
      </c>
      <c r="B845" s="3">
        <v>113707311</v>
      </c>
      <c r="C845" s="4">
        <f t="shared" si="13"/>
        <v>1</v>
      </c>
    </row>
    <row r="846" spans="1:3" x14ac:dyDescent="0.3">
      <c r="A846" s="3">
        <v>113808311</v>
      </c>
      <c r="B846" s="3">
        <v>113808311</v>
      </c>
      <c r="C846" s="4">
        <f t="shared" si="13"/>
        <v>1</v>
      </c>
    </row>
    <row r="847" spans="1:3" x14ac:dyDescent="0.3">
      <c r="A847" s="3">
        <v>113909311</v>
      </c>
      <c r="B847" s="3">
        <v>113909311</v>
      </c>
      <c r="C847" s="4">
        <f t="shared" si="13"/>
        <v>1</v>
      </c>
    </row>
    <row r="848" spans="1:3" x14ac:dyDescent="0.3">
      <c r="A848" s="3">
        <v>114101411</v>
      </c>
      <c r="B848" s="3">
        <v>114101411</v>
      </c>
      <c r="C848" s="4">
        <f t="shared" si="13"/>
        <v>1</v>
      </c>
    </row>
    <row r="849" spans="1:3" x14ac:dyDescent="0.3">
      <c r="A849" s="3">
        <v>114202411</v>
      </c>
      <c r="B849" s="3">
        <v>114202411</v>
      </c>
      <c r="C849" s="4">
        <f t="shared" si="13"/>
        <v>1</v>
      </c>
    </row>
    <row r="850" spans="1:3" x14ac:dyDescent="0.3">
      <c r="A850" s="3">
        <v>114303411</v>
      </c>
      <c r="B850" s="3">
        <v>114303411</v>
      </c>
      <c r="C850" s="4">
        <f t="shared" si="13"/>
        <v>1</v>
      </c>
    </row>
    <row r="851" spans="1:3" x14ac:dyDescent="0.3">
      <c r="A851" s="3">
        <v>114404411</v>
      </c>
      <c r="B851" s="3">
        <v>114404411</v>
      </c>
      <c r="C851" s="4">
        <f t="shared" si="13"/>
        <v>1</v>
      </c>
    </row>
    <row r="852" spans="1:3" x14ac:dyDescent="0.3">
      <c r="A852" s="3">
        <v>114505411</v>
      </c>
      <c r="B852" s="3">
        <v>114505411</v>
      </c>
      <c r="C852" s="4">
        <f t="shared" si="13"/>
        <v>1</v>
      </c>
    </row>
    <row r="853" spans="1:3" x14ac:dyDescent="0.3">
      <c r="A853" s="3">
        <v>114606411</v>
      </c>
      <c r="B853" s="3">
        <v>114606411</v>
      </c>
      <c r="C853" s="4">
        <f t="shared" si="13"/>
        <v>1</v>
      </c>
    </row>
    <row r="854" spans="1:3" x14ac:dyDescent="0.3">
      <c r="A854" s="3">
        <v>114707411</v>
      </c>
      <c r="B854" s="3">
        <v>114707411</v>
      </c>
      <c r="C854" s="4">
        <f t="shared" si="13"/>
        <v>1</v>
      </c>
    </row>
    <row r="855" spans="1:3" x14ac:dyDescent="0.3">
      <c r="A855" s="3">
        <v>114808411</v>
      </c>
      <c r="B855" s="3">
        <v>114808411</v>
      </c>
      <c r="C855" s="4">
        <f t="shared" si="13"/>
        <v>1</v>
      </c>
    </row>
    <row r="856" spans="1:3" x14ac:dyDescent="0.3">
      <c r="A856" s="3">
        <v>114909411</v>
      </c>
      <c r="B856" s="3">
        <v>114909411</v>
      </c>
      <c r="C856" s="4">
        <f t="shared" si="13"/>
        <v>1</v>
      </c>
    </row>
    <row r="857" spans="1:3" x14ac:dyDescent="0.3">
      <c r="A857" s="3">
        <v>115101511</v>
      </c>
      <c r="B857" s="3">
        <v>115101511</v>
      </c>
      <c r="C857" s="4">
        <f t="shared" si="13"/>
        <v>1</v>
      </c>
    </row>
    <row r="858" spans="1:3" x14ac:dyDescent="0.3">
      <c r="A858" s="3">
        <v>115202511</v>
      </c>
      <c r="B858" s="3">
        <v>115202511</v>
      </c>
      <c r="C858" s="4">
        <f t="shared" si="13"/>
        <v>1</v>
      </c>
    </row>
    <row r="859" spans="1:3" x14ac:dyDescent="0.3">
      <c r="A859" s="3">
        <v>115303511</v>
      </c>
      <c r="B859" s="3">
        <v>115303511</v>
      </c>
      <c r="C859" s="4">
        <f t="shared" si="13"/>
        <v>1</v>
      </c>
    </row>
    <row r="860" spans="1:3" x14ac:dyDescent="0.3">
      <c r="A860" s="3">
        <v>115404511</v>
      </c>
      <c r="B860" s="3">
        <v>115404511</v>
      </c>
      <c r="C860" s="4">
        <f t="shared" si="13"/>
        <v>1</v>
      </c>
    </row>
    <row r="861" spans="1:3" x14ac:dyDescent="0.3">
      <c r="A861" s="3">
        <v>115505511</v>
      </c>
      <c r="B861" s="3">
        <v>115505511</v>
      </c>
      <c r="C861" s="4">
        <f t="shared" si="13"/>
        <v>1</v>
      </c>
    </row>
    <row r="862" spans="1:3" x14ac:dyDescent="0.3">
      <c r="A862" s="3">
        <v>115606511</v>
      </c>
      <c r="B862" s="3">
        <v>115606511</v>
      </c>
      <c r="C862" s="4">
        <f t="shared" si="13"/>
        <v>1</v>
      </c>
    </row>
    <row r="863" spans="1:3" x14ac:dyDescent="0.3">
      <c r="A863" s="3">
        <v>115707511</v>
      </c>
      <c r="B863" s="3">
        <v>115707511</v>
      </c>
      <c r="C863" s="4">
        <f t="shared" si="13"/>
        <v>1</v>
      </c>
    </row>
    <row r="864" spans="1:3" x14ac:dyDescent="0.3">
      <c r="A864" s="3">
        <v>115808511</v>
      </c>
      <c r="B864" s="3">
        <v>115808511</v>
      </c>
      <c r="C864" s="4">
        <f t="shared" si="13"/>
        <v>1</v>
      </c>
    </row>
    <row r="865" spans="1:3" x14ac:dyDescent="0.3">
      <c r="A865" s="3">
        <v>115909511</v>
      </c>
      <c r="B865" s="3">
        <v>115909511</v>
      </c>
      <c r="C865" s="4">
        <f t="shared" si="13"/>
        <v>1</v>
      </c>
    </row>
    <row r="866" spans="1:3" x14ac:dyDescent="0.3">
      <c r="A866" s="3">
        <v>116101611</v>
      </c>
      <c r="B866" s="3">
        <v>116101611</v>
      </c>
      <c r="C866" s="4">
        <f t="shared" si="13"/>
        <v>1</v>
      </c>
    </row>
    <row r="867" spans="1:3" x14ac:dyDescent="0.3">
      <c r="A867" s="3">
        <v>116202611</v>
      </c>
      <c r="B867" s="3">
        <v>116202611</v>
      </c>
      <c r="C867" s="4">
        <f t="shared" si="13"/>
        <v>1</v>
      </c>
    </row>
    <row r="868" spans="1:3" x14ac:dyDescent="0.3">
      <c r="A868" s="3">
        <v>116303611</v>
      </c>
      <c r="B868" s="3">
        <v>116303611</v>
      </c>
      <c r="C868" s="4">
        <f t="shared" si="13"/>
        <v>1</v>
      </c>
    </row>
    <row r="869" spans="1:3" x14ac:dyDescent="0.3">
      <c r="A869" s="3">
        <v>116404611</v>
      </c>
      <c r="B869" s="3">
        <v>116404611</v>
      </c>
      <c r="C869" s="4">
        <f t="shared" si="13"/>
        <v>1</v>
      </c>
    </row>
    <row r="870" spans="1:3" x14ac:dyDescent="0.3">
      <c r="A870" s="3">
        <v>116505611</v>
      </c>
      <c r="B870" s="3">
        <v>116505611</v>
      </c>
      <c r="C870" s="4">
        <f t="shared" si="13"/>
        <v>1</v>
      </c>
    </row>
    <row r="871" spans="1:3" x14ac:dyDescent="0.3">
      <c r="A871" s="3">
        <v>116606611</v>
      </c>
      <c r="B871" s="3">
        <v>116606611</v>
      </c>
      <c r="C871" s="4">
        <f t="shared" si="13"/>
        <v>1</v>
      </c>
    </row>
    <row r="872" spans="1:3" x14ac:dyDescent="0.3">
      <c r="A872" s="3">
        <v>116707611</v>
      </c>
      <c r="B872" s="3">
        <v>116707611</v>
      </c>
      <c r="C872" s="4">
        <f t="shared" si="13"/>
        <v>1</v>
      </c>
    </row>
    <row r="873" spans="1:3" x14ac:dyDescent="0.3">
      <c r="A873" s="3">
        <v>116808611</v>
      </c>
      <c r="B873" s="3">
        <v>116808611</v>
      </c>
      <c r="C873" s="4">
        <f t="shared" si="13"/>
        <v>1</v>
      </c>
    </row>
    <row r="874" spans="1:3" x14ac:dyDescent="0.3">
      <c r="A874" s="3">
        <v>116909611</v>
      </c>
      <c r="B874" s="3">
        <v>116909611</v>
      </c>
      <c r="C874" s="4">
        <f t="shared" si="13"/>
        <v>1</v>
      </c>
    </row>
    <row r="875" spans="1:3" x14ac:dyDescent="0.3">
      <c r="A875" s="3">
        <v>117101711</v>
      </c>
      <c r="B875" s="3">
        <v>117101711</v>
      </c>
      <c r="C875" s="4">
        <f t="shared" si="13"/>
        <v>1</v>
      </c>
    </row>
    <row r="876" spans="1:3" x14ac:dyDescent="0.3">
      <c r="A876" s="3">
        <v>117202711</v>
      </c>
      <c r="B876" s="3">
        <v>117202711</v>
      </c>
      <c r="C876" s="4">
        <f t="shared" si="13"/>
        <v>1</v>
      </c>
    </row>
    <row r="877" spans="1:3" x14ac:dyDescent="0.3">
      <c r="A877" s="3">
        <v>117303711</v>
      </c>
      <c r="B877" s="3">
        <v>117303711</v>
      </c>
      <c r="C877" s="4">
        <f t="shared" si="13"/>
        <v>1</v>
      </c>
    </row>
    <row r="878" spans="1:3" x14ac:dyDescent="0.3">
      <c r="A878" s="3">
        <v>117404711</v>
      </c>
      <c r="B878" s="3">
        <v>117404711</v>
      </c>
      <c r="C878" s="4">
        <f t="shared" si="13"/>
        <v>1</v>
      </c>
    </row>
    <row r="879" spans="1:3" x14ac:dyDescent="0.3">
      <c r="A879" s="3">
        <v>117505711</v>
      </c>
      <c r="B879" s="3">
        <v>117505711</v>
      </c>
      <c r="C879" s="4">
        <f t="shared" si="13"/>
        <v>1</v>
      </c>
    </row>
    <row r="880" spans="1:3" x14ac:dyDescent="0.3">
      <c r="A880" s="3">
        <v>117606711</v>
      </c>
      <c r="B880" s="3">
        <v>117606711</v>
      </c>
      <c r="C880" s="4">
        <f t="shared" si="13"/>
        <v>1</v>
      </c>
    </row>
    <row r="881" spans="1:3" x14ac:dyDescent="0.3">
      <c r="A881" s="3">
        <v>117707711</v>
      </c>
      <c r="B881" s="3">
        <v>117707711</v>
      </c>
      <c r="C881" s="4">
        <f t="shared" si="13"/>
        <v>1</v>
      </c>
    </row>
    <row r="882" spans="1:3" x14ac:dyDescent="0.3">
      <c r="A882" s="3">
        <v>117808711</v>
      </c>
      <c r="B882" s="3">
        <v>117808711</v>
      </c>
      <c r="C882" s="4">
        <f t="shared" si="13"/>
        <v>1</v>
      </c>
    </row>
    <row r="883" spans="1:3" x14ac:dyDescent="0.3">
      <c r="A883" s="3">
        <v>117909711</v>
      </c>
      <c r="B883" s="3">
        <v>117909711</v>
      </c>
      <c r="C883" s="4">
        <f t="shared" si="13"/>
        <v>1</v>
      </c>
    </row>
    <row r="884" spans="1:3" x14ac:dyDescent="0.3">
      <c r="A884" s="3">
        <v>118101811</v>
      </c>
      <c r="B884" s="3">
        <v>118101811</v>
      </c>
      <c r="C884" s="4">
        <f t="shared" si="13"/>
        <v>1</v>
      </c>
    </row>
    <row r="885" spans="1:3" x14ac:dyDescent="0.3">
      <c r="A885" s="3">
        <v>118202811</v>
      </c>
      <c r="B885" s="3">
        <v>118202811</v>
      </c>
      <c r="C885" s="4">
        <f t="shared" si="13"/>
        <v>1</v>
      </c>
    </row>
    <row r="886" spans="1:3" x14ac:dyDescent="0.3">
      <c r="A886" s="3">
        <v>118303811</v>
      </c>
      <c r="B886" s="3">
        <v>118303811</v>
      </c>
      <c r="C886" s="4">
        <f t="shared" si="13"/>
        <v>1</v>
      </c>
    </row>
    <row r="887" spans="1:3" x14ac:dyDescent="0.3">
      <c r="A887" s="3">
        <v>118404811</v>
      </c>
      <c r="B887" s="3">
        <v>118404811</v>
      </c>
      <c r="C887" s="4">
        <f t="shared" si="13"/>
        <v>1</v>
      </c>
    </row>
    <row r="888" spans="1:3" x14ac:dyDescent="0.3">
      <c r="A888" s="3">
        <v>118505811</v>
      </c>
      <c r="B888" s="3">
        <v>118505811</v>
      </c>
      <c r="C888" s="4">
        <f t="shared" si="13"/>
        <v>1</v>
      </c>
    </row>
    <row r="889" spans="1:3" x14ac:dyDescent="0.3">
      <c r="A889" s="3">
        <v>118606811</v>
      </c>
      <c r="B889" s="3">
        <v>118606811</v>
      </c>
      <c r="C889" s="4">
        <f t="shared" si="13"/>
        <v>1</v>
      </c>
    </row>
    <row r="890" spans="1:3" x14ac:dyDescent="0.3">
      <c r="A890" s="3">
        <v>118707811</v>
      </c>
      <c r="B890" s="3">
        <v>118707811</v>
      </c>
      <c r="C890" s="4">
        <f t="shared" si="13"/>
        <v>1</v>
      </c>
    </row>
    <row r="891" spans="1:3" x14ac:dyDescent="0.3">
      <c r="A891" s="3">
        <v>118808811</v>
      </c>
      <c r="B891" s="3">
        <v>118808811</v>
      </c>
      <c r="C891" s="4">
        <f t="shared" si="13"/>
        <v>1</v>
      </c>
    </row>
    <row r="892" spans="1:3" x14ac:dyDescent="0.3">
      <c r="A892" s="3">
        <v>118909811</v>
      </c>
      <c r="B892" s="3">
        <v>118909811</v>
      </c>
      <c r="C892" s="4">
        <f t="shared" si="13"/>
        <v>1</v>
      </c>
    </row>
    <row r="893" spans="1:3" x14ac:dyDescent="0.3">
      <c r="A893" s="3">
        <v>119101911</v>
      </c>
      <c r="B893" s="3">
        <v>119101911</v>
      </c>
      <c r="C893" s="4">
        <f t="shared" si="13"/>
        <v>1</v>
      </c>
    </row>
    <row r="894" spans="1:3" x14ac:dyDescent="0.3">
      <c r="A894" s="3">
        <v>119202911</v>
      </c>
      <c r="B894" s="3">
        <v>119202911</v>
      </c>
      <c r="C894" s="4">
        <f t="shared" si="13"/>
        <v>1</v>
      </c>
    </row>
    <row r="895" spans="1:3" x14ac:dyDescent="0.3">
      <c r="A895" s="3">
        <v>119303911</v>
      </c>
      <c r="B895" s="3">
        <v>119303911</v>
      </c>
      <c r="C895" s="4">
        <f t="shared" si="13"/>
        <v>1</v>
      </c>
    </row>
    <row r="896" spans="1:3" x14ac:dyDescent="0.3">
      <c r="A896" s="3">
        <v>119404911</v>
      </c>
      <c r="B896" s="3">
        <v>119404911</v>
      </c>
      <c r="C896" s="4">
        <f t="shared" si="13"/>
        <v>1</v>
      </c>
    </row>
    <row r="897" spans="1:3" x14ac:dyDescent="0.3">
      <c r="A897" s="3">
        <v>119505911</v>
      </c>
      <c r="B897" s="3">
        <v>119505911</v>
      </c>
      <c r="C897" s="4">
        <f t="shared" si="13"/>
        <v>1</v>
      </c>
    </row>
    <row r="898" spans="1:3" x14ac:dyDescent="0.3">
      <c r="A898" s="3">
        <v>119606911</v>
      </c>
      <c r="B898" s="3">
        <v>119606911</v>
      </c>
      <c r="C898" s="4">
        <f t="shared" si="13"/>
        <v>1</v>
      </c>
    </row>
    <row r="899" spans="1:3" x14ac:dyDescent="0.3">
      <c r="A899" s="3">
        <v>119707911</v>
      </c>
      <c r="B899" s="3">
        <v>119707911</v>
      </c>
      <c r="C899" s="4">
        <f t="shared" ref="C899:C962" si="14">(B899=A899)*1</f>
        <v>1</v>
      </c>
    </row>
    <row r="900" spans="1:3" x14ac:dyDescent="0.3">
      <c r="A900" s="3">
        <v>119808911</v>
      </c>
      <c r="B900" s="3">
        <v>119808911</v>
      </c>
      <c r="C900" s="4">
        <f t="shared" si="14"/>
        <v>1</v>
      </c>
    </row>
    <row r="901" spans="1:3" x14ac:dyDescent="0.3">
      <c r="A901" s="3">
        <v>119909911</v>
      </c>
      <c r="B901" s="3">
        <v>119909911</v>
      </c>
      <c r="C901" s="4">
        <f t="shared" si="14"/>
        <v>1</v>
      </c>
    </row>
    <row r="902" spans="1:3" x14ac:dyDescent="0.3">
      <c r="A902" s="3">
        <v>121101121</v>
      </c>
      <c r="B902" s="3">
        <v>121101121</v>
      </c>
      <c r="C902" s="4">
        <f t="shared" si="14"/>
        <v>1</v>
      </c>
    </row>
    <row r="903" spans="1:3" x14ac:dyDescent="0.3">
      <c r="A903" s="3">
        <v>121202121</v>
      </c>
      <c r="B903" s="3">
        <v>121202121</v>
      </c>
      <c r="C903" s="4">
        <f t="shared" si="14"/>
        <v>1</v>
      </c>
    </row>
    <row r="904" spans="1:3" x14ac:dyDescent="0.3">
      <c r="A904" s="3">
        <v>121303121</v>
      </c>
      <c r="B904" s="3">
        <v>121303121</v>
      </c>
      <c r="C904" s="4">
        <f t="shared" si="14"/>
        <v>1</v>
      </c>
    </row>
    <row r="905" spans="1:3" x14ac:dyDescent="0.3">
      <c r="A905" s="3">
        <v>121404121</v>
      </c>
      <c r="B905" s="3">
        <v>121404121</v>
      </c>
      <c r="C905" s="4">
        <f t="shared" si="14"/>
        <v>1</v>
      </c>
    </row>
    <row r="906" spans="1:3" x14ac:dyDescent="0.3">
      <c r="A906" s="3">
        <v>121505121</v>
      </c>
      <c r="B906" s="3">
        <v>121505121</v>
      </c>
      <c r="C906" s="4">
        <f t="shared" si="14"/>
        <v>1</v>
      </c>
    </row>
    <row r="907" spans="1:3" x14ac:dyDescent="0.3">
      <c r="A907" s="3">
        <v>121606121</v>
      </c>
      <c r="B907" s="3">
        <v>121606121</v>
      </c>
      <c r="C907" s="4">
        <f t="shared" si="14"/>
        <v>1</v>
      </c>
    </row>
    <row r="908" spans="1:3" x14ac:dyDescent="0.3">
      <c r="A908" s="3">
        <v>121707121</v>
      </c>
      <c r="B908" s="3">
        <v>121707121</v>
      </c>
      <c r="C908" s="4">
        <f t="shared" si="14"/>
        <v>1</v>
      </c>
    </row>
    <row r="909" spans="1:3" x14ac:dyDescent="0.3">
      <c r="A909" s="3">
        <v>121808121</v>
      </c>
      <c r="B909" s="3">
        <v>121808121</v>
      </c>
      <c r="C909" s="4">
        <f t="shared" si="14"/>
        <v>1</v>
      </c>
    </row>
    <row r="910" spans="1:3" x14ac:dyDescent="0.3">
      <c r="A910" s="3">
        <v>121909121</v>
      </c>
      <c r="B910" s="3">
        <v>121909121</v>
      </c>
      <c r="C910" s="4">
        <f t="shared" si="14"/>
        <v>1</v>
      </c>
    </row>
    <row r="911" spans="1:3" x14ac:dyDescent="0.3">
      <c r="A911" s="3">
        <v>122101221</v>
      </c>
      <c r="B911" s="3">
        <v>122101221</v>
      </c>
      <c r="C911" s="4">
        <f t="shared" si="14"/>
        <v>1</v>
      </c>
    </row>
    <row r="912" spans="1:3" x14ac:dyDescent="0.3">
      <c r="A912" s="3">
        <v>122202221</v>
      </c>
      <c r="B912" s="3">
        <v>122202221</v>
      </c>
      <c r="C912" s="4">
        <f t="shared" si="14"/>
        <v>1</v>
      </c>
    </row>
    <row r="913" spans="1:3" x14ac:dyDescent="0.3">
      <c r="A913" s="3">
        <v>122303221</v>
      </c>
      <c r="B913" s="3">
        <v>122303221</v>
      </c>
      <c r="C913" s="4">
        <f t="shared" si="14"/>
        <v>1</v>
      </c>
    </row>
    <row r="914" spans="1:3" x14ac:dyDescent="0.3">
      <c r="A914" s="3">
        <v>122404221</v>
      </c>
      <c r="B914" s="3">
        <v>122404221</v>
      </c>
      <c r="C914" s="4">
        <f t="shared" si="14"/>
        <v>1</v>
      </c>
    </row>
    <row r="915" spans="1:3" x14ac:dyDescent="0.3">
      <c r="A915" s="3">
        <v>122505221</v>
      </c>
      <c r="B915" s="3">
        <v>122505221</v>
      </c>
      <c r="C915" s="4">
        <f t="shared" si="14"/>
        <v>1</v>
      </c>
    </row>
    <row r="916" spans="1:3" x14ac:dyDescent="0.3">
      <c r="A916" s="3">
        <v>122606221</v>
      </c>
      <c r="B916" s="3">
        <v>122606221</v>
      </c>
      <c r="C916" s="4">
        <f t="shared" si="14"/>
        <v>1</v>
      </c>
    </row>
    <row r="917" spans="1:3" x14ac:dyDescent="0.3">
      <c r="A917" s="3">
        <v>122707221</v>
      </c>
      <c r="B917" s="3">
        <v>122707221</v>
      </c>
      <c r="C917" s="4">
        <f t="shared" si="14"/>
        <v>1</v>
      </c>
    </row>
    <row r="918" spans="1:3" x14ac:dyDescent="0.3">
      <c r="A918" s="3">
        <v>122808221</v>
      </c>
      <c r="B918" s="3">
        <v>122808221</v>
      </c>
      <c r="C918" s="4">
        <f t="shared" si="14"/>
        <v>1</v>
      </c>
    </row>
    <row r="919" spans="1:3" x14ac:dyDescent="0.3">
      <c r="A919" s="3">
        <v>122909221</v>
      </c>
      <c r="B919" s="3">
        <v>122909221</v>
      </c>
      <c r="C919" s="4">
        <f t="shared" si="14"/>
        <v>1</v>
      </c>
    </row>
    <row r="920" spans="1:3" x14ac:dyDescent="0.3">
      <c r="A920" s="3">
        <v>123101321</v>
      </c>
      <c r="B920" s="3">
        <v>123101321</v>
      </c>
      <c r="C920" s="4">
        <f t="shared" si="14"/>
        <v>1</v>
      </c>
    </row>
    <row r="921" spans="1:3" x14ac:dyDescent="0.3">
      <c r="A921" s="3">
        <v>123202321</v>
      </c>
      <c r="B921" s="3">
        <v>123202321</v>
      </c>
      <c r="C921" s="4">
        <f t="shared" si="14"/>
        <v>1</v>
      </c>
    </row>
    <row r="922" spans="1:3" x14ac:dyDescent="0.3">
      <c r="A922" s="3">
        <v>123303321</v>
      </c>
      <c r="B922" s="3">
        <v>123303321</v>
      </c>
      <c r="C922" s="4">
        <f t="shared" si="14"/>
        <v>1</v>
      </c>
    </row>
    <row r="923" spans="1:3" x14ac:dyDescent="0.3">
      <c r="A923" s="3">
        <v>123404321</v>
      </c>
      <c r="B923" s="3">
        <v>123404321</v>
      </c>
      <c r="C923" s="4">
        <f t="shared" si="14"/>
        <v>1</v>
      </c>
    </row>
    <row r="924" spans="1:3" x14ac:dyDescent="0.3">
      <c r="A924" s="3">
        <v>123505321</v>
      </c>
      <c r="B924" s="3">
        <v>123505321</v>
      </c>
      <c r="C924" s="4">
        <f t="shared" si="14"/>
        <v>1</v>
      </c>
    </row>
    <row r="925" spans="1:3" x14ac:dyDescent="0.3">
      <c r="A925" s="3">
        <v>123606321</v>
      </c>
      <c r="B925" s="3">
        <v>123606321</v>
      </c>
      <c r="C925" s="4">
        <f t="shared" si="14"/>
        <v>1</v>
      </c>
    </row>
    <row r="926" spans="1:3" x14ac:dyDescent="0.3">
      <c r="A926" s="3">
        <v>123707321</v>
      </c>
      <c r="B926" s="3">
        <v>123707321</v>
      </c>
      <c r="C926" s="4">
        <f t="shared" si="14"/>
        <v>1</v>
      </c>
    </row>
    <row r="927" spans="1:3" x14ac:dyDescent="0.3">
      <c r="A927" s="3">
        <v>123808321</v>
      </c>
      <c r="B927" s="3">
        <v>123808321</v>
      </c>
      <c r="C927" s="4">
        <f t="shared" si="14"/>
        <v>1</v>
      </c>
    </row>
    <row r="928" spans="1:3" x14ac:dyDescent="0.3">
      <c r="A928" s="3">
        <v>123909321</v>
      </c>
      <c r="B928" s="3">
        <v>123909321</v>
      </c>
      <c r="C928" s="4">
        <f t="shared" si="14"/>
        <v>1</v>
      </c>
    </row>
    <row r="929" spans="1:3" x14ac:dyDescent="0.3">
      <c r="A929" s="3">
        <v>124101421</v>
      </c>
      <c r="B929" s="3">
        <v>124101421</v>
      </c>
      <c r="C929" s="4">
        <f t="shared" si="14"/>
        <v>1</v>
      </c>
    </row>
    <row r="930" spans="1:3" x14ac:dyDescent="0.3">
      <c r="A930" s="3">
        <v>124202421</v>
      </c>
      <c r="B930" s="3">
        <v>124202421</v>
      </c>
      <c r="C930" s="4">
        <f t="shared" si="14"/>
        <v>1</v>
      </c>
    </row>
    <row r="931" spans="1:3" x14ac:dyDescent="0.3">
      <c r="A931" s="3">
        <v>124303421</v>
      </c>
      <c r="B931" s="3">
        <v>124303421</v>
      </c>
      <c r="C931" s="4">
        <f t="shared" si="14"/>
        <v>1</v>
      </c>
    </row>
    <row r="932" spans="1:3" x14ac:dyDescent="0.3">
      <c r="A932" s="3">
        <v>124404421</v>
      </c>
      <c r="B932" s="3">
        <v>124404421</v>
      </c>
      <c r="C932" s="4">
        <f t="shared" si="14"/>
        <v>1</v>
      </c>
    </row>
    <row r="933" spans="1:3" x14ac:dyDescent="0.3">
      <c r="A933" s="3">
        <v>124505421</v>
      </c>
      <c r="B933" s="3">
        <v>124505421</v>
      </c>
      <c r="C933" s="4">
        <f t="shared" si="14"/>
        <v>1</v>
      </c>
    </row>
    <row r="934" spans="1:3" x14ac:dyDescent="0.3">
      <c r="A934" s="3">
        <v>124606421</v>
      </c>
      <c r="B934" s="3">
        <v>124606421</v>
      </c>
      <c r="C934" s="4">
        <f t="shared" si="14"/>
        <v>1</v>
      </c>
    </row>
    <row r="935" spans="1:3" x14ac:dyDescent="0.3">
      <c r="A935" s="3">
        <v>124707421</v>
      </c>
      <c r="B935" s="3">
        <v>124707421</v>
      </c>
      <c r="C935" s="4">
        <f t="shared" si="14"/>
        <v>1</v>
      </c>
    </row>
    <row r="936" spans="1:3" x14ac:dyDescent="0.3">
      <c r="A936" s="3">
        <v>124808421</v>
      </c>
      <c r="B936" s="3">
        <v>124808421</v>
      </c>
      <c r="C936" s="4">
        <f t="shared" si="14"/>
        <v>1</v>
      </c>
    </row>
    <row r="937" spans="1:3" x14ac:dyDescent="0.3">
      <c r="A937" s="3">
        <v>124909421</v>
      </c>
      <c r="B937" s="3">
        <v>124909421</v>
      </c>
      <c r="C937" s="4">
        <f t="shared" si="14"/>
        <v>1</v>
      </c>
    </row>
    <row r="938" spans="1:3" x14ac:dyDescent="0.3">
      <c r="A938" s="3">
        <v>125101521</v>
      </c>
      <c r="B938" s="3">
        <v>125101521</v>
      </c>
      <c r="C938" s="4">
        <f t="shared" si="14"/>
        <v>1</v>
      </c>
    </row>
    <row r="939" spans="1:3" x14ac:dyDescent="0.3">
      <c r="A939" s="3">
        <v>125202521</v>
      </c>
      <c r="B939" s="3">
        <v>125202521</v>
      </c>
      <c r="C939" s="4">
        <f t="shared" si="14"/>
        <v>1</v>
      </c>
    </row>
    <row r="940" spans="1:3" x14ac:dyDescent="0.3">
      <c r="A940" s="3">
        <v>125303521</v>
      </c>
      <c r="B940" s="3">
        <v>125303521</v>
      </c>
      <c r="C940" s="4">
        <f t="shared" si="14"/>
        <v>1</v>
      </c>
    </row>
    <row r="941" spans="1:3" x14ac:dyDescent="0.3">
      <c r="A941" s="3">
        <v>125404521</v>
      </c>
      <c r="B941" s="3">
        <v>125404521</v>
      </c>
      <c r="C941" s="4">
        <f t="shared" si="14"/>
        <v>1</v>
      </c>
    </row>
    <row r="942" spans="1:3" x14ac:dyDescent="0.3">
      <c r="A942" s="3">
        <v>125505521</v>
      </c>
      <c r="B942" s="3">
        <v>125505521</v>
      </c>
      <c r="C942" s="4">
        <f t="shared" si="14"/>
        <v>1</v>
      </c>
    </row>
    <row r="943" spans="1:3" x14ac:dyDescent="0.3">
      <c r="A943" s="3">
        <v>125606521</v>
      </c>
      <c r="B943" s="3">
        <v>125606521</v>
      </c>
      <c r="C943" s="4">
        <f t="shared" si="14"/>
        <v>1</v>
      </c>
    </row>
    <row r="944" spans="1:3" x14ac:dyDescent="0.3">
      <c r="A944" s="3">
        <v>125707521</v>
      </c>
      <c r="B944" s="3">
        <v>125707521</v>
      </c>
      <c r="C944" s="4">
        <f t="shared" si="14"/>
        <v>1</v>
      </c>
    </row>
    <row r="945" spans="1:3" x14ac:dyDescent="0.3">
      <c r="A945" s="3">
        <v>125808521</v>
      </c>
      <c r="B945" s="3">
        <v>125808521</v>
      </c>
      <c r="C945" s="4">
        <f t="shared" si="14"/>
        <v>1</v>
      </c>
    </row>
    <row r="946" spans="1:3" x14ac:dyDescent="0.3">
      <c r="A946" s="3">
        <v>125909521</v>
      </c>
      <c r="B946" s="3">
        <v>125909521</v>
      </c>
      <c r="C946" s="4">
        <f t="shared" si="14"/>
        <v>1</v>
      </c>
    </row>
    <row r="947" spans="1:3" x14ac:dyDescent="0.3">
      <c r="A947" s="3">
        <v>126101621</v>
      </c>
      <c r="B947" s="3">
        <v>126101621</v>
      </c>
      <c r="C947" s="4">
        <f t="shared" si="14"/>
        <v>1</v>
      </c>
    </row>
    <row r="948" spans="1:3" x14ac:dyDescent="0.3">
      <c r="A948" s="3">
        <v>126202621</v>
      </c>
      <c r="B948" s="3">
        <v>126202621</v>
      </c>
      <c r="C948" s="4">
        <f t="shared" si="14"/>
        <v>1</v>
      </c>
    </row>
    <row r="949" spans="1:3" x14ac:dyDescent="0.3">
      <c r="A949" s="3">
        <v>126303621</v>
      </c>
      <c r="B949" s="3">
        <v>126303621</v>
      </c>
      <c r="C949" s="4">
        <f t="shared" si="14"/>
        <v>1</v>
      </c>
    </row>
    <row r="950" spans="1:3" x14ac:dyDescent="0.3">
      <c r="A950" s="3">
        <v>126404621</v>
      </c>
      <c r="B950" s="3">
        <v>126404621</v>
      </c>
      <c r="C950" s="4">
        <f t="shared" si="14"/>
        <v>1</v>
      </c>
    </row>
    <row r="951" spans="1:3" x14ac:dyDescent="0.3">
      <c r="A951" s="3">
        <v>126505621</v>
      </c>
      <c r="B951" s="3">
        <v>126505621</v>
      </c>
      <c r="C951" s="4">
        <f t="shared" si="14"/>
        <v>1</v>
      </c>
    </row>
    <row r="952" spans="1:3" x14ac:dyDescent="0.3">
      <c r="A952" s="3">
        <v>126606621</v>
      </c>
      <c r="B952" s="3">
        <v>126606621</v>
      </c>
      <c r="C952" s="4">
        <f t="shared" si="14"/>
        <v>1</v>
      </c>
    </row>
    <row r="953" spans="1:3" x14ac:dyDescent="0.3">
      <c r="A953" s="3">
        <v>126707621</v>
      </c>
      <c r="B953" s="3">
        <v>126707621</v>
      </c>
      <c r="C953" s="4">
        <f t="shared" si="14"/>
        <v>1</v>
      </c>
    </row>
    <row r="954" spans="1:3" x14ac:dyDescent="0.3">
      <c r="A954" s="3">
        <v>126808621</v>
      </c>
      <c r="B954" s="3">
        <v>126808621</v>
      </c>
      <c r="C954" s="4">
        <f t="shared" si="14"/>
        <v>1</v>
      </c>
    </row>
    <row r="955" spans="1:3" x14ac:dyDescent="0.3">
      <c r="A955" s="3">
        <v>126909621</v>
      </c>
      <c r="B955" s="3">
        <v>126909621</v>
      </c>
      <c r="C955" s="4">
        <f t="shared" si="14"/>
        <v>1</v>
      </c>
    </row>
    <row r="956" spans="1:3" x14ac:dyDescent="0.3">
      <c r="A956" s="3">
        <v>127101721</v>
      </c>
      <c r="B956" s="3">
        <v>127101721</v>
      </c>
      <c r="C956" s="4">
        <f t="shared" si="14"/>
        <v>1</v>
      </c>
    </row>
    <row r="957" spans="1:3" x14ac:dyDescent="0.3">
      <c r="A957" s="3">
        <v>127202721</v>
      </c>
      <c r="B957" s="3">
        <v>127202721</v>
      </c>
      <c r="C957" s="4">
        <f t="shared" si="14"/>
        <v>1</v>
      </c>
    </row>
    <row r="958" spans="1:3" x14ac:dyDescent="0.3">
      <c r="A958" s="3">
        <v>127303721</v>
      </c>
      <c r="B958" s="3">
        <v>127303721</v>
      </c>
      <c r="C958" s="4">
        <f t="shared" si="14"/>
        <v>1</v>
      </c>
    </row>
    <row r="959" spans="1:3" x14ac:dyDescent="0.3">
      <c r="A959" s="3">
        <v>127404721</v>
      </c>
      <c r="B959" s="3">
        <v>127404721</v>
      </c>
      <c r="C959" s="4">
        <f t="shared" si="14"/>
        <v>1</v>
      </c>
    </row>
    <row r="960" spans="1:3" x14ac:dyDescent="0.3">
      <c r="A960" s="3">
        <v>127505721</v>
      </c>
      <c r="B960" s="3">
        <v>127505721</v>
      </c>
      <c r="C960" s="4">
        <f t="shared" si="14"/>
        <v>1</v>
      </c>
    </row>
    <row r="961" spans="1:3" x14ac:dyDescent="0.3">
      <c r="A961" s="3">
        <v>127606721</v>
      </c>
      <c r="B961" s="3">
        <v>127606721</v>
      </c>
      <c r="C961" s="4">
        <f t="shared" si="14"/>
        <v>1</v>
      </c>
    </row>
    <row r="962" spans="1:3" x14ac:dyDescent="0.3">
      <c r="A962" s="3">
        <v>127707721</v>
      </c>
      <c r="B962" s="3">
        <v>127707721</v>
      </c>
      <c r="C962" s="4">
        <f t="shared" si="14"/>
        <v>1</v>
      </c>
    </row>
    <row r="963" spans="1:3" x14ac:dyDescent="0.3">
      <c r="A963" s="3">
        <v>127808721</v>
      </c>
      <c r="B963" s="3">
        <v>127808721</v>
      </c>
      <c r="C963" s="4">
        <f t="shared" ref="C963:C1001" si="15">(B963=A963)*1</f>
        <v>1</v>
      </c>
    </row>
    <row r="964" spans="1:3" x14ac:dyDescent="0.3">
      <c r="A964" s="3">
        <v>127909721</v>
      </c>
      <c r="B964" s="3">
        <v>127909721</v>
      </c>
      <c r="C964" s="4">
        <f t="shared" si="15"/>
        <v>1</v>
      </c>
    </row>
    <row r="965" spans="1:3" x14ac:dyDescent="0.3">
      <c r="A965" s="3">
        <v>128101821</v>
      </c>
      <c r="B965" s="3">
        <v>128101821</v>
      </c>
      <c r="C965" s="4">
        <f t="shared" si="15"/>
        <v>1</v>
      </c>
    </row>
    <row r="966" spans="1:3" x14ac:dyDescent="0.3">
      <c r="A966" s="3">
        <v>128202821</v>
      </c>
      <c r="B966" s="3">
        <v>128202821</v>
      </c>
      <c r="C966" s="4">
        <f t="shared" si="15"/>
        <v>1</v>
      </c>
    </row>
    <row r="967" spans="1:3" x14ac:dyDescent="0.3">
      <c r="A967" s="3">
        <v>128303821</v>
      </c>
      <c r="B967" s="3">
        <v>128303821</v>
      </c>
      <c r="C967" s="4">
        <f t="shared" si="15"/>
        <v>1</v>
      </c>
    </row>
    <row r="968" spans="1:3" x14ac:dyDescent="0.3">
      <c r="A968" s="3">
        <v>128404821</v>
      </c>
      <c r="B968" s="3">
        <v>128404821</v>
      </c>
      <c r="C968" s="4">
        <f t="shared" si="15"/>
        <v>1</v>
      </c>
    </row>
    <row r="969" spans="1:3" x14ac:dyDescent="0.3">
      <c r="A969" s="3">
        <v>128505821</v>
      </c>
      <c r="B969" s="3">
        <v>128505821</v>
      </c>
      <c r="C969" s="4">
        <f t="shared" si="15"/>
        <v>1</v>
      </c>
    </row>
    <row r="970" spans="1:3" x14ac:dyDescent="0.3">
      <c r="A970" s="3">
        <v>128606821</v>
      </c>
      <c r="B970" s="3">
        <v>128606821</v>
      </c>
      <c r="C970" s="4">
        <f t="shared" si="15"/>
        <v>1</v>
      </c>
    </row>
    <row r="971" spans="1:3" x14ac:dyDescent="0.3">
      <c r="A971" s="3">
        <v>128707821</v>
      </c>
      <c r="B971" s="3">
        <v>128707821</v>
      </c>
      <c r="C971" s="4">
        <f t="shared" si="15"/>
        <v>1</v>
      </c>
    </row>
    <row r="972" spans="1:3" x14ac:dyDescent="0.3">
      <c r="A972" s="3">
        <v>128808821</v>
      </c>
      <c r="B972" s="3">
        <v>128808821</v>
      </c>
      <c r="C972" s="4">
        <f t="shared" si="15"/>
        <v>1</v>
      </c>
    </row>
    <row r="973" spans="1:3" x14ac:dyDescent="0.3">
      <c r="A973" s="3">
        <v>128909821</v>
      </c>
      <c r="B973" s="3">
        <v>128909821</v>
      </c>
      <c r="C973" s="4">
        <f t="shared" si="15"/>
        <v>1</v>
      </c>
    </row>
    <row r="974" spans="1:3" x14ac:dyDescent="0.3">
      <c r="A974" s="3">
        <v>129101921</v>
      </c>
      <c r="B974" s="3">
        <v>129101921</v>
      </c>
      <c r="C974" s="4">
        <f t="shared" si="15"/>
        <v>1</v>
      </c>
    </row>
    <row r="975" spans="1:3" x14ac:dyDescent="0.3">
      <c r="A975" s="3">
        <v>129202921</v>
      </c>
      <c r="B975" s="3">
        <v>129202921</v>
      </c>
      <c r="C975" s="4">
        <f t="shared" si="15"/>
        <v>1</v>
      </c>
    </row>
    <row r="976" spans="1:3" x14ac:dyDescent="0.3">
      <c r="A976" s="3">
        <v>129303921</v>
      </c>
      <c r="B976" s="3">
        <v>129303921</v>
      </c>
      <c r="C976" s="4">
        <f t="shared" si="15"/>
        <v>1</v>
      </c>
    </row>
    <row r="977" spans="1:3" x14ac:dyDescent="0.3">
      <c r="A977" s="3">
        <v>129404921</v>
      </c>
      <c r="B977" s="3">
        <v>129404921</v>
      </c>
      <c r="C977" s="4">
        <f t="shared" si="15"/>
        <v>1</v>
      </c>
    </row>
    <row r="978" spans="1:3" x14ac:dyDescent="0.3">
      <c r="A978" s="3">
        <v>129505921</v>
      </c>
      <c r="B978" s="3">
        <v>129505921</v>
      </c>
      <c r="C978" s="4">
        <f t="shared" si="15"/>
        <v>1</v>
      </c>
    </row>
    <row r="979" spans="1:3" x14ac:dyDescent="0.3">
      <c r="A979" s="3">
        <v>129606921</v>
      </c>
      <c r="B979" s="3">
        <v>129606921</v>
      </c>
      <c r="C979" s="4">
        <f t="shared" si="15"/>
        <v>1</v>
      </c>
    </row>
    <row r="980" spans="1:3" x14ac:dyDescent="0.3">
      <c r="A980" s="3">
        <v>129707921</v>
      </c>
      <c r="B980" s="3">
        <v>129707921</v>
      </c>
      <c r="C980" s="4">
        <f t="shared" si="15"/>
        <v>1</v>
      </c>
    </row>
    <row r="981" spans="1:3" x14ac:dyDescent="0.3">
      <c r="A981" s="3">
        <v>129808921</v>
      </c>
      <c r="B981" s="3">
        <v>129808921</v>
      </c>
      <c r="C981" s="4">
        <f t="shared" si="15"/>
        <v>1</v>
      </c>
    </row>
    <row r="982" spans="1:3" x14ac:dyDescent="0.3">
      <c r="A982" s="3">
        <v>129909921</v>
      </c>
      <c r="B982" s="3">
        <v>129909921</v>
      </c>
      <c r="C982" s="4">
        <f t="shared" si="15"/>
        <v>1</v>
      </c>
    </row>
    <row r="983" spans="1:3" x14ac:dyDescent="0.3">
      <c r="A983" s="3">
        <v>131101131</v>
      </c>
      <c r="B983" s="3">
        <v>131101131</v>
      </c>
      <c r="C983" s="4">
        <f t="shared" si="15"/>
        <v>1</v>
      </c>
    </row>
    <row r="984" spans="1:3" x14ac:dyDescent="0.3">
      <c r="A984" s="3">
        <v>131202131</v>
      </c>
      <c r="B984" s="3">
        <v>131202131</v>
      </c>
      <c r="C984" s="4">
        <f t="shared" si="15"/>
        <v>1</v>
      </c>
    </row>
    <row r="985" spans="1:3" x14ac:dyDescent="0.3">
      <c r="A985" s="3">
        <v>131303131</v>
      </c>
      <c r="B985" s="3">
        <v>131303131</v>
      </c>
      <c r="C985" s="4">
        <f t="shared" si="15"/>
        <v>1</v>
      </c>
    </row>
    <row r="986" spans="1:3" x14ac:dyDescent="0.3">
      <c r="A986" s="3">
        <v>131404131</v>
      </c>
      <c r="B986" s="3">
        <v>131404131</v>
      </c>
      <c r="C986" s="4">
        <f t="shared" si="15"/>
        <v>1</v>
      </c>
    </row>
    <row r="987" spans="1:3" x14ac:dyDescent="0.3">
      <c r="A987" s="3">
        <v>131505131</v>
      </c>
      <c r="B987" s="3">
        <v>131505131</v>
      </c>
      <c r="C987" s="4">
        <f t="shared" si="15"/>
        <v>1</v>
      </c>
    </row>
    <row r="988" spans="1:3" x14ac:dyDescent="0.3">
      <c r="A988" s="3">
        <v>131606131</v>
      </c>
      <c r="B988" s="3">
        <v>131606131</v>
      </c>
      <c r="C988" s="4">
        <f t="shared" si="15"/>
        <v>1</v>
      </c>
    </row>
    <row r="989" spans="1:3" x14ac:dyDescent="0.3">
      <c r="A989" s="3">
        <v>131707131</v>
      </c>
      <c r="B989" s="3">
        <v>131707131</v>
      </c>
      <c r="C989" s="4">
        <f t="shared" si="15"/>
        <v>1</v>
      </c>
    </row>
    <row r="990" spans="1:3" x14ac:dyDescent="0.3">
      <c r="A990" s="3">
        <v>131808131</v>
      </c>
      <c r="B990" s="3">
        <v>131808131</v>
      </c>
      <c r="C990" s="4">
        <f t="shared" si="15"/>
        <v>1</v>
      </c>
    </row>
    <row r="991" spans="1:3" x14ac:dyDescent="0.3">
      <c r="A991" s="3">
        <v>131909131</v>
      </c>
      <c r="B991" s="3">
        <v>131909131</v>
      </c>
      <c r="C991" s="4">
        <f t="shared" si="15"/>
        <v>1</v>
      </c>
    </row>
    <row r="992" spans="1:3" x14ac:dyDescent="0.3">
      <c r="A992" s="3">
        <v>132101231</v>
      </c>
      <c r="B992" s="3">
        <v>132101231</v>
      </c>
      <c r="C992" s="4">
        <f t="shared" si="15"/>
        <v>1</v>
      </c>
    </row>
    <row r="993" spans="1:3" x14ac:dyDescent="0.3">
      <c r="A993" s="3">
        <v>132202231</v>
      </c>
      <c r="B993" s="3">
        <v>132202231</v>
      </c>
      <c r="C993" s="4">
        <f t="shared" si="15"/>
        <v>1</v>
      </c>
    </row>
    <row r="994" spans="1:3" x14ac:dyDescent="0.3">
      <c r="A994" s="3">
        <v>132303231</v>
      </c>
      <c r="B994" s="3">
        <v>132303231</v>
      </c>
      <c r="C994" s="4">
        <f t="shared" si="15"/>
        <v>1</v>
      </c>
    </row>
    <row r="995" spans="1:3" x14ac:dyDescent="0.3">
      <c r="A995" s="3">
        <v>132404231</v>
      </c>
      <c r="B995" s="3">
        <v>132404231</v>
      </c>
      <c r="C995" s="4">
        <f t="shared" si="15"/>
        <v>1</v>
      </c>
    </row>
    <row r="996" spans="1:3" x14ac:dyDescent="0.3">
      <c r="A996" s="3">
        <v>132505231</v>
      </c>
      <c r="B996" s="3">
        <v>132505231</v>
      </c>
      <c r="C996" s="4">
        <f t="shared" si="15"/>
        <v>1</v>
      </c>
    </row>
    <row r="997" spans="1:3" x14ac:dyDescent="0.3">
      <c r="A997" s="3">
        <v>132606231</v>
      </c>
      <c r="B997" s="3">
        <v>132606231</v>
      </c>
      <c r="C997" s="4">
        <f t="shared" si="15"/>
        <v>1</v>
      </c>
    </row>
    <row r="998" spans="1:3" x14ac:dyDescent="0.3">
      <c r="A998" s="3">
        <v>132707231</v>
      </c>
      <c r="B998" s="3">
        <v>132707231</v>
      </c>
      <c r="C998" s="4">
        <f t="shared" si="15"/>
        <v>1</v>
      </c>
    </row>
    <row r="999" spans="1:3" x14ac:dyDescent="0.3">
      <c r="A999" s="3">
        <v>132808231</v>
      </c>
      <c r="B999" s="3">
        <v>132808231</v>
      </c>
      <c r="C999" s="4">
        <f t="shared" si="15"/>
        <v>1</v>
      </c>
    </row>
    <row r="1000" spans="1:3" x14ac:dyDescent="0.3">
      <c r="A1000" s="3">
        <v>132909231</v>
      </c>
      <c r="B1000" s="3">
        <v>132909231</v>
      </c>
      <c r="C1000" s="4">
        <f t="shared" si="15"/>
        <v>1</v>
      </c>
    </row>
    <row r="1001" spans="1:3" x14ac:dyDescent="0.3">
      <c r="A1001" s="3">
        <v>133101331</v>
      </c>
      <c r="B1001" s="3">
        <v>133101331</v>
      </c>
      <c r="C1001" s="4">
        <f t="shared" si="15"/>
        <v>1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AEF7A-9ED5-4670-B2A3-68B6169E83FB}">
  <sheetPr codeName="Sheet13">
    <tabColor rgb="FF00B050"/>
  </sheetPr>
  <dimension ref="A1:I18"/>
  <sheetViews>
    <sheetView workbookViewId="0">
      <selection activeCell="H12" sqref="H12"/>
    </sheetView>
  </sheetViews>
  <sheetFormatPr defaultRowHeight="14.4" x14ac:dyDescent="0.3"/>
  <cols>
    <col min="1" max="1" width="8.44140625" bestFit="1" customWidth="1"/>
    <col min="2" max="6" width="10.109375" bestFit="1" customWidth="1"/>
    <col min="8" max="8" width="10.109375" bestFit="1" customWidth="1"/>
    <col min="9" max="9" width="25.44140625" bestFit="1" customWidth="1"/>
  </cols>
  <sheetData>
    <row r="1" spans="1:9" x14ac:dyDescent="0.3">
      <c r="A1" s="20" t="s">
        <v>166</v>
      </c>
      <c r="B1" s="20" t="s">
        <v>167</v>
      </c>
      <c r="C1" s="20" t="s">
        <v>168</v>
      </c>
      <c r="D1" s="20" t="s">
        <v>169</v>
      </c>
      <c r="E1" s="20" t="s">
        <v>170</v>
      </c>
      <c r="F1" s="20" t="s">
        <v>171</v>
      </c>
      <c r="H1" s="20" t="s">
        <v>193</v>
      </c>
      <c r="I1" s="20" t="s">
        <v>194</v>
      </c>
    </row>
    <row r="2" spans="1:9" x14ac:dyDescent="0.3">
      <c r="A2" s="19" t="s">
        <v>172</v>
      </c>
      <c r="B2" s="19" t="s">
        <v>173</v>
      </c>
      <c r="C2" s="19" t="s">
        <v>174</v>
      </c>
      <c r="D2" s="19" t="s">
        <v>175</v>
      </c>
      <c r="E2" s="19" t="s">
        <v>176</v>
      </c>
      <c r="F2" s="19"/>
      <c r="H2" s="19" t="s">
        <v>175</v>
      </c>
      <c r="I2" s="19" t="s">
        <v>180</v>
      </c>
    </row>
    <row r="3" spans="1:9" x14ac:dyDescent="0.3">
      <c r="A3" s="19" t="s">
        <v>177</v>
      </c>
      <c r="B3" s="19" t="s">
        <v>178</v>
      </c>
      <c r="C3" s="19" t="s">
        <v>175</v>
      </c>
      <c r="D3" s="19" t="s">
        <v>179</v>
      </c>
      <c r="E3" s="19" t="s">
        <v>180</v>
      </c>
      <c r="F3" s="19" t="s">
        <v>181</v>
      </c>
    </row>
    <row r="4" spans="1:9" x14ac:dyDescent="0.3">
      <c r="A4" s="19" t="s">
        <v>182</v>
      </c>
      <c r="B4" s="19" t="s">
        <v>183</v>
      </c>
      <c r="C4" s="19" t="s">
        <v>184</v>
      </c>
      <c r="D4" s="19" t="s">
        <v>180</v>
      </c>
      <c r="E4" s="19"/>
      <c r="F4" s="19"/>
    </row>
    <row r="5" spans="1:9" x14ac:dyDescent="0.3">
      <c r="A5" s="19" t="s">
        <v>185</v>
      </c>
      <c r="B5" s="19" t="s">
        <v>175</v>
      </c>
      <c r="C5" s="19" t="s">
        <v>180</v>
      </c>
      <c r="D5" s="19"/>
      <c r="E5" s="19"/>
      <c r="F5" s="19"/>
    </row>
    <row r="6" spans="1:9" x14ac:dyDescent="0.3">
      <c r="A6" s="19" t="s">
        <v>186</v>
      </c>
      <c r="B6" s="19" t="s">
        <v>187</v>
      </c>
      <c r="C6" s="19" t="s">
        <v>173</v>
      </c>
      <c r="D6" s="19" t="s">
        <v>188</v>
      </c>
      <c r="E6" s="19" t="s">
        <v>174</v>
      </c>
      <c r="F6" s="19" t="s">
        <v>175</v>
      </c>
      <c r="H6" s="109" t="s">
        <v>147</v>
      </c>
      <c r="I6" s="109"/>
    </row>
    <row r="7" spans="1:9" x14ac:dyDescent="0.3">
      <c r="A7" s="19" t="s">
        <v>189</v>
      </c>
      <c r="B7" s="19" t="s">
        <v>179</v>
      </c>
      <c r="C7" s="19"/>
      <c r="D7" s="19"/>
      <c r="E7" s="19"/>
      <c r="F7" s="19"/>
      <c r="H7" s="36" t="s">
        <v>195</v>
      </c>
      <c r="I7" s="36" t="s">
        <v>196</v>
      </c>
    </row>
    <row r="8" spans="1:9" x14ac:dyDescent="0.3">
      <c r="A8" s="19" t="s">
        <v>190</v>
      </c>
      <c r="B8" s="19" t="s">
        <v>183</v>
      </c>
      <c r="C8" s="19" t="s">
        <v>191</v>
      </c>
      <c r="D8" s="19" t="s">
        <v>192</v>
      </c>
      <c r="E8" s="19" t="s">
        <v>187</v>
      </c>
      <c r="F8" s="19" t="s">
        <v>179</v>
      </c>
      <c r="H8" s="19" t="s">
        <v>175</v>
      </c>
      <c r="I8" s="19" t="s">
        <v>197</v>
      </c>
    </row>
    <row r="9" spans="1:9" x14ac:dyDescent="0.3">
      <c r="H9" s="19" t="s">
        <v>179</v>
      </c>
      <c r="I9" s="19" t="s">
        <v>198</v>
      </c>
    </row>
    <row r="10" spans="1:9" x14ac:dyDescent="0.3">
      <c r="H10" s="19" t="s">
        <v>180</v>
      </c>
      <c r="I10" s="19" t="s">
        <v>199</v>
      </c>
    </row>
    <row r="12" spans="1:9" x14ac:dyDescent="0.3">
      <c r="H12" t="str" cm="1">
        <f t="array" ref="H12:I14">_xlfn.LET(
_xlpm._dts,B2:F8,
_xlpm._ls,A2:A8,
_xlpm._st,H2,
_xlpm._en,I2,
_xlpm._gr,_xlfn.UNIQUE(_xlfn._xlws.FILTER(_xlfn.TOCOL(_xlpm._dts),(_xlfn.TOCOL(_xlpm._dts)&gt;=_xlpm._st)*(_xlfn.TOCOL(_xlpm._dts)&lt;=_xlpm._en))),
_xlpm._mp,
     _xlfn.MAP(_xlpm._gr, _xlfn.LAMBDA(_xlpm.x,
 _xlfn.TEXTJOIN(", ",,_xlfn._xlws.SORT(IF(_xlfn.BYROW(_xlpm._dts,_xlfn.LAMBDA(_xlpm.y,
ISNUMBER(_xlfn.XMATCH(_xlpm.x,_xlpm.y,0)))),_xlpm._ls,""))))),
_xlfn.HSTACK(_xlpm._gr,_xlpm._mp))</f>
        <v>22.12.2023</v>
      </c>
      <c r="I12" t="str">
        <v>Apple, Mango, Melon, Orange</v>
      </c>
    </row>
    <row r="13" spans="1:9" x14ac:dyDescent="0.3">
      <c r="H13" t="str">
        <v>23.12.2023</v>
      </c>
      <c r="I13" t="str">
        <v>Grape, Mango, Plum</v>
      </c>
    </row>
    <row r="14" spans="1:9" x14ac:dyDescent="0.3">
      <c r="H14" t="str">
        <v>24.12.2023</v>
      </c>
      <c r="I14" t="str">
        <v>Banana, Mango, Melon</v>
      </c>
    </row>
    <row r="16" spans="1:9" x14ac:dyDescent="0.3">
      <c r="H16" t="b" cm="1">
        <f t="array" ref="H16:I18">H8:I10=_xlfn.ANCHORARRAY(H12)</f>
        <v>1</v>
      </c>
      <c r="I16" t="b">
        <v>1</v>
      </c>
    </row>
    <row r="17" spans="8:9" x14ac:dyDescent="0.3">
      <c r="H17" t="b">
        <v>1</v>
      </c>
      <c r="I17" t="b">
        <v>1</v>
      </c>
    </row>
    <row r="18" spans="8:9" x14ac:dyDescent="0.3">
      <c r="H18" t="b">
        <v>1</v>
      </c>
      <c r="I18" t="b">
        <v>1</v>
      </c>
    </row>
  </sheetData>
  <mergeCells count="1">
    <mergeCell ref="H6:I6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1D2CE5-65AD-4EE8-9023-9750CB0DE8CA}">
  <sheetPr codeName="Sheet14">
    <tabColor rgb="FF00B050"/>
  </sheetPr>
  <dimension ref="A1:U49"/>
  <sheetViews>
    <sheetView zoomScale="58" workbookViewId="0">
      <selection activeCell="J20" sqref="J20"/>
    </sheetView>
  </sheetViews>
  <sheetFormatPr defaultRowHeight="14.4" x14ac:dyDescent="0.3"/>
  <cols>
    <col min="2" max="8" width="3.44140625" customWidth="1"/>
  </cols>
  <sheetData>
    <row r="1" spans="1:17" x14ac:dyDescent="0.3">
      <c r="A1" s="1" t="s">
        <v>200</v>
      </c>
      <c r="B1" s="111" t="s">
        <v>1</v>
      </c>
      <c r="C1" s="111"/>
      <c r="D1" s="111"/>
      <c r="E1" s="111"/>
      <c r="F1" s="111"/>
      <c r="G1" s="111"/>
      <c r="H1" s="37"/>
    </row>
    <row r="2" spans="1:17" x14ac:dyDescent="0.3">
      <c r="A2" s="38">
        <v>2</v>
      </c>
      <c r="B2" s="39">
        <v>2</v>
      </c>
      <c r="C2" s="39">
        <v>3</v>
      </c>
      <c r="D2" s="3"/>
      <c r="E2" s="3"/>
      <c r="F2" s="3"/>
      <c r="G2" s="3"/>
      <c r="H2" s="3"/>
      <c r="M2" cm="1">
        <f t="array" ref="M2:O2">TRANSPOSE(_xlfn.ANCHORARRAY(L3))</f>
        <v>1</v>
      </c>
      <c r="N2">
        <v>2</v>
      </c>
      <c r="O2">
        <v>3</v>
      </c>
    </row>
    <row r="3" spans="1:17" x14ac:dyDescent="0.3">
      <c r="A3" s="3"/>
      <c r="B3" s="39">
        <v>1</v>
      </c>
      <c r="C3" s="3"/>
      <c r="D3" s="3"/>
      <c r="E3" s="3"/>
      <c r="F3" s="3"/>
      <c r="G3" s="3"/>
      <c r="H3" s="3"/>
      <c r="L3" cm="1">
        <f t="array" ref="L3:L5">_xlfn.SEQUENCE(3)</f>
        <v>1</v>
      </c>
      <c r="M3" cm="1">
        <f t="array" ref="M3:O5">_xlfn.ANCHORARRAY(M2)+_xlfn.ANCHORARRAY(L3)</f>
        <v>2</v>
      </c>
      <c r="N3">
        <v>3</v>
      </c>
      <c r="O3">
        <v>4</v>
      </c>
    </row>
    <row r="4" spans="1:17" x14ac:dyDescent="0.3">
      <c r="A4" s="3"/>
      <c r="B4" s="3"/>
      <c r="C4" s="3"/>
      <c r="D4" s="3"/>
      <c r="E4" s="3"/>
      <c r="F4" s="3"/>
      <c r="G4" s="3"/>
      <c r="H4" s="3"/>
      <c r="L4">
        <v>2</v>
      </c>
      <c r="M4">
        <v>3</v>
      </c>
      <c r="N4">
        <v>4</v>
      </c>
      <c r="O4">
        <v>5</v>
      </c>
    </row>
    <row r="5" spans="1:17" x14ac:dyDescent="0.3">
      <c r="A5" s="38">
        <v>3</v>
      </c>
      <c r="B5" s="39">
        <v>4</v>
      </c>
      <c r="C5" s="39">
        <v>5</v>
      </c>
      <c r="D5" s="39">
        <v>6</v>
      </c>
      <c r="E5" s="3"/>
      <c r="F5" s="3"/>
      <c r="G5" s="3"/>
      <c r="H5" s="3"/>
      <c r="L5">
        <v>3</v>
      </c>
      <c r="M5">
        <v>4</v>
      </c>
      <c r="N5">
        <v>5</v>
      </c>
      <c r="O5">
        <v>6</v>
      </c>
    </row>
    <row r="6" spans="1:17" x14ac:dyDescent="0.3">
      <c r="A6" s="3"/>
      <c r="B6" s="39">
        <v>2</v>
      </c>
      <c r="C6" s="39">
        <v>3</v>
      </c>
      <c r="D6" s="3"/>
      <c r="E6" s="3"/>
      <c r="F6" s="3"/>
      <c r="G6" s="3"/>
      <c r="H6" s="3"/>
    </row>
    <row r="7" spans="1:17" x14ac:dyDescent="0.3">
      <c r="A7" s="3"/>
      <c r="B7" s="39">
        <v>1</v>
      </c>
      <c r="C7" s="3"/>
      <c r="D7" s="3"/>
      <c r="E7" s="3"/>
      <c r="F7" s="3"/>
      <c r="G7" s="3"/>
      <c r="H7" s="3"/>
      <c r="M7" cm="1">
        <f t="array" ref="M7:P7">TRANSPOSE(_xlfn.ANCHORARRAY(L8))</f>
        <v>1</v>
      </c>
      <c r="N7">
        <v>2</v>
      </c>
      <c r="O7">
        <v>3</v>
      </c>
      <c r="P7">
        <v>4</v>
      </c>
    </row>
    <row r="8" spans="1:17" x14ac:dyDescent="0.3">
      <c r="A8" s="3"/>
      <c r="B8" s="3"/>
      <c r="C8" s="3"/>
      <c r="D8" s="3"/>
      <c r="E8" s="3"/>
      <c r="F8" s="3"/>
      <c r="G8" s="3"/>
      <c r="H8" s="3"/>
      <c r="L8" cm="1">
        <f t="array" ref="L8:L11">_xlfn.SEQUENCE(4)</f>
        <v>1</v>
      </c>
      <c r="M8" cm="1">
        <f t="array" ref="M8:P11">_xlfn.ANCHORARRAY(M7)+_xlfn.ANCHORARRAY(L8)</f>
        <v>2</v>
      </c>
      <c r="N8">
        <v>3</v>
      </c>
      <c r="O8">
        <v>4</v>
      </c>
      <c r="P8">
        <v>5</v>
      </c>
    </row>
    <row r="9" spans="1:17" x14ac:dyDescent="0.3">
      <c r="A9" s="38">
        <v>4</v>
      </c>
      <c r="B9" s="39">
        <v>7</v>
      </c>
      <c r="C9" s="39">
        <v>8</v>
      </c>
      <c r="D9" s="39">
        <v>9</v>
      </c>
      <c r="E9" s="39">
        <v>10</v>
      </c>
      <c r="F9" s="3"/>
      <c r="G9" s="3"/>
      <c r="H9" s="3"/>
      <c r="L9">
        <v>2</v>
      </c>
      <c r="M9">
        <v>3</v>
      </c>
      <c r="N9">
        <v>4</v>
      </c>
      <c r="O9">
        <v>5</v>
      </c>
      <c r="P9">
        <v>6</v>
      </c>
    </row>
    <row r="10" spans="1:17" x14ac:dyDescent="0.3">
      <c r="A10" s="3"/>
      <c r="B10" s="39">
        <v>4</v>
      </c>
      <c r="C10" s="39">
        <v>5</v>
      </c>
      <c r="D10" s="39">
        <v>6</v>
      </c>
      <c r="E10" s="3"/>
      <c r="F10" s="3"/>
      <c r="G10" s="3"/>
      <c r="H10" s="3"/>
      <c r="L10">
        <v>3</v>
      </c>
      <c r="M10">
        <v>4</v>
      </c>
      <c r="N10">
        <v>5</v>
      </c>
      <c r="O10">
        <v>6</v>
      </c>
      <c r="P10">
        <v>7</v>
      </c>
    </row>
    <row r="11" spans="1:17" x14ac:dyDescent="0.3">
      <c r="A11" s="3"/>
      <c r="B11" s="39">
        <v>2</v>
      </c>
      <c r="C11" s="39">
        <v>3</v>
      </c>
      <c r="D11" s="3"/>
      <c r="E11" s="3"/>
      <c r="F11" s="3"/>
      <c r="G11" s="3"/>
      <c r="H11" s="3"/>
      <c r="L11">
        <v>4</v>
      </c>
      <c r="M11">
        <v>5</v>
      </c>
      <c r="N11">
        <v>6</v>
      </c>
      <c r="O11">
        <v>7</v>
      </c>
      <c r="P11">
        <v>8</v>
      </c>
    </row>
    <row r="12" spans="1:17" x14ac:dyDescent="0.3">
      <c r="A12" s="3"/>
      <c r="B12" s="39">
        <v>1</v>
      </c>
      <c r="C12" s="3"/>
      <c r="D12" s="3"/>
      <c r="E12" s="3"/>
      <c r="F12" s="3"/>
      <c r="G12" s="3"/>
      <c r="H12" s="3"/>
    </row>
    <row r="13" spans="1:17" x14ac:dyDescent="0.3">
      <c r="A13" s="3"/>
      <c r="B13" s="3"/>
      <c r="C13" s="3"/>
      <c r="D13" s="3"/>
      <c r="E13" s="3"/>
      <c r="F13" s="3"/>
      <c r="G13" s="3"/>
      <c r="H13" s="3"/>
      <c r="M13" cm="1">
        <f t="array" ref="M13:Q13">TRANSPOSE(_xlfn.ANCHORARRAY(L14))</f>
        <v>1</v>
      </c>
      <c r="N13">
        <v>2</v>
      </c>
      <c r="O13">
        <v>3</v>
      </c>
      <c r="P13">
        <v>4</v>
      </c>
      <c r="Q13">
        <v>5</v>
      </c>
    </row>
    <row r="14" spans="1:17" x14ac:dyDescent="0.3">
      <c r="A14" s="38">
        <v>7</v>
      </c>
      <c r="B14" s="39">
        <v>22</v>
      </c>
      <c r="C14" s="39">
        <v>23</v>
      </c>
      <c r="D14" s="39">
        <v>24</v>
      </c>
      <c r="E14" s="39">
        <v>25</v>
      </c>
      <c r="F14" s="39">
        <v>26</v>
      </c>
      <c r="G14" s="39">
        <v>27</v>
      </c>
      <c r="H14" s="39">
        <v>28</v>
      </c>
      <c r="L14" cm="1">
        <f t="array" ref="L14:L18">_xlfn.SEQUENCE(5)</f>
        <v>1</v>
      </c>
      <c r="M14" cm="1">
        <f t="array" ref="M14:Q18">_xlfn.ANCHORARRAY(M13)+_xlfn.ANCHORARRAY(L14)</f>
        <v>2</v>
      </c>
      <c r="N14">
        <v>3</v>
      </c>
      <c r="O14">
        <v>4</v>
      </c>
      <c r="P14">
        <v>5</v>
      </c>
      <c r="Q14">
        <v>6</v>
      </c>
    </row>
    <row r="15" spans="1:17" x14ac:dyDescent="0.3">
      <c r="A15" s="3"/>
      <c r="B15" s="39">
        <v>16</v>
      </c>
      <c r="C15" s="39">
        <v>17</v>
      </c>
      <c r="D15" s="39">
        <v>18</v>
      </c>
      <c r="E15" s="39">
        <v>19</v>
      </c>
      <c r="F15" s="39">
        <v>20</v>
      </c>
      <c r="G15" s="39">
        <v>21</v>
      </c>
      <c r="H15" s="3"/>
      <c r="L15">
        <v>2</v>
      </c>
      <c r="M15">
        <v>3</v>
      </c>
      <c r="N15">
        <v>4</v>
      </c>
      <c r="O15">
        <v>5</v>
      </c>
      <c r="P15">
        <v>6</v>
      </c>
      <c r="Q15">
        <v>7</v>
      </c>
    </row>
    <row r="16" spans="1:17" x14ac:dyDescent="0.3">
      <c r="A16" s="3"/>
      <c r="B16" s="39">
        <v>11</v>
      </c>
      <c r="C16" s="39">
        <v>12</v>
      </c>
      <c r="D16" s="39">
        <v>13</v>
      </c>
      <c r="E16" s="39">
        <v>14</v>
      </c>
      <c r="F16" s="39">
        <v>15</v>
      </c>
      <c r="G16" s="3"/>
      <c r="H16" s="3"/>
      <c r="L16">
        <v>3</v>
      </c>
      <c r="M16">
        <v>4</v>
      </c>
      <c r="N16">
        <v>5</v>
      </c>
      <c r="O16">
        <v>6</v>
      </c>
      <c r="P16">
        <v>7</v>
      </c>
      <c r="Q16">
        <v>8</v>
      </c>
    </row>
    <row r="17" spans="1:21" x14ac:dyDescent="0.3">
      <c r="A17" s="3"/>
      <c r="B17" s="39">
        <v>7</v>
      </c>
      <c r="C17" s="39">
        <v>8</v>
      </c>
      <c r="D17" s="39">
        <v>9</v>
      </c>
      <c r="E17" s="39">
        <v>10</v>
      </c>
      <c r="F17" s="3"/>
      <c r="G17" s="3"/>
      <c r="H17" s="3"/>
      <c r="L17">
        <v>4</v>
      </c>
      <c r="M17">
        <v>5</v>
      </c>
      <c r="N17">
        <v>6</v>
      </c>
      <c r="O17">
        <v>7</v>
      </c>
      <c r="P17">
        <v>8</v>
      </c>
      <c r="Q17">
        <v>9</v>
      </c>
    </row>
    <row r="18" spans="1:21" x14ac:dyDescent="0.3">
      <c r="A18" s="3"/>
      <c r="B18" s="39">
        <v>4</v>
      </c>
      <c r="C18" s="39">
        <v>5</v>
      </c>
      <c r="D18" s="39">
        <v>6</v>
      </c>
      <c r="E18" s="3"/>
      <c r="F18" s="3"/>
      <c r="G18" s="3"/>
      <c r="H18" s="3"/>
      <c r="L18">
        <v>5</v>
      </c>
      <c r="M18">
        <v>6</v>
      </c>
      <c r="N18">
        <v>7</v>
      </c>
      <c r="O18">
        <v>8</v>
      </c>
      <c r="P18">
        <v>9</v>
      </c>
      <c r="Q18">
        <v>10</v>
      </c>
    </row>
    <row r="19" spans="1:21" x14ac:dyDescent="0.3">
      <c r="A19" s="3"/>
      <c r="B19" s="39">
        <v>2</v>
      </c>
      <c r="C19" s="39">
        <v>3</v>
      </c>
      <c r="D19" s="3"/>
      <c r="E19" s="3"/>
      <c r="F19" s="3"/>
      <c r="G19" s="3"/>
      <c r="H19" s="3"/>
    </row>
    <row r="20" spans="1:21" x14ac:dyDescent="0.3">
      <c r="A20" s="3"/>
      <c r="B20" s="39">
        <v>1</v>
      </c>
      <c r="C20" s="3"/>
      <c r="D20" s="3"/>
      <c r="E20" s="3"/>
      <c r="F20" s="3"/>
      <c r="G20" s="3"/>
      <c r="H20" s="3"/>
      <c r="M20" s="28" t="s">
        <v>201</v>
      </c>
      <c r="N20" s="28">
        <v>9</v>
      </c>
    </row>
    <row r="22" spans="1:21" x14ac:dyDescent="0.3">
      <c r="M22" s="4" cm="1">
        <f t="array" ref="M22:U30">_xlfn.MAKEARRAY(N20,N20,_xlfn.LAMBDA(_xlpm.r,_xlpm.c,
IF((_xlpm.r+_xlpm.c-N20)&gt;=2,0,1)))</f>
        <v>1</v>
      </c>
      <c r="N22" s="4">
        <v>1</v>
      </c>
      <c r="O22" s="4">
        <v>1</v>
      </c>
      <c r="P22" s="4">
        <v>1</v>
      </c>
      <c r="Q22" s="4">
        <v>1</v>
      </c>
      <c r="R22" s="4">
        <v>1</v>
      </c>
      <c r="S22" s="4">
        <v>1</v>
      </c>
      <c r="T22" s="4">
        <v>1</v>
      </c>
      <c r="U22" s="4">
        <v>1</v>
      </c>
    </row>
    <row r="23" spans="1:21" x14ac:dyDescent="0.3">
      <c r="M23" s="4">
        <v>1</v>
      </c>
      <c r="N23" s="4">
        <v>1</v>
      </c>
      <c r="O23" s="4">
        <v>1</v>
      </c>
      <c r="P23" s="4">
        <v>1</v>
      </c>
      <c r="Q23" s="4">
        <v>1</v>
      </c>
      <c r="R23" s="4">
        <v>1</v>
      </c>
      <c r="S23" s="4">
        <v>1</v>
      </c>
      <c r="T23" s="4">
        <v>1</v>
      </c>
      <c r="U23" s="4">
        <v>0</v>
      </c>
    </row>
    <row r="24" spans="1:21" x14ac:dyDescent="0.3">
      <c r="M24" s="4">
        <v>1</v>
      </c>
      <c r="N24" s="4">
        <v>1</v>
      </c>
      <c r="O24" s="4">
        <v>1</v>
      </c>
      <c r="P24" s="4">
        <v>1</v>
      </c>
      <c r="Q24" s="4">
        <v>1</v>
      </c>
      <c r="R24" s="4">
        <v>1</v>
      </c>
      <c r="S24" s="4">
        <v>1</v>
      </c>
      <c r="T24" s="4">
        <v>0</v>
      </c>
      <c r="U24" s="4">
        <v>0</v>
      </c>
    </row>
    <row r="25" spans="1:21" x14ac:dyDescent="0.3">
      <c r="M25" s="4">
        <v>1</v>
      </c>
      <c r="N25" s="4">
        <v>1</v>
      </c>
      <c r="O25" s="4">
        <v>1</v>
      </c>
      <c r="P25" s="4">
        <v>1</v>
      </c>
      <c r="Q25" s="4">
        <v>1</v>
      </c>
      <c r="R25" s="4">
        <v>1</v>
      </c>
      <c r="S25" s="4">
        <v>0</v>
      </c>
      <c r="T25" s="4">
        <v>0</v>
      </c>
      <c r="U25" s="4">
        <v>0</v>
      </c>
    </row>
    <row r="26" spans="1:21" x14ac:dyDescent="0.3">
      <c r="M26" s="4">
        <v>1</v>
      </c>
      <c r="N26" s="4">
        <v>1</v>
      </c>
      <c r="O26" s="4">
        <v>1</v>
      </c>
      <c r="P26" s="4">
        <v>1</v>
      </c>
      <c r="Q26" s="4">
        <v>1</v>
      </c>
      <c r="R26" s="4">
        <v>0</v>
      </c>
      <c r="S26" s="4">
        <v>0</v>
      </c>
      <c r="T26" s="4">
        <v>0</v>
      </c>
      <c r="U26" s="4">
        <v>0</v>
      </c>
    </row>
    <row r="27" spans="1:21" x14ac:dyDescent="0.3">
      <c r="M27" s="4">
        <v>1</v>
      </c>
      <c r="N27" s="4">
        <v>1</v>
      </c>
      <c r="O27" s="4">
        <v>1</v>
      </c>
      <c r="P27" s="4">
        <v>1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</row>
    <row r="28" spans="1:21" x14ac:dyDescent="0.3">
      <c r="M28" s="4">
        <v>1</v>
      </c>
      <c r="N28" s="4">
        <v>1</v>
      </c>
      <c r="O28" s="4">
        <v>1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</row>
    <row r="29" spans="1:21" x14ac:dyDescent="0.3">
      <c r="M29" s="4">
        <v>1</v>
      </c>
      <c r="N29" s="4">
        <v>1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</row>
    <row r="30" spans="1:21" x14ac:dyDescent="0.3">
      <c r="M30" s="4">
        <v>1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</row>
    <row r="32" spans="1:21" x14ac:dyDescent="0.3">
      <c r="M32" s="4" cm="1">
        <f t="array" ref="M32:S32">TRANSPOSE(_xlfn.ANCHORARRAY(L33))</f>
        <v>1</v>
      </c>
      <c r="N32" s="4">
        <v>2</v>
      </c>
      <c r="O32" s="4">
        <v>3</v>
      </c>
      <c r="P32" s="4">
        <v>4</v>
      </c>
      <c r="Q32" s="4">
        <v>5</v>
      </c>
      <c r="R32" s="4">
        <v>6</v>
      </c>
      <c r="S32" s="4">
        <v>7</v>
      </c>
    </row>
    <row r="33" spans="10:19" x14ac:dyDescent="0.3">
      <c r="J33" s="4">
        <f>SUM(K33:$K$39)</f>
        <v>28</v>
      </c>
      <c r="K33" s="4">
        <f t="shared" ref="K33:K36" si="0">K34+1</f>
        <v>7</v>
      </c>
      <c r="L33" s="4" cm="1">
        <f t="array" ref="L33:L39">_xlfn.SEQUENCE(7)</f>
        <v>1</v>
      </c>
      <c r="M33" s="4">
        <f>IFERROR(SUM(_xlfn.SEQUENCE(7-$L33))+1,1)+(M$32-1)</f>
        <v>22</v>
      </c>
      <c r="N33" s="4">
        <f t="shared" ref="N33:S39" si="1">IFERROR(SUM(_xlfn.SEQUENCE(7-$L33))+1,1)+(N$32-1)</f>
        <v>23</v>
      </c>
      <c r="O33" s="4">
        <f t="shared" si="1"/>
        <v>24</v>
      </c>
      <c r="P33" s="4">
        <f t="shared" si="1"/>
        <v>25</v>
      </c>
      <c r="Q33" s="4">
        <f t="shared" si="1"/>
        <v>26</v>
      </c>
      <c r="R33" s="4">
        <f t="shared" si="1"/>
        <v>27</v>
      </c>
      <c r="S33" s="4">
        <f t="shared" si="1"/>
        <v>28</v>
      </c>
    </row>
    <row r="34" spans="10:19" x14ac:dyDescent="0.3">
      <c r="J34" s="4">
        <f>SUM(K34:$K$39)</f>
        <v>21</v>
      </c>
      <c r="K34" s="4">
        <f t="shared" si="0"/>
        <v>6</v>
      </c>
      <c r="L34" s="4">
        <v>2</v>
      </c>
      <c r="M34" s="4">
        <f t="shared" ref="M34:M39" si="2">IFERROR(SUM(_xlfn.SEQUENCE(7-$L34))+1,1)+(M$32-1)</f>
        <v>16</v>
      </c>
      <c r="N34" s="4">
        <f t="shared" si="1"/>
        <v>17</v>
      </c>
      <c r="O34" s="4">
        <f t="shared" si="1"/>
        <v>18</v>
      </c>
      <c r="P34" s="4">
        <f t="shared" si="1"/>
        <v>19</v>
      </c>
      <c r="Q34" s="4">
        <f t="shared" si="1"/>
        <v>20</v>
      </c>
      <c r="R34" s="4">
        <f t="shared" si="1"/>
        <v>21</v>
      </c>
      <c r="S34" s="4">
        <f t="shared" si="1"/>
        <v>22</v>
      </c>
    </row>
    <row r="35" spans="10:19" x14ac:dyDescent="0.3">
      <c r="J35" s="4">
        <f>SUM(K35:$K$39)</f>
        <v>15</v>
      </c>
      <c r="K35" s="4">
        <f t="shared" si="0"/>
        <v>5</v>
      </c>
      <c r="L35" s="4">
        <v>3</v>
      </c>
      <c r="M35" s="4">
        <f t="shared" si="2"/>
        <v>11</v>
      </c>
      <c r="N35" s="4">
        <f t="shared" si="1"/>
        <v>12</v>
      </c>
      <c r="O35" s="4">
        <f t="shared" si="1"/>
        <v>13</v>
      </c>
      <c r="P35" s="4">
        <f t="shared" si="1"/>
        <v>14</v>
      </c>
      <c r="Q35" s="4">
        <f t="shared" si="1"/>
        <v>15</v>
      </c>
      <c r="R35" s="4">
        <f t="shared" si="1"/>
        <v>16</v>
      </c>
      <c r="S35" s="4">
        <f t="shared" si="1"/>
        <v>17</v>
      </c>
    </row>
    <row r="36" spans="10:19" x14ac:dyDescent="0.3">
      <c r="J36" s="4">
        <f>SUM(K36:$K$39)</f>
        <v>10</v>
      </c>
      <c r="K36" s="4">
        <f t="shared" si="0"/>
        <v>4</v>
      </c>
      <c r="L36" s="4">
        <v>4</v>
      </c>
      <c r="M36" s="4">
        <f t="shared" si="2"/>
        <v>7</v>
      </c>
      <c r="N36" s="4">
        <f t="shared" si="1"/>
        <v>8</v>
      </c>
      <c r="O36" s="4">
        <f t="shared" si="1"/>
        <v>9</v>
      </c>
      <c r="P36" s="4">
        <f t="shared" si="1"/>
        <v>10</v>
      </c>
      <c r="Q36" s="4">
        <f t="shared" si="1"/>
        <v>11</v>
      </c>
      <c r="R36" s="4">
        <f t="shared" si="1"/>
        <v>12</v>
      </c>
      <c r="S36" s="4">
        <f t="shared" si="1"/>
        <v>13</v>
      </c>
    </row>
    <row r="37" spans="10:19" x14ac:dyDescent="0.3">
      <c r="J37" s="4">
        <f>SUM(K37:$K$39)</f>
        <v>6</v>
      </c>
      <c r="K37" s="4">
        <f>K38+1</f>
        <v>3</v>
      </c>
      <c r="L37" s="4">
        <v>5</v>
      </c>
      <c r="M37" s="4">
        <f t="shared" si="2"/>
        <v>4</v>
      </c>
      <c r="N37" s="4">
        <f t="shared" si="1"/>
        <v>5</v>
      </c>
      <c r="O37" s="4">
        <f t="shared" si="1"/>
        <v>6</v>
      </c>
      <c r="P37" s="4">
        <f t="shared" si="1"/>
        <v>7</v>
      </c>
      <c r="Q37" s="4">
        <f t="shared" si="1"/>
        <v>8</v>
      </c>
      <c r="R37" s="4">
        <f t="shared" si="1"/>
        <v>9</v>
      </c>
      <c r="S37" s="4">
        <f t="shared" si="1"/>
        <v>10</v>
      </c>
    </row>
    <row r="38" spans="10:19" x14ac:dyDescent="0.3">
      <c r="J38" s="4">
        <f>SUM(K38:$K$39)</f>
        <v>3</v>
      </c>
      <c r="K38" s="4">
        <v>2</v>
      </c>
      <c r="L38" s="4">
        <v>6</v>
      </c>
      <c r="M38" s="4">
        <f t="shared" si="2"/>
        <v>2</v>
      </c>
      <c r="N38" s="4">
        <f t="shared" si="1"/>
        <v>3</v>
      </c>
      <c r="O38" s="4">
        <f t="shared" si="1"/>
        <v>4</v>
      </c>
      <c r="P38" s="4">
        <f t="shared" si="1"/>
        <v>5</v>
      </c>
      <c r="Q38" s="4">
        <f t="shared" si="1"/>
        <v>6</v>
      </c>
      <c r="R38" s="4">
        <f t="shared" si="1"/>
        <v>7</v>
      </c>
      <c r="S38" s="4">
        <f t="shared" si="1"/>
        <v>8</v>
      </c>
    </row>
    <row r="39" spans="10:19" x14ac:dyDescent="0.3">
      <c r="J39" s="4">
        <f>SUM(K39:$K$39)</f>
        <v>1</v>
      </c>
      <c r="K39" s="4">
        <v>1</v>
      </c>
      <c r="L39" s="4">
        <v>7</v>
      </c>
      <c r="M39" s="4">
        <f t="shared" si="2"/>
        <v>1</v>
      </c>
      <c r="N39" s="4">
        <f t="shared" si="1"/>
        <v>2</v>
      </c>
      <c r="O39" s="4">
        <f t="shared" si="1"/>
        <v>3</v>
      </c>
      <c r="P39" s="4">
        <f t="shared" si="1"/>
        <v>4</v>
      </c>
      <c r="Q39" s="4">
        <f t="shared" si="1"/>
        <v>5</v>
      </c>
      <c r="R39" s="4">
        <f t="shared" si="1"/>
        <v>6</v>
      </c>
      <c r="S39" s="4">
        <f t="shared" si="1"/>
        <v>7</v>
      </c>
    </row>
    <row r="42" spans="10:19" x14ac:dyDescent="0.3">
      <c r="J42" s="28">
        <v>7</v>
      </c>
    </row>
    <row r="43" spans="10:19" x14ac:dyDescent="0.3">
      <c r="M43" s="4" cm="1">
        <f t="array" ref="M43:S49">_xlfn.LET(
_xlpm._r,A14,
_xlpm._mkr, _xlfn.MAKEARRAY(_xlpm._r,_xlpm._r,_xlfn.LAMBDA(_xlpm.r,_xlpm.c,
IF( (_xlpm.r+_xlpm.c-2)&gt;=_xlpm._r,"",IFERROR(SUM(_xlfn.SEQUENCE(_xlpm._r - _xlpm.r))+1,1)+(_xlpm.c-1)))),
_xlpm._mkr)</f>
        <v>22</v>
      </c>
      <c r="N43" s="4">
        <v>23</v>
      </c>
      <c r="O43" s="4">
        <v>24</v>
      </c>
      <c r="P43" s="4">
        <v>25</v>
      </c>
      <c r="Q43" s="4">
        <v>26</v>
      </c>
      <c r="R43" s="4">
        <v>27</v>
      </c>
      <c r="S43" s="4">
        <v>28</v>
      </c>
    </row>
    <row r="44" spans="10:19" x14ac:dyDescent="0.3">
      <c r="M44" s="4">
        <v>16</v>
      </c>
      <c r="N44" s="4">
        <v>17</v>
      </c>
      <c r="O44" s="4">
        <v>18</v>
      </c>
      <c r="P44" s="4">
        <v>19</v>
      </c>
      <c r="Q44" s="4">
        <v>20</v>
      </c>
      <c r="R44" s="4">
        <v>21</v>
      </c>
      <c r="S44" s="4" t="str">
        <v/>
      </c>
    </row>
    <row r="45" spans="10:19" x14ac:dyDescent="0.3">
      <c r="M45" s="4">
        <v>11</v>
      </c>
      <c r="N45" s="4">
        <v>12</v>
      </c>
      <c r="O45" s="4">
        <v>13</v>
      </c>
      <c r="P45" s="4">
        <v>14</v>
      </c>
      <c r="Q45" s="4">
        <v>15</v>
      </c>
      <c r="R45" s="4" t="str">
        <v/>
      </c>
      <c r="S45" s="4" t="str">
        <v/>
      </c>
    </row>
    <row r="46" spans="10:19" x14ac:dyDescent="0.3">
      <c r="M46" s="4">
        <v>7</v>
      </c>
      <c r="N46" s="4">
        <v>8</v>
      </c>
      <c r="O46" s="4">
        <v>9</v>
      </c>
      <c r="P46" s="4">
        <v>10</v>
      </c>
      <c r="Q46" s="4" t="str">
        <v/>
      </c>
      <c r="R46" s="4" t="str">
        <v/>
      </c>
      <c r="S46" s="4" t="str">
        <v/>
      </c>
    </row>
    <row r="47" spans="10:19" x14ac:dyDescent="0.3">
      <c r="M47" s="4">
        <v>4</v>
      </c>
      <c r="N47" s="4">
        <v>5</v>
      </c>
      <c r="O47" s="4">
        <v>6</v>
      </c>
      <c r="P47" s="4" t="str">
        <v/>
      </c>
      <c r="Q47" s="4" t="str">
        <v/>
      </c>
      <c r="R47" s="4" t="str">
        <v/>
      </c>
      <c r="S47" s="4" t="str">
        <v/>
      </c>
    </row>
    <row r="48" spans="10:19" x14ac:dyDescent="0.3">
      <c r="M48" s="4">
        <v>2</v>
      </c>
      <c r="N48" s="4">
        <v>3</v>
      </c>
      <c r="O48" s="4" t="str">
        <v/>
      </c>
      <c r="P48" s="4" t="str">
        <v/>
      </c>
      <c r="Q48" s="4" t="str">
        <v/>
      </c>
      <c r="R48" s="4" t="str">
        <v/>
      </c>
      <c r="S48" s="4" t="str">
        <v/>
      </c>
    </row>
    <row r="49" spans="13:19" x14ac:dyDescent="0.3">
      <c r="M49" s="4">
        <v>1</v>
      </c>
      <c r="N49" s="4" t="str">
        <v/>
      </c>
      <c r="O49" s="4" t="str">
        <v/>
      </c>
      <c r="P49" s="4" t="str">
        <v/>
      </c>
      <c r="Q49" s="4" t="str">
        <v/>
      </c>
      <c r="R49" s="4" t="str">
        <v/>
      </c>
      <c r="S49" s="4" t="str">
        <v/>
      </c>
    </row>
  </sheetData>
  <mergeCells count="3">
    <mergeCell ref="B1:C1"/>
    <mergeCell ref="D1:E1"/>
    <mergeCell ref="F1:G1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032E4-A161-4F7B-B9DD-7F43E4DECB31}">
  <sheetPr codeName="Sheet15">
    <tabColor rgb="FF00B050"/>
  </sheetPr>
  <dimension ref="A1:H20"/>
  <sheetViews>
    <sheetView workbookViewId="0">
      <selection activeCell="J2" sqref="J2"/>
    </sheetView>
  </sheetViews>
  <sheetFormatPr defaultRowHeight="14.4" x14ac:dyDescent="0.3"/>
  <cols>
    <col min="1" max="1" width="6" bestFit="1" customWidth="1"/>
    <col min="2" max="3" width="7" bestFit="1" customWidth="1"/>
    <col min="4" max="4" width="15.44140625" bestFit="1" customWidth="1"/>
    <col min="5" max="5" width="9" style="17" bestFit="1" customWidth="1"/>
    <col min="8" max="8" width="15.77734375" style="4" bestFit="1" customWidth="1"/>
  </cols>
  <sheetData>
    <row r="1" spans="1:8" x14ac:dyDescent="0.3">
      <c r="A1" s="25" t="s">
        <v>202</v>
      </c>
      <c r="B1" s="25" t="s">
        <v>203</v>
      </c>
      <c r="C1" s="25" t="s">
        <v>204</v>
      </c>
      <c r="D1" s="21" t="s">
        <v>1</v>
      </c>
    </row>
    <row r="2" spans="1:8" x14ac:dyDescent="0.3">
      <c r="A2" s="19">
        <v>1</v>
      </c>
      <c r="B2" s="19">
        <v>12</v>
      </c>
      <c r="C2" s="19">
        <v>1</v>
      </c>
      <c r="D2" s="3">
        <v>7</v>
      </c>
      <c r="E2" s="17" cm="1">
        <f t="array" ref="E2:E10">_xlfn.MAP(A2:A10,B2:B10,C2:C10,_xlfn.LAMBDA(_xlpm.a,_xlpm.b,_xlpm.c,_xlfn.LET(
_xlpm._sq,_xlfn.SEQUENCE(,_xlpm.b-_xlpm.a+1,_xlpm.a)^2,
SUM(LEN(_xlpm._sq)-LEN(SUBSTITUTE(_xlpm._sq,_xlpm.c,""))))))</f>
        <v>7</v>
      </c>
      <c r="F2" s="4" t="b">
        <f>E2=D2</f>
        <v>1</v>
      </c>
      <c r="G2" s="11">
        <v>7</v>
      </c>
      <c r="H2" s="4" t="str">
        <f>"["&amp;A2&amp;","&amp;B2&amp;","&amp;C2&amp;"],"</f>
        <v>[1,12,1],</v>
      </c>
    </row>
    <row r="3" spans="1:8" x14ac:dyDescent="0.3">
      <c r="A3" s="19">
        <v>20</v>
      </c>
      <c r="B3" s="19">
        <v>67</v>
      </c>
      <c r="C3" s="19">
        <v>2</v>
      </c>
      <c r="D3" s="3">
        <v>25</v>
      </c>
      <c r="E3" s="17">
        <v>25</v>
      </c>
      <c r="F3" s="4" t="b">
        <f t="shared" ref="F3:F10" si="0">E3=D3</f>
        <v>1</v>
      </c>
      <c r="G3" s="11">
        <v>25</v>
      </c>
      <c r="H3" s="4" t="str">
        <f t="shared" ref="H3:H10" si="1">"["&amp;A3&amp;","&amp;B3&amp;","&amp;C3&amp;"],"</f>
        <v>[20,67,2],</v>
      </c>
    </row>
    <row r="4" spans="1:8" x14ac:dyDescent="0.3">
      <c r="A4" s="19">
        <v>99</v>
      </c>
      <c r="B4" s="19">
        <v>185</v>
      </c>
      <c r="C4" s="19">
        <v>7</v>
      </c>
      <c r="D4" s="3">
        <v>16</v>
      </c>
      <c r="E4" s="17">
        <v>16</v>
      </c>
      <c r="F4" s="4" t="b">
        <f t="shared" si="0"/>
        <v>1</v>
      </c>
      <c r="G4" s="11">
        <v>16</v>
      </c>
      <c r="H4" s="4" t="str">
        <f t="shared" si="1"/>
        <v>[99,185,7],</v>
      </c>
    </row>
    <row r="5" spans="1:8" x14ac:dyDescent="0.3">
      <c r="A5" s="19">
        <v>200</v>
      </c>
      <c r="B5" s="19">
        <v>500</v>
      </c>
      <c r="C5" s="19">
        <v>3</v>
      </c>
      <c r="D5" s="3">
        <v>86</v>
      </c>
      <c r="E5" s="17">
        <v>86</v>
      </c>
      <c r="F5" s="4" t="b">
        <f t="shared" si="0"/>
        <v>1</v>
      </c>
      <c r="G5" s="11">
        <v>86</v>
      </c>
      <c r="H5" s="4" t="str">
        <f t="shared" si="1"/>
        <v>[200,500,3],</v>
      </c>
    </row>
    <row r="6" spans="1:8" x14ac:dyDescent="0.3">
      <c r="A6" s="19">
        <v>699</v>
      </c>
      <c r="B6" s="19">
        <v>1078</v>
      </c>
      <c r="C6" s="19">
        <v>0</v>
      </c>
      <c r="D6" s="3">
        <v>313</v>
      </c>
      <c r="E6" s="17">
        <v>313</v>
      </c>
      <c r="F6" s="4" t="b">
        <f t="shared" si="0"/>
        <v>1</v>
      </c>
      <c r="G6" s="11">
        <v>313</v>
      </c>
      <c r="H6" s="4" t="str">
        <f t="shared" si="1"/>
        <v>[699,1078,0],</v>
      </c>
    </row>
    <row r="7" spans="1:8" x14ac:dyDescent="0.3">
      <c r="A7" s="19">
        <v>2567</v>
      </c>
      <c r="B7" s="19">
        <v>4076</v>
      </c>
      <c r="C7" s="19">
        <v>4</v>
      </c>
      <c r="D7" s="3">
        <v>1235</v>
      </c>
      <c r="E7" s="17">
        <v>1235</v>
      </c>
      <c r="F7" s="4" t="b">
        <f t="shared" si="0"/>
        <v>1</v>
      </c>
      <c r="G7" s="11">
        <v>1235</v>
      </c>
      <c r="H7" s="4" t="str">
        <f t="shared" si="1"/>
        <v>[2567,4076,4],</v>
      </c>
    </row>
    <row r="8" spans="1:8" x14ac:dyDescent="0.3">
      <c r="A8" s="19">
        <v>5670</v>
      </c>
      <c r="B8" s="19">
        <v>9073</v>
      </c>
      <c r="C8" s="19">
        <v>9</v>
      </c>
      <c r="D8" s="3">
        <v>2457</v>
      </c>
      <c r="E8" s="17">
        <v>2457</v>
      </c>
      <c r="F8" s="4" t="b">
        <f t="shared" si="0"/>
        <v>1</v>
      </c>
      <c r="G8" s="11">
        <v>2457</v>
      </c>
      <c r="H8" s="4" t="str">
        <f t="shared" si="1"/>
        <v>[5670,9073,9],</v>
      </c>
    </row>
    <row r="9" spans="1:8" x14ac:dyDescent="0.3">
      <c r="A9" s="19">
        <v>10001</v>
      </c>
      <c r="B9" s="19">
        <v>20000</v>
      </c>
      <c r="C9" s="19">
        <v>5</v>
      </c>
      <c r="D9" s="3">
        <v>7210</v>
      </c>
      <c r="E9" s="17">
        <v>7210</v>
      </c>
      <c r="F9" s="4" t="b">
        <f t="shared" si="0"/>
        <v>1</v>
      </c>
      <c r="G9" s="11">
        <v>7210</v>
      </c>
      <c r="H9" s="4" t="str">
        <f t="shared" si="1"/>
        <v>[10001,20000,5],</v>
      </c>
    </row>
    <row r="10" spans="1:8" x14ac:dyDescent="0.3">
      <c r="A10" s="19">
        <v>25000</v>
      </c>
      <c r="B10" s="19">
        <v>100000</v>
      </c>
      <c r="C10" s="19">
        <v>6</v>
      </c>
      <c r="D10" s="3">
        <v>85662</v>
      </c>
      <c r="E10" s="17">
        <v>85662</v>
      </c>
      <c r="F10" s="4" t="b">
        <f t="shared" si="0"/>
        <v>1</v>
      </c>
      <c r="G10" s="11">
        <v>85662</v>
      </c>
      <c r="H10" s="4" t="str">
        <f t="shared" si="1"/>
        <v>[25000,100000,6],</v>
      </c>
    </row>
    <row r="12" spans="1:8" x14ac:dyDescent="0.3">
      <c r="F12" s="4"/>
    </row>
    <row r="13" spans="1:8" x14ac:dyDescent="0.3">
      <c r="B13" s="4"/>
      <c r="D13" t="str">
        <f>_xlfn.CONCAT(H2:H10)</f>
        <v>[1,12,1],[20,67,2],[99,185,7],[200,500,3],[699,1078,0],[2567,4076,4],[5670,9073,9],[10001,20000,5],[25000,100000,6],</v>
      </c>
      <c r="F13" s="4"/>
    </row>
    <row r="14" spans="1:8" x14ac:dyDescent="0.3">
      <c r="D14" t="s">
        <v>314</v>
      </c>
      <c r="F14" s="4"/>
    </row>
    <row r="15" spans="1:8" x14ac:dyDescent="0.3">
      <c r="F15" s="4"/>
    </row>
    <row r="16" spans="1:8" x14ac:dyDescent="0.3">
      <c r="F16" s="4"/>
    </row>
    <row r="17" spans="6:6" x14ac:dyDescent="0.3">
      <c r="F17" s="4"/>
    </row>
    <row r="18" spans="6:6" x14ac:dyDescent="0.3">
      <c r="F18" s="4"/>
    </row>
    <row r="19" spans="6:6" x14ac:dyDescent="0.3">
      <c r="F19" s="4"/>
    </row>
    <row r="20" spans="6:6" x14ac:dyDescent="0.3">
      <c r="F20" s="4"/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EF860-98F1-4453-B076-DA252ECF7D01}">
  <sheetPr codeName="Sheet16">
    <tabColor rgb="FF00B050"/>
  </sheetPr>
  <dimension ref="A1:F10"/>
  <sheetViews>
    <sheetView workbookViewId="0">
      <selection activeCell="D3" sqref="D3"/>
    </sheetView>
  </sheetViews>
  <sheetFormatPr defaultRowHeight="14.4" x14ac:dyDescent="0.3"/>
  <cols>
    <col min="1" max="1" width="12.109375" style="4" bestFit="1" customWidth="1"/>
    <col min="2" max="2" width="15.44140625" style="4" bestFit="1" customWidth="1"/>
    <col min="3" max="3" width="13" customWidth="1"/>
    <col min="4" max="4" width="17" bestFit="1" customWidth="1"/>
  </cols>
  <sheetData>
    <row r="1" spans="1:6" x14ac:dyDescent="0.3">
      <c r="A1" s="16" t="s">
        <v>95</v>
      </c>
      <c r="B1" s="40" t="s">
        <v>1</v>
      </c>
      <c r="C1" s="40" t="s">
        <v>581</v>
      </c>
    </row>
    <row r="2" spans="1:6" x14ac:dyDescent="0.3">
      <c r="A2" s="3" t="s">
        <v>205</v>
      </c>
      <c r="B2" s="3" t="s">
        <v>206</v>
      </c>
      <c r="C2" s="13" t="str" cm="1">
        <f t="array" ref="C2:C10">_xlfn.MAP(A2:A10,_xlfn.LAMBDA(_xlpm.x,_xlfn.LET(
_xlpm._wr,_xlpm.x,
_xlpm._rms, REPLACE(_xlpm._wr,_xlfn.SEQUENCE(,LEN(_xlpm._wr)),1,""),
_xlpm._mp, _xlfn.MAP(_xlpm._rms,LEN(_xlpm._rms),_xlfn.LAMBDA(_xlpm.w,_xlpm.l,
_xlfn.LET(
 _xlpm._fr,MID(_xlpm.w,_xlfn.SEQUENCE(,_xlpm.l),1),
_xlpm._sc, MID(_xlpm.w,_xlfn.SEQUENCE(,_xlpm.l,_xlpm.l,-1),1),
IF(SUM(--(_xlpm._fr=_xlpm._sc))=_xlpm.l,_xlpm.w,"")))),
_xlfn.TEXTJOIN(", ",,_xlfn.UNIQUE(_xlpm._mp,TRUE)))))</f>
        <v>peep</v>
      </c>
      <c r="D2" t="b">
        <f>C2=B2</f>
        <v>1</v>
      </c>
    </row>
    <row r="3" spans="1:6" x14ac:dyDescent="0.3">
      <c r="A3" s="3" t="s">
        <v>207</v>
      </c>
      <c r="B3" s="3" t="s">
        <v>208</v>
      </c>
      <c r="C3" s="13" t="str">
        <v>nun, non</v>
      </c>
      <c r="D3" t="b">
        <f t="shared" ref="D3:D10" si="0">C3=B3</f>
        <v>1</v>
      </c>
    </row>
    <row r="4" spans="1:6" x14ac:dyDescent="0.3">
      <c r="A4" s="3" t="s">
        <v>209</v>
      </c>
      <c r="B4" s="3" t="s">
        <v>210</v>
      </c>
      <c r="C4" s="13" t="str">
        <v>ciic</v>
      </c>
      <c r="D4" t="b">
        <f t="shared" si="0"/>
        <v>1</v>
      </c>
      <c r="F4" s="22"/>
    </row>
    <row r="5" spans="1:6" x14ac:dyDescent="0.3">
      <c r="A5" s="3" t="s">
        <v>211</v>
      </c>
      <c r="B5" s="3"/>
      <c r="C5" s="13" t="str">
        <v/>
      </c>
      <c r="D5" t="b">
        <f t="shared" si="0"/>
        <v>1</v>
      </c>
      <c r="F5" s="22"/>
    </row>
    <row r="6" spans="1:6" x14ac:dyDescent="0.3">
      <c r="A6" s="3" t="s">
        <v>212</v>
      </c>
      <c r="B6" s="3" t="s">
        <v>213</v>
      </c>
      <c r="C6" s="13" t="str">
        <v>rotator</v>
      </c>
      <c r="D6" t="b">
        <f t="shared" si="0"/>
        <v>1</v>
      </c>
    </row>
    <row r="7" spans="1:6" x14ac:dyDescent="0.3">
      <c r="A7" s="3" t="s">
        <v>214</v>
      </c>
      <c r="B7" s="3" t="s">
        <v>215</v>
      </c>
      <c r="C7" s="13" t="str">
        <v>hanah</v>
      </c>
      <c r="D7" t="b">
        <f t="shared" si="0"/>
        <v>1</v>
      </c>
    </row>
    <row r="8" spans="1:6" x14ac:dyDescent="0.3">
      <c r="A8" s="3" t="s">
        <v>216</v>
      </c>
      <c r="B8" s="3" t="s">
        <v>217</v>
      </c>
      <c r="C8" s="13" t="str">
        <v>redivider</v>
      </c>
      <c r="D8" t="b">
        <f t="shared" si="0"/>
        <v>1</v>
      </c>
    </row>
    <row r="9" spans="1:6" x14ac:dyDescent="0.3">
      <c r="A9" s="3" t="s">
        <v>218</v>
      </c>
      <c r="B9" s="3" t="s">
        <v>219</v>
      </c>
      <c r="C9" s="13" t="str">
        <v>kayak, kyayk</v>
      </c>
      <c r="D9" t="b">
        <f t="shared" si="0"/>
        <v>1</v>
      </c>
    </row>
    <row r="10" spans="1:6" x14ac:dyDescent="0.3">
      <c r="A10" s="3" t="s">
        <v>220</v>
      </c>
      <c r="B10" s="3" t="s">
        <v>221</v>
      </c>
      <c r="C10" s="13" t="str">
        <v>aibohphobia</v>
      </c>
      <c r="D10" t="b">
        <f t="shared" si="0"/>
        <v>1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A2AF0-234A-4225-87AF-5739207FAE98}">
  <sheetPr>
    <tabColor rgb="FF00B050"/>
  </sheetPr>
  <dimension ref="A1:D21"/>
  <sheetViews>
    <sheetView workbookViewId="0">
      <selection activeCell="E6" sqref="E6"/>
    </sheetView>
  </sheetViews>
  <sheetFormatPr defaultRowHeight="14.4" x14ac:dyDescent="0.3"/>
  <cols>
    <col min="1" max="1" width="15.44140625" style="4" bestFit="1" customWidth="1"/>
  </cols>
  <sheetData>
    <row r="1" spans="1:4" x14ac:dyDescent="0.3">
      <c r="A1" s="9" t="s">
        <v>1</v>
      </c>
      <c r="B1" s="43" t="s">
        <v>277</v>
      </c>
      <c r="C1" s="43" t="s">
        <v>277</v>
      </c>
      <c r="D1" s="43" t="s">
        <v>277</v>
      </c>
    </row>
    <row r="2" spans="1:4" x14ac:dyDescent="0.3">
      <c r="A2" s="27">
        <v>0</v>
      </c>
      <c r="B2" s="11">
        <v>0</v>
      </c>
      <c r="C2" s="4" cm="1">
        <f t="array" ref="C2:C21">_xlfn.LET(
_xlpm.lst,_xlfn.SCAN("0!1",_xlfn.SEQUENCE(75),_xlfn.LAMBDA(_xlpm.a,_xlpm.v,
_xlfn.CONCAT(_xlfn.TAKE(_xlfn.TEXTSPLIT(_xlpm.a,"!"),,-1),"!",SUM(--_xlfn.TEXTSPLIT(_xlpm.a,"!"))))),
_xlpm.tx, _xlfn.VSTACK(0,1*_xlfn.TEXTBEFORE(_xlpm.lst,"!")),
_xlfn._xlws.FILTER(_xlfn.TAKE(_xlpm.tx,40),ISODD(--_xlfn.SEQUENCE(40))))</f>
        <v>0</v>
      </c>
      <c r="D2" s="4" t="b">
        <f t="shared" ref="D2:D21" si="0">C2=A2</f>
        <v>1</v>
      </c>
    </row>
    <row r="3" spans="1:4" x14ac:dyDescent="0.3">
      <c r="A3" s="27">
        <v>1</v>
      </c>
      <c r="B3" s="11">
        <v>1</v>
      </c>
      <c r="C3" s="4">
        <v>1</v>
      </c>
      <c r="D3" s="4" t="b">
        <f t="shared" si="0"/>
        <v>1</v>
      </c>
    </row>
    <row r="4" spans="1:4" x14ac:dyDescent="0.3">
      <c r="A4" s="27">
        <v>3</v>
      </c>
      <c r="B4" s="11">
        <f>SUM(B2:B3)</f>
        <v>1</v>
      </c>
      <c r="C4" s="4">
        <v>3</v>
      </c>
      <c r="D4" s="4" t="b">
        <f t="shared" si="0"/>
        <v>1</v>
      </c>
    </row>
    <row r="5" spans="1:4" x14ac:dyDescent="0.3">
      <c r="A5" s="27">
        <v>8</v>
      </c>
      <c r="B5" s="11">
        <f t="shared" ref="B5:B21" si="1">SUM(B3:B4)</f>
        <v>2</v>
      </c>
      <c r="C5" s="4">
        <v>8</v>
      </c>
      <c r="D5" s="4" t="b">
        <f t="shared" si="0"/>
        <v>1</v>
      </c>
    </row>
    <row r="6" spans="1:4" x14ac:dyDescent="0.3">
      <c r="A6" s="27">
        <v>21</v>
      </c>
      <c r="B6" s="11">
        <f t="shared" si="1"/>
        <v>3</v>
      </c>
      <c r="C6" s="4">
        <v>21</v>
      </c>
      <c r="D6" s="4" t="b">
        <f t="shared" si="0"/>
        <v>1</v>
      </c>
    </row>
    <row r="7" spans="1:4" x14ac:dyDescent="0.3">
      <c r="A7" s="27">
        <v>55</v>
      </c>
      <c r="B7" s="11">
        <f t="shared" si="1"/>
        <v>5</v>
      </c>
      <c r="C7" s="4">
        <v>55</v>
      </c>
      <c r="D7" s="4" t="b">
        <f t="shared" si="0"/>
        <v>1</v>
      </c>
    </row>
    <row r="8" spans="1:4" x14ac:dyDescent="0.3">
      <c r="A8" s="27">
        <v>144</v>
      </c>
      <c r="B8" s="11">
        <f t="shared" si="1"/>
        <v>8</v>
      </c>
      <c r="C8" s="4">
        <v>144</v>
      </c>
      <c r="D8" s="4" t="b">
        <f t="shared" si="0"/>
        <v>1</v>
      </c>
    </row>
    <row r="9" spans="1:4" x14ac:dyDescent="0.3">
      <c r="A9" s="27">
        <v>377</v>
      </c>
      <c r="B9" s="11">
        <f t="shared" si="1"/>
        <v>13</v>
      </c>
      <c r="C9" s="4">
        <v>377</v>
      </c>
      <c r="D9" s="4" t="b">
        <f t="shared" si="0"/>
        <v>1</v>
      </c>
    </row>
    <row r="10" spans="1:4" x14ac:dyDescent="0.3">
      <c r="A10" s="27">
        <v>987</v>
      </c>
      <c r="B10" s="11">
        <f t="shared" si="1"/>
        <v>21</v>
      </c>
      <c r="C10" s="4">
        <v>987</v>
      </c>
      <c r="D10" s="4" t="b">
        <f t="shared" si="0"/>
        <v>1</v>
      </c>
    </row>
    <row r="11" spans="1:4" x14ac:dyDescent="0.3">
      <c r="A11" s="27">
        <v>2584</v>
      </c>
      <c r="B11" s="11">
        <f t="shared" si="1"/>
        <v>34</v>
      </c>
      <c r="C11" s="4">
        <v>2584</v>
      </c>
      <c r="D11" s="4" t="b">
        <f t="shared" si="0"/>
        <v>1</v>
      </c>
    </row>
    <row r="12" spans="1:4" x14ac:dyDescent="0.3">
      <c r="A12" s="27">
        <v>6765</v>
      </c>
      <c r="B12" s="11">
        <f t="shared" si="1"/>
        <v>55</v>
      </c>
      <c r="C12" s="4">
        <v>6765</v>
      </c>
      <c r="D12" s="4" t="b">
        <f t="shared" si="0"/>
        <v>1</v>
      </c>
    </row>
    <row r="13" spans="1:4" x14ac:dyDescent="0.3">
      <c r="A13" s="27">
        <v>17711</v>
      </c>
      <c r="B13" s="11">
        <f t="shared" si="1"/>
        <v>89</v>
      </c>
      <c r="C13" s="4">
        <v>17711</v>
      </c>
      <c r="D13" s="4" t="b">
        <f t="shared" si="0"/>
        <v>1</v>
      </c>
    </row>
    <row r="14" spans="1:4" x14ac:dyDescent="0.3">
      <c r="A14" s="27">
        <v>46368</v>
      </c>
      <c r="B14" s="11">
        <f t="shared" si="1"/>
        <v>144</v>
      </c>
      <c r="C14" s="4">
        <v>46368</v>
      </c>
      <c r="D14" s="4" t="b">
        <f t="shared" si="0"/>
        <v>1</v>
      </c>
    </row>
    <row r="15" spans="1:4" x14ac:dyDescent="0.3">
      <c r="A15" s="27">
        <v>121393</v>
      </c>
      <c r="B15" s="11">
        <f t="shared" si="1"/>
        <v>233</v>
      </c>
      <c r="C15" s="4">
        <v>121393</v>
      </c>
      <c r="D15" s="4" t="b">
        <f t="shared" si="0"/>
        <v>1</v>
      </c>
    </row>
    <row r="16" spans="1:4" x14ac:dyDescent="0.3">
      <c r="A16" s="27">
        <v>317811</v>
      </c>
      <c r="B16" s="11">
        <f t="shared" si="1"/>
        <v>377</v>
      </c>
      <c r="C16" s="4">
        <v>317811</v>
      </c>
      <c r="D16" s="4" t="b">
        <f t="shared" si="0"/>
        <v>1</v>
      </c>
    </row>
    <row r="17" spans="1:4" x14ac:dyDescent="0.3">
      <c r="A17" s="27">
        <v>832040</v>
      </c>
      <c r="B17" s="11">
        <f t="shared" si="1"/>
        <v>610</v>
      </c>
      <c r="C17" s="4">
        <v>832040</v>
      </c>
      <c r="D17" s="4" t="b">
        <f t="shared" si="0"/>
        <v>1</v>
      </c>
    </row>
    <row r="18" spans="1:4" x14ac:dyDescent="0.3">
      <c r="A18" s="27">
        <v>2178309</v>
      </c>
      <c r="B18" s="11">
        <f t="shared" si="1"/>
        <v>987</v>
      </c>
      <c r="C18" s="4">
        <v>2178309</v>
      </c>
      <c r="D18" s="4" t="b">
        <f t="shared" si="0"/>
        <v>1</v>
      </c>
    </row>
    <row r="19" spans="1:4" x14ac:dyDescent="0.3">
      <c r="A19" s="27">
        <v>5702887</v>
      </c>
      <c r="B19" s="11">
        <f t="shared" si="1"/>
        <v>1597</v>
      </c>
      <c r="C19" s="4">
        <v>5702887</v>
      </c>
      <c r="D19" s="4" t="b">
        <f t="shared" si="0"/>
        <v>1</v>
      </c>
    </row>
    <row r="20" spans="1:4" x14ac:dyDescent="0.3">
      <c r="A20" s="27">
        <v>14930352</v>
      </c>
      <c r="B20" s="11">
        <f t="shared" si="1"/>
        <v>2584</v>
      </c>
      <c r="C20" s="4">
        <v>14930352</v>
      </c>
      <c r="D20" s="4" t="b">
        <f t="shared" si="0"/>
        <v>1</v>
      </c>
    </row>
    <row r="21" spans="1:4" x14ac:dyDescent="0.3">
      <c r="A21" s="27">
        <v>39088169</v>
      </c>
      <c r="B21" s="11">
        <f t="shared" si="1"/>
        <v>4181</v>
      </c>
      <c r="C21" s="4">
        <v>39088169</v>
      </c>
      <c r="D21" s="4" t="b">
        <f t="shared" si="0"/>
        <v>1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783C8-7328-4670-B348-220B214439A0}">
  <sheetPr>
    <tabColor rgb="FF00B050"/>
  </sheetPr>
  <dimension ref="A1:I21"/>
  <sheetViews>
    <sheetView workbookViewId="0">
      <selection activeCell="D2" sqref="D2"/>
    </sheetView>
  </sheetViews>
  <sheetFormatPr defaultRowHeight="14.4" x14ac:dyDescent="0.3"/>
  <cols>
    <col min="1" max="1" width="18.6640625" style="4" bestFit="1" customWidth="1"/>
    <col min="2" max="2" width="11.109375" style="4" customWidth="1"/>
    <col min="3" max="3" width="23" style="4" customWidth="1"/>
    <col min="4" max="4" width="18.6640625" bestFit="1" customWidth="1"/>
    <col min="5" max="5" width="11.109375" customWidth="1"/>
  </cols>
  <sheetData>
    <row r="1" spans="1:9" x14ac:dyDescent="0.3">
      <c r="A1" s="8" t="s">
        <v>222</v>
      </c>
      <c r="B1" s="8" t="s">
        <v>223</v>
      </c>
      <c r="C1" s="41" t="s">
        <v>1</v>
      </c>
      <c r="D1" s="41" t="s">
        <v>581</v>
      </c>
      <c r="E1" s="45"/>
    </row>
    <row r="2" spans="1:9" x14ac:dyDescent="0.3">
      <c r="A2" s="3" t="s">
        <v>224</v>
      </c>
      <c r="B2" s="3" t="s">
        <v>225</v>
      </c>
      <c r="C2" s="3" t="s">
        <v>226</v>
      </c>
      <c r="D2" s="4" t="str" cm="1">
        <f t="array" ref="D2:D10">_xlfn.MAP(A2:A10,B2:B10,_xlfn.LAMBDA(_xlpm.x,_xlpm.y,_xlfn.LET(
_xlpm._pl,MID(_xlpm.x,_xlfn.SEQUENCE(,LEN(_xlpm.x)),1),
_xlpm._kw,_xlfn.UNIQUE(MID(_xlpm.y,_xlfn.SEQUENCE(,LEN(_xlpm.y)),1),TRUE),
_xlpm._cr, CHAR(96+_xlfn.SEQUENCE(,26)),
_xlpm._cnc,_xlfn.CONCAT(_xlpm._kw)&amp;_xlfn.CONCAT( IF(ISNUMBER(_xlfn.XMATCH(_xlpm._cr,_xlpm._kw,0)),"",_xlpm._cr)),
_xlpm._nw,_xlfn.CONCAT(IFERROR(MID(_xlpm._cnc,_xlfn.XMATCH(_xlpm._pl,_xlpm._cr,0),1)," ")),
_xlpm._nw)))</f>
        <v>ahssjb vml</v>
      </c>
      <c r="E2" s="4" t="b">
        <f>D2=C2</f>
        <v>1</v>
      </c>
      <c r="F2" s="4"/>
      <c r="G2" t="str">
        <f t="shared" ref="G2:G9" si="0">"'"&amp;A2&amp;"':'"&amp;B2&amp;"',"</f>
        <v>'battle won':'happy',</v>
      </c>
      <c r="H2" s="4"/>
      <c r="I2" s="4"/>
    </row>
    <row r="3" spans="1:9" x14ac:dyDescent="0.3">
      <c r="A3" s="3" t="s">
        <v>227</v>
      </c>
      <c r="B3" s="3" t="s">
        <v>228</v>
      </c>
      <c r="C3" s="3" t="s">
        <v>229</v>
      </c>
      <c r="D3" s="4" t="str">
        <v>qky ji kojwg</v>
      </c>
      <c r="E3" s="4" t="b">
        <f t="shared" ref="E3:E10" si="1">D3=C3</f>
        <v>1</v>
      </c>
      <c r="F3" s="4"/>
      <c r="G3" t="str">
        <f t="shared" si="0"/>
        <v>'spy on prowl':'pleasant',</v>
      </c>
      <c r="I3" s="4"/>
    </row>
    <row r="4" spans="1:9" x14ac:dyDescent="0.3">
      <c r="A4" s="3" t="s">
        <v>230</v>
      </c>
      <c r="B4" s="3" t="s">
        <v>231</v>
      </c>
      <c r="C4" s="3" t="s">
        <v>232</v>
      </c>
      <c r="D4" s="4" t="str">
        <v>kfepmqmbs txetj</v>
      </c>
      <c r="E4" s="4" t="b">
        <f t="shared" si="1"/>
        <v>1</v>
      </c>
      <c r="F4" s="4"/>
      <c r="G4" t="str">
        <f t="shared" si="0"/>
        <v>'microsoft excel':'great',</v>
      </c>
      <c r="I4" s="4"/>
    </row>
    <row r="5" spans="1:9" x14ac:dyDescent="0.3">
      <c r="A5" s="3" t="s">
        <v>233</v>
      </c>
      <c r="B5" s="3" t="s">
        <v>234</v>
      </c>
      <c r="C5" s="3" t="s">
        <v>235</v>
      </c>
      <c r="D5" s="4" t="str">
        <v>jflisefl fr bqsgt</v>
      </c>
      <c r="E5" s="4" t="b">
        <f t="shared" si="1"/>
        <v>1</v>
      </c>
      <c r="G5" t="str">
        <f t="shared" si="0"/>
        <v>'linkedin is great':'goddess',</v>
      </c>
    </row>
    <row r="6" spans="1:9" x14ac:dyDescent="0.3">
      <c r="A6" s="3" t="s">
        <v>236</v>
      </c>
      <c r="B6" s="3" t="s">
        <v>237</v>
      </c>
      <c r="C6" s="3" t="s">
        <v>238</v>
      </c>
      <c r="D6" s="4" t="str">
        <v>mcfiy ldciiekbes</v>
      </c>
      <c r="E6" s="4" t="b">
        <f t="shared" si="1"/>
        <v>1</v>
      </c>
      <c r="G6" t="str">
        <f t="shared" si="0"/>
        <v>'daily challenges':'calmer',</v>
      </c>
    </row>
    <row r="7" spans="1:9" x14ac:dyDescent="0.3">
      <c r="A7" s="3" t="s">
        <v>239</v>
      </c>
      <c r="B7" s="3" t="s">
        <v>240</v>
      </c>
      <c r="C7" s="3" t="s">
        <v>241</v>
      </c>
      <c r="D7" s="4" t="str">
        <v>hlhky dq bs sch absh</v>
      </c>
      <c r="E7" s="4" t="b">
        <f t="shared" si="1"/>
        <v>1</v>
      </c>
      <c r="G7" t="str">
        <f t="shared" si="0"/>
        <v>'enemy is at the gate':'bright',</v>
      </c>
    </row>
    <row r="8" spans="1:9" x14ac:dyDescent="0.3">
      <c r="A8" s="3" t="s">
        <v>242</v>
      </c>
      <c r="B8" s="3" t="s">
        <v>243</v>
      </c>
      <c r="C8" s="3" t="s">
        <v>244</v>
      </c>
      <c r="D8" s="4" t="str">
        <v>wa kaat rl qrpsraceqa</v>
      </c>
      <c r="E8" s="4" t="b">
        <f t="shared" si="1"/>
        <v>1</v>
      </c>
      <c r="G8" t="str">
        <f t="shared" si="0"/>
        <v>'we need to strategise':'soft',</v>
      </c>
    </row>
    <row r="9" spans="1:9" x14ac:dyDescent="0.3">
      <c r="A9" s="3" t="s">
        <v>245</v>
      </c>
      <c r="B9" s="3" t="s">
        <v>246</v>
      </c>
      <c r="C9" s="3" t="s">
        <v>247</v>
      </c>
      <c r="D9" s="4" t="str">
        <v>sqqseh sq lkea</v>
      </c>
      <c r="E9" s="4" t="b">
        <f t="shared" si="1"/>
        <v>1</v>
      </c>
      <c r="F9" s="4"/>
      <c r="G9" t="str">
        <f t="shared" si="0"/>
        <v>'attack at once':'sweetest',</v>
      </c>
    </row>
    <row r="10" spans="1:9" x14ac:dyDescent="0.3">
      <c r="A10" s="3" t="s">
        <v>248</v>
      </c>
      <c r="B10" s="3" t="s">
        <v>249</v>
      </c>
      <c r="C10" s="3" t="s">
        <v>250</v>
      </c>
      <c r="D10" s="4" t="str">
        <v>rmigclqr sm qlsqlts</v>
      </c>
      <c r="E10" s="4" t="b">
        <f t="shared" si="1"/>
        <v>1</v>
      </c>
      <c r="F10" s="4"/>
    </row>
    <row r="12" spans="1:9" x14ac:dyDescent="0.3">
      <c r="C12" s="44"/>
      <c r="E12" s="44"/>
    </row>
    <row r="13" spans="1:9" x14ac:dyDescent="0.3">
      <c r="C13" s="44"/>
      <c r="E13" s="4"/>
    </row>
    <row r="14" spans="1:9" x14ac:dyDescent="0.3">
      <c r="C14" s="44"/>
      <c r="E14" s="4"/>
    </row>
    <row r="15" spans="1:9" x14ac:dyDescent="0.3">
      <c r="C15" s="44"/>
      <c r="E15" s="4"/>
    </row>
    <row r="16" spans="1:9" x14ac:dyDescent="0.3">
      <c r="C16" s="44"/>
      <c r="E16" s="4"/>
    </row>
    <row r="17" spans="3:5" x14ac:dyDescent="0.3">
      <c r="C17" s="44"/>
      <c r="E17" s="4"/>
    </row>
    <row r="18" spans="3:5" x14ac:dyDescent="0.3">
      <c r="C18" s="44"/>
      <c r="E18" s="4"/>
    </row>
    <row r="19" spans="3:5" x14ac:dyDescent="0.3">
      <c r="C19" s="44"/>
      <c r="E19" s="4"/>
    </row>
    <row r="20" spans="3:5" x14ac:dyDescent="0.3">
      <c r="E20" s="4"/>
    </row>
    <row r="21" spans="3:5" x14ac:dyDescent="0.3">
      <c r="C21" s="3"/>
      <c r="D21" s="3"/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CB067-2DD1-4E86-932E-B06EABA10FAA}">
  <sheetPr>
    <tabColor rgb="FF00B050"/>
  </sheetPr>
  <dimension ref="A1:O10"/>
  <sheetViews>
    <sheetView workbookViewId="0">
      <selection activeCell="D2" sqref="D2"/>
    </sheetView>
  </sheetViews>
  <sheetFormatPr defaultRowHeight="14.4" x14ac:dyDescent="0.3"/>
  <cols>
    <col min="1" max="1" width="27.21875" bestFit="1" customWidth="1"/>
    <col min="2" max="2" width="16.6640625" bestFit="1" customWidth="1"/>
    <col min="3" max="3" width="20.6640625" bestFit="1" customWidth="1"/>
    <col min="4" max="4" width="16.6640625" bestFit="1" customWidth="1"/>
    <col min="5" max="5" width="20.6640625" bestFit="1" customWidth="1"/>
    <col min="6" max="7" width="5.44140625" bestFit="1" customWidth="1"/>
  </cols>
  <sheetData>
    <row r="1" spans="1:15" x14ac:dyDescent="0.3">
      <c r="A1" s="25" t="s">
        <v>0</v>
      </c>
      <c r="B1" s="41" t="s">
        <v>275</v>
      </c>
      <c r="C1" s="41" t="s">
        <v>276</v>
      </c>
      <c r="D1" s="8" t="s">
        <v>275</v>
      </c>
      <c r="E1" s="8" t="s">
        <v>276</v>
      </c>
    </row>
    <row r="2" spans="1:15" x14ac:dyDescent="0.3">
      <c r="A2" s="19" t="s">
        <v>251</v>
      </c>
      <c r="B2" s="3" t="s">
        <v>252</v>
      </c>
      <c r="C2" s="3" t="s">
        <v>253</v>
      </c>
      <c r="D2" s="4" t="str" cm="1">
        <f t="array" ref="D2:E10">_xlfn.TEXTSPLIT(_xlfn.TEXTJOIN("|",,_xlfn.MAP(A2:A10,_xlfn.LAMBDA(_xlpm.x,_xlfn.LET(
_xlpm._nm,_xlpm.x,
_xlpm._sp, 1*_xlfn.TEXTSPLIT(_xlpm._nm,", "),
_xlpm._mp, _xlfn.MAP(_xlfn.SEQUENCE(,COLUMNS(_xlpm._sp)),_xlfn.LAMBDA(_xlpm.x,
IF(SUM(_xlfn.TAKE(_xlpm._sp,,_xlpm.x))&gt;SUM(_xlfn.TAKE(_xlpm._sp,,-(COLUMNS(_xlpm._sp)-_xlpm.x))),1,0))),
_xlpm._in, _xlfn.XMATCH(1,_xlpm._mp,0),
_xlpm._fn,_xlfn.ARRAYTOTEXT(_xlfn.TAKE(_xlpm._sp,,_xlpm._in))&amp;"@"&amp;_xlfn.ARRAYTOTEXT(_xlfn.TAKE(_xlpm._sp,,-(COLUMNS(_xlpm._sp)-_xlpm._in))),
_xlpm._fn)))),"@","|")</f>
        <v>1, 2, 3</v>
      </c>
      <c r="E2" s="4" t="str">
        <v>4, -5, 1</v>
      </c>
      <c r="G2" s="4"/>
      <c r="H2" s="4"/>
      <c r="I2" s="4"/>
      <c r="J2" s="4"/>
      <c r="K2" s="4"/>
      <c r="L2" s="4"/>
      <c r="M2" s="4"/>
      <c r="N2" s="4"/>
      <c r="O2" s="4"/>
    </row>
    <row r="3" spans="1:15" x14ac:dyDescent="0.3">
      <c r="A3" s="19" t="s">
        <v>254</v>
      </c>
      <c r="B3" s="3" t="s">
        <v>255</v>
      </c>
      <c r="C3" s="3" t="s">
        <v>256</v>
      </c>
      <c r="D3" s="4" t="str">
        <v>2, -2, 7</v>
      </c>
      <c r="E3" s="4" t="str">
        <v>-3, 4</v>
      </c>
      <c r="G3" s="4"/>
      <c r="H3" s="4"/>
      <c r="I3" s="4"/>
      <c r="J3" s="4"/>
      <c r="K3" s="4"/>
      <c r="L3" s="4"/>
      <c r="M3" s="4"/>
      <c r="N3" s="4"/>
      <c r="O3" s="4"/>
    </row>
    <row r="4" spans="1:15" x14ac:dyDescent="0.3">
      <c r="A4" s="19" t="s">
        <v>257</v>
      </c>
      <c r="B4" s="3"/>
      <c r="C4" s="3"/>
      <c r="D4" s="4" t="str">
        <v>8</v>
      </c>
      <c r="E4" s="4" t="str">
        <v>-3, 1, -1, 3, -4, -5</v>
      </c>
      <c r="G4" s="4"/>
      <c r="H4" s="4"/>
      <c r="I4" s="4"/>
      <c r="J4" s="4"/>
      <c r="K4" s="4"/>
      <c r="L4" s="4"/>
      <c r="M4" s="4"/>
      <c r="N4" s="4"/>
      <c r="O4" s="4"/>
    </row>
    <row r="5" spans="1:15" x14ac:dyDescent="0.3">
      <c r="A5" s="19" t="s">
        <v>258</v>
      </c>
      <c r="B5" s="3" t="s">
        <v>259</v>
      </c>
      <c r="C5" s="3" t="s">
        <v>260</v>
      </c>
      <c r="D5" s="4" t="str">
        <v>8, 4, 5</v>
      </c>
      <c r="E5" s="4" t="str">
        <v>-1, 9</v>
      </c>
      <c r="G5" s="4"/>
      <c r="H5" s="4"/>
      <c r="I5" s="4"/>
      <c r="J5" s="4"/>
      <c r="K5" s="4"/>
      <c r="L5" s="4"/>
      <c r="M5" s="4"/>
      <c r="N5" s="4"/>
      <c r="O5" s="4"/>
    </row>
    <row r="6" spans="1:15" x14ac:dyDescent="0.3">
      <c r="A6" s="19" t="s">
        <v>261</v>
      </c>
      <c r="B6" s="3" t="s">
        <v>262</v>
      </c>
      <c r="C6" s="3" t="s">
        <v>263</v>
      </c>
      <c r="D6" s="4" t="str">
        <v>9, -4, 2, 1, 7</v>
      </c>
      <c r="E6" s="4" t="str">
        <v>4, 1</v>
      </c>
      <c r="G6" s="4"/>
      <c r="H6" s="4"/>
      <c r="I6" s="4"/>
      <c r="J6" s="4"/>
      <c r="K6" s="4"/>
      <c r="L6" s="4"/>
      <c r="M6" s="4"/>
      <c r="N6" s="4"/>
      <c r="O6" s="4"/>
    </row>
    <row r="7" spans="1:15" x14ac:dyDescent="0.3">
      <c r="A7" s="19" t="s">
        <v>264</v>
      </c>
      <c r="B7" s="3">
        <v>9</v>
      </c>
      <c r="C7" s="3" t="s">
        <v>265</v>
      </c>
      <c r="D7" s="4" t="str">
        <v>9</v>
      </c>
      <c r="E7" s="4" t="str">
        <v>2, 5, -4, -3, 1, -4, 6</v>
      </c>
      <c r="G7" s="4"/>
      <c r="H7" s="4"/>
      <c r="I7" s="4"/>
      <c r="J7" s="4"/>
      <c r="K7" s="4"/>
      <c r="L7" s="4"/>
      <c r="M7" s="4"/>
      <c r="N7" s="4"/>
      <c r="O7" s="4"/>
    </row>
    <row r="8" spans="1:15" x14ac:dyDescent="0.3">
      <c r="A8" s="19" t="s">
        <v>266</v>
      </c>
      <c r="B8" s="3" t="s">
        <v>267</v>
      </c>
      <c r="C8" s="3" t="s">
        <v>268</v>
      </c>
      <c r="D8" s="4" t="str">
        <v>9, 5, 9</v>
      </c>
      <c r="E8" s="4" t="str">
        <v>0, -1, 8, -4, 6, 1</v>
      </c>
      <c r="G8" s="4"/>
      <c r="H8" s="4"/>
      <c r="I8" s="4"/>
      <c r="J8" s="4"/>
      <c r="K8" s="4"/>
      <c r="L8" s="4"/>
      <c r="M8" s="4"/>
      <c r="N8" s="4"/>
      <c r="O8" s="4"/>
    </row>
    <row r="9" spans="1:15" x14ac:dyDescent="0.3">
      <c r="A9" s="19" t="s">
        <v>269</v>
      </c>
      <c r="B9" s="3" t="s">
        <v>270</v>
      </c>
      <c r="C9" s="3" t="s">
        <v>271</v>
      </c>
      <c r="D9" s="4" t="str">
        <v>1, -5, 1, 2, -5, 8, 7, 6</v>
      </c>
      <c r="E9" s="4" t="str">
        <v>3, 7</v>
      </c>
      <c r="G9" s="4"/>
      <c r="H9" s="4"/>
      <c r="I9" s="4"/>
      <c r="J9" s="4"/>
      <c r="K9" s="4"/>
      <c r="L9" s="4"/>
      <c r="M9" s="4"/>
      <c r="N9" s="4"/>
      <c r="O9" s="4"/>
    </row>
    <row r="10" spans="1:15" x14ac:dyDescent="0.3">
      <c r="A10" s="19" t="s">
        <v>272</v>
      </c>
      <c r="B10" s="3" t="s">
        <v>273</v>
      </c>
      <c r="C10" s="3" t="s">
        <v>274</v>
      </c>
      <c r="D10" s="4" t="str">
        <v>-1, 3, 9</v>
      </c>
      <c r="E10" s="4" t="str">
        <v>-2, 3, -4, 7, -5, 4, -4, 3, -1</v>
      </c>
      <c r="G10" s="4"/>
      <c r="H10" s="4"/>
      <c r="I10" s="4"/>
      <c r="J10" s="4"/>
      <c r="K10" s="4"/>
      <c r="L10" s="4"/>
      <c r="M10" s="4"/>
      <c r="N10" s="4"/>
      <c r="O10" s="4"/>
    </row>
  </sheetData>
  <pageMargins left="0.7" right="0.7" top="0.75" bottom="0.75" header="0.3" footer="0.3"/>
  <ignoredErrors>
    <ignoredError sqref="B2:B10" twoDigitTextYear="1"/>
  </ignoredError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DC19EC-411B-4C31-BBF7-8CDA66CB100E}">
  <sheetPr>
    <tabColor rgb="FF00B050"/>
  </sheetPr>
  <dimension ref="A1:F10"/>
  <sheetViews>
    <sheetView workbookViewId="0">
      <selection activeCell="C2" sqref="C2"/>
    </sheetView>
  </sheetViews>
  <sheetFormatPr defaultRowHeight="14.4" x14ac:dyDescent="0.3"/>
  <cols>
    <col min="1" max="1" width="33.33203125" style="4" bestFit="1" customWidth="1"/>
    <col min="2" max="2" width="15.44140625" style="4" bestFit="1" customWidth="1"/>
    <col min="5" max="6" width="12.5546875" customWidth="1"/>
  </cols>
  <sheetData>
    <row r="1" spans="1:6" x14ac:dyDescent="0.3">
      <c r="A1" s="8" t="s">
        <v>0</v>
      </c>
      <c r="B1" s="9" t="s">
        <v>1</v>
      </c>
      <c r="C1" s="9" t="s">
        <v>581</v>
      </c>
    </row>
    <row r="2" spans="1:6" x14ac:dyDescent="0.3">
      <c r="A2" s="19" t="s">
        <v>278</v>
      </c>
      <c r="B2" s="3" t="s">
        <v>279</v>
      </c>
      <c r="C2" s="4" t="str" cm="1">
        <f t="array" ref="C2:C10">_xlfn.MAP(A2:A10,_xlfn.LAMBDA(_xlpm.x,_xlfn.LET(
_xlpm._nm,--_xlfn.TEXTSPLIT(_xlpm.x,", "),
_xlpm._mp, _xlfn.MAP(_xlpm._nm,_xlfn.SEQUENCE(,COLUMNS(_xlpm._nm)),_xlfn.LAMBDA(_xlpm.x,_xlpm.y,
IFERROR(SUM(--(_xlpm.x&lt;_xlfn.DROP(_xlpm._nm,,_xlpm.y)))=(COLUMNS(_xlpm._nm)-_xlpm.y),FALSE))),
IFERROR(_xlfn.TEXTJOIN(", ",,_xlfn._xlws.FILTER(_xlpm._nm,_xlpm._mp)),""))))</f>
        <v>12, 24</v>
      </c>
      <c r="F2" s="51"/>
    </row>
    <row r="3" spans="1:6" x14ac:dyDescent="0.3">
      <c r="A3" s="19" t="s">
        <v>280</v>
      </c>
      <c r="B3" s="3">
        <v>10</v>
      </c>
      <c r="C3" s="4" t="str">
        <v>10</v>
      </c>
      <c r="F3" s="51"/>
    </row>
    <row r="4" spans="1:6" x14ac:dyDescent="0.3">
      <c r="A4" s="19" t="s">
        <v>281</v>
      </c>
      <c r="B4" s="3" t="s">
        <v>282</v>
      </c>
      <c r="C4" s="4" t="str">
        <v>14, 26</v>
      </c>
      <c r="F4" s="51"/>
    </row>
    <row r="5" spans="1:6" x14ac:dyDescent="0.3">
      <c r="A5" s="19" t="s">
        <v>283</v>
      </c>
      <c r="B5" s="3">
        <v>18</v>
      </c>
      <c r="C5" s="4" t="str">
        <v>18</v>
      </c>
      <c r="F5" s="51"/>
    </row>
    <row r="6" spans="1:6" x14ac:dyDescent="0.3">
      <c r="A6" s="19" t="s">
        <v>284</v>
      </c>
      <c r="B6" s="3"/>
      <c r="C6" s="4" t="str">
        <v/>
      </c>
      <c r="F6" s="51"/>
    </row>
    <row r="7" spans="1:6" x14ac:dyDescent="0.3">
      <c r="A7" s="19" t="s">
        <v>285</v>
      </c>
      <c r="B7" s="3" t="s">
        <v>286</v>
      </c>
      <c r="C7" s="4" t="str">
        <v>17, 29, 36</v>
      </c>
      <c r="F7" s="51"/>
    </row>
    <row r="8" spans="1:6" x14ac:dyDescent="0.3">
      <c r="A8" s="19" t="s">
        <v>287</v>
      </c>
      <c r="B8" s="3"/>
      <c r="C8" s="4" t="str">
        <v/>
      </c>
      <c r="F8" s="51"/>
    </row>
    <row r="9" spans="1:6" x14ac:dyDescent="0.3">
      <c r="A9" s="19" t="s">
        <v>288</v>
      </c>
      <c r="B9" s="3" t="s">
        <v>289</v>
      </c>
      <c r="C9" s="4" t="str">
        <v>6, 13</v>
      </c>
      <c r="F9" s="51"/>
    </row>
    <row r="10" spans="1:6" x14ac:dyDescent="0.3">
      <c r="A10" s="19" t="s">
        <v>290</v>
      </c>
      <c r="B10" s="3" t="s">
        <v>291</v>
      </c>
      <c r="C10" s="4" t="str">
        <v>4, 6, 23</v>
      </c>
      <c r="F10" s="51"/>
    </row>
  </sheetData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A5779A-35D8-4115-A613-FE58D9221FE2}">
  <sheetPr>
    <tabColor rgb="FF00B050"/>
  </sheetPr>
  <dimension ref="A1:T28"/>
  <sheetViews>
    <sheetView workbookViewId="0">
      <selection activeCell="N15" sqref="N15"/>
    </sheetView>
  </sheetViews>
  <sheetFormatPr defaultRowHeight="14.4" x14ac:dyDescent="0.3"/>
  <cols>
    <col min="1" max="9" width="4.21875" customWidth="1"/>
    <col min="12" max="12" width="4.21875" customWidth="1"/>
    <col min="13" max="20" width="5.44140625" bestFit="1" customWidth="1"/>
  </cols>
  <sheetData>
    <row r="1" spans="1:20" x14ac:dyDescent="0.3">
      <c r="A1" s="3"/>
      <c r="B1" s="3"/>
      <c r="C1" s="3"/>
      <c r="D1" s="3"/>
      <c r="E1" s="3"/>
      <c r="F1" s="3"/>
      <c r="G1" s="3"/>
      <c r="H1" s="3"/>
      <c r="I1" s="19"/>
      <c r="J1" s="46" t="s">
        <v>201</v>
      </c>
    </row>
    <row r="2" spans="1:20" x14ac:dyDescent="0.3">
      <c r="A2" s="3" t="s">
        <v>292</v>
      </c>
      <c r="B2" s="3" t="s">
        <v>292</v>
      </c>
      <c r="C2" s="3" t="s">
        <v>292</v>
      </c>
      <c r="D2" s="3" t="s">
        <v>292</v>
      </c>
      <c r="E2" s="3" t="s">
        <v>292</v>
      </c>
      <c r="F2" s="3" t="s">
        <v>292</v>
      </c>
      <c r="G2" s="3" t="s">
        <v>292</v>
      </c>
      <c r="H2" s="3" t="s">
        <v>292</v>
      </c>
      <c r="I2" s="19"/>
      <c r="J2" s="3">
        <v>8</v>
      </c>
      <c r="M2" s="47" cm="1">
        <f t="array" ref="M2:T2">_xlfn.SEQUENCE(,8)</f>
        <v>1</v>
      </c>
      <c r="N2" s="47">
        <v>2</v>
      </c>
      <c r="O2" s="47">
        <v>3</v>
      </c>
      <c r="P2" s="47">
        <v>4</v>
      </c>
      <c r="Q2" s="47">
        <v>5</v>
      </c>
      <c r="R2" s="47">
        <v>6</v>
      </c>
      <c r="S2" s="47">
        <v>7</v>
      </c>
      <c r="T2" s="47">
        <v>8</v>
      </c>
    </row>
    <row r="3" spans="1:20" x14ac:dyDescent="0.3">
      <c r="A3" s="3" t="s">
        <v>292</v>
      </c>
      <c r="B3" s="3" t="s">
        <v>292</v>
      </c>
      <c r="C3" s="3"/>
      <c r="D3" s="3"/>
      <c r="E3" s="3"/>
      <c r="F3" s="3"/>
      <c r="G3" s="3" t="s">
        <v>292</v>
      </c>
      <c r="H3" s="3" t="s">
        <v>292</v>
      </c>
      <c r="I3" s="19"/>
      <c r="J3" s="3"/>
      <c r="L3" s="48" cm="1">
        <f t="array" ref="L3:L10">_xlfn.SEQUENCE(8)</f>
        <v>1</v>
      </c>
      <c r="M3" s="4" t="str" cm="1">
        <f t="array" ref="M3:T10">_xlfn.ANCHORARRAY(M2)&amp;"-"&amp;_xlfn.ANCHORARRAY(L3)</f>
        <v>1-1</v>
      </c>
      <c r="N3" s="4" t="str">
        <v>2-1</v>
      </c>
      <c r="O3" s="4" t="str">
        <v>3-1</v>
      </c>
      <c r="P3" s="4" t="str">
        <v>4-1</v>
      </c>
      <c r="Q3" s="4" t="str">
        <v>5-1</v>
      </c>
      <c r="R3" s="4" t="str">
        <v>6-1</v>
      </c>
      <c r="S3" s="4" t="str">
        <v>7-1</v>
      </c>
      <c r="T3" s="4" t="str">
        <v>8-1</v>
      </c>
    </row>
    <row r="4" spans="1:20" x14ac:dyDescent="0.3">
      <c r="A4" s="3" t="s">
        <v>292</v>
      </c>
      <c r="B4" s="3"/>
      <c r="C4" s="3" t="s">
        <v>292</v>
      </c>
      <c r="D4" s="3"/>
      <c r="E4" s="3"/>
      <c r="F4" s="3" t="s">
        <v>292</v>
      </c>
      <c r="G4" s="3"/>
      <c r="H4" s="3" t="s">
        <v>292</v>
      </c>
      <c r="I4" s="19"/>
      <c r="J4" s="3"/>
      <c r="L4" s="48">
        <v>2</v>
      </c>
      <c r="M4" s="4" t="str">
        <v>1-2</v>
      </c>
      <c r="N4" s="4" t="str">
        <v>2-2</v>
      </c>
      <c r="O4" s="4" t="str">
        <v>3-2</v>
      </c>
      <c r="P4" s="4" t="str">
        <v>4-2</v>
      </c>
      <c r="Q4" s="4" t="str">
        <v>5-2</v>
      </c>
      <c r="R4" s="4" t="str">
        <v>6-2</v>
      </c>
      <c r="S4" s="4" t="str">
        <v>7-2</v>
      </c>
      <c r="T4" s="4" t="str">
        <v>8-2</v>
      </c>
    </row>
    <row r="5" spans="1:20" x14ac:dyDescent="0.3">
      <c r="A5" s="3" t="s">
        <v>292</v>
      </c>
      <c r="B5" s="3"/>
      <c r="C5" s="3"/>
      <c r="D5" s="3" t="s">
        <v>292</v>
      </c>
      <c r="E5" s="3" t="s">
        <v>292</v>
      </c>
      <c r="F5" s="3"/>
      <c r="G5" s="3"/>
      <c r="H5" s="3" t="s">
        <v>292</v>
      </c>
      <c r="I5" s="19"/>
      <c r="J5" s="3"/>
      <c r="L5" s="48">
        <v>3</v>
      </c>
      <c r="M5" s="4" t="str">
        <v>1-3</v>
      </c>
      <c r="N5" s="4" t="str">
        <v>2-3</v>
      </c>
      <c r="O5" s="4" t="str">
        <v>3-3</v>
      </c>
      <c r="P5" s="4" t="str">
        <v>4-3</v>
      </c>
      <c r="Q5" s="4" t="str">
        <v>5-3</v>
      </c>
      <c r="R5" s="4" t="str">
        <v>6-3</v>
      </c>
      <c r="S5" s="4" t="str">
        <v>7-3</v>
      </c>
      <c r="T5" s="4" t="str">
        <v>8-3</v>
      </c>
    </row>
    <row r="6" spans="1:20" x14ac:dyDescent="0.3">
      <c r="A6" s="3" t="s">
        <v>292</v>
      </c>
      <c r="B6" s="3"/>
      <c r="C6" s="3"/>
      <c r="D6" s="3" t="s">
        <v>292</v>
      </c>
      <c r="E6" s="3" t="s">
        <v>292</v>
      </c>
      <c r="F6" s="3"/>
      <c r="G6" s="3"/>
      <c r="H6" s="3" t="s">
        <v>292</v>
      </c>
      <c r="I6" s="19"/>
      <c r="J6" s="3"/>
      <c r="L6" s="48">
        <v>4</v>
      </c>
      <c r="M6" s="4" t="str">
        <v>1-4</v>
      </c>
      <c r="N6" s="4" t="str">
        <v>2-4</v>
      </c>
      <c r="O6" s="4" t="str">
        <v>3-4</v>
      </c>
      <c r="P6" s="4" t="str">
        <v>4-4</v>
      </c>
      <c r="Q6" s="4" t="str">
        <v>5-4</v>
      </c>
      <c r="R6" s="4" t="str">
        <v>6-4</v>
      </c>
      <c r="S6" s="4" t="str">
        <v>7-4</v>
      </c>
      <c r="T6" s="4" t="str">
        <v>8-4</v>
      </c>
    </row>
    <row r="7" spans="1:20" x14ac:dyDescent="0.3">
      <c r="A7" s="3" t="s">
        <v>292</v>
      </c>
      <c r="B7" s="3"/>
      <c r="C7" s="3" t="s">
        <v>292</v>
      </c>
      <c r="D7" s="3"/>
      <c r="E7" s="3"/>
      <c r="F7" s="3" t="s">
        <v>292</v>
      </c>
      <c r="G7" s="3"/>
      <c r="H7" s="3" t="s">
        <v>292</v>
      </c>
      <c r="I7" s="19"/>
      <c r="J7" s="3"/>
      <c r="L7" s="48">
        <v>5</v>
      </c>
      <c r="M7" s="4" t="str">
        <v>1-5</v>
      </c>
      <c r="N7" s="4" t="str">
        <v>2-5</v>
      </c>
      <c r="O7" s="4" t="str">
        <v>3-5</v>
      </c>
      <c r="P7" s="4" t="str">
        <v>4-5</v>
      </c>
      <c r="Q7" s="4" t="str">
        <v>5-5</v>
      </c>
      <c r="R7" s="4" t="str">
        <v>6-5</v>
      </c>
      <c r="S7" s="4" t="str">
        <v>7-5</v>
      </c>
      <c r="T7" s="4" t="str">
        <v>8-5</v>
      </c>
    </row>
    <row r="8" spans="1:20" x14ac:dyDescent="0.3">
      <c r="A8" s="3" t="s">
        <v>292</v>
      </c>
      <c r="B8" s="3" t="s">
        <v>292</v>
      </c>
      <c r="C8" s="3"/>
      <c r="D8" s="3"/>
      <c r="E8" s="3"/>
      <c r="F8" s="3"/>
      <c r="G8" s="3" t="s">
        <v>292</v>
      </c>
      <c r="H8" s="3" t="s">
        <v>292</v>
      </c>
      <c r="I8" s="19"/>
      <c r="J8" s="3"/>
      <c r="L8" s="48">
        <v>6</v>
      </c>
      <c r="M8" s="4" t="str">
        <v>1-6</v>
      </c>
      <c r="N8" s="4" t="str">
        <v>2-6</v>
      </c>
      <c r="O8" s="4" t="str">
        <v>3-6</v>
      </c>
      <c r="P8" s="4" t="str">
        <v>4-6</v>
      </c>
      <c r="Q8" s="4" t="str">
        <v>5-6</v>
      </c>
      <c r="R8" s="4" t="str">
        <v>6-6</v>
      </c>
      <c r="S8" s="4" t="str">
        <v>7-6</v>
      </c>
      <c r="T8" s="4" t="str">
        <v>8-6</v>
      </c>
    </row>
    <row r="9" spans="1:20" x14ac:dyDescent="0.3">
      <c r="A9" s="3" t="s">
        <v>292</v>
      </c>
      <c r="B9" s="3" t="s">
        <v>292</v>
      </c>
      <c r="C9" s="3" t="s">
        <v>292</v>
      </c>
      <c r="D9" s="3" t="s">
        <v>292</v>
      </c>
      <c r="E9" s="3" t="s">
        <v>292</v>
      </c>
      <c r="F9" s="3" t="s">
        <v>292</v>
      </c>
      <c r="G9" s="3" t="s">
        <v>292</v>
      </c>
      <c r="H9" s="3" t="s">
        <v>292</v>
      </c>
      <c r="I9" s="19"/>
      <c r="J9" s="3"/>
      <c r="L9" s="48">
        <v>7</v>
      </c>
      <c r="M9" s="4" t="str">
        <v>1-7</v>
      </c>
      <c r="N9" s="4" t="str">
        <v>2-7</v>
      </c>
      <c r="O9" s="4" t="str">
        <v>3-7</v>
      </c>
      <c r="P9" s="4" t="str">
        <v>4-7</v>
      </c>
      <c r="Q9" s="4" t="str">
        <v>5-7</v>
      </c>
      <c r="R9" s="4" t="str">
        <v>6-7</v>
      </c>
      <c r="S9" s="4" t="str">
        <v>7-7</v>
      </c>
      <c r="T9" s="4" t="str">
        <v>8-7</v>
      </c>
    </row>
    <row r="10" spans="1:20" x14ac:dyDescent="0.3">
      <c r="A10" s="3"/>
      <c r="B10" s="3"/>
      <c r="C10" s="3"/>
      <c r="D10" s="3"/>
      <c r="E10" s="3"/>
      <c r="F10" s="3"/>
      <c r="G10" s="3"/>
      <c r="H10" s="3"/>
      <c r="I10" s="19"/>
      <c r="J10" s="3"/>
      <c r="L10" s="48">
        <v>8</v>
      </c>
      <c r="M10" s="4" t="str">
        <v>1-8</v>
      </c>
      <c r="N10" s="4" t="str">
        <v>2-8</v>
      </c>
      <c r="O10" s="4" t="str">
        <v>3-8</v>
      </c>
      <c r="P10" s="4" t="str">
        <v>4-8</v>
      </c>
      <c r="Q10" s="4" t="str">
        <v>5-8</v>
      </c>
      <c r="R10" s="4" t="str">
        <v>6-8</v>
      </c>
      <c r="S10" s="4" t="str">
        <v>7-8</v>
      </c>
      <c r="T10" s="4" t="str">
        <v>8-8</v>
      </c>
    </row>
    <row r="11" spans="1:20" x14ac:dyDescent="0.3">
      <c r="A11" s="3" t="s">
        <v>292</v>
      </c>
      <c r="B11" s="3" t="s">
        <v>292</v>
      </c>
      <c r="C11" s="3" t="s">
        <v>292</v>
      </c>
      <c r="D11" s="3" t="s">
        <v>292</v>
      </c>
      <c r="E11" s="3" t="s">
        <v>292</v>
      </c>
      <c r="F11" s="3" t="s">
        <v>292</v>
      </c>
      <c r="G11" s="3" t="s">
        <v>292</v>
      </c>
      <c r="H11" s="3"/>
      <c r="I11" s="19"/>
      <c r="J11" s="3">
        <v>7</v>
      </c>
    </row>
    <row r="12" spans="1:20" x14ac:dyDescent="0.3">
      <c r="A12" s="3" t="s">
        <v>292</v>
      </c>
      <c r="B12" s="3" t="s">
        <v>292</v>
      </c>
      <c r="C12" s="3"/>
      <c r="D12" s="3"/>
      <c r="E12" s="3"/>
      <c r="F12" s="3" t="s">
        <v>292</v>
      </c>
      <c r="G12" s="3" t="s">
        <v>292</v>
      </c>
      <c r="H12" s="3"/>
      <c r="I12" s="19"/>
      <c r="J12" s="3"/>
    </row>
    <row r="13" spans="1:20" x14ac:dyDescent="0.3">
      <c r="A13" s="3" t="s">
        <v>292</v>
      </c>
      <c r="B13" s="3"/>
      <c r="C13" s="3" t="s">
        <v>292</v>
      </c>
      <c r="D13" s="3"/>
      <c r="E13" s="3" t="s">
        <v>292</v>
      </c>
      <c r="F13" s="3"/>
      <c r="G13" s="3" t="s">
        <v>292</v>
      </c>
      <c r="H13" s="3"/>
      <c r="I13" s="19"/>
      <c r="J13" s="3"/>
      <c r="M13" s="4" t="str" cm="1">
        <f t="array" ref="M13:T20">_xlfn.LET(
_xlpm._n,J2,
_xlpm._mk, _xlfn.MAKEARRAY(_xlpm._n,_xlpm._n,_xlfn.LAMBDA(_xlpm.r,_xlpm.c,
REPT("x", OR(_xlpm.r=1,_xlpm.c=1,_xlpm.r=_xlpm._n,_xlpm.c=_xlpm._n,_xlpm.r=_xlpm.c,_xlpm.r=(_xlpm._n-_xlpm.c+1))))),
_xlpm._mk)</f>
        <v>x</v>
      </c>
      <c r="N13" s="4" t="str">
        <v>x</v>
      </c>
      <c r="O13" s="4" t="str">
        <v>x</v>
      </c>
      <c r="P13" s="4" t="str">
        <v>x</v>
      </c>
      <c r="Q13" s="4" t="str">
        <v>x</v>
      </c>
      <c r="R13" s="4" t="str">
        <v>x</v>
      </c>
      <c r="S13" s="4" t="str">
        <v>x</v>
      </c>
      <c r="T13" s="4" t="str">
        <v>x</v>
      </c>
    </row>
    <row r="14" spans="1:20" x14ac:dyDescent="0.3">
      <c r="A14" s="3" t="s">
        <v>292</v>
      </c>
      <c r="B14" s="3"/>
      <c r="C14" s="3"/>
      <c r="D14" s="3" t="s">
        <v>292</v>
      </c>
      <c r="E14" s="3"/>
      <c r="F14" s="3"/>
      <c r="G14" s="3" t="s">
        <v>292</v>
      </c>
      <c r="H14" s="3"/>
      <c r="I14" s="19"/>
      <c r="J14" s="3"/>
      <c r="M14" s="4" t="str">
        <v>x</v>
      </c>
      <c r="N14" s="4" t="str">
        <v>x</v>
      </c>
      <c r="O14" s="4" t="str">
        <v/>
      </c>
      <c r="P14" s="4" t="str">
        <v/>
      </c>
      <c r="Q14" s="4" t="str">
        <v/>
      </c>
      <c r="R14" s="4" t="str">
        <v/>
      </c>
      <c r="S14" s="4" t="str">
        <v>x</v>
      </c>
      <c r="T14" s="4" t="str">
        <v>x</v>
      </c>
    </row>
    <row r="15" spans="1:20" x14ac:dyDescent="0.3">
      <c r="A15" s="3" t="s">
        <v>292</v>
      </c>
      <c r="B15" s="3"/>
      <c r="C15" s="3" t="s">
        <v>292</v>
      </c>
      <c r="D15" s="3"/>
      <c r="E15" s="3" t="s">
        <v>292</v>
      </c>
      <c r="F15" s="3"/>
      <c r="G15" s="3" t="s">
        <v>292</v>
      </c>
      <c r="H15" s="3"/>
      <c r="I15" s="19"/>
      <c r="J15" s="3"/>
      <c r="M15" s="4" t="str">
        <v>x</v>
      </c>
      <c r="N15" s="4" t="str">
        <v/>
      </c>
      <c r="O15" s="4" t="str">
        <v>x</v>
      </c>
      <c r="P15" s="4" t="str">
        <v/>
      </c>
      <c r="Q15" s="4" t="str">
        <v/>
      </c>
      <c r="R15" s="4" t="str">
        <v>x</v>
      </c>
      <c r="S15" s="4" t="str">
        <v/>
      </c>
      <c r="T15" s="4" t="str">
        <v>x</v>
      </c>
    </row>
    <row r="16" spans="1:20" x14ac:dyDescent="0.3">
      <c r="A16" s="3" t="s">
        <v>292</v>
      </c>
      <c r="B16" s="3" t="s">
        <v>292</v>
      </c>
      <c r="C16" s="3"/>
      <c r="D16" s="3"/>
      <c r="E16" s="3"/>
      <c r="F16" s="3" t="s">
        <v>292</v>
      </c>
      <c r="G16" s="3" t="s">
        <v>292</v>
      </c>
      <c r="H16" s="3"/>
      <c r="I16" s="19"/>
      <c r="J16" s="3"/>
      <c r="M16" s="4" t="str">
        <v>x</v>
      </c>
      <c r="N16" s="4" t="str">
        <v/>
      </c>
      <c r="O16" s="4" t="str">
        <v/>
      </c>
      <c r="P16" s="4" t="str">
        <v>x</v>
      </c>
      <c r="Q16" s="4" t="str">
        <v>x</v>
      </c>
      <c r="R16" s="4" t="str">
        <v/>
      </c>
      <c r="S16" s="4" t="str">
        <v/>
      </c>
      <c r="T16" s="4" t="str">
        <v>x</v>
      </c>
    </row>
    <row r="17" spans="1:20" x14ac:dyDescent="0.3">
      <c r="A17" s="3" t="s">
        <v>292</v>
      </c>
      <c r="B17" s="3" t="s">
        <v>292</v>
      </c>
      <c r="C17" s="3" t="s">
        <v>292</v>
      </c>
      <c r="D17" s="3" t="s">
        <v>292</v>
      </c>
      <c r="E17" s="3" t="s">
        <v>292</v>
      </c>
      <c r="F17" s="3" t="s">
        <v>292</v>
      </c>
      <c r="G17" s="3" t="s">
        <v>292</v>
      </c>
      <c r="H17" s="3"/>
      <c r="I17" s="19"/>
      <c r="J17" s="3"/>
      <c r="M17" s="4" t="str">
        <v>x</v>
      </c>
      <c r="N17" s="4" t="str">
        <v/>
      </c>
      <c r="O17" s="4" t="str">
        <v/>
      </c>
      <c r="P17" s="4" t="str">
        <v>x</v>
      </c>
      <c r="Q17" s="4" t="str">
        <v>x</v>
      </c>
      <c r="R17" s="4" t="str">
        <v/>
      </c>
      <c r="S17" s="4" t="str">
        <v/>
      </c>
      <c r="T17" s="4" t="str">
        <v>x</v>
      </c>
    </row>
    <row r="18" spans="1:20" x14ac:dyDescent="0.3">
      <c r="A18" s="3"/>
      <c r="B18" s="3"/>
      <c r="C18" s="3"/>
      <c r="D18" s="3"/>
      <c r="E18" s="3"/>
      <c r="F18" s="3"/>
      <c r="G18" s="3"/>
      <c r="H18" s="3"/>
      <c r="I18" s="19"/>
      <c r="J18" s="3"/>
      <c r="M18" s="4" t="str">
        <v>x</v>
      </c>
      <c r="N18" s="4" t="str">
        <v/>
      </c>
      <c r="O18" s="4" t="str">
        <v>x</v>
      </c>
      <c r="P18" s="4" t="str">
        <v/>
      </c>
      <c r="Q18" s="4" t="str">
        <v/>
      </c>
      <c r="R18" s="4" t="str">
        <v>x</v>
      </c>
      <c r="S18" s="4" t="str">
        <v/>
      </c>
      <c r="T18" s="4" t="str">
        <v>x</v>
      </c>
    </row>
    <row r="19" spans="1:20" x14ac:dyDescent="0.3">
      <c r="A19" s="3" t="s">
        <v>292</v>
      </c>
      <c r="B19" s="3" t="s">
        <v>292</v>
      </c>
      <c r="C19" s="3" t="s">
        <v>292</v>
      </c>
      <c r="D19" s="3" t="s">
        <v>292</v>
      </c>
      <c r="E19" s="3" t="s">
        <v>292</v>
      </c>
      <c r="F19" s="3"/>
      <c r="G19" s="3"/>
      <c r="H19" s="3"/>
      <c r="I19" s="19"/>
      <c r="J19" s="3">
        <v>5</v>
      </c>
      <c r="M19" s="4" t="str">
        <v>x</v>
      </c>
      <c r="N19" s="4" t="str">
        <v>x</v>
      </c>
      <c r="O19" s="4" t="str">
        <v/>
      </c>
      <c r="P19" s="4" t="str">
        <v/>
      </c>
      <c r="Q19" s="4" t="str">
        <v/>
      </c>
      <c r="R19" s="4" t="str">
        <v/>
      </c>
      <c r="S19" s="4" t="str">
        <v>x</v>
      </c>
      <c r="T19" s="4" t="str">
        <v>x</v>
      </c>
    </row>
    <row r="20" spans="1:20" x14ac:dyDescent="0.3">
      <c r="A20" s="3" t="s">
        <v>292</v>
      </c>
      <c r="B20" s="3" t="s">
        <v>292</v>
      </c>
      <c r="C20" s="3"/>
      <c r="D20" s="3" t="s">
        <v>292</v>
      </c>
      <c r="E20" s="3" t="s">
        <v>292</v>
      </c>
      <c r="F20" s="3"/>
      <c r="G20" s="3"/>
      <c r="H20" s="3"/>
      <c r="I20" s="19"/>
      <c r="J20" s="3"/>
      <c r="M20" s="4" t="str">
        <v>x</v>
      </c>
      <c r="N20" s="4" t="str">
        <v>x</v>
      </c>
      <c r="O20" s="4" t="str">
        <v>x</v>
      </c>
      <c r="P20" s="4" t="str">
        <v>x</v>
      </c>
      <c r="Q20" s="4" t="str">
        <v>x</v>
      </c>
      <c r="R20" s="4" t="str">
        <v>x</v>
      </c>
      <c r="S20" s="4" t="str">
        <v>x</v>
      </c>
      <c r="T20" s="4" t="str">
        <v>x</v>
      </c>
    </row>
    <row r="21" spans="1:20" x14ac:dyDescent="0.3">
      <c r="A21" s="3" t="s">
        <v>292</v>
      </c>
      <c r="B21" s="3"/>
      <c r="C21" s="3" t="s">
        <v>292</v>
      </c>
      <c r="D21" s="3"/>
      <c r="E21" s="3" t="s">
        <v>292</v>
      </c>
      <c r="F21" s="3"/>
      <c r="G21" s="3"/>
      <c r="H21" s="3"/>
      <c r="I21" s="19"/>
      <c r="J21" s="3"/>
    </row>
    <row r="22" spans="1:20" x14ac:dyDescent="0.3">
      <c r="A22" s="3" t="s">
        <v>292</v>
      </c>
      <c r="B22" s="3" t="s">
        <v>292</v>
      </c>
      <c r="C22" s="3"/>
      <c r="D22" s="3" t="s">
        <v>292</v>
      </c>
      <c r="E22" s="3" t="s">
        <v>292</v>
      </c>
      <c r="F22" s="3"/>
      <c r="G22" s="3"/>
      <c r="H22" s="3"/>
      <c r="I22" s="19"/>
      <c r="J22" s="3"/>
    </row>
    <row r="23" spans="1:20" x14ac:dyDescent="0.3">
      <c r="A23" s="3" t="s">
        <v>292</v>
      </c>
      <c r="B23" s="3" t="s">
        <v>292</v>
      </c>
      <c r="C23" s="3" t="s">
        <v>292</v>
      </c>
      <c r="D23" s="3" t="s">
        <v>292</v>
      </c>
      <c r="E23" s="3" t="s">
        <v>292</v>
      </c>
      <c r="F23" s="3"/>
      <c r="G23" s="3"/>
      <c r="H23" s="3"/>
      <c r="I23" s="19"/>
      <c r="J23" s="3"/>
    </row>
    <row r="24" spans="1:20" x14ac:dyDescent="0.3">
      <c r="A24" s="3"/>
      <c r="B24" s="3"/>
      <c r="C24" s="3"/>
      <c r="D24" s="3"/>
      <c r="E24" s="3"/>
      <c r="F24" s="3"/>
      <c r="G24" s="3"/>
      <c r="H24" s="3"/>
      <c r="I24" s="19"/>
      <c r="J24" s="3"/>
    </row>
    <row r="25" spans="1:20" x14ac:dyDescent="0.3">
      <c r="A25" s="3" t="s">
        <v>292</v>
      </c>
      <c r="B25" s="3" t="s">
        <v>292</v>
      </c>
      <c r="C25" s="3" t="s">
        <v>292</v>
      </c>
      <c r="D25" s="3" t="s">
        <v>292</v>
      </c>
      <c r="E25" s="3"/>
      <c r="F25" s="3"/>
      <c r="G25" s="3"/>
      <c r="H25" s="3"/>
      <c r="I25" s="19"/>
      <c r="J25" s="3">
        <v>4</v>
      </c>
    </row>
    <row r="26" spans="1:20" x14ac:dyDescent="0.3">
      <c r="A26" s="3" t="s">
        <v>292</v>
      </c>
      <c r="B26" s="3" t="s">
        <v>292</v>
      </c>
      <c r="C26" s="3" t="s">
        <v>292</v>
      </c>
      <c r="D26" s="3" t="s">
        <v>292</v>
      </c>
      <c r="E26" s="3"/>
      <c r="F26" s="3"/>
      <c r="G26" s="3"/>
      <c r="H26" s="3"/>
      <c r="I26" s="19"/>
      <c r="J26" s="3"/>
    </row>
    <row r="27" spans="1:20" x14ac:dyDescent="0.3">
      <c r="A27" s="3" t="s">
        <v>292</v>
      </c>
      <c r="B27" s="3" t="s">
        <v>292</v>
      </c>
      <c r="C27" s="3" t="s">
        <v>292</v>
      </c>
      <c r="D27" s="3" t="s">
        <v>292</v>
      </c>
      <c r="E27" s="3"/>
      <c r="F27" s="3"/>
      <c r="G27" s="3"/>
      <c r="H27" s="3"/>
      <c r="I27" s="19"/>
      <c r="J27" s="3"/>
    </row>
    <row r="28" spans="1:20" x14ac:dyDescent="0.3">
      <c r="A28" s="3" t="s">
        <v>292</v>
      </c>
      <c r="B28" s="3" t="s">
        <v>292</v>
      </c>
      <c r="C28" s="3" t="s">
        <v>292</v>
      </c>
      <c r="D28" s="3" t="s">
        <v>292</v>
      </c>
      <c r="E28" s="3"/>
      <c r="F28" s="3"/>
      <c r="G28" s="3"/>
      <c r="H28" s="3"/>
      <c r="I28" s="19"/>
      <c r="J28" s="3"/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D1526-791C-4F7B-BDDA-4BB1E8E0F8F5}">
  <sheetPr>
    <tabColor rgb="FF00B050"/>
  </sheetPr>
  <dimension ref="A1:C10"/>
  <sheetViews>
    <sheetView workbookViewId="0">
      <selection activeCell="C2" sqref="C2"/>
    </sheetView>
  </sheetViews>
  <sheetFormatPr defaultRowHeight="14.4" x14ac:dyDescent="0.3"/>
  <cols>
    <col min="1" max="1" width="24.5546875" style="4" bestFit="1" customWidth="1"/>
    <col min="2" max="2" width="23.77734375" style="4" bestFit="1" customWidth="1"/>
    <col min="3" max="3" width="28.33203125" bestFit="1" customWidth="1"/>
  </cols>
  <sheetData>
    <row r="1" spans="1:3" x14ac:dyDescent="0.3">
      <c r="A1" s="1" t="s">
        <v>222</v>
      </c>
      <c r="B1" s="7" t="s">
        <v>1</v>
      </c>
      <c r="C1" s="7" t="s">
        <v>581</v>
      </c>
    </row>
    <row r="2" spans="1:3" x14ac:dyDescent="0.3">
      <c r="A2" s="3" t="s">
        <v>224</v>
      </c>
      <c r="B2" s="3" t="s">
        <v>293</v>
      </c>
      <c r="C2" t="str" cm="1">
        <f t="array" aca="1" ref="C2:C10" ca="1">_xlfn.MAP(A2:A10,_xlfn.LAMBDA(_xlpm.x,_xlfn.LET(
_xlpm.rd,_xlfn.SORTBY(_xlfn.SEQUENCE(26,,97),_xlfn.RANDARRAY(26)),
_xlpm.vs, CHAR(_xlfn.HSTACK(_xlpm.rd,_xlfn.VSTACK(_xlfn.TAKE(_xlpm.rd,-13),_xlfn.TAKE(_xlpm.rd,13)))),
_xlpm.sl, _xlfn.CONCAT(IFERROR(VLOOKUP(MID(_xlpm.x,_xlfn.SEQUENCE(,LEN(_xlpm.x)),1),_xlpm.vs,2,FALSE)," ")),
_xlpm.sl)))</f>
        <v>voccng yal</v>
      </c>
    </row>
    <row r="3" spans="1:3" x14ac:dyDescent="0.3">
      <c r="A3" s="3" t="s">
        <v>227</v>
      </c>
      <c r="B3" s="3" t="s">
        <v>294</v>
      </c>
      <c r="C3" t="str">
        <f ca="1"/>
        <v>wyp tc ymtsa</v>
      </c>
    </row>
    <row r="4" spans="1:3" x14ac:dyDescent="0.3">
      <c r="A4" s="3" t="s">
        <v>230</v>
      </c>
      <c r="B4" s="3" t="s">
        <v>295</v>
      </c>
      <c r="C4" t="str">
        <f ca="1"/>
        <v>grsikckhx ntsnw</v>
      </c>
    </row>
    <row r="5" spans="1:3" x14ac:dyDescent="0.3">
      <c r="A5" s="3" t="s">
        <v>296</v>
      </c>
      <c r="B5" s="3" t="s">
        <v>297</v>
      </c>
      <c r="C5" t="str">
        <f ca="1"/>
        <v>tbwblfa kslva vy abfl s vqcsvo</v>
      </c>
    </row>
    <row r="6" spans="1:3" x14ac:dyDescent="0.3">
      <c r="A6" s="3" t="s">
        <v>236</v>
      </c>
      <c r="B6" s="3" t="s">
        <v>298</v>
      </c>
      <c r="C6" t="str">
        <f ca="1"/>
        <v>adecw lkdcciqmir</v>
      </c>
    </row>
    <row r="7" spans="1:3" x14ac:dyDescent="0.3">
      <c r="A7" s="3" t="s">
        <v>239</v>
      </c>
      <c r="B7" s="3" t="s">
        <v>299</v>
      </c>
      <c r="C7" t="str">
        <f ca="1"/>
        <v>pfpba ol yk kzp cykp</v>
      </c>
    </row>
    <row r="8" spans="1:3" x14ac:dyDescent="0.3">
      <c r="A8" s="3" t="s">
        <v>242</v>
      </c>
      <c r="B8" s="3" t="s">
        <v>300</v>
      </c>
      <c r="C8" t="str">
        <f ca="1"/>
        <v>lu suug ar naotaudvnu</v>
      </c>
    </row>
    <row r="9" spans="1:3" x14ac:dyDescent="0.3">
      <c r="A9" s="3" t="s">
        <v>245</v>
      </c>
      <c r="B9" s="3" t="s">
        <v>301</v>
      </c>
      <c r="C9" t="str">
        <f ca="1"/>
        <v>cyycab cy vhau</v>
      </c>
    </row>
    <row r="10" spans="1:3" x14ac:dyDescent="0.3">
      <c r="A10" s="3" t="s">
        <v>302</v>
      </c>
      <c r="B10" s="3" t="s">
        <v>303</v>
      </c>
      <c r="C10" t="str">
        <f ca="1"/>
        <v>quzkmjnq wu qonnjrkjn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87BDC5-B0D5-4B36-9448-9EA5D9990B1D}">
  <sheetPr>
    <tabColor rgb="FF00B050"/>
  </sheetPr>
  <dimension ref="A1:E12"/>
  <sheetViews>
    <sheetView workbookViewId="0">
      <selection activeCell="D1" sqref="D1"/>
    </sheetView>
  </sheetViews>
  <sheetFormatPr defaultRowHeight="14.4" x14ac:dyDescent="0.3"/>
  <cols>
    <col min="1" max="1" width="24.21875" customWidth="1"/>
    <col min="2" max="2" width="27.21875" customWidth="1"/>
    <col min="4" max="4" width="29.77734375" customWidth="1"/>
  </cols>
  <sheetData>
    <row r="1" spans="1:5" x14ac:dyDescent="0.3">
      <c r="A1" s="49" t="s">
        <v>0</v>
      </c>
      <c r="B1" s="8" t="s">
        <v>1</v>
      </c>
      <c r="D1" s="106" t="s">
        <v>583</v>
      </c>
    </row>
    <row r="2" spans="1:5" x14ac:dyDescent="0.3">
      <c r="A2" s="26">
        <v>389</v>
      </c>
      <c r="B2" s="27" t="s">
        <v>304</v>
      </c>
      <c r="D2" s="29" t="str" cm="1">
        <f t="array" ref="D2:D12">_xlfn._xlws.PY(0,0,A1:A12)</f>
        <v>3, 8, 9</v>
      </c>
      <c r="E2" s="82"/>
    </row>
    <row r="3" spans="1:5" x14ac:dyDescent="0.3">
      <c r="A3" s="26">
        <v>954</v>
      </c>
      <c r="B3" s="27" t="s">
        <v>305</v>
      </c>
      <c r="D3" s="29" t="str">
        <v>9, 54</v>
      </c>
      <c r="E3" s="82"/>
    </row>
    <row r="4" spans="1:5" x14ac:dyDescent="0.3">
      <c r="A4" s="26">
        <v>14278</v>
      </c>
      <c r="B4" s="27" t="s">
        <v>306</v>
      </c>
      <c r="D4" s="29" t="str">
        <v>1, 4, 27</v>
      </c>
      <c r="E4" s="82"/>
    </row>
    <row r="5" spans="1:5" x14ac:dyDescent="0.3">
      <c r="A5" s="26">
        <v>1000928</v>
      </c>
      <c r="B5" s="27" t="s">
        <v>307</v>
      </c>
      <c r="D5" s="29" t="str">
        <v>1, 9, 28</v>
      </c>
      <c r="E5" s="82"/>
    </row>
    <row r="6" spans="1:5" x14ac:dyDescent="0.3">
      <c r="A6" s="26">
        <v>50000004</v>
      </c>
      <c r="B6" s="27">
        <v>5</v>
      </c>
      <c r="D6" s="29" t="str">
        <v>5</v>
      </c>
      <c r="E6" s="82"/>
    </row>
    <row r="7" spans="1:5" x14ac:dyDescent="0.3">
      <c r="A7" s="26">
        <v>111222333</v>
      </c>
      <c r="B7" s="27" t="s">
        <v>308</v>
      </c>
      <c r="D7" s="29" t="str">
        <v>1, 11, 22, 23, 33</v>
      </c>
      <c r="E7" s="82"/>
    </row>
    <row r="8" spans="1:5" x14ac:dyDescent="0.3">
      <c r="A8" s="26">
        <v>8584684732</v>
      </c>
      <c r="B8" s="27" t="s">
        <v>309</v>
      </c>
      <c r="D8" s="29" t="str">
        <v>8, 58, 468, 473</v>
      </c>
      <c r="E8" s="82"/>
    </row>
    <row r="9" spans="1:5" x14ac:dyDescent="0.3">
      <c r="A9" s="26">
        <v>39794879864</v>
      </c>
      <c r="B9" s="27" t="s">
        <v>310</v>
      </c>
      <c r="D9" s="29" t="str">
        <v>3, 9, 79, 487, 986</v>
      </c>
      <c r="E9" s="82"/>
    </row>
    <row r="10" spans="1:5" x14ac:dyDescent="0.3">
      <c r="A10" s="26">
        <v>102323142431</v>
      </c>
      <c r="B10" s="27" t="s">
        <v>311</v>
      </c>
      <c r="D10" s="29" t="str">
        <v>1, 2, 3, 23, 142, 431</v>
      </c>
      <c r="E10" s="82"/>
    </row>
    <row r="11" spans="1:5" x14ac:dyDescent="0.3">
      <c r="A11" s="26">
        <v>5804080208129</v>
      </c>
      <c r="B11" s="27" t="s">
        <v>312</v>
      </c>
      <c r="D11" s="29" t="str">
        <v>5, 8, 40, 80, 208</v>
      </c>
      <c r="E11" s="82"/>
    </row>
    <row r="12" spans="1:5" x14ac:dyDescent="0.3">
      <c r="A12" s="26">
        <v>123456789123456</v>
      </c>
      <c r="B12" s="27" t="s">
        <v>313</v>
      </c>
      <c r="D12" s="29" t="str">
        <v>1, 2, 3, 4, 5, 6, 7, 8, 9, 12, 34, 56</v>
      </c>
      <c r="E12" s="82"/>
    </row>
  </sheetData>
  <pageMargins left="0.7" right="0.7" top="0.75" bottom="0.75" header="0.3" footer="0.3"/>
  <ignoredErrors>
    <ignoredError sqref="B2:B5" twoDigitTextYear="1"/>
  </ignoredError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96E68-94AA-4EA5-8005-61D27DE5E6E2}">
  <sheetPr>
    <tabColor rgb="FF00B050"/>
  </sheetPr>
  <dimension ref="A1:AI34"/>
  <sheetViews>
    <sheetView zoomScale="87" workbookViewId="0">
      <selection activeCell="M13" sqref="M13"/>
    </sheetView>
  </sheetViews>
  <sheetFormatPr defaultRowHeight="14.4" x14ac:dyDescent="0.3"/>
  <cols>
    <col min="1" max="11" width="4.77734375" customWidth="1"/>
    <col min="19" max="19" width="5.44140625" bestFit="1" customWidth="1"/>
  </cols>
  <sheetData>
    <row r="1" spans="1:23" x14ac:dyDescent="0.3">
      <c r="A1" s="54"/>
      <c r="B1" s="83">
        <v>0</v>
      </c>
      <c r="C1" s="83">
        <v>1</v>
      </c>
      <c r="D1" s="83">
        <v>2</v>
      </c>
      <c r="E1" s="83">
        <v>3</v>
      </c>
      <c r="F1" s="83">
        <v>4</v>
      </c>
      <c r="G1" s="83">
        <v>5</v>
      </c>
      <c r="H1" s="83">
        <v>6</v>
      </c>
      <c r="I1" s="83">
        <v>7</v>
      </c>
      <c r="J1" s="83">
        <v>8</v>
      </c>
      <c r="K1" s="84">
        <v>9</v>
      </c>
    </row>
    <row r="2" spans="1:23" x14ac:dyDescent="0.3">
      <c r="A2" s="85">
        <v>0</v>
      </c>
      <c r="B2" s="55">
        <v>0</v>
      </c>
      <c r="C2" s="55">
        <v>1</v>
      </c>
      <c r="D2" s="55">
        <v>2</v>
      </c>
      <c r="E2" s="55">
        <v>3</v>
      </c>
      <c r="F2" s="55">
        <v>4</v>
      </c>
      <c r="G2" s="87">
        <v>5</v>
      </c>
      <c r="H2" s="87">
        <v>6</v>
      </c>
      <c r="I2" s="87">
        <v>7</v>
      </c>
      <c r="J2" s="87">
        <v>8</v>
      </c>
      <c r="K2" s="88">
        <v>9</v>
      </c>
      <c r="M2" s="50">
        <v>2</v>
      </c>
      <c r="N2" s="50">
        <v>3</v>
      </c>
      <c r="O2" s="50">
        <v>4</v>
      </c>
      <c r="P2" s="50">
        <v>5</v>
      </c>
      <c r="Q2" s="50">
        <v>1</v>
      </c>
    </row>
    <row r="3" spans="1:23" x14ac:dyDescent="0.3">
      <c r="A3" s="85">
        <v>1</v>
      </c>
      <c r="B3" s="55">
        <v>1</v>
      </c>
      <c r="C3" s="55">
        <v>2</v>
      </c>
      <c r="D3" s="55">
        <v>3</v>
      </c>
      <c r="E3" s="55">
        <v>4</v>
      </c>
      <c r="F3" s="55">
        <v>0</v>
      </c>
      <c r="G3" s="87">
        <v>6</v>
      </c>
      <c r="H3" s="87">
        <v>7</v>
      </c>
      <c r="I3" s="87">
        <v>8</v>
      </c>
      <c r="J3" s="87">
        <v>9</v>
      </c>
      <c r="K3" s="88">
        <v>5</v>
      </c>
    </row>
    <row r="4" spans="1:23" x14ac:dyDescent="0.3">
      <c r="A4" s="85">
        <v>2</v>
      </c>
      <c r="B4" s="55">
        <v>2</v>
      </c>
      <c r="C4" s="55">
        <v>3</v>
      </c>
      <c r="D4" s="55">
        <v>4</v>
      </c>
      <c r="E4" s="55">
        <v>0</v>
      </c>
      <c r="F4" s="55">
        <v>1</v>
      </c>
      <c r="G4" s="87">
        <v>7</v>
      </c>
      <c r="H4" s="87">
        <v>8</v>
      </c>
      <c r="I4" s="87">
        <v>9</v>
      </c>
      <c r="J4" s="87">
        <v>5</v>
      </c>
      <c r="K4" s="88">
        <v>6</v>
      </c>
      <c r="M4" s="47">
        <v>0</v>
      </c>
      <c r="N4" s="47">
        <v>1</v>
      </c>
      <c r="O4" s="47">
        <v>2</v>
      </c>
      <c r="P4" s="47">
        <v>3</v>
      </c>
      <c r="Q4" s="47">
        <v>4</v>
      </c>
    </row>
    <row r="5" spans="1:23" x14ac:dyDescent="0.3">
      <c r="A5" s="85">
        <v>3</v>
      </c>
      <c r="B5" s="55">
        <v>3</v>
      </c>
      <c r="C5" s="55">
        <v>4</v>
      </c>
      <c r="D5" s="55">
        <v>0</v>
      </c>
      <c r="E5" s="55">
        <v>1</v>
      </c>
      <c r="F5" s="55">
        <v>2</v>
      </c>
      <c r="G5" s="87">
        <v>8</v>
      </c>
      <c r="H5" s="87">
        <v>9</v>
      </c>
      <c r="I5" s="87">
        <v>5</v>
      </c>
      <c r="J5" s="87">
        <v>6</v>
      </c>
      <c r="K5" s="88">
        <v>7</v>
      </c>
      <c r="M5" s="4" cm="1">
        <f t="array" ref="M5:Q5">INDEX(M4:Q4,1,$M$2:$Q$2)</f>
        <v>1</v>
      </c>
      <c r="N5" s="4">
        <v>2</v>
      </c>
      <c r="O5" s="4">
        <v>3</v>
      </c>
      <c r="P5" s="4">
        <v>4</v>
      </c>
      <c r="Q5" s="4">
        <v>0</v>
      </c>
    </row>
    <row r="6" spans="1:23" x14ac:dyDescent="0.3">
      <c r="A6" s="85">
        <v>4</v>
      </c>
      <c r="B6" s="55">
        <v>4</v>
      </c>
      <c r="C6" s="55">
        <v>0</v>
      </c>
      <c r="D6" s="55">
        <v>1</v>
      </c>
      <c r="E6" s="55">
        <v>2</v>
      </c>
      <c r="F6" s="55">
        <v>3</v>
      </c>
      <c r="G6" s="87">
        <v>9</v>
      </c>
      <c r="H6" s="87">
        <v>5</v>
      </c>
      <c r="I6" s="87">
        <v>6</v>
      </c>
      <c r="J6" s="87">
        <v>7</v>
      </c>
      <c r="K6" s="88">
        <v>8</v>
      </c>
      <c r="M6" s="4" cm="1">
        <f t="array" ref="M6:Q6">INDEX(M5:Q5,1,$M$2:$Q$2)</f>
        <v>2</v>
      </c>
      <c r="N6" s="4">
        <v>3</v>
      </c>
      <c r="O6" s="4">
        <v>4</v>
      </c>
      <c r="P6" s="4">
        <v>0</v>
      </c>
      <c r="Q6" s="4">
        <v>1</v>
      </c>
    </row>
    <row r="7" spans="1:23" x14ac:dyDescent="0.3">
      <c r="A7" s="85">
        <v>5</v>
      </c>
      <c r="B7" s="87">
        <v>5</v>
      </c>
      <c r="C7" s="87">
        <v>6</v>
      </c>
      <c r="D7" s="87">
        <v>7</v>
      </c>
      <c r="E7" s="87">
        <v>8</v>
      </c>
      <c r="F7" s="87">
        <v>9</v>
      </c>
      <c r="G7" s="55">
        <v>0</v>
      </c>
      <c r="H7" s="55">
        <v>1</v>
      </c>
      <c r="I7" s="55">
        <v>2</v>
      </c>
      <c r="J7" s="55">
        <v>3</v>
      </c>
      <c r="K7" s="56">
        <v>4</v>
      </c>
      <c r="M7" s="4" cm="1">
        <f t="array" ref="M7:Q7">INDEX(M6:Q6,1,$M$2:$Q$2)</f>
        <v>3</v>
      </c>
      <c r="N7" s="4">
        <v>4</v>
      </c>
      <c r="O7" s="4">
        <v>0</v>
      </c>
      <c r="P7" s="4">
        <v>1</v>
      </c>
      <c r="Q7" s="4">
        <v>2</v>
      </c>
    </row>
    <row r="8" spans="1:23" x14ac:dyDescent="0.3">
      <c r="A8" s="85">
        <v>6</v>
      </c>
      <c r="B8" s="87">
        <v>6</v>
      </c>
      <c r="C8" s="87">
        <v>7</v>
      </c>
      <c r="D8" s="87">
        <v>8</v>
      </c>
      <c r="E8" s="87">
        <v>9</v>
      </c>
      <c r="F8" s="87">
        <v>5</v>
      </c>
      <c r="G8" s="55">
        <v>1</v>
      </c>
      <c r="H8" s="55">
        <v>2</v>
      </c>
      <c r="I8" s="55">
        <v>3</v>
      </c>
      <c r="J8" s="55">
        <v>4</v>
      </c>
      <c r="K8" s="56">
        <v>0</v>
      </c>
      <c r="M8" s="4" cm="1">
        <f t="array" ref="M8:Q8">INDEX(M7:Q7,1,$M$2:$Q$2)</f>
        <v>4</v>
      </c>
      <c r="N8" s="4">
        <v>0</v>
      </c>
      <c r="O8" s="4">
        <v>1</v>
      </c>
      <c r="P8" s="4">
        <v>2</v>
      </c>
      <c r="Q8" s="4">
        <v>3</v>
      </c>
    </row>
    <row r="9" spans="1:23" x14ac:dyDescent="0.3">
      <c r="A9" s="85">
        <v>7</v>
      </c>
      <c r="B9" s="87">
        <v>7</v>
      </c>
      <c r="C9" s="87">
        <v>8</v>
      </c>
      <c r="D9" s="87">
        <v>9</v>
      </c>
      <c r="E9" s="87">
        <v>5</v>
      </c>
      <c r="F9" s="87">
        <v>6</v>
      </c>
      <c r="G9" s="55">
        <v>2</v>
      </c>
      <c r="H9" s="55">
        <v>3</v>
      </c>
      <c r="I9" s="55">
        <v>4</v>
      </c>
      <c r="J9" s="55">
        <v>0</v>
      </c>
      <c r="K9" s="56">
        <v>1</v>
      </c>
    </row>
    <row r="10" spans="1:23" x14ac:dyDescent="0.3">
      <c r="A10" s="85">
        <v>8</v>
      </c>
      <c r="B10" s="87">
        <v>8</v>
      </c>
      <c r="C10" s="87">
        <v>9</v>
      </c>
      <c r="D10" s="87">
        <v>5</v>
      </c>
      <c r="E10" s="87">
        <v>6</v>
      </c>
      <c r="F10" s="87">
        <v>7</v>
      </c>
      <c r="G10" s="55">
        <v>3</v>
      </c>
      <c r="H10" s="55">
        <v>4</v>
      </c>
      <c r="I10" s="55">
        <v>0</v>
      </c>
      <c r="J10" s="55">
        <v>1</v>
      </c>
      <c r="K10" s="56">
        <v>2</v>
      </c>
    </row>
    <row r="11" spans="1:23" ht="15" thickBot="1" x14ac:dyDescent="0.35">
      <c r="A11" s="86">
        <v>9</v>
      </c>
      <c r="B11" s="89">
        <v>9</v>
      </c>
      <c r="C11" s="89">
        <v>5</v>
      </c>
      <c r="D11" s="89">
        <v>6</v>
      </c>
      <c r="E11" s="89">
        <v>7</v>
      </c>
      <c r="F11" s="89">
        <v>8</v>
      </c>
      <c r="G11" s="57">
        <v>4</v>
      </c>
      <c r="H11" s="57">
        <v>0</v>
      </c>
      <c r="I11" s="57">
        <v>1</v>
      </c>
      <c r="J11" s="57">
        <v>2</v>
      </c>
      <c r="K11" s="58">
        <v>3</v>
      </c>
      <c r="M11" s="11" t="str" cm="1">
        <f t="array" ref="M11:W21">_xlfn.LET(
_xlpm._sq,_xlfn.SEQUENCE(,5),
_xlpm._sq9,_xlfn.SEQUENCE(10,,0),
_xlpm._fr,MID(_xlfn.SCAN("40123",_xlfn.SEQUENCE(5),_xlfn.LAMBDA(_xlpm.f,_xlpm.s,
_xlfn.CONCAT(INDEX(MID(_xlpm.f,_xlpm._sq,1),1,{2,3,4,5,1})))),_xlpm._sq,1)*1,
_xlpm._fn,_xlfn.HSTACK(_xlfn.VSTACK("",_xlpm._sq9),_xlfn.VSTACK(TRANSPOSE(_xlpm._sq9), _xlfn.VSTACK(_xlfn.HSTACK(_xlpm._fr,_xlpm._fr+5),_xlfn.HSTACK(_xlpm._fr+5,_xlpm._fr)))),
_xlpm._fn)</f>
        <v/>
      </c>
      <c r="N11" s="11">
        <v>0</v>
      </c>
      <c r="O11" s="11">
        <v>1</v>
      </c>
      <c r="P11" s="11">
        <v>2</v>
      </c>
      <c r="Q11" s="11">
        <v>3</v>
      </c>
      <c r="R11" s="4">
        <v>4</v>
      </c>
      <c r="S11" s="4">
        <v>5</v>
      </c>
      <c r="T11" s="4">
        <v>6</v>
      </c>
      <c r="U11" s="4">
        <v>7</v>
      </c>
      <c r="V11" s="4">
        <v>8</v>
      </c>
      <c r="W11">
        <v>9</v>
      </c>
    </row>
    <row r="12" spans="1:23" x14ac:dyDescent="0.3">
      <c r="M12" s="11">
        <v>0</v>
      </c>
      <c r="N12" s="11">
        <v>0</v>
      </c>
      <c r="O12" s="11">
        <v>1</v>
      </c>
      <c r="P12" s="11">
        <v>2</v>
      </c>
      <c r="Q12" s="11">
        <v>3</v>
      </c>
      <c r="R12" s="4">
        <v>4</v>
      </c>
      <c r="S12" s="4">
        <v>5</v>
      </c>
      <c r="T12" s="4">
        <v>6</v>
      </c>
      <c r="U12" s="4">
        <v>7</v>
      </c>
      <c r="V12" s="4">
        <v>8</v>
      </c>
      <c r="W12">
        <v>9</v>
      </c>
    </row>
    <row r="13" spans="1:23" x14ac:dyDescent="0.3">
      <c r="M13" s="11">
        <v>1</v>
      </c>
      <c r="N13" s="11">
        <v>1</v>
      </c>
      <c r="O13" s="11">
        <v>2</v>
      </c>
      <c r="P13" s="11">
        <v>3</v>
      </c>
      <c r="Q13" s="11">
        <v>4</v>
      </c>
      <c r="R13" s="4">
        <v>0</v>
      </c>
      <c r="S13" s="4">
        <v>6</v>
      </c>
      <c r="T13" s="4">
        <v>7</v>
      </c>
      <c r="U13" s="4">
        <v>8</v>
      </c>
      <c r="V13" s="4">
        <v>9</v>
      </c>
      <c r="W13">
        <v>5</v>
      </c>
    </row>
    <row r="14" spans="1:23" x14ac:dyDescent="0.3">
      <c r="B14" s="60" t="s">
        <v>338</v>
      </c>
      <c r="C14" s="60"/>
      <c r="D14" s="60"/>
      <c r="E14" s="60"/>
      <c r="F14" s="60"/>
      <c r="M14" s="11">
        <v>2</v>
      </c>
      <c r="N14" s="11">
        <v>2</v>
      </c>
      <c r="O14" s="11">
        <v>3</v>
      </c>
      <c r="P14" s="11">
        <v>4</v>
      </c>
      <c r="Q14" s="11">
        <v>0</v>
      </c>
      <c r="R14" s="4">
        <v>1</v>
      </c>
      <c r="S14" s="4">
        <v>7</v>
      </c>
      <c r="T14" s="4">
        <v>8</v>
      </c>
      <c r="U14" s="4">
        <v>9</v>
      </c>
      <c r="V14" s="4">
        <v>5</v>
      </c>
      <c r="W14">
        <v>6</v>
      </c>
    </row>
    <row r="15" spans="1:23" x14ac:dyDescent="0.3">
      <c r="M15" s="11">
        <v>3</v>
      </c>
      <c r="N15" s="11">
        <v>3</v>
      </c>
      <c r="O15" s="11">
        <v>4</v>
      </c>
      <c r="P15" s="11">
        <v>0</v>
      </c>
      <c r="Q15" s="11">
        <v>1</v>
      </c>
      <c r="R15" s="4">
        <v>2</v>
      </c>
      <c r="S15" s="4">
        <v>8</v>
      </c>
      <c r="T15" s="4">
        <v>9</v>
      </c>
      <c r="U15" s="4">
        <v>5</v>
      </c>
      <c r="V15" s="4">
        <v>6</v>
      </c>
      <c r="W15">
        <v>7</v>
      </c>
    </row>
    <row r="16" spans="1:23" x14ac:dyDescent="0.3">
      <c r="M16" s="4">
        <v>4</v>
      </c>
      <c r="N16" s="4">
        <v>4</v>
      </c>
      <c r="O16" s="4">
        <v>0</v>
      </c>
      <c r="P16" s="4">
        <v>1</v>
      </c>
      <c r="Q16" s="4">
        <v>2</v>
      </c>
      <c r="R16" s="4">
        <v>3</v>
      </c>
      <c r="S16" s="4">
        <v>9</v>
      </c>
      <c r="T16" s="4">
        <v>5</v>
      </c>
      <c r="U16" s="4">
        <v>6</v>
      </c>
      <c r="V16" s="4">
        <v>7</v>
      </c>
      <c r="W16">
        <v>8</v>
      </c>
    </row>
    <row r="17" spans="13:35" x14ac:dyDescent="0.3">
      <c r="M17" s="4">
        <v>5</v>
      </c>
      <c r="N17" s="4">
        <v>5</v>
      </c>
      <c r="O17" s="4">
        <v>6</v>
      </c>
      <c r="P17" s="4">
        <v>7</v>
      </c>
      <c r="Q17" s="4">
        <v>8</v>
      </c>
      <c r="R17" s="4">
        <v>9</v>
      </c>
      <c r="S17" s="4">
        <v>0</v>
      </c>
      <c r="T17" s="4">
        <v>1</v>
      </c>
      <c r="U17" s="4">
        <v>2</v>
      </c>
      <c r="V17" s="4">
        <v>3</v>
      </c>
      <c r="W17">
        <v>4</v>
      </c>
    </row>
    <row r="18" spans="13:35" x14ac:dyDescent="0.3">
      <c r="M18" s="4">
        <v>6</v>
      </c>
      <c r="N18" s="4">
        <v>6</v>
      </c>
      <c r="O18" s="4">
        <v>7</v>
      </c>
      <c r="P18" s="4">
        <v>8</v>
      </c>
      <c r="Q18" s="4">
        <v>9</v>
      </c>
      <c r="R18" s="4">
        <v>5</v>
      </c>
      <c r="S18" s="4">
        <v>1</v>
      </c>
      <c r="T18" s="4">
        <v>2</v>
      </c>
      <c r="U18" s="4">
        <v>3</v>
      </c>
      <c r="V18" s="4">
        <v>4</v>
      </c>
      <c r="W18">
        <v>0</v>
      </c>
    </row>
    <row r="19" spans="13:35" x14ac:dyDescent="0.3">
      <c r="M19" s="4">
        <v>7</v>
      </c>
      <c r="N19" s="4">
        <v>7</v>
      </c>
      <c r="O19" s="4">
        <v>8</v>
      </c>
      <c r="P19" s="4">
        <v>9</v>
      </c>
      <c r="Q19" s="4">
        <v>5</v>
      </c>
      <c r="R19" s="4">
        <v>6</v>
      </c>
      <c r="S19" s="4">
        <v>2</v>
      </c>
      <c r="T19" s="4">
        <v>3</v>
      </c>
      <c r="U19" s="4">
        <v>4</v>
      </c>
      <c r="V19" s="4">
        <v>0</v>
      </c>
      <c r="W19">
        <v>1</v>
      </c>
    </row>
    <row r="20" spans="13:35" x14ac:dyDescent="0.3">
      <c r="M20" s="4">
        <v>8</v>
      </c>
      <c r="N20" s="4">
        <v>8</v>
      </c>
      <c r="O20" s="4">
        <v>9</v>
      </c>
      <c r="P20" s="4">
        <v>5</v>
      </c>
      <c r="Q20" s="4">
        <v>6</v>
      </c>
      <c r="R20" s="4">
        <v>7</v>
      </c>
      <c r="S20" s="4">
        <v>3</v>
      </c>
      <c r="T20" s="4">
        <v>4</v>
      </c>
      <c r="U20" s="4">
        <v>0</v>
      </c>
      <c r="V20" s="4">
        <v>1</v>
      </c>
      <c r="W20">
        <v>2</v>
      </c>
    </row>
    <row r="21" spans="13:35" x14ac:dyDescent="0.3">
      <c r="M21" s="4">
        <v>9</v>
      </c>
      <c r="N21" s="4">
        <v>9</v>
      </c>
      <c r="O21" s="4">
        <v>5</v>
      </c>
      <c r="P21" s="4">
        <v>6</v>
      </c>
      <c r="Q21" s="4">
        <v>7</v>
      </c>
      <c r="R21" s="4">
        <v>8</v>
      </c>
      <c r="S21" s="4">
        <v>4</v>
      </c>
      <c r="T21" s="4">
        <v>0</v>
      </c>
      <c r="U21" s="4">
        <v>1</v>
      </c>
      <c r="V21" s="4">
        <v>2</v>
      </c>
      <c r="W21">
        <v>3</v>
      </c>
    </row>
    <row r="22" spans="13:35" x14ac:dyDescent="0.3">
      <c r="M22" s="4"/>
      <c r="N22" s="4"/>
      <c r="O22" s="4"/>
      <c r="P22" s="4"/>
      <c r="Q22" s="4"/>
      <c r="R22" s="4"/>
      <c r="S22" s="4"/>
      <c r="T22" s="4"/>
      <c r="U22" s="4"/>
      <c r="V22" s="4"/>
    </row>
    <row r="23" spans="13:35" x14ac:dyDescent="0.3">
      <c r="M23" s="4"/>
      <c r="N23" s="4"/>
      <c r="P23" s="4"/>
      <c r="Q23" s="4"/>
      <c r="R23" s="4"/>
      <c r="S23" s="4"/>
      <c r="T23" s="4"/>
      <c r="U23" s="4"/>
      <c r="V23" s="4"/>
    </row>
    <row r="24" spans="13:35" x14ac:dyDescent="0.3">
      <c r="M24" s="4" t="str" cm="1">
        <f t="array" ref="M24:W34">_xlfn.LET(_xlpm.a,_xlfn.TAKE(MOD(+_xlfn.SEQUENCE(5,6,0),5),,5),_xlpm.b,_xlfn.VSTACK(_xlfn.HSTACK(_xlpm.a,_xlpm.a+5),_xlfn.HSTACK(_xlpm.a+5,_xlpm.a)),_xlfn.HSTACK(_xlfn.TAKE(_xlfn.VSTACK(" ",_xlpm.b),,1),_xlfn.VSTACK(_xlfn.TAKE(_xlpm.b,1),_xlpm.b)))</f>
        <v xml:space="preserve"> </v>
      </c>
      <c r="N24" s="4">
        <v>0</v>
      </c>
      <c r="O24" s="4">
        <v>1</v>
      </c>
      <c r="P24" s="4">
        <v>2</v>
      </c>
      <c r="Q24" s="4">
        <v>3</v>
      </c>
      <c r="R24" s="4">
        <v>4</v>
      </c>
      <c r="S24" s="4">
        <v>5</v>
      </c>
      <c r="T24" s="4">
        <v>6</v>
      </c>
      <c r="U24" s="4">
        <v>7</v>
      </c>
      <c r="V24" s="4">
        <v>8</v>
      </c>
      <c r="W24" s="4">
        <v>9</v>
      </c>
      <c r="Y24" s="4" t="str" cm="1">
        <f t="array" ref="Y24:AI34">_xlfn.LET(_xlpm.a,_xlfn.MAKEARRAY(5,10,_xlfn.LAMBDA(_xlpm.x,_xlpm.y,_xlpm.x+_xlpm.y-2)),_xlpm.b,_xlfn.TAKE(_xlpm.a,,5),_xlpm.c,_xlfn.DROP(_xlpm.a,,5),_xlpm.d,IF(_xlpm.b&gt;4,_xlpm.b-5,_xlpm.b),_xlpm.e,IF(_xlpm.c&gt;9,_xlpm.c-5,_xlpm.c),_xlpm.f,_xlfn.VSTACK(_xlfn.HSTACK(_xlpm.d,_xlpm.e),_xlfn.HSTACK(_xlpm.e,_xlpm.d)),_xlpm.g,_xlfn.TAKE(_xlpm.f,1),_xlfn.HSTACK(_xlfn.VSTACK("",_xlfn.TOCOL(_xlpm.g)),_xlfn.VSTACK(_xlpm.g,_xlpm.f)))</f>
        <v/>
      </c>
      <c r="Z24">
        <v>0</v>
      </c>
      <c r="AA24">
        <v>1</v>
      </c>
      <c r="AB24">
        <v>2</v>
      </c>
      <c r="AC24">
        <v>3</v>
      </c>
      <c r="AD24">
        <v>4</v>
      </c>
      <c r="AE24">
        <v>5</v>
      </c>
      <c r="AF24">
        <v>6</v>
      </c>
      <c r="AG24">
        <v>7</v>
      </c>
      <c r="AH24">
        <v>8</v>
      </c>
      <c r="AI24">
        <v>9</v>
      </c>
    </row>
    <row r="25" spans="13:35" x14ac:dyDescent="0.3">
      <c r="M25" s="4">
        <v>0</v>
      </c>
      <c r="N25" s="4">
        <v>0</v>
      </c>
      <c r="O25" s="4">
        <v>1</v>
      </c>
      <c r="P25" s="4">
        <v>2</v>
      </c>
      <c r="Q25" s="4">
        <v>3</v>
      </c>
      <c r="R25" s="4">
        <v>4</v>
      </c>
      <c r="S25" s="4">
        <v>5</v>
      </c>
      <c r="T25" s="4">
        <v>6</v>
      </c>
      <c r="U25" s="4">
        <v>7</v>
      </c>
      <c r="V25" s="4">
        <v>8</v>
      </c>
      <c r="W25" s="4">
        <v>9</v>
      </c>
      <c r="Y25">
        <v>0</v>
      </c>
      <c r="Z25">
        <v>0</v>
      </c>
      <c r="AA25">
        <v>1</v>
      </c>
      <c r="AB25">
        <v>2</v>
      </c>
      <c r="AC25">
        <v>3</v>
      </c>
      <c r="AD25">
        <v>4</v>
      </c>
      <c r="AE25">
        <v>5</v>
      </c>
      <c r="AF25">
        <v>6</v>
      </c>
      <c r="AG25">
        <v>7</v>
      </c>
      <c r="AH25">
        <v>8</v>
      </c>
      <c r="AI25">
        <v>9</v>
      </c>
    </row>
    <row r="26" spans="13:35" x14ac:dyDescent="0.3">
      <c r="M26" s="4">
        <v>1</v>
      </c>
      <c r="N26" s="4">
        <v>1</v>
      </c>
      <c r="O26" s="4">
        <v>2</v>
      </c>
      <c r="P26" s="4">
        <v>3</v>
      </c>
      <c r="Q26" s="4">
        <v>4</v>
      </c>
      <c r="R26" s="4">
        <v>0</v>
      </c>
      <c r="S26" s="4">
        <v>6</v>
      </c>
      <c r="T26" s="4">
        <v>7</v>
      </c>
      <c r="U26" s="4">
        <v>8</v>
      </c>
      <c r="V26" s="4">
        <v>9</v>
      </c>
      <c r="W26" s="4">
        <v>5</v>
      </c>
      <c r="Y26">
        <v>1</v>
      </c>
      <c r="Z26">
        <v>1</v>
      </c>
      <c r="AA26">
        <v>2</v>
      </c>
      <c r="AB26">
        <v>3</v>
      </c>
      <c r="AC26">
        <v>4</v>
      </c>
      <c r="AD26">
        <v>0</v>
      </c>
      <c r="AE26">
        <v>6</v>
      </c>
      <c r="AF26">
        <v>7</v>
      </c>
      <c r="AG26">
        <v>8</v>
      </c>
      <c r="AH26">
        <v>9</v>
      </c>
      <c r="AI26">
        <v>5</v>
      </c>
    </row>
    <row r="27" spans="13:35" x14ac:dyDescent="0.3">
      <c r="M27" s="4">
        <v>2</v>
      </c>
      <c r="N27" s="4">
        <v>2</v>
      </c>
      <c r="O27" s="4">
        <v>3</v>
      </c>
      <c r="P27" s="4">
        <v>4</v>
      </c>
      <c r="Q27" s="4">
        <v>0</v>
      </c>
      <c r="R27" s="4">
        <v>1</v>
      </c>
      <c r="S27" s="4">
        <v>7</v>
      </c>
      <c r="T27" s="4">
        <v>8</v>
      </c>
      <c r="U27" s="4">
        <v>9</v>
      </c>
      <c r="V27" s="4">
        <v>5</v>
      </c>
      <c r="W27" s="4">
        <v>6</v>
      </c>
      <c r="Y27">
        <v>2</v>
      </c>
      <c r="Z27">
        <v>2</v>
      </c>
      <c r="AA27">
        <v>3</v>
      </c>
      <c r="AB27">
        <v>4</v>
      </c>
      <c r="AC27">
        <v>0</v>
      </c>
      <c r="AD27">
        <v>1</v>
      </c>
      <c r="AE27">
        <v>7</v>
      </c>
      <c r="AF27">
        <v>8</v>
      </c>
      <c r="AG27">
        <v>9</v>
      </c>
      <c r="AH27">
        <v>5</v>
      </c>
      <c r="AI27">
        <v>6</v>
      </c>
    </row>
    <row r="28" spans="13:35" x14ac:dyDescent="0.3">
      <c r="M28" s="4">
        <v>3</v>
      </c>
      <c r="N28" s="4">
        <v>3</v>
      </c>
      <c r="O28" s="4">
        <v>4</v>
      </c>
      <c r="P28" s="4">
        <v>0</v>
      </c>
      <c r="Q28" s="4">
        <v>1</v>
      </c>
      <c r="R28" s="4">
        <v>2</v>
      </c>
      <c r="S28" s="4">
        <v>8</v>
      </c>
      <c r="T28" s="4">
        <v>9</v>
      </c>
      <c r="U28" s="4">
        <v>5</v>
      </c>
      <c r="V28" s="4">
        <v>6</v>
      </c>
      <c r="W28" s="4">
        <v>7</v>
      </c>
      <c r="Y28">
        <v>3</v>
      </c>
      <c r="Z28">
        <v>3</v>
      </c>
      <c r="AA28">
        <v>4</v>
      </c>
      <c r="AB28">
        <v>0</v>
      </c>
      <c r="AC28">
        <v>1</v>
      </c>
      <c r="AD28">
        <v>2</v>
      </c>
      <c r="AE28">
        <v>8</v>
      </c>
      <c r="AF28">
        <v>9</v>
      </c>
      <c r="AG28">
        <v>5</v>
      </c>
      <c r="AH28">
        <v>6</v>
      </c>
      <c r="AI28">
        <v>7</v>
      </c>
    </row>
    <row r="29" spans="13:35" x14ac:dyDescent="0.3">
      <c r="M29" s="4">
        <v>4</v>
      </c>
      <c r="N29" s="4">
        <v>4</v>
      </c>
      <c r="O29" s="4">
        <v>0</v>
      </c>
      <c r="P29" s="4">
        <v>1</v>
      </c>
      <c r="Q29" s="4">
        <v>2</v>
      </c>
      <c r="R29" s="4">
        <v>3</v>
      </c>
      <c r="S29" s="4">
        <v>9</v>
      </c>
      <c r="T29" s="4">
        <v>5</v>
      </c>
      <c r="U29" s="4">
        <v>6</v>
      </c>
      <c r="V29" s="4">
        <v>7</v>
      </c>
      <c r="W29" s="4">
        <v>8</v>
      </c>
      <c r="Y29">
        <v>4</v>
      </c>
      <c r="Z29">
        <v>4</v>
      </c>
      <c r="AA29">
        <v>0</v>
      </c>
      <c r="AB29">
        <v>1</v>
      </c>
      <c r="AC29">
        <v>2</v>
      </c>
      <c r="AD29">
        <v>3</v>
      </c>
      <c r="AE29">
        <v>9</v>
      </c>
      <c r="AF29">
        <v>5</v>
      </c>
      <c r="AG29">
        <v>6</v>
      </c>
      <c r="AH29">
        <v>7</v>
      </c>
      <c r="AI29">
        <v>8</v>
      </c>
    </row>
    <row r="30" spans="13:35" x14ac:dyDescent="0.3">
      <c r="M30" s="4">
        <v>5</v>
      </c>
      <c r="N30" s="4">
        <v>5</v>
      </c>
      <c r="O30" s="4">
        <v>6</v>
      </c>
      <c r="P30" s="4">
        <v>7</v>
      </c>
      <c r="Q30" s="4">
        <v>8</v>
      </c>
      <c r="R30" s="4">
        <v>9</v>
      </c>
      <c r="S30" s="4">
        <v>0</v>
      </c>
      <c r="T30" s="4">
        <v>1</v>
      </c>
      <c r="U30" s="4">
        <v>2</v>
      </c>
      <c r="V30" s="4">
        <v>3</v>
      </c>
      <c r="W30" s="4">
        <v>4</v>
      </c>
      <c r="Y30">
        <v>5</v>
      </c>
      <c r="Z30">
        <v>5</v>
      </c>
      <c r="AA30">
        <v>6</v>
      </c>
      <c r="AB30">
        <v>7</v>
      </c>
      <c r="AC30">
        <v>8</v>
      </c>
      <c r="AD30">
        <v>9</v>
      </c>
      <c r="AE30">
        <v>0</v>
      </c>
      <c r="AF30">
        <v>1</v>
      </c>
      <c r="AG30">
        <v>2</v>
      </c>
      <c r="AH30">
        <v>3</v>
      </c>
      <c r="AI30">
        <v>4</v>
      </c>
    </row>
    <row r="31" spans="13:35" x14ac:dyDescent="0.3">
      <c r="M31" s="4">
        <v>6</v>
      </c>
      <c r="N31" s="4">
        <v>6</v>
      </c>
      <c r="O31" s="4">
        <v>7</v>
      </c>
      <c r="P31" s="4">
        <v>8</v>
      </c>
      <c r="Q31" s="4">
        <v>9</v>
      </c>
      <c r="R31" s="4">
        <v>5</v>
      </c>
      <c r="S31" s="4">
        <v>1</v>
      </c>
      <c r="T31" s="4">
        <v>2</v>
      </c>
      <c r="U31" s="4">
        <v>3</v>
      </c>
      <c r="V31" s="4">
        <v>4</v>
      </c>
      <c r="W31" s="4">
        <v>0</v>
      </c>
      <c r="Y31">
        <v>6</v>
      </c>
      <c r="Z31">
        <v>6</v>
      </c>
      <c r="AA31">
        <v>7</v>
      </c>
      <c r="AB31">
        <v>8</v>
      </c>
      <c r="AC31">
        <v>9</v>
      </c>
      <c r="AD31">
        <v>5</v>
      </c>
      <c r="AE31">
        <v>1</v>
      </c>
      <c r="AF31">
        <v>2</v>
      </c>
      <c r="AG31">
        <v>3</v>
      </c>
      <c r="AH31">
        <v>4</v>
      </c>
      <c r="AI31">
        <v>0</v>
      </c>
    </row>
    <row r="32" spans="13:35" x14ac:dyDescent="0.3">
      <c r="M32" s="4">
        <v>7</v>
      </c>
      <c r="N32" s="4">
        <v>7</v>
      </c>
      <c r="O32" s="4">
        <v>8</v>
      </c>
      <c r="P32" s="4">
        <v>9</v>
      </c>
      <c r="Q32" s="4">
        <v>5</v>
      </c>
      <c r="R32" s="4">
        <v>6</v>
      </c>
      <c r="S32" s="4">
        <v>2</v>
      </c>
      <c r="T32" s="4">
        <v>3</v>
      </c>
      <c r="U32" s="4">
        <v>4</v>
      </c>
      <c r="V32" s="4">
        <v>0</v>
      </c>
      <c r="W32" s="4">
        <v>1</v>
      </c>
      <c r="Y32">
        <v>7</v>
      </c>
      <c r="Z32">
        <v>7</v>
      </c>
      <c r="AA32">
        <v>8</v>
      </c>
      <c r="AB32">
        <v>9</v>
      </c>
      <c r="AC32">
        <v>5</v>
      </c>
      <c r="AD32">
        <v>6</v>
      </c>
      <c r="AE32">
        <v>2</v>
      </c>
      <c r="AF32">
        <v>3</v>
      </c>
      <c r="AG32">
        <v>4</v>
      </c>
      <c r="AH32">
        <v>0</v>
      </c>
      <c r="AI32">
        <v>1</v>
      </c>
    </row>
    <row r="33" spans="13:35" x14ac:dyDescent="0.3">
      <c r="M33" s="4">
        <v>8</v>
      </c>
      <c r="N33" s="4">
        <v>8</v>
      </c>
      <c r="O33" s="4">
        <v>9</v>
      </c>
      <c r="P33" s="4">
        <v>5</v>
      </c>
      <c r="Q33" s="4">
        <v>6</v>
      </c>
      <c r="R33" s="4">
        <v>7</v>
      </c>
      <c r="S33" s="4">
        <v>3</v>
      </c>
      <c r="T33" s="4">
        <v>4</v>
      </c>
      <c r="U33" s="4">
        <v>0</v>
      </c>
      <c r="V33" s="4">
        <v>1</v>
      </c>
      <c r="W33" s="4">
        <v>2</v>
      </c>
      <c r="Y33">
        <v>8</v>
      </c>
      <c r="Z33">
        <v>8</v>
      </c>
      <c r="AA33">
        <v>9</v>
      </c>
      <c r="AB33">
        <v>5</v>
      </c>
      <c r="AC33">
        <v>6</v>
      </c>
      <c r="AD33">
        <v>7</v>
      </c>
      <c r="AE33">
        <v>3</v>
      </c>
      <c r="AF33">
        <v>4</v>
      </c>
      <c r="AG33">
        <v>0</v>
      </c>
      <c r="AH33">
        <v>1</v>
      </c>
      <c r="AI33">
        <v>2</v>
      </c>
    </row>
    <row r="34" spans="13:35" x14ac:dyDescent="0.3">
      <c r="M34" s="4">
        <v>9</v>
      </c>
      <c r="N34" s="4">
        <v>9</v>
      </c>
      <c r="O34" s="4">
        <v>5</v>
      </c>
      <c r="P34" s="4">
        <v>6</v>
      </c>
      <c r="Q34" s="4">
        <v>7</v>
      </c>
      <c r="R34" s="4">
        <v>8</v>
      </c>
      <c r="S34" s="4">
        <v>4</v>
      </c>
      <c r="T34" s="4">
        <v>0</v>
      </c>
      <c r="U34" s="4">
        <v>1</v>
      </c>
      <c r="V34" s="4">
        <v>2</v>
      </c>
      <c r="W34" s="4">
        <v>3</v>
      </c>
      <c r="Y34">
        <v>9</v>
      </c>
      <c r="Z34">
        <v>9</v>
      </c>
      <c r="AA34">
        <v>5</v>
      </c>
      <c r="AB34">
        <v>6</v>
      </c>
      <c r="AC34">
        <v>7</v>
      </c>
      <c r="AD34">
        <v>8</v>
      </c>
      <c r="AE34">
        <v>4</v>
      </c>
      <c r="AF34">
        <v>0</v>
      </c>
      <c r="AG34">
        <v>1</v>
      </c>
      <c r="AH34">
        <v>2</v>
      </c>
      <c r="AI34">
        <v>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A60F3-2FB6-4F49-9887-1126BB08EBE0}">
  <sheetPr>
    <tabColor rgb="FF00B050"/>
  </sheetPr>
  <dimension ref="A1:D10"/>
  <sheetViews>
    <sheetView workbookViewId="0">
      <selection activeCell="C2" sqref="C2"/>
    </sheetView>
  </sheetViews>
  <sheetFormatPr defaultRowHeight="14.4" x14ac:dyDescent="0.3"/>
  <cols>
    <col min="1" max="1" width="21.44140625" style="4" customWidth="1"/>
    <col min="2" max="2" width="20.6640625" style="11" customWidth="1"/>
    <col min="3" max="3" width="14.21875" style="11" customWidth="1"/>
  </cols>
  <sheetData>
    <row r="1" spans="1:4" x14ac:dyDescent="0.3">
      <c r="A1" s="61" t="s">
        <v>38</v>
      </c>
      <c r="B1" s="90" t="s">
        <v>1</v>
      </c>
      <c r="C1" s="90" t="s">
        <v>583</v>
      </c>
    </row>
    <row r="2" spans="1:4" x14ac:dyDescent="0.3">
      <c r="A2" s="3" t="s">
        <v>325</v>
      </c>
      <c r="B2" s="27">
        <v>4</v>
      </c>
      <c r="C2" s="4" t="str" cm="1">
        <f t="array" ref="C2:C10">_xlfn._xlws.PY(1,0,A1:A10)</f>
        <v>4</v>
      </c>
    </row>
    <row r="3" spans="1:4" x14ac:dyDescent="0.3">
      <c r="A3" s="3" t="s">
        <v>326</v>
      </c>
      <c r="B3" s="27" t="s">
        <v>327</v>
      </c>
      <c r="C3" s="4" t="str">
        <v>93, 8</v>
      </c>
    </row>
    <row r="4" spans="1:4" x14ac:dyDescent="0.3">
      <c r="A4" s="3" t="s">
        <v>328</v>
      </c>
      <c r="B4" s="27">
        <v>45</v>
      </c>
      <c r="C4" s="4" t="str">
        <v>45</v>
      </c>
    </row>
    <row r="5" spans="1:4" x14ac:dyDescent="0.3">
      <c r="A5" s="3" t="s">
        <v>329</v>
      </c>
      <c r="B5" s="27"/>
      <c r="C5" s="4" t="str">
        <v/>
      </c>
      <c r="D5" s="4"/>
    </row>
    <row r="6" spans="1:4" x14ac:dyDescent="0.3">
      <c r="A6" s="3" t="s">
        <v>330</v>
      </c>
      <c r="B6" s="27" t="s">
        <v>331</v>
      </c>
      <c r="C6" s="4" t="str">
        <v>4, 7, 8</v>
      </c>
      <c r="D6" s="4"/>
    </row>
    <row r="7" spans="1:4" x14ac:dyDescent="0.3">
      <c r="A7" s="3" t="s">
        <v>332</v>
      </c>
      <c r="B7" s="27" t="s">
        <v>333</v>
      </c>
      <c r="C7" s="4" t="str">
        <v>0000, 999</v>
      </c>
      <c r="D7" s="4"/>
    </row>
    <row r="8" spans="1:4" x14ac:dyDescent="0.3">
      <c r="A8" s="3" t="s">
        <v>334</v>
      </c>
      <c r="B8" s="27"/>
      <c r="C8" s="4" t="str">
        <v/>
      </c>
      <c r="D8" s="4"/>
    </row>
    <row r="9" spans="1:4" x14ac:dyDescent="0.3">
      <c r="A9" s="3" t="s">
        <v>335</v>
      </c>
      <c r="B9" s="27" t="s">
        <v>336</v>
      </c>
      <c r="C9" s="4" t="str">
        <v>1, 3, 20</v>
      </c>
      <c r="D9" s="4"/>
    </row>
    <row r="10" spans="1:4" x14ac:dyDescent="0.3">
      <c r="A10" s="3" t="s">
        <v>337</v>
      </c>
      <c r="B10" s="72">
        <v>8</v>
      </c>
      <c r="C10" s="4" t="str">
        <v>08</v>
      </c>
      <c r="D10" s="4"/>
    </row>
  </sheetData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96F57-0831-4C56-8BCE-29E71709B588}">
  <sheetPr>
    <tabColor rgb="FF00B050"/>
  </sheetPr>
  <dimension ref="A1:Q21"/>
  <sheetViews>
    <sheetView workbookViewId="0">
      <selection activeCell="K4" sqref="K4"/>
    </sheetView>
  </sheetViews>
  <sheetFormatPr defaultRowHeight="14.4" x14ac:dyDescent="0.3"/>
  <cols>
    <col min="1" max="1" width="9.5546875" bestFit="1" customWidth="1"/>
    <col min="2" max="8" width="10.109375" bestFit="1" customWidth="1"/>
    <col min="10" max="10" width="9.6640625" bestFit="1" customWidth="1"/>
    <col min="11" max="16" width="9.77734375" bestFit="1" customWidth="1"/>
    <col min="17" max="17" width="9.6640625" bestFit="1" customWidth="1"/>
  </cols>
  <sheetData>
    <row r="1" spans="1:17" x14ac:dyDescent="0.3">
      <c r="A1" s="53">
        <v>45366</v>
      </c>
      <c r="B1" s="42" t="s">
        <v>315</v>
      </c>
      <c r="C1" s="42" t="s">
        <v>316</v>
      </c>
      <c r="D1" s="42" t="s">
        <v>317</v>
      </c>
      <c r="E1" s="42" t="s">
        <v>318</v>
      </c>
      <c r="F1" s="42" t="s">
        <v>319</v>
      </c>
      <c r="G1" s="42" t="s">
        <v>320</v>
      </c>
      <c r="H1" s="42" t="s">
        <v>321</v>
      </c>
    </row>
    <row r="2" spans="1:17" x14ac:dyDescent="0.3">
      <c r="A2" s="46">
        <v>-1</v>
      </c>
      <c r="B2" s="52" cm="1">
        <f t="array" ref="B2:H6">_xlfn.LET(
_xlpm._wk,TEXT(DATE(2024,1,_xlfn.SEQUENCE(7)),"ddd"),
_xlpm._lst,_xlfn.BYCOL(1*(_xlpm._wk&lt;&gt;$B$1:$H$1),_xleta.CONCAT),
_xlpm._fn,_xlfn.MAKEARRAY(5,7,_xlfn.LAMBDA(_xlpm.r,_xlpm.c,
_xlfn.LET(_xlpm.o,WORKDAY.INTL(EOMONTH(A1,0)+1,INDEX(A2:A6,_xlpm.r,1),INDEX(_xlpm._lst,1,_xlpm.c)),
IF(MONTH(_xlpm.o)=MONTH(A1),_xlpm.o,"")))),
_xlpm._fn)</f>
        <v>45376</v>
      </c>
      <c r="C2" s="52">
        <v>45377</v>
      </c>
      <c r="D2" s="52">
        <v>45378</v>
      </c>
      <c r="E2" s="52">
        <v>45379</v>
      </c>
      <c r="F2" s="52">
        <v>45380</v>
      </c>
      <c r="G2" s="52">
        <v>45381</v>
      </c>
      <c r="H2" s="52">
        <v>45382</v>
      </c>
      <c r="J2" t="str" cm="1">
        <f t="array" ref="J2:Q7">_xlfn.LET(_xlpm.a,EOMONTH(A1,{-1;0}),_xlpm.b,_xlfn.DROP(_xlpm.a,1),_xlpm.c,SUM(-_xlfn.SINGLE(_xlpm.a),_xlpm.b),_xlpm.d,_xlfn.SEQUENCE(_xlpm.c),_xlpm.e,_xlfn.SINGLE(_xlpm.a)+_xlpm.d,_xlpm.f,_xlfn.SORTBY(_xlpm.e,WEEKDAY(_xlpm.e,2),1,_xlpm.e,-1),_xlpm.g,WEEKDAY(_xlpm.f,2),_xlpm.h,_xlfn.XMATCH(_xlpm.g,_xlpm.g)-_xlpm.d-1,_xlfn.PIVOTBY(_xlpm.h,_xlpm.g,_xlpm.f,_xleta.SUM,1,0,-1,0))</f>
        <v/>
      </c>
      <c r="K2" s="28">
        <v>1</v>
      </c>
      <c r="L2" s="28">
        <v>2</v>
      </c>
      <c r="M2" s="28">
        <v>3</v>
      </c>
      <c r="N2" s="28">
        <v>4</v>
      </c>
      <c r="O2" s="28">
        <v>5</v>
      </c>
      <c r="P2" s="28">
        <v>6</v>
      </c>
      <c r="Q2" s="28">
        <v>7</v>
      </c>
    </row>
    <row r="3" spans="1:17" x14ac:dyDescent="0.3">
      <c r="A3" s="46">
        <v>-2</v>
      </c>
      <c r="B3" s="52">
        <v>45369</v>
      </c>
      <c r="C3" s="52">
        <v>45370</v>
      </c>
      <c r="D3" s="52">
        <v>45371</v>
      </c>
      <c r="E3" s="52">
        <v>45372</v>
      </c>
      <c r="F3" s="52">
        <v>45373</v>
      </c>
      <c r="G3" s="52">
        <v>45374</v>
      </c>
      <c r="H3" s="52">
        <v>45375</v>
      </c>
      <c r="J3" s="108">
        <v>-1</v>
      </c>
      <c r="K3" t="str">
        <v/>
      </c>
      <c r="L3">
        <v>45377</v>
      </c>
      <c r="M3">
        <v>45378</v>
      </c>
      <c r="N3">
        <v>45379</v>
      </c>
      <c r="O3">
        <v>45380</v>
      </c>
      <c r="P3">
        <v>45381</v>
      </c>
      <c r="Q3">
        <v>45382</v>
      </c>
    </row>
    <row r="4" spans="1:17" x14ac:dyDescent="0.3">
      <c r="A4" s="46">
        <v>-3</v>
      </c>
      <c r="B4" s="52">
        <v>45362</v>
      </c>
      <c r="C4" s="52">
        <v>45363</v>
      </c>
      <c r="D4" s="52">
        <v>45364</v>
      </c>
      <c r="E4" s="52">
        <v>45365</v>
      </c>
      <c r="F4" s="52">
        <v>45366</v>
      </c>
      <c r="G4" s="52">
        <v>45367</v>
      </c>
      <c r="H4" s="52">
        <v>45368</v>
      </c>
      <c r="J4" s="108">
        <v>-2</v>
      </c>
      <c r="K4">
        <v>45369</v>
      </c>
      <c r="L4">
        <v>45370</v>
      </c>
      <c r="M4">
        <v>45371</v>
      </c>
      <c r="N4">
        <v>45372</v>
      </c>
      <c r="O4">
        <v>45373</v>
      </c>
      <c r="P4">
        <v>45374</v>
      </c>
      <c r="Q4">
        <v>45375</v>
      </c>
    </row>
    <row r="5" spans="1:17" x14ac:dyDescent="0.3">
      <c r="A5" s="46">
        <v>-4</v>
      </c>
      <c r="B5" s="52">
        <v>45355</v>
      </c>
      <c r="C5" s="52">
        <v>45356</v>
      </c>
      <c r="D5" s="52">
        <v>45357</v>
      </c>
      <c r="E5" s="52">
        <v>45358</v>
      </c>
      <c r="F5" s="52">
        <v>45359</v>
      </c>
      <c r="G5" s="52">
        <v>45360</v>
      </c>
      <c r="H5" s="52">
        <v>45361</v>
      </c>
      <c r="J5" s="108">
        <v>-3</v>
      </c>
      <c r="K5">
        <v>45362</v>
      </c>
      <c r="L5">
        <v>45363</v>
      </c>
      <c r="M5">
        <v>45364</v>
      </c>
      <c r="N5">
        <v>45365</v>
      </c>
      <c r="O5">
        <v>45366</v>
      </c>
      <c r="P5">
        <v>45367</v>
      </c>
      <c r="Q5">
        <v>45368</v>
      </c>
    </row>
    <row r="6" spans="1:17" x14ac:dyDescent="0.3">
      <c r="A6" s="46">
        <v>-5</v>
      </c>
      <c r="B6" s="52" t="str">
        <v/>
      </c>
      <c r="C6" s="52" t="str">
        <v/>
      </c>
      <c r="D6" s="52" t="str">
        <v/>
      </c>
      <c r="E6" s="52" t="str">
        <v/>
      </c>
      <c r="F6" s="52">
        <v>45352</v>
      </c>
      <c r="G6" s="52">
        <v>45353</v>
      </c>
      <c r="H6" s="52">
        <v>45354</v>
      </c>
      <c r="J6" s="108">
        <v>-4</v>
      </c>
      <c r="K6">
        <v>45355</v>
      </c>
      <c r="L6">
        <v>45356</v>
      </c>
      <c r="M6">
        <v>45357</v>
      </c>
      <c r="N6">
        <v>45358</v>
      </c>
      <c r="O6">
        <v>45359</v>
      </c>
      <c r="P6">
        <v>45360</v>
      </c>
      <c r="Q6">
        <v>45361</v>
      </c>
    </row>
    <row r="7" spans="1:17" x14ac:dyDescent="0.3">
      <c r="J7" s="108">
        <v>-5</v>
      </c>
      <c r="K7" t="str">
        <v/>
      </c>
      <c r="L7" t="str">
        <v/>
      </c>
      <c r="M7" t="str">
        <v/>
      </c>
      <c r="N7" t="str">
        <v/>
      </c>
      <c r="O7">
        <v>45352</v>
      </c>
      <c r="P7">
        <v>45353</v>
      </c>
      <c r="Q7">
        <v>45354</v>
      </c>
    </row>
    <row r="9" spans="1:17" ht="15" x14ac:dyDescent="0.35">
      <c r="B9" s="107" t="s">
        <v>322</v>
      </c>
    </row>
    <row r="10" spans="1:17" ht="15" x14ac:dyDescent="0.35">
      <c r="B10" s="107" t="s">
        <v>323</v>
      </c>
    </row>
    <row r="11" spans="1:17" ht="15" x14ac:dyDescent="0.35">
      <c r="B11" s="107" t="s">
        <v>324</v>
      </c>
      <c r="K11" s="62" cm="1">
        <f t="array" ref="K11:Q15">_xlfn.LET(_xlpm.dt, A1, _xlpm.hdrs, B1:H1,
 _xlpm.eom, EOMONTH(_xlpm.dt, 0),
 _xlpm.sq, _xlfn.SEQUENCE( DAY(_xlpm.eom),,_xlpm.eom,-1),
 _xlpm.wrap, _xlfn.IFNA(_xlfn.WRAPROWS(_xlpm.sq, 7), “”),
 _xlpm.sort, _xlfn.SORTBY(_xlpm.wrap, _xlfn.XMATCH( TEXT(_xlfn.TAKE( _xlpm.wrap, 1), “ddd”), _xlpm.hdrs) ),
 _xlpm.sort)</f>
        <v>45382</v>
      </c>
      <c r="L11" s="62">
        <v>45381</v>
      </c>
      <c r="M11" s="62">
        <v>45380</v>
      </c>
      <c r="N11" s="62">
        <v>45379</v>
      </c>
      <c r="O11" s="62">
        <v>45378</v>
      </c>
      <c r="P11" s="62">
        <v>45377</v>
      </c>
      <c r="Q11" s="62">
        <v>45376</v>
      </c>
    </row>
    <row r="12" spans="1:17" x14ac:dyDescent="0.3">
      <c r="K12" s="62">
        <v>45375</v>
      </c>
      <c r="L12" s="62">
        <v>45374</v>
      </c>
      <c r="M12" s="62">
        <v>45373</v>
      </c>
      <c r="N12" s="62">
        <v>45372</v>
      </c>
      <c r="O12" s="62">
        <v>45371</v>
      </c>
      <c r="P12" s="62">
        <v>45370</v>
      </c>
      <c r="Q12" s="62">
        <v>45369</v>
      </c>
    </row>
    <row r="13" spans="1:17" x14ac:dyDescent="0.3">
      <c r="K13" s="62">
        <v>45368</v>
      </c>
      <c r="L13" s="62">
        <v>45367</v>
      </c>
      <c r="M13" s="62">
        <v>45366</v>
      </c>
      <c r="N13" s="62">
        <v>45365</v>
      </c>
      <c r="O13" s="62">
        <v>45364</v>
      </c>
      <c r="P13" s="62">
        <v>45363</v>
      </c>
      <c r="Q13" s="62">
        <v>45362</v>
      </c>
    </row>
    <row r="14" spans="1:17" x14ac:dyDescent="0.3">
      <c r="K14" s="62">
        <v>45361</v>
      </c>
      <c r="L14" s="62">
        <v>45360</v>
      </c>
      <c r="M14" s="62">
        <v>45359</v>
      </c>
      <c r="N14" s="62">
        <v>45358</v>
      </c>
      <c r="O14" s="62">
        <v>45357</v>
      </c>
      <c r="P14" s="62">
        <v>45356</v>
      </c>
      <c r="Q14" s="62">
        <v>45355</v>
      </c>
    </row>
    <row r="15" spans="1:17" x14ac:dyDescent="0.3">
      <c r="K15" s="62">
        <v>45354</v>
      </c>
      <c r="L15" s="62">
        <v>45353</v>
      </c>
      <c r="M15" s="62">
        <v>45352</v>
      </c>
      <c r="N15" s="62" t="e">
        <v>#NAME?</v>
      </c>
      <c r="O15" s="62" t="e">
        <v>#NAME?</v>
      </c>
      <c r="P15" s="62" t="e">
        <v>#NAME?</v>
      </c>
      <c r="Q15" s="62" t="e">
        <v>#NAME?</v>
      </c>
    </row>
    <row r="17" spans="11:17" x14ac:dyDescent="0.3">
      <c r="K17" s="62" cm="1">
        <f t="array" ref="K17:Q21">_xlfn.LET(_xlpm.i,WORKDAY.INTL(EOMONTH(A1,0),+A2:A6,"0111111")+_xlfn.SEQUENCE(,7)-1,IF(MONTH(_xlpm.i)=MONTH(A1),_xlpm.i,""))</f>
        <v>45376</v>
      </c>
      <c r="L17" s="62">
        <v>45377</v>
      </c>
      <c r="M17" s="62">
        <v>45378</v>
      </c>
      <c r="N17" s="62">
        <v>45379</v>
      </c>
      <c r="O17" s="62">
        <v>45380</v>
      </c>
      <c r="P17" s="62">
        <v>45381</v>
      </c>
      <c r="Q17" s="62">
        <v>45382</v>
      </c>
    </row>
    <row r="18" spans="11:17" x14ac:dyDescent="0.3">
      <c r="K18" s="62">
        <v>45369</v>
      </c>
      <c r="L18" s="62">
        <v>45370</v>
      </c>
      <c r="M18" s="62">
        <v>45371</v>
      </c>
      <c r="N18" s="62">
        <v>45372</v>
      </c>
      <c r="O18" s="62">
        <v>45373</v>
      </c>
      <c r="P18" s="62">
        <v>45374</v>
      </c>
      <c r="Q18" s="62">
        <v>45375</v>
      </c>
    </row>
    <row r="19" spans="11:17" x14ac:dyDescent="0.3">
      <c r="K19" s="62">
        <v>45362</v>
      </c>
      <c r="L19" s="62">
        <v>45363</v>
      </c>
      <c r="M19" s="62">
        <v>45364</v>
      </c>
      <c r="N19" s="62">
        <v>45365</v>
      </c>
      <c r="O19" s="62">
        <v>45366</v>
      </c>
      <c r="P19" s="62">
        <v>45367</v>
      </c>
      <c r="Q19" s="62">
        <v>45368</v>
      </c>
    </row>
    <row r="20" spans="11:17" x14ac:dyDescent="0.3">
      <c r="K20" s="62">
        <v>45355</v>
      </c>
      <c r="L20" s="62">
        <v>45356</v>
      </c>
      <c r="M20" s="62">
        <v>45357</v>
      </c>
      <c r="N20" s="62">
        <v>45358</v>
      </c>
      <c r="O20" s="62">
        <v>45359</v>
      </c>
      <c r="P20" s="62">
        <v>45360</v>
      </c>
      <c r="Q20" s="62">
        <v>45361</v>
      </c>
    </row>
    <row r="21" spans="11:17" x14ac:dyDescent="0.3">
      <c r="K21" s="62" t="str">
        <v/>
      </c>
      <c r="L21" s="62" t="str">
        <v/>
      </c>
      <c r="M21" s="62" t="str">
        <v/>
      </c>
      <c r="N21" s="62" t="str">
        <v/>
      </c>
      <c r="O21" s="62">
        <v>45352</v>
      </c>
      <c r="P21" s="62">
        <v>45353</v>
      </c>
      <c r="Q21" s="62">
        <v>45354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BAC1DE-DD47-423C-891E-01ADA7815606}">
  <sheetPr>
    <tabColor rgb="FF00B050"/>
  </sheetPr>
  <dimension ref="A1:F37"/>
  <sheetViews>
    <sheetView workbookViewId="0">
      <selection activeCell="B2" sqref="B2"/>
    </sheetView>
  </sheetViews>
  <sheetFormatPr defaultRowHeight="14.4" x14ac:dyDescent="0.3"/>
  <cols>
    <col min="1" max="2" width="28.21875" bestFit="1" customWidth="1"/>
    <col min="3" max="3" width="30.6640625" bestFit="1" customWidth="1"/>
    <col min="5" max="6" width="8.88671875" style="4"/>
  </cols>
  <sheetData>
    <row r="1" spans="1:4" x14ac:dyDescent="0.3">
      <c r="A1" s="16" t="s">
        <v>222</v>
      </c>
      <c r="B1" s="41" t="s">
        <v>1</v>
      </c>
      <c r="C1" s="41" t="s">
        <v>581</v>
      </c>
    </row>
    <row r="2" spans="1:4" x14ac:dyDescent="0.3">
      <c r="A2" s="19" t="s">
        <v>339</v>
      </c>
      <c r="B2" s="19" t="s">
        <v>340</v>
      </c>
      <c r="C2" s="4" t="str" cm="1">
        <f t="array" aca="1" ref="C2:C10" ca="1">_xlfn.MAP(A2:A10,_xlfn.LAMBDA(_xlpm.x,_xlfn.LET(
_xlpm._cr,_xlfn.SORTBY(CHAR(_xlfn.SEQUENCE(26,,97)),_xlfn.RANDARRAY(26)),
_xlpm._nm, _xlfn.SORTBY(_xlfn.SEQUENCE(10,,0),_xlfn.RANDARRAY(10))&amp;"",
_xlpm._gr, _xlfn.HSTACK(_xlfn.VSTACK(_xlpm._cr,_xlpm._nm),_xlfn.VSTACK(_xlfn.TAKE(_xlpm._cr,-13),_xlfn.TAKE(_xlpm._cr,13),_xlfn.TAKE(_xlpm._nm,-5),_xlfn.TAKE(_xlpm._nm,5))),
_xlpm._sp, _xlfn.CONCAT(IFERROR(VLOOKUP(MID(_xlpm.x,_xlfn.SEQUENCE(,LEN(_xlpm.x)),1),_xlpm._gr,2,FALSE),MID(_xlpm.x,_xlfn.SEQUENCE(,LEN(_xlpm.x)),1))),
_xlpm._sp)))</f>
        <v>abccs0g ykp</v>
      </c>
      <c r="D2" s="59"/>
    </row>
    <row r="3" spans="1:4" x14ac:dyDescent="0.3">
      <c r="A3" s="19" t="s">
        <v>341</v>
      </c>
      <c r="B3" s="19" t="s">
        <v>342</v>
      </c>
      <c r="C3" s="4" t="str">
        <f ca="1"/>
        <v>gej70 ic@ 17ezilw</v>
      </c>
      <c r="D3" s="4"/>
    </row>
    <row r="4" spans="1:4" x14ac:dyDescent="0.3">
      <c r="A4" s="19" t="s">
        <v>343</v>
      </c>
      <c r="B4" s="19" t="s">
        <v>344</v>
      </c>
      <c r="C4" s="4" t="str">
        <f ca="1"/>
        <v>phsj0vcve3n f49usfq</v>
      </c>
      <c r="D4" s="4"/>
    </row>
    <row r="5" spans="1:4" x14ac:dyDescent="0.3">
      <c r="A5" s="19" t="s">
        <v>345</v>
      </c>
      <c r="B5" s="19" t="s">
        <v>346</v>
      </c>
      <c r="C5" s="4" t="str">
        <f ca="1"/>
        <v>5clolmp#z x$ymbz bk zlpm y bhqyba</v>
      </c>
      <c r="D5" s="4"/>
    </row>
    <row r="6" spans="1:4" x14ac:dyDescent="0.3">
      <c r="A6" s="19" t="s">
        <v>347</v>
      </c>
      <c r="B6" s="19" t="s">
        <v>348</v>
      </c>
      <c r="C6" s="4" t="str">
        <f ca="1"/>
        <v>xrc%yl ibryypqvpj</v>
      </c>
      <c r="D6" s="4"/>
    </row>
    <row r="7" spans="1:4" x14ac:dyDescent="0.3">
      <c r="A7" s="19" t="s">
        <v>349</v>
      </c>
      <c r="B7" s="19" t="s">
        <v>350</v>
      </c>
      <c r="C7" s="4" t="str">
        <f ca="1"/>
        <v>gvgr44a xd 96 cug eycg</v>
      </c>
      <c r="D7" s="4"/>
    </row>
    <row r="8" spans="1:4" x14ac:dyDescent="0.3">
      <c r="A8" s="19" t="s">
        <v>351</v>
      </c>
      <c r="B8" s="19" t="s">
        <v>352</v>
      </c>
      <c r="C8" s="4" t="str">
        <f ca="1"/>
        <v>94 0580 50 5383</v>
      </c>
      <c r="D8" s="4"/>
    </row>
    <row r="9" spans="1:4" x14ac:dyDescent="0.3">
      <c r="A9" s="19" t="s">
        <v>353</v>
      </c>
      <c r="B9" s="19" t="s">
        <v>354</v>
      </c>
      <c r="C9" s="4" t="str">
        <f ca="1"/>
        <v>vssvdf vs jbdy&amp;k</v>
      </c>
      <c r="D9" s="4"/>
    </row>
    <row r="10" spans="1:4" x14ac:dyDescent="0.3">
      <c r="A10" s="19" t="s">
        <v>355</v>
      </c>
      <c r="B10" s="19" t="s">
        <v>356</v>
      </c>
      <c r="C10" s="4" t="str">
        <f ca="1"/>
        <v>arfgt#(koa)60 9ir9 7a6bookw5gko4</v>
      </c>
      <c r="D10" s="4"/>
    </row>
    <row r="11" spans="1:4" x14ac:dyDescent="0.3">
      <c r="C11" s="4"/>
      <c r="D11" s="4"/>
    </row>
    <row r="12" spans="1:4" x14ac:dyDescent="0.3">
      <c r="C12" s="4"/>
      <c r="D12" s="4"/>
    </row>
    <row r="13" spans="1:4" x14ac:dyDescent="0.3">
      <c r="C13" s="4"/>
      <c r="D13" s="4"/>
    </row>
    <row r="14" spans="1:4" x14ac:dyDescent="0.3">
      <c r="C14" s="4"/>
      <c r="D14" s="4"/>
    </row>
    <row r="15" spans="1:4" x14ac:dyDescent="0.3">
      <c r="C15" s="4"/>
      <c r="D15" s="4"/>
    </row>
    <row r="16" spans="1:4" x14ac:dyDescent="0.3">
      <c r="C16" s="4"/>
      <c r="D16" s="4"/>
    </row>
    <row r="17" spans="3:4" x14ac:dyDescent="0.3">
      <c r="C17" s="4"/>
      <c r="D17" s="4"/>
    </row>
    <row r="18" spans="3:4" x14ac:dyDescent="0.3">
      <c r="C18" s="4"/>
      <c r="D18" s="4"/>
    </row>
    <row r="19" spans="3:4" x14ac:dyDescent="0.3">
      <c r="C19" s="4"/>
      <c r="D19" s="4"/>
    </row>
    <row r="20" spans="3:4" x14ac:dyDescent="0.3">
      <c r="C20" s="4"/>
      <c r="D20" s="4"/>
    </row>
    <row r="21" spans="3:4" x14ac:dyDescent="0.3">
      <c r="C21" s="4"/>
      <c r="D21" s="4"/>
    </row>
    <row r="22" spans="3:4" x14ac:dyDescent="0.3">
      <c r="C22" s="4"/>
      <c r="D22" s="4"/>
    </row>
    <row r="23" spans="3:4" x14ac:dyDescent="0.3">
      <c r="C23" s="4"/>
      <c r="D23" s="4"/>
    </row>
    <row r="24" spans="3:4" x14ac:dyDescent="0.3">
      <c r="C24" s="4"/>
      <c r="D24" s="4"/>
    </row>
    <row r="25" spans="3:4" x14ac:dyDescent="0.3">
      <c r="C25" s="4"/>
      <c r="D25" s="4"/>
    </row>
    <row r="26" spans="3:4" x14ac:dyDescent="0.3">
      <c r="C26" s="4"/>
      <c r="D26" s="4"/>
    </row>
    <row r="27" spans="3:4" x14ac:dyDescent="0.3">
      <c r="C27" s="4"/>
      <c r="D27" s="4"/>
    </row>
    <row r="28" spans="3:4" x14ac:dyDescent="0.3">
      <c r="C28" s="4"/>
      <c r="D28" s="4"/>
    </row>
    <row r="29" spans="3:4" x14ac:dyDescent="0.3">
      <c r="C29" s="4"/>
      <c r="D29" s="4"/>
    </row>
    <row r="30" spans="3:4" x14ac:dyDescent="0.3">
      <c r="C30" s="4"/>
      <c r="D30" s="4"/>
    </row>
    <row r="31" spans="3:4" x14ac:dyDescent="0.3">
      <c r="C31" s="4"/>
      <c r="D31" s="4"/>
    </row>
    <row r="32" spans="3:4" x14ac:dyDescent="0.3">
      <c r="C32" s="4"/>
      <c r="D32" s="4"/>
    </row>
    <row r="33" spans="3:4" x14ac:dyDescent="0.3">
      <c r="C33" s="4"/>
      <c r="D33" s="4"/>
    </row>
    <row r="34" spans="3:4" x14ac:dyDescent="0.3">
      <c r="C34" s="4"/>
      <c r="D34" s="4"/>
    </row>
    <row r="35" spans="3:4" x14ac:dyDescent="0.3">
      <c r="C35" s="4"/>
      <c r="D35" s="4"/>
    </row>
    <row r="36" spans="3:4" x14ac:dyDescent="0.3">
      <c r="C36" s="4"/>
      <c r="D36" s="4"/>
    </row>
    <row r="37" spans="3:4" x14ac:dyDescent="0.3">
      <c r="C37" s="4"/>
      <c r="D37" s="4"/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D1747-F1AB-49DE-AF7E-0CF45324C173}">
  <sheetPr>
    <tabColor rgb="FF00B050"/>
  </sheetPr>
  <dimension ref="A1:AE22"/>
  <sheetViews>
    <sheetView workbookViewId="0">
      <selection activeCell="O6" sqref="O6"/>
    </sheetView>
  </sheetViews>
  <sheetFormatPr defaultRowHeight="14.4" x14ac:dyDescent="0.3"/>
  <cols>
    <col min="1" max="9" width="4.21875" customWidth="1"/>
    <col min="11" max="37" width="4.21875" customWidth="1"/>
  </cols>
  <sheetData>
    <row r="1" spans="1:31" x14ac:dyDescent="0.3">
      <c r="A1">
        <v>9</v>
      </c>
      <c r="D1" s="112"/>
      <c r="E1" s="112"/>
      <c r="F1" s="112"/>
      <c r="G1" s="112"/>
      <c r="H1" s="112"/>
      <c r="I1" s="112"/>
    </row>
    <row r="2" spans="1:31" x14ac:dyDescent="0.3">
      <c r="A2" s="112"/>
      <c r="B2" s="112"/>
      <c r="C2" s="112"/>
      <c r="D2" s="19"/>
      <c r="E2" s="63">
        <v>4</v>
      </c>
      <c r="F2" s="112"/>
      <c r="G2" s="112"/>
      <c r="H2" s="112"/>
      <c r="I2" s="19"/>
      <c r="K2" s="11" t="str" cm="1">
        <f t="array" ref="K2:AC20">_xlfn.LET(
_xlpm._n,A1,
_xlpm._mk, _xlfn.MAKEARRAY(2*_xlpm._n+1,2*_xlpm._n+1,_xlfn.LAMBDA(_xlpm.r,_xlpm.c,
IF(_xlpm.c=(_xlpm._n+1),_xlpm._n+1-_xlpm.r,IF(_xlpm.r=(_xlpm._n+1),_xlpm.c-(_xlpm._n+1),"")))),
_xlpm._mk)</f>
        <v/>
      </c>
      <c r="L2" s="11" t="str">
        <v/>
      </c>
      <c r="M2" s="11" t="str">
        <v/>
      </c>
      <c r="N2" s="11" t="str">
        <v/>
      </c>
      <c r="O2" s="11" t="str">
        <v/>
      </c>
      <c r="P2" s="11" t="str">
        <v/>
      </c>
      <c r="Q2" s="11" t="str">
        <v/>
      </c>
      <c r="R2" s="11" t="str">
        <v/>
      </c>
      <c r="S2" s="11" t="str">
        <v/>
      </c>
      <c r="T2" s="11">
        <v>9</v>
      </c>
      <c r="U2" s="11" t="str">
        <v/>
      </c>
      <c r="V2" s="4" t="str">
        <v/>
      </c>
      <c r="W2" s="4" t="str">
        <v/>
      </c>
      <c r="X2" s="4" t="str">
        <v/>
      </c>
      <c r="Y2" s="4" t="str">
        <v/>
      </c>
      <c r="Z2" s="4" t="str">
        <v/>
      </c>
      <c r="AA2" s="4" t="str">
        <v/>
      </c>
      <c r="AB2" s="4" t="str">
        <v/>
      </c>
      <c r="AC2" s="4" t="str">
        <v/>
      </c>
      <c r="AD2" s="4"/>
      <c r="AE2" s="4"/>
    </row>
    <row r="3" spans="1:31" x14ac:dyDescent="0.3">
      <c r="A3" s="112"/>
      <c r="B3" s="112"/>
      <c r="C3" s="112"/>
      <c r="D3" s="19"/>
      <c r="E3" s="63">
        <v>3</v>
      </c>
      <c r="F3" s="112"/>
      <c r="G3" s="112"/>
      <c r="H3" s="112"/>
      <c r="I3" s="19"/>
      <c r="K3" s="11" t="str">
        <v/>
      </c>
      <c r="L3" s="11" t="str">
        <v/>
      </c>
      <c r="M3" s="11" t="str">
        <v/>
      </c>
      <c r="N3" s="11" t="str">
        <v/>
      </c>
      <c r="O3" s="11" t="str">
        <v/>
      </c>
      <c r="P3" s="11" t="str">
        <v/>
      </c>
      <c r="Q3" s="11" t="str">
        <v/>
      </c>
      <c r="R3" s="11" t="str">
        <v/>
      </c>
      <c r="S3" s="11" t="str">
        <v/>
      </c>
      <c r="T3" s="11">
        <v>8</v>
      </c>
      <c r="U3" s="11" t="str">
        <v/>
      </c>
      <c r="V3" s="4" t="str">
        <v/>
      </c>
      <c r="W3" s="4" t="str">
        <v/>
      </c>
      <c r="X3" s="4" t="str">
        <v/>
      </c>
      <c r="Y3" s="4" t="str">
        <v/>
      </c>
      <c r="Z3" s="4" t="str">
        <v/>
      </c>
      <c r="AA3" s="4" t="str">
        <v/>
      </c>
      <c r="AB3" s="4" t="str">
        <v/>
      </c>
      <c r="AC3" s="4" t="str">
        <v/>
      </c>
      <c r="AD3" s="4"/>
      <c r="AE3" s="4"/>
    </row>
    <row r="4" spans="1:31" x14ac:dyDescent="0.3">
      <c r="A4" s="112"/>
      <c r="B4" s="112"/>
      <c r="C4" s="112"/>
      <c r="D4" s="19"/>
      <c r="E4" s="63">
        <v>2</v>
      </c>
      <c r="F4" s="112"/>
      <c r="G4" s="112"/>
      <c r="H4" s="112"/>
      <c r="I4" s="19"/>
      <c r="K4" s="11" t="str">
        <v/>
      </c>
      <c r="L4" s="11" t="str">
        <v/>
      </c>
      <c r="M4" s="11" t="str">
        <v/>
      </c>
      <c r="N4" s="11" t="str">
        <v/>
      </c>
      <c r="O4" s="11" t="str">
        <v/>
      </c>
      <c r="P4" s="11" t="str">
        <v/>
      </c>
      <c r="Q4" s="11" t="str">
        <v/>
      </c>
      <c r="R4" s="11" t="str">
        <v/>
      </c>
      <c r="S4" s="11" t="str">
        <v/>
      </c>
      <c r="T4" s="11">
        <v>7</v>
      </c>
      <c r="U4" s="11" t="str">
        <v/>
      </c>
      <c r="V4" s="4" t="str">
        <v/>
      </c>
      <c r="W4" s="4" t="str">
        <v/>
      </c>
      <c r="X4" s="4" t="str">
        <v/>
      </c>
      <c r="Y4" s="4" t="str">
        <v/>
      </c>
      <c r="Z4" s="4" t="str">
        <v/>
      </c>
      <c r="AA4" s="4" t="str">
        <v/>
      </c>
      <c r="AB4" s="4" t="str">
        <v/>
      </c>
      <c r="AC4" s="4" t="str">
        <v/>
      </c>
      <c r="AD4" s="4"/>
      <c r="AE4" s="4"/>
    </row>
    <row r="5" spans="1:31" x14ac:dyDescent="0.3">
      <c r="A5" s="112"/>
      <c r="B5" s="112"/>
      <c r="C5" s="112"/>
      <c r="D5" s="19"/>
      <c r="E5" s="63">
        <v>1</v>
      </c>
      <c r="F5" s="112"/>
      <c r="G5" s="112"/>
      <c r="H5" s="112"/>
      <c r="I5" s="19"/>
      <c r="K5" s="11" t="str">
        <v/>
      </c>
      <c r="L5" s="11" t="str">
        <v/>
      </c>
      <c r="M5" s="11" t="str">
        <v/>
      </c>
      <c r="N5" s="11" t="str">
        <v/>
      </c>
      <c r="O5" s="11" t="str">
        <v/>
      </c>
      <c r="P5" s="11" t="str">
        <v/>
      </c>
      <c r="Q5" s="11" t="str">
        <v/>
      </c>
      <c r="R5" s="11" t="str">
        <v/>
      </c>
      <c r="S5" s="11" t="str">
        <v/>
      </c>
      <c r="T5" s="11">
        <v>6</v>
      </c>
      <c r="U5" s="11" t="str">
        <v/>
      </c>
      <c r="V5" s="4" t="str">
        <v/>
      </c>
      <c r="W5" s="4" t="str">
        <v/>
      </c>
      <c r="X5" s="4" t="str">
        <v/>
      </c>
      <c r="Y5" s="4" t="str">
        <v/>
      </c>
      <c r="Z5" s="4" t="str">
        <v/>
      </c>
      <c r="AA5" s="4" t="str">
        <v/>
      </c>
      <c r="AB5" s="4" t="str">
        <v/>
      </c>
      <c r="AC5" s="4" t="str">
        <v/>
      </c>
      <c r="AD5" s="4"/>
      <c r="AE5" s="4"/>
    </row>
    <row r="6" spans="1:31" x14ac:dyDescent="0.3">
      <c r="A6" s="64">
        <v>-4</v>
      </c>
      <c r="B6" s="64">
        <v>-3</v>
      </c>
      <c r="C6" s="64">
        <v>-2</v>
      </c>
      <c r="D6" s="64">
        <v>-1</v>
      </c>
      <c r="E6" s="63">
        <v>0</v>
      </c>
      <c r="F6" s="64">
        <v>1</v>
      </c>
      <c r="G6" s="64">
        <v>2</v>
      </c>
      <c r="H6" s="64">
        <v>3</v>
      </c>
      <c r="I6" s="64">
        <v>4</v>
      </c>
      <c r="K6" s="11" t="str">
        <v/>
      </c>
      <c r="L6" s="11" t="str">
        <v/>
      </c>
      <c r="M6" s="11" t="str">
        <v/>
      </c>
      <c r="N6" s="11" t="str">
        <v/>
      </c>
      <c r="O6" s="11" t="str">
        <v/>
      </c>
      <c r="P6" s="11" t="str">
        <v/>
      </c>
      <c r="Q6" s="11" t="str">
        <v/>
      </c>
      <c r="R6" s="11" t="str">
        <v/>
      </c>
      <c r="S6" s="11" t="str">
        <v/>
      </c>
      <c r="T6" s="11">
        <v>5</v>
      </c>
      <c r="U6" s="11" t="str">
        <v/>
      </c>
      <c r="V6" s="4" t="str">
        <v/>
      </c>
      <c r="W6" s="4" t="str">
        <v/>
      </c>
      <c r="X6" s="4" t="str">
        <v/>
      </c>
      <c r="Y6" s="4" t="str">
        <v/>
      </c>
      <c r="Z6" s="4" t="str">
        <v/>
      </c>
      <c r="AA6" s="4" t="str">
        <v/>
      </c>
      <c r="AB6" s="4" t="str">
        <v/>
      </c>
      <c r="AC6" s="4" t="str">
        <v/>
      </c>
      <c r="AD6" s="4"/>
      <c r="AE6" s="4"/>
    </row>
    <row r="7" spans="1:31" x14ac:dyDescent="0.3">
      <c r="A7" s="112"/>
      <c r="B7" s="112"/>
      <c r="C7" s="112"/>
      <c r="D7" s="19"/>
      <c r="E7" s="63">
        <v>-1</v>
      </c>
      <c r="F7" s="112"/>
      <c r="G7" s="112"/>
      <c r="H7" s="112"/>
      <c r="I7" s="19"/>
      <c r="K7" s="11" t="str">
        <v/>
      </c>
      <c r="L7" s="11" t="str">
        <v/>
      </c>
      <c r="M7" s="11" t="str">
        <v/>
      </c>
      <c r="N7" s="11" t="str">
        <v/>
      </c>
      <c r="O7" s="11" t="str">
        <v/>
      </c>
      <c r="P7" s="11" t="str">
        <v/>
      </c>
      <c r="Q7" s="11" t="str">
        <v/>
      </c>
      <c r="R7" s="11" t="str">
        <v/>
      </c>
      <c r="S7" s="11" t="str">
        <v/>
      </c>
      <c r="T7" s="11">
        <v>4</v>
      </c>
      <c r="U7" s="11" t="str">
        <v/>
      </c>
      <c r="V7" s="4" t="str">
        <v/>
      </c>
      <c r="W7" s="4" t="str">
        <v/>
      </c>
      <c r="X7" s="4" t="str">
        <v/>
      </c>
      <c r="Y7" s="4" t="str">
        <v/>
      </c>
      <c r="Z7" s="4" t="str">
        <v/>
      </c>
      <c r="AA7" s="4" t="str">
        <v/>
      </c>
      <c r="AB7" s="4" t="str">
        <v/>
      </c>
      <c r="AC7" s="4" t="str">
        <v/>
      </c>
      <c r="AD7" s="4"/>
      <c r="AE7" s="4"/>
    </row>
    <row r="8" spans="1:31" x14ac:dyDescent="0.3">
      <c r="A8" s="112"/>
      <c r="B8" s="112"/>
      <c r="C8" s="112"/>
      <c r="D8" s="19"/>
      <c r="E8" s="63">
        <v>-2</v>
      </c>
      <c r="F8" s="112"/>
      <c r="G8" s="112"/>
      <c r="H8" s="112"/>
      <c r="I8" s="19"/>
      <c r="K8" s="11" t="str">
        <v/>
      </c>
      <c r="L8" s="11" t="str">
        <v/>
      </c>
      <c r="M8" s="11" t="str">
        <v/>
      </c>
      <c r="N8" s="11" t="str">
        <v/>
      </c>
      <c r="O8" s="11" t="str">
        <v/>
      </c>
      <c r="P8" s="11" t="str">
        <v/>
      </c>
      <c r="Q8" s="11" t="str">
        <v/>
      </c>
      <c r="R8" s="11" t="str">
        <v/>
      </c>
      <c r="S8" s="11" t="str">
        <v/>
      </c>
      <c r="T8" s="11">
        <v>3</v>
      </c>
      <c r="U8" s="11" t="str">
        <v/>
      </c>
      <c r="V8" s="4" t="str">
        <v/>
      </c>
      <c r="W8" s="4" t="str">
        <v/>
      </c>
      <c r="X8" s="4" t="str">
        <v/>
      </c>
      <c r="Y8" s="4" t="str">
        <v/>
      </c>
      <c r="Z8" s="4" t="str">
        <v/>
      </c>
      <c r="AA8" s="4" t="str">
        <v/>
      </c>
      <c r="AB8" s="4" t="str">
        <v/>
      </c>
      <c r="AC8" s="4" t="str">
        <v/>
      </c>
      <c r="AD8" s="4"/>
      <c r="AE8" s="4"/>
    </row>
    <row r="9" spans="1:31" x14ac:dyDescent="0.3">
      <c r="A9" s="112"/>
      <c r="B9" s="112"/>
      <c r="C9" s="112"/>
      <c r="D9" s="19"/>
      <c r="E9" s="63">
        <v>-3</v>
      </c>
      <c r="F9" s="112"/>
      <c r="G9" s="112"/>
      <c r="H9" s="112"/>
      <c r="I9" s="19"/>
      <c r="K9" s="11" t="str">
        <v/>
      </c>
      <c r="L9" s="11" t="str">
        <v/>
      </c>
      <c r="M9" s="11" t="str">
        <v/>
      </c>
      <c r="N9" s="11" t="str">
        <v/>
      </c>
      <c r="O9" s="11" t="str">
        <v/>
      </c>
      <c r="P9" s="11" t="str">
        <v/>
      </c>
      <c r="Q9" s="11" t="str">
        <v/>
      </c>
      <c r="R9" s="11" t="str">
        <v/>
      </c>
      <c r="S9" s="11" t="str">
        <v/>
      </c>
      <c r="T9" s="11">
        <v>2</v>
      </c>
      <c r="U9" s="11" t="str">
        <v/>
      </c>
      <c r="V9" s="4" t="str">
        <v/>
      </c>
      <c r="W9" s="4" t="str">
        <v/>
      </c>
      <c r="X9" s="4" t="str">
        <v/>
      </c>
      <c r="Y9" s="4" t="str">
        <v/>
      </c>
      <c r="Z9" s="4" t="str">
        <v/>
      </c>
      <c r="AA9" s="4" t="str">
        <v/>
      </c>
      <c r="AB9" s="4" t="str">
        <v/>
      </c>
      <c r="AC9" s="4" t="str">
        <v/>
      </c>
      <c r="AD9" s="4"/>
      <c r="AE9" s="4"/>
    </row>
    <row r="10" spans="1:31" x14ac:dyDescent="0.3">
      <c r="A10" s="112"/>
      <c r="B10" s="112"/>
      <c r="C10" s="112"/>
      <c r="D10" s="19"/>
      <c r="E10" s="63">
        <v>-4</v>
      </c>
      <c r="F10" s="112"/>
      <c r="G10" s="112"/>
      <c r="H10" s="112"/>
      <c r="I10" s="19"/>
      <c r="K10" s="11" t="str">
        <v/>
      </c>
      <c r="L10" s="11" t="str">
        <v/>
      </c>
      <c r="M10" s="11" t="str">
        <v/>
      </c>
      <c r="N10" s="11" t="str">
        <v/>
      </c>
      <c r="O10" s="11" t="str">
        <v/>
      </c>
      <c r="P10" s="11" t="str">
        <v/>
      </c>
      <c r="Q10" s="11" t="str">
        <v/>
      </c>
      <c r="R10" s="11" t="str">
        <v/>
      </c>
      <c r="S10" s="11" t="str">
        <v/>
      </c>
      <c r="T10" s="11">
        <v>1</v>
      </c>
      <c r="U10" s="11" t="str">
        <v/>
      </c>
      <c r="V10" s="4" t="str">
        <v/>
      </c>
      <c r="W10" s="4" t="str">
        <v/>
      </c>
      <c r="X10" s="4" t="str">
        <v/>
      </c>
      <c r="Y10" s="4" t="str">
        <v/>
      </c>
      <c r="Z10" s="4" t="str">
        <v/>
      </c>
      <c r="AA10" s="4" t="str">
        <v/>
      </c>
      <c r="AB10" s="4" t="str">
        <v/>
      </c>
      <c r="AC10" s="4" t="str">
        <v/>
      </c>
      <c r="AD10" s="4"/>
      <c r="AE10" s="4"/>
    </row>
    <row r="11" spans="1:31" x14ac:dyDescent="0.3">
      <c r="K11" s="11">
        <v>-9</v>
      </c>
      <c r="L11" s="11">
        <v>-8</v>
      </c>
      <c r="M11" s="11">
        <v>-7</v>
      </c>
      <c r="N11" s="11">
        <v>-6</v>
      </c>
      <c r="O11" s="11">
        <v>-5</v>
      </c>
      <c r="P11" s="11">
        <v>-4</v>
      </c>
      <c r="Q11" s="11">
        <v>-3</v>
      </c>
      <c r="R11" s="11">
        <v>-2</v>
      </c>
      <c r="S11" s="11">
        <v>-1</v>
      </c>
      <c r="T11" s="11">
        <v>0</v>
      </c>
      <c r="U11" s="11">
        <v>1</v>
      </c>
      <c r="V11" s="4">
        <v>2</v>
      </c>
      <c r="W11" s="4">
        <v>3</v>
      </c>
      <c r="X11" s="4">
        <v>4</v>
      </c>
      <c r="Y11" s="4">
        <v>5</v>
      </c>
      <c r="Z11" s="4">
        <v>6</v>
      </c>
      <c r="AA11" s="4">
        <v>7</v>
      </c>
      <c r="AB11" s="4">
        <v>8</v>
      </c>
      <c r="AC11" s="4">
        <v>9</v>
      </c>
      <c r="AD11" s="4"/>
      <c r="AE11" s="4"/>
    </row>
    <row r="12" spans="1:31" x14ac:dyDescent="0.3">
      <c r="K12" s="11" t="str">
        <v/>
      </c>
      <c r="L12" s="11" t="str">
        <v/>
      </c>
      <c r="M12" s="11" t="str">
        <v/>
      </c>
      <c r="N12" s="11" t="str">
        <v/>
      </c>
      <c r="O12" s="11" t="str">
        <v/>
      </c>
      <c r="P12" s="11" t="str">
        <v/>
      </c>
      <c r="Q12" s="11" t="str">
        <v/>
      </c>
      <c r="R12" s="11" t="str">
        <v/>
      </c>
      <c r="S12" s="11" t="str">
        <v/>
      </c>
      <c r="T12" s="11">
        <v>-1</v>
      </c>
      <c r="U12" s="11" t="str">
        <v/>
      </c>
      <c r="V12" s="4" t="str">
        <v/>
      </c>
      <c r="W12" s="4" t="str">
        <v/>
      </c>
      <c r="X12" s="4" t="str">
        <v/>
      </c>
      <c r="Y12" s="4" t="str">
        <v/>
      </c>
      <c r="Z12" s="4" t="str">
        <v/>
      </c>
      <c r="AA12" s="4" t="str">
        <v/>
      </c>
      <c r="AB12" s="4" t="str">
        <v/>
      </c>
      <c r="AC12" s="4" t="str">
        <v/>
      </c>
      <c r="AD12" s="4"/>
      <c r="AE12" s="4"/>
    </row>
    <row r="13" spans="1:31" x14ac:dyDescent="0.3">
      <c r="K13" s="4" t="str">
        <v/>
      </c>
      <c r="L13" s="4" t="str">
        <v/>
      </c>
      <c r="M13" s="4" t="str">
        <v/>
      </c>
      <c r="N13" s="4" t="str">
        <v/>
      </c>
      <c r="O13" s="4" t="str">
        <v/>
      </c>
      <c r="P13" s="4" t="str">
        <v/>
      </c>
      <c r="Q13" s="4" t="str">
        <v/>
      </c>
      <c r="R13" s="4" t="str">
        <v/>
      </c>
      <c r="S13" s="4" t="str">
        <v/>
      </c>
      <c r="T13" s="4">
        <v>-2</v>
      </c>
      <c r="U13" s="4" t="str">
        <v/>
      </c>
      <c r="V13" s="4" t="str">
        <v/>
      </c>
      <c r="W13" s="4" t="str">
        <v/>
      </c>
      <c r="X13" s="4" t="str">
        <v/>
      </c>
      <c r="Y13" s="4" t="str">
        <v/>
      </c>
      <c r="Z13" s="4" t="str">
        <v/>
      </c>
      <c r="AA13" s="4" t="str">
        <v/>
      </c>
      <c r="AB13" s="4" t="str">
        <v/>
      </c>
      <c r="AC13" s="4" t="str">
        <v/>
      </c>
      <c r="AD13" s="4"/>
      <c r="AE13" s="4"/>
    </row>
    <row r="14" spans="1:31" x14ac:dyDescent="0.3">
      <c r="K14" s="4" t="str">
        <v/>
      </c>
      <c r="L14" s="4" t="str">
        <v/>
      </c>
      <c r="M14" s="4" t="str">
        <v/>
      </c>
      <c r="N14" s="4" t="str">
        <v/>
      </c>
      <c r="O14" s="4" t="str">
        <v/>
      </c>
      <c r="P14" s="4" t="str">
        <v/>
      </c>
      <c r="Q14" s="4" t="str">
        <v/>
      </c>
      <c r="R14" s="4" t="str">
        <v/>
      </c>
      <c r="S14" s="4" t="str">
        <v/>
      </c>
      <c r="T14" s="4">
        <v>-3</v>
      </c>
      <c r="U14" s="4" t="str">
        <v/>
      </c>
      <c r="V14" s="4" t="str">
        <v/>
      </c>
      <c r="W14" s="4" t="str">
        <v/>
      </c>
      <c r="X14" s="4" t="str">
        <v/>
      </c>
      <c r="Y14" s="4" t="str">
        <v/>
      </c>
      <c r="Z14" s="4" t="str">
        <v/>
      </c>
      <c r="AA14" s="4" t="str">
        <v/>
      </c>
      <c r="AB14" s="4" t="str">
        <v/>
      </c>
      <c r="AC14" s="4" t="str">
        <v/>
      </c>
      <c r="AD14" s="4"/>
      <c r="AE14" s="4"/>
    </row>
    <row r="15" spans="1:31" x14ac:dyDescent="0.3">
      <c r="K15" s="4" t="str">
        <v/>
      </c>
      <c r="L15" s="4" t="str">
        <v/>
      </c>
      <c r="M15" s="4" t="str">
        <v/>
      </c>
      <c r="N15" s="4" t="str">
        <v/>
      </c>
      <c r="O15" s="4" t="str">
        <v/>
      </c>
      <c r="P15" s="4" t="str">
        <v/>
      </c>
      <c r="Q15" s="4" t="str">
        <v/>
      </c>
      <c r="R15" s="4" t="str">
        <v/>
      </c>
      <c r="S15" s="4" t="str">
        <v/>
      </c>
      <c r="T15" s="4">
        <v>-4</v>
      </c>
      <c r="U15" s="4" t="str">
        <v/>
      </c>
      <c r="V15" s="4" t="str">
        <v/>
      </c>
      <c r="W15" s="4" t="str">
        <v/>
      </c>
      <c r="X15" s="4" t="str">
        <v/>
      </c>
      <c r="Y15" s="4" t="str">
        <v/>
      </c>
      <c r="Z15" s="4" t="str">
        <v/>
      </c>
      <c r="AA15" s="4" t="str">
        <v/>
      </c>
      <c r="AB15" s="4" t="str">
        <v/>
      </c>
      <c r="AC15" s="4" t="str">
        <v/>
      </c>
      <c r="AD15" s="4"/>
      <c r="AE15" s="4"/>
    </row>
    <row r="16" spans="1:31" x14ac:dyDescent="0.3">
      <c r="K16" s="4" t="str">
        <v/>
      </c>
      <c r="L16" s="4" t="str">
        <v/>
      </c>
      <c r="M16" s="4" t="str">
        <v/>
      </c>
      <c r="N16" s="4" t="str">
        <v/>
      </c>
      <c r="O16" s="4" t="str">
        <v/>
      </c>
      <c r="P16" s="4" t="str">
        <v/>
      </c>
      <c r="Q16" s="4" t="str">
        <v/>
      </c>
      <c r="R16" s="4" t="str">
        <v/>
      </c>
      <c r="S16" s="4" t="str">
        <v/>
      </c>
      <c r="T16" s="4">
        <v>-5</v>
      </c>
      <c r="U16" s="4" t="str">
        <v/>
      </c>
      <c r="V16" s="4" t="str">
        <v/>
      </c>
      <c r="W16" s="4" t="str">
        <v/>
      </c>
      <c r="X16" s="4" t="str">
        <v/>
      </c>
      <c r="Y16" s="4" t="str">
        <v/>
      </c>
      <c r="Z16" s="4" t="str">
        <v/>
      </c>
      <c r="AA16" s="4" t="str">
        <v/>
      </c>
      <c r="AB16" s="4" t="str">
        <v/>
      </c>
      <c r="AC16" s="4" t="str">
        <v/>
      </c>
      <c r="AD16" s="4"/>
      <c r="AE16" s="4"/>
    </row>
    <row r="17" spans="11:31" x14ac:dyDescent="0.3">
      <c r="K17" s="4" t="str">
        <v/>
      </c>
      <c r="L17" s="4" t="str">
        <v/>
      </c>
      <c r="M17" s="4" t="str">
        <v/>
      </c>
      <c r="N17" s="4" t="str">
        <v/>
      </c>
      <c r="O17" s="4" t="str">
        <v/>
      </c>
      <c r="P17" s="4" t="str">
        <v/>
      </c>
      <c r="Q17" s="4" t="str">
        <v/>
      </c>
      <c r="R17" s="4" t="str">
        <v/>
      </c>
      <c r="S17" s="4" t="str">
        <v/>
      </c>
      <c r="T17" s="4">
        <v>-6</v>
      </c>
      <c r="U17" s="4" t="str">
        <v/>
      </c>
      <c r="V17" s="4" t="str">
        <v/>
      </c>
      <c r="W17" s="4" t="str">
        <v/>
      </c>
      <c r="X17" s="4" t="str">
        <v/>
      </c>
      <c r="Y17" s="4" t="str">
        <v/>
      </c>
      <c r="Z17" s="4" t="str">
        <v/>
      </c>
      <c r="AA17" s="4" t="str">
        <v/>
      </c>
      <c r="AB17" s="4" t="str">
        <v/>
      </c>
      <c r="AC17" s="4" t="str">
        <v/>
      </c>
      <c r="AD17" s="4"/>
      <c r="AE17" s="4"/>
    </row>
    <row r="18" spans="11:31" x14ac:dyDescent="0.3">
      <c r="K18" s="4" t="str">
        <v/>
      </c>
      <c r="L18" s="4" t="str">
        <v/>
      </c>
      <c r="M18" s="4" t="str">
        <v/>
      </c>
      <c r="N18" s="4" t="str">
        <v/>
      </c>
      <c r="O18" s="4" t="str">
        <v/>
      </c>
      <c r="P18" s="4" t="str">
        <v/>
      </c>
      <c r="Q18" s="4" t="str">
        <v/>
      </c>
      <c r="R18" s="4" t="str">
        <v/>
      </c>
      <c r="S18" s="4" t="str">
        <v/>
      </c>
      <c r="T18" s="4">
        <v>-7</v>
      </c>
      <c r="U18" s="4" t="str">
        <v/>
      </c>
      <c r="V18" s="4" t="str">
        <v/>
      </c>
      <c r="W18" s="4" t="str">
        <v/>
      </c>
      <c r="X18" s="4" t="str">
        <v/>
      </c>
      <c r="Y18" s="4" t="str">
        <v/>
      </c>
      <c r="Z18" s="4" t="str">
        <v/>
      </c>
      <c r="AA18" s="4" t="str">
        <v/>
      </c>
      <c r="AB18" s="4" t="str">
        <v/>
      </c>
      <c r="AC18" s="4" t="str">
        <v/>
      </c>
      <c r="AD18" s="4"/>
      <c r="AE18" s="4"/>
    </row>
    <row r="19" spans="11:31" x14ac:dyDescent="0.3">
      <c r="K19" s="4" t="str">
        <v/>
      </c>
      <c r="L19" s="4" t="str">
        <v/>
      </c>
      <c r="M19" s="4" t="str">
        <v/>
      </c>
      <c r="N19" s="4" t="str">
        <v/>
      </c>
      <c r="O19" s="4" t="str">
        <v/>
      </c>
      <c r="P19" s="4" t="str">
        <v/>
      </c>
      <c r="Q19" s="4" t="str">
        <v/>
      </c>
      <c r="R19" s="4" t="str">
        <v/>
      </c>
      <c r="S19" s="4" t="str">
        <v/>
      </c>
      <c r="T19" s="4">
        <v>-8</v>
      </c>
      <c r="U19" s="4" t="str">
        <v/>
      </c>
      <c r="V19" s="4" t="str">
        <v/>
      </c>
      <c r="W19" s="4" t="str">
        <v/>
      </c>
      <c r="X19" s="4" t="str">
        <v/>
      </c>
      <c r="Y19" s="4" t="str">
        <v/>
      </c>
      <c r="Z19" s="4" t="str">
        <v/>
      </c>
      <c r="AA19" s="4" t="str">
        <v/>
      </c>
      <c r="AB19" s="4" t="str">
        <v/>
      </c>
      <c r="AC19" s="4" t="str">
        <v/>
      </c>
      <c r="AD19" s="4"/>
      <c r="AE19" s="4"/>
    </row>
    <row r="20" spans="11:31" x14ac:dyDescent="0.3">
      <c r="K20" s="4" t="str">
        <v/>
      </c>
      <c r="L20" s="4" t="str">
        <v/>
      </c>
      <c r="M20" s="4" t="str">
        <v/>
      </c>
      <c r="N20" s="4" t="str">
        <v/>
      </c>
      <c r="O20" s="4" t="str">
        <v/>
      </c>
      <c r="P20" s="4" t="str">
        <v/>
      </c>
      <c r="Q20" s="4" t="str">
        <v/>
      </c>
      <c r="R20" s="4" t="str">
        <v/>
      </c>
      <c r="S20" s="4" t="str">
        <v/>
      </c>
      <c r="T20" s="4">
        <v>-9</v>
      </c>
      <c r="U20" s="4" t="str">
        <v/>
      </c>
      <c r="V20" s="4" t="str">
        <v/>
      </c>
      <c r="W20" s="4" t="str">
        <v/>
      </c>
      <c r="X20" s="4" t="str">
        <v/>
      </c>
      <c r="Y20" s="4" t="str">
        <v/>
      </c>
      <c r="Z20" s="4" t="str">
        <v/>
      </c>
      <c r="AA20" s="4" t="str">
        <v/>
      </c>
      <c r="AB20" s="4" t="str">
        <v/>
      </c>
      <c r="AC20" s="4" t="str">
        <v/>
      </c>
      <c r="AD20" s="4"/>
      <c r="AE20" s="4"/>
    </row>
    <row r="21" spans="11:31" x14ac:dyDescent="0.3"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</row>
    <row r="22" spans="11:31" x14ac:dyDescent="0.3"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</row>
  </sheetData>
  <mergeCells count="18">
    <mergeCell ref="A8:C8"/>
    <mergeCell ref="F8:H8"/>
    <mergeCell ref="A9:C9"/>
    <mergeCell ref="F9:H9"/>
    <mergeCell ref="A10:C10"/>
    <mergeCell ref="F10:H10"/>
    <mergeCell ref="A4:C4"/>
    <mergeCell ref="F4:H4"/>
    <mergeCell ref="A5:C5"/>
    <mergeCell ref="F5:H5"/>
    <mergeCell ref="A7:C7"/>
    <mergeCell ref="F7:H7"/>
    <mergeCell ref="D1:F1"/>
    <mergeCell ref="G1:I1"/>
    <mergeCell ref="A2:C2"/>
    <mergeCell ref="F2:H2"/>
    <mergeCell ref="A3:C3"/>
    <mergeCell ref="F3:H3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C3421-9DA1-4D76-9AC2-E2131B8FEACA}">
  <sheetPr>
    <tabColor rgb="FF00B050"/>
  </sheetPr>
  <dimension ref="A1:L909"/>
  <sheetViews>
    <sheetView workbookViewId="0">
      <selection activeCell="C2" sqref="C2"/>
    </sheetView>
  </sheetViews>
  <sheetFormatPr defaultRowHeight="14.4" x14ac:dyDescent="0.3"/>
  <cols>
    <col min="5" max="6" width="11.44140625" bestFit="1" customWidth="1"/>
    <col min="7" max="7" width="9" bestFit="1" customWidth="1"/>
    <col min="12" max="12" width="14.33203125" customWidth="1"/>
  </cols>
  <sheetData>
    <row r="1" spans="1:12" x14ac:dyDescent="0.3">
      <c r="A1" s="16" t="s">
        <v>357</v>
      </c>
      <c r="B1" s="40" t="s">
        <v>358</v>
      </c>
      <c r="C1" s="40" t="s">
        <v>359</v>
      </c>
      <c r="D1" s="40" t="s">
        <v>360</v>
      </c>
      <c r="E1" s="8" t="s">
        <v>358</v>
      </c>
      <c r="F1" s="8" t="s">
        <v>359</v>
      </c>
      <c r="G1" s="8" t="s">
        <v>360</v>
      </c>
    </row>
    <row r="2" spans="1:12" x14ac:dyDescent="0.3">
      <c r="A2" s="3">
        <v>3</v>
      </c>
      <c r="B2" s="3">
        <v>102</v>
      </c>
      <c r="C2" s="3">
        <v>300</v>
      </c>
      <c r="D2" s="3">
        <v>6</v>
      </c>
      <c r="E2" s="4" cm="1">
        <f t="array" ref="E2:G6">_xlfn.LET(
_xlpm._dg,A2:A6,
_xlpm._mn,"1"&amp;REPT(0,_xlpm._dg-2)&amp;(_xlpm._dg-1),
_xlpm._mx,_xlpm._dg&amp;REPT(0,_xlpm._dg-1),
_xlpm._cnt,COMBIN(2*(_xlpm._dg-1),_xlpm._dg-1),
_xlfn.HSTACK(_xlpm._mn,_xlpm._mx,_xlpm._cnt)*1)</f>
        <v>102</v>
      </c>
      <c r="F2" s="4">
        <v>300</v>
      </c>
      <c r="G2" s="4">
        <v>6</v>
      </c>
      <c r="I2" s="105" t="s">
        <v>584</v>
      </c>
      <c r="J2" s="105"/>
    </row>
    <row r="3" spans="1:12" x14ac:dyDescent="0.3">
      <c r="A3" s="3">
        <v>4</v>
      </c>
      <c r="B3" s="3">
        <v>1003</v>
      </c>
      <c r="C3" s="3">
        <v>4000</v>
      </c>
      <c r="D3" s="3">
        <v>20</v>
      </c>
      <c r="E3" s="4">
        <v>1003</v>
      </c>
      <c r="F3" s="4">
        <v>4000</v>
      </c>
      <c r="G3" s="4">
        <v>20</v>
      </c>
    </row>
    <row r="4" spans="1:12" x14ac:dyDescent="0.3">
      <c r="A4" s="3">
        <v>5</v>
      </c>
      <c r="B4" s="3">
        <v>10004</v>
      </c>
      <c r="C4" s="3">
        <v>50000</v>
      </c>
      <c r="D4" s="3">
        <v>70</v>
      </c>
      <c r="E4" s="4">
        <v>10004</v>
      </c>
      <c r="F4" s="4">
        <v>50000</v>
      </c>
      <c r="G4" s="4">
        <v>70</v>
      </c>
    </row>
    <row r="5" spans="1:12" x14ac:dyDescent="0.3">
      <c r="A5" s="3">
        <v>6</v>
      </c>
      <c r="B5" s="3">
        <v>100005</v>
      </c>
      <c r="C5" s="3">
        <v>600000</v>
      </c>
      <c r="D5" s="3">
        <v>252</v>
      </c>
      <c r="E5" s="4">
        <v>100005</v>
      </c>
      <c r="F5" s="4">
        <v>600000</v>
      </c>
      <c r="G5" s="4">
        <v>252</v>
      </c>
    </row>
    <row r="6" spans="1:12" x14ac:dyDescent="0.3">
      <c r="A6" s="3">
        <v>7</v>
      </c>
      <c r="B6" s="3">
        <v>1000006</v>
      </c>
      <c r="C6" s="3">
        <v>7000000</v>
      </c>
      <c r="D6" s="3">
        <v>924</v>
      </c>
      <c r="E6" s="4">
        <v>1000006</v>
      </c>
      <c r="F6" s="4">
        <v>7000000</v>
      </c>
      <c r="G6" s="4">
        <v>923.99999999999977</v>
      </c>
    </row>
    <row r="8" spans="1:12" x14ac:dyDescent="0.3">
      <c r="G8" s="43" cm="1">
        <f t="array" ref="G8">SUM(1*L10:L909)</f>
        <v>6</v>
      </c>
    </row>
    <row r="9" spans="1:12" x14ac:dyDescent="0.3">
      <c r="H9" s="28">
        <v>3</v>
      </c>
      <c r="I9" s="5"/>
      <c r="J9" s="5"/>
      <c r="K9" s="5"/>
      <c r="L9" s="5"/>
    </row>
    <row r="10" spans="1:12" x14ac:dyDescent="0.3">
      <c r="H10" s="4">
        <v>100</v>
      </c>
      <c r="I10" s="4" cm="1">
        <f t="array" ref="I10:K10">MID(H10,_xlfn.SEQUENCE(,3),1)*1</f>
        <v>1</v>
      </c>
      <c r="J10" s="4">
        <v>0</v>
      </c>
      <c r="K10" s="4">
        <v>0</v>
      </c>
      <c r="L10" s="4" t="b">
        <f>SUM(_xlfn.ANCHORARRAY(I10))=$H$9</f>
        <v>0</v>
      </c>
    </row>
    <row r="11" spans="1:12" x14ac:dyDescent="0.3">
      <c r="H11" s="4">
        <f>H10+1</f>
        <v>101</v>
      </c>
      <c r="I11" s="4" cm="1">
        <f t="array" ref="I11:K11">MID(H11,_xlfn.SEQUENCE(,3),1)*1</f>
        <v>1</v>
      </c>
      <c r="J11" s="4">
        <v>0</v>
      </c>
      <c r="K11" s="4">
        <v>1</v>
      </c>
      <c r="L11" s="4" t="b">
        <f t="shared" ref="L11:L74" si="0">SUM(_xlfn.ANCHORARRAY(I11))=$H$9</f>
        <v>0</v>
      </c>
    </row>
    <row r="12" spans="1:12" x14ac:dyDescent="0.3">
      <c r="H12" s="4">
        <f t="shared" ref="H12:H75" si="1">H11+1</f>
        <v>102</v>
      </c>
      <c r="I12" s="4" cm="1">
        <f t="array" ref="I12:K12">MID(H12,_xlfn.SEQUENCE(,3),1)*1</f>
        <v>1</v>
      </c>
      <c r="J12" s="4">
        <v>0</v>
      </c>
      <c r="K12" s="4">
        <v>2</v>
      </c>
      <c r="L12" s="4" t="b">
        <f t="shared" si="0"/>
        <v>1</v>
      </c>
    </row>
    <row r="13" spans="1:12" x14ac:dyDescent="0.3">
      <c r="H13" s="4">
        <f t="shared" si="1"/>
        <v>103</v>
      </c>
      <c r="I13" s="4" cm="1">
        <f t="array" ref="I13:K13">MID(H13,_xlfn.SEQUENCE(,3),1)*1</f>
        <v>1</v>
      </c>
      <c r="J13" s="4">
        <v>0</v>
      </c>
      <c r="K13" s="4">
        <v>3</v>
      </c>
      <c r="L13" s="4" t="b">
        <f t="shared" si="0"/>
        <v>0</v>
      </c>
    </row>
    <row r="14" spans="1:12" x14ac:dyDescent="0.3">
      <c r="H14" s="4">
        <f t="shared" si="1"/>
        <v>104</v>
      </c>
      <c r="I14" s="4" cm="1">
        <f t="array" ref="I14:K14">MID(H14,_xlfn.SEQUENCE(,3),1)*1</f>
        <v>1</v>
      </c>
      <c r="J14" s="4">
        <v>0</v>
      </c>
      <c r="K14" s="4">
        <v>4</v>
      </c>
      <c r="L14" s="4" t="b">
        <f t="shared" si="0"/>
        <v>0</v>
      </c>
    </row>
    <row r="15" spans="1:12" x14ac:dyDescent="0.3">
      <c r="H15" s="4">
        <f t="shared" si="1"/>
        <v>105</v>
      </c>
      <c r="I15" s="4" cm="1">
        <f t="array" ref="I15:K15">MID(H15,_xlfn.SEQUENCE(,3),1)*1</f>
        <v>1</v>
      </c>
      <c r="J15" s="4">
        <v>0</v>
      </c>
      <c r="K15" s="4">
        <v>5</v>
      </c>
      <c r="L15" s="4" t="b">
        <f t="shared" si="0"/>
        <v>0</v>
      </c>
    </row>
    <row r="16" spans="1:12" x14ac:dyDescent="0.3">
      <c r="H16" s="4">
        <f t="shared" si="1"/>
        <v>106</v>
      </c>
      <c r="I16" s="4" cm="1">
        <f t="array" ref="I16:K16">MID(H16,_xlfn.SEQUENCE(,3),1)*1</f>
        <v>1</v>
      </c>
      <c r="J16" s="4">
        <v>0</v>
      </c>
      <c r="K16" s="4">
        <v>6</v>
      </c>
      <c r="L16" s="4" t="b">
        <f t="shared" si="0"/>
        <v>0</v>
      </c>
    </row>
    <row r="17" spans="8:12" x14ac:dyDescent="0.3">
      <c r="H17" s="4">
        <f t="shared" si="1"/>
        <v>107</v>
      </c>
      <c r="I17" s="4" cm="1">
        <f t="array" ref="I17:K17">MID(H17,_xlfn.SEQUENCE(,3),1)*1</f>
        <v>1</v>
      </c>
      <c r="J17" s="4">
        <v>0</v>
      </c>
      <c r="K17" s="4">
        <v>7</v>
      </c>
      <c r="L17" s="4" t="b">
        <f t="shared" si="0"/>
        <v>0</v>
      </c>
    </row>
    <row r="18" spans="8:12" x14ac:dyDescent="0.3">
      <c r="H18" s="4">
        <f t="shared" si="1"/>
        <v>108</v>
      </c>
      <c r="I18" s="4" cm="1">
        <f t="array" ref="I18:K18">MID(H18,_xlfn.SEQUENCE(,3),1)*1</f>
        <v>1</v>
      </c>
      <c r="J18" s="4">
        <v>0</v>
      </c>
      <c r="K18" s="4">
        <v>8</v>
      </c>
      <c r="L18" s="4" t="b">
        <f t="shared" si="0"/>
        <v>0</v>
      </c>
    </row>
    <row r="19" spans="8:12" x14ac:dyDescent="0.3">
      <c r="H19" s="4">
        <f t="shared" si="1"/>
        <v>109</v>
      </c>
      <c r="I19" s="4" cm="1">
        <f t="array" ref="I19:K19">MID(H19,_xlfn.SEQUENCE(,3),1)*1</f>
        <v>1</v>
      </c>
      <c r="J19" s="4">
        <v>0</v>
      </c>
      <c r="K19" s="4">
        <v>9</v>
      </c>
      <c r="L19" s="4" t="b">
        <f t="shared" si="0"/>
        <v>0</v>
      </c>
    </row>
    <row r="20" spans="8:12" x14ac:dyDescent="0.3">
      <c r="H20" s="4">
        <f t="shared" si="1"/>
        <v>110</v>
      </c>
      <c r="I20" s="4" cm="1">
        <f t="array" ref="I20:K20">MID(H20,_xlfn.SEQUENCE(,3),1)*1</f>
        <v>1</v>
      </c>
      <c r="J20" s="4">
        <v>1</v>
      </c>
      <c r="K20" s="4">
        <v>0</v>
      </c>
      <c r="L20" s="4" t="b">
        <f t="shared" si="0"/>
        <v>0</v>
      </c>
    </row>
    <row r="21" spans="8:12" x14ac:dyDescent="0.3">
      <c r="H21" s="4">
        <f t="shared" si="1"/>
        <v>111</v>
      </c>
      <c r="I21" s="4" cm="1">
        <f t="array" ref="I21:K21">MID(H21,_xlfn.SEQUENCE(,3),1)*1</f>
        <v>1</v>
      </c>
      <c r="J21" s="4">
        <v>1</v>
      </c>
      <c r="K21" s="4">
        <v>1</v>
      </c>
      <c r="L21" s="4" t="b">
        <f t="shared" si="0"/>
        <v>1</v>
      </c>
    </row>
    <row r="22" spans="8:12" x14ac:dyDescent="0.3">
      <c r="H22" s="4">
        <f t="shared" si="1"/>
        <v>112</v>
      </c>
      <c r="I22" s="4" cm="1">
        <f t="array" ref="I22:K22">MID(H22,_xlfn.SEQUENCE(,3),1)*1</f>
        <v>1</v>
      </c>
      <c r="J22" s="4">
        <v>1</v>
      </c>
      <c r="K22" s="4">
        <v>2</v>
      </c>
      <c r="L22" s="4" t="b">
        <f t="shared" si="0"/>
        <v>0</v>
      </c>
    </row>
    <row r="23" spans="8:12" x14ac:dyDescent="0.3">
      <c r="H23" s="4">
        <f t="shared" si="1"/>
        <v>113</v>
      </c>
      <c r="I23" s="4" cm="1">
        <f t="array" ref="I23:K23">MID(H23,_xlfn.SEQUENCE(,3),1)*1</f>
        <v>1</v>
      </c>
      <c r="J23" s="4">
        <v>1</v>
      </c>
      <c r="K23" s="4">
        <v>3</v>
      </c>
      <c r="L23" s="4" t="b">
        <f t="shared" si="0"/>
        <v>0</v>
      </c>
    </row>
    <row r="24" spans="8:12" x14ac:dyDescent="0.3">
      <c r="H24" s="4">
        <f t="shared" si="1"/>
        <v>114</v>
      </c>
      <c r="I24" s="4" cm="1">
        <f t="array" ref="I24:K24">MID(H24,_xlfn.SEQUENCE(,3),1)*1</f>
        <v>1</v>
      </c>
      <c r="J24" s="4">
        <v>1</v>
      </c>
      <c r="K24" s="4">
        <v>4</v>
      </c>
      <c r="L24" s="4" t="b">
        <f t="shared" si="0"/>
        <v>0</v>
      </c>
    </row>
    <row r="25" spans="8:12" x14ac:dyDescent="0.3">
      <c r="H25" s="4">
        <f t="shared" si="1"/>
        <v>115</v>
      </c>
      <c r="I25" s="4" cm="1">
        <f t="array" ref="I25:K25">MID(H25,_xlfn.SEQUENCE(,3),1)*1</f>
        <v>1</v>
      </c>
      <c r="J25" s="4">
        <v>1</v>
      </c>
      <c r="K25" s="4">
        <v>5</v>
      </c>
      <c r="L25" s="4" t="b">
        <f t="shared" si="0"/>
        <v>0</v>
      </c>
    </row>
    <row r="26" spans="8:12" x14ac:dyDescent="0.3">
      <c r="H26" s="4">
        <f t="shared" si="1"/>
        <v>116</v>
      </c>
      <c r="I26" s="4" cm="1">
        <f t="array" ref="I26:K26">MID(H26,_xlfn.SEQUENCE(,3),1)*1</f>
        <v>1</v>
      </c>
      <c r="J26" s="4">
        <v>1</v>
      </c>
      <c r="K26" s="4">
        <v>6</v>
      </c>
      <c r="L26" s="4" t="b">
        <f t="shared" si="0"/>
        <v>0</v>
      </c>
    </row>
    <row r="27" spans="8:12" x14ac:dyDescent="0.3">
      <c r="H27" s="4">
        <f t="shared" si="1"/>
        <v>117</v>
      </c>
      <c r="I27" s="4" cm="1">
        <f t="array" ref="I27:K27">MID(H27,_xlfn.SEQUENCE(,3),1)*1</f>
        <v>1</v>
      </c>
      <c r="J27" s="4">
        <v>1</v>
      </c>
      <c r="K27" s="4">
        <v>7</v>
      </c>
      <c r="L27" s="4" t="b">
        <f t="shared" si="0"/>
        <v>0</v>
      </c>
    </row>
    <row r="28" spans="8:12" x14ac:dyDescent="0.3">
      <c r="H28" s="4">
        <f t="shared" si="1"/>
        <v>118</v>
      </c>
      <c r="I28" s="4" cm="1">
        <f t="array" ref="I28:K28">MID(H28,_xlfn.SEQUENCE(,3),1)*1</f>
        <v>1</v>
      </c>
      <c r="J28" s="4">
        <v>1</v>
      </c>
      <c r="K28" s="4">
        <v>8</v>
      </c>
      <c r="L28" s="4" t="b">
        <f t="shared" si="0"/>
        <v>0</v>
      </c>
    </row>
    <row r="29" spans="8:12" x14ac:dyDescent="0.3">
      <c r="H29" s="4">
        <f t="shared" si="1"/>
        <v>119</v>
      </c>
      <c r="I29" s="4" cm="1">
        <f t="array" ref="I29:K29">MID(H29,_xlfn.SEQUENCE(,3),1)*1</f>
        <v>1</v>
      </c>
      <c r="J29" s="4">
        <v>1</v>
      </c>
      <c r="K29" s="4">
        <v>9</v>
      </c>
      <c r="L29" s="4" t="b">
        <f t="shared" si="0"/>
        <v>0</v>
      </c>
    </row>
    <row r="30" spans="8:12" x14ac:dyDescent="0.3">
      <c r="H30" s="4">
        <f t="shared" si="1"/>
        <v>120</v>
      </c>
      <c r="I30" s="4" cm="1">
        <f t="array" ref="I30:K30">MID(H30,_xlfn.SEQUENCE(,3),1)*1</f>
        <v>1</v>
      </c>
      <c r="J30" s="4">
        <v>2</v>
      </c>
      <c r="K30" s="4">
        <v>0</v>
      </c>
      <c r="L30" s="4" t="b">
        <f t="shared" si="0"/>
        <v>1</v>
      </c>
    </row>
    <row r="31" spans="8:12" x14ac:dyDescent="0.3">
      <c r="H31" s="4">
        <f t="shared" si="1"/>
        <v>121</v>
      </c>
      <c r="I31" s="4" cm="1">
        <f t="array" ref="I31:K31">MID(H31,_xlfn.SEQUENCE(,3),1)*1</f>
        <v>1</v>
      </c>
      <c r="J31" s="4">
        <v>2</v>
      </c>
      <c r="K31" s="4">
        <v>1</v>
      </c>
      <c r="L31" s="4" t="b">
        <f t="shared" si="0"/>
        <v>0</v>
      </c>
    </row>
    <row r="32" spans="8:12" x14ac:dyDescent="0.3">
      <c r="H32" s="4">
        <f t="shared" si="1"/>
        <v>122</v>
      </c>
      <c r="I32" s="4" cm="1">
        <f t="array" ref="I32:K32">MID(H32,_xlfn.SEQUENCE(,3),1)*1</f>
        <v>1</v>
      </c>
      <c r="J32" s="4">
        <v>2</v>
      </c>
      <c r="K32" s="4">
        <v>2</v>
      </c>
      <c r="L32" s="4" t="b">
        <f t="shared" si="0"/>
        <v>0</v>
      </c>
    </row>
    <row r="33" spans="8:12" x14ac:dyDescent="0.3">
      <c r="H33" s="4">
        <f t="shared" si="1"/>
        <v>123</v>
      </c>
      <c r="I33" s="4" cm="1">
        <f t="array" ref="I33:K33">MID(H33,_xlfn.SEQUENCE(,3),1)*1</f>
        <v>1</v>
      </c>
      <c r="J33" s="4">
        <v>2</v>
      </c>
      <c r="K33" s="4">
        <v>3</v>
      </c>
      <c r="L33" s="4" t="b">
        <f t="shared" si="0"/>
        <v>0</v>
      </c>
    </row>
    <row r="34" spans="8:12" x14ac:dyDescent="0.3">
      <c r="H34" s="4">
        <f t="shared" si="1"/>
        <v>124</v>
      </c>
      <c r="I34" s="4" cm="1">
        <f t="array" ref="I34:K34">MID(H34,_xlfn.SEQUENCE(,3),1)*1</f>
        <v>1</v>
      </c>
      <c r="J34" s="4">
        <v>2</v>
      </c>
      <c r="K34" s="4">
        <v>4</v>
      </c>
      <c r="L34" s="4" t="b">
        <f t="shared" si="0"/>
        <v>0</v>
      </c>
    </row>
    <row r="35" spans="8:12" x14ac:dyDescent="0.3">
      <c r="H35" s="4">
        <f t="shared" si="1"/>
        <v>125</v>
      </c>
      <c r="I35" s="4" cm="1">
        <f t="array" ref="I35:K35">MID(H35,_xlfn.SEQUENCE(,3),1)*1</f>
        <v>1</v>
      </c>
      <c r="J35" s="4">
        <v>2</v>
      </c>
      <c r="K35" s="4">
        <v>5</v>
      </c>
      <c r="L35" s="4" t="b">
        <f t="shared" si="0"/>
        <v>0</v>
      </c>
    </row>
    <row r="36" spans="8:12" x14ac:dyDescent="0.3">
      <c r="H36" s="4">
        <f t="shared" si="1"/>
        <v>126</v>
      </c>
      <c r="I36" s="4" cm="1">
        <f t="array" ref="I36:K36">MID(H36,_xlfn.SEQUENCE(,3),1)*1</f>
        <v>1</v>
      </c>
      <c r="J36" s="4">
        <v>2</v>
      </c>
      <c r="K36" s="4">
        <v>6</v>
      </c>
      <c r="L36" s="4" t="b">
        <f t="shared" si="0"/>
        <v>0</v>
      </c>
    </row>
    <row r="37" spans="8:12" x14ac:dyDescent="0.3">
      <c r="H37" s="4">
        <f t="shared" si="1"/>
        <v>127</v>
      </c>
      <c r="I37" s="4" cm="1">
        <f t="array" ref="I37:K37">MID(H37,_xlfn.SEQUENCE(,3),1)*1</f>
        <v>1</v>
      </c>
      <c r="J37" s="4">
        <v>2</v>
      </c>
      <c r="K37" s="4">
        <v>7</v>
      </c>
      <c r="L37" s="4" t="b">
        <f t="shared" si="0"/>
        <v>0</v>
      </c>
    </row>
    <row r="38" spans="8:12" x14ac:dyDescent="0.3">
      <c r="H38" s="4">
        <f t="shared" si="1"/>
        <v>128</v>
      </c>
      <c r="I38" s="4" cm="1">
        <f t="array" ref="I38:K38">MID(H38,_xlfn.SEQUENCE(,3),1)*1</f>
        <v>1</v>
      </c>
      <c r="J38" s="4">
        <v>2</v>
      </c>
      <c r="K38" s="4">
        <v>8</v>
      </c>
      <c r="L38" s="4" t="b">
        <f t="shared" si="0"/>
        <v>0</v>
      </c>
    </row>
    <row r="39" spans="8:12" x14ac:dyDescent="0.3">
      <c r="H39" s="4">
        <f t="shared" si="1"/>
        <v>129</v>
      </c>
      <c r="I39" s="4" cm="1">
        <f t="array" ref="I39:K39">MID(H39,_xlfn.SEQUENCE(,3),1)*1</f>
        <v>1</v>
      </c>
      <c r="J39" s="4">
        <v>2</v>
      </c>
      <c r="K39" s="4">
        <v>9</v>
      </c>
      <c r="L39" s="4" t="b">
        <f t="shared" si="0"/>
        <v>0</v>
      </c>
    </row>
    <row r="40" spans="8:12" x14ac:dyDescent="0.3">
      <c r="H40" s="4">
        <f t="shared" si="1"/>
        <v>130</v>
      </c>
      <c r="I40" s="4" cm="1">
        <f t="array" ref="I40:K40">MID(H40,_xlfn.SEQUENCE(,3),1)*1</f>
        <v>1</v>
      </c>
      <c r="J40" s="4">
        <v>3</v>
      </c>
      <c r="K40" s="4">
        <v>0</v>
      </c>
      <c r="L40" s="4" t="b">
        <f t="shared" si="0"/>
        <v>0</v>
      </c>
    </row>
    <row r="41" spans="8:12" x14ac:dyDescent="0.3">
      <c r="H41" s="4">
        <f t="shared" si="1"/>
        <v>131</v>
      </c>
      <c r="I41" s="4" cm="1">
        <f t="array" ref="I41:K41">MID(H41,_xlfn.SEQUENCE(,3),1)*1</f>
        <v>1</v>
      </c>
      <c r="J41" s="4">
        <v>3</v>
      </c>
      <c r="K41" s="4">
        <v>1</v>
      </c>
      <c r="L41" s="4" t="b">
        <f t="shared" si="0"/>
        <v>0</v>
      </c>
    </row>
    <row r="42" spans="8:12" x14ac:dyDescent="0.3">
      <c r="H42" s="4">
        <f t="shared" si="1"/>
        <v>132</v>
      </c>
      <c r="I42" s="4" cm="1">
        <f t="array" ref="I42:K42">MID(H42,_xlfn.SEQUENCE(,3),1)*1</f>
        <v>1</v>
      </c>
      <c r="J42" s="4">
        <v>3</v>
      </c>
      <c r="K42" s="4">
        <v>2</v>
      </c>
      <c r="L42" s="4" t="b">
        <f t="shared" si="0"/>
        <v>0</v>
      </c>
    </row>
    <row r="43" spans="8:12" x14ac:dyDescent="0.3">
      <c r="H43" s="4">
        <f t="shared" si="1"/>
        <v>133</v>
      </c>
      <c r="I43" s="4" cm="1">
        <f t="array" ref="I43:K43">MID(H43,_xlfn.SEQUENCE(,3),1)*1</f>
        <v>1</v>
      </c>
      <c r="J43" s="4">
        <v>3</v>
      </c>
      <c r="K43" s="4">
        <v>3</v>
      </c>
      <c r="L43" s="4" t="b">
        <f t="shared" si="0"/>
        <v>0</v>
      </c>
    </row>
    <row r="44" spans="8:12" x14ac:dyDescent="0.3">
      <c r="H44" s="4">
        <f t="shared" si="1"/>
        <v>134</v>
      </c>
      <c r="I44" s="4" cm="1">
        <f t="array" ref="I44:K44">MID(H44,_xlfn.SEQUENCE(,3),1)*1</f>
        <v>1</v>
      </c>
      <c r="J44" s="4">
        <v>3</v>
      </c>
      <c r="K44" s="4">
        <v>4</v>
      </c>
      <c r="L44" s="4" t="b">
        <f t="shared" si="0"/>
        <v>0</v>
      </c>
    </row>
    <row r="45" spans="8:12" x14ac:dyDescent="0.3">
      <c r="H45" s="4">
        <f t="shared" si="1"/>
        <v>135</v>
      </c>
      <c r="I45" s="4" cm="1">
        <f t="array" ref="I45:K45">MID(H45,_xlfn.SEQUENCE(,3),1)*1</f>
        <v>1</v>
      </c>
      <c r="J45" s="4">
        <v>3</v>
      </c>
      <c r="K45" s="4">
        <v>5</v>
      </c>
      <c r="L45" s="4" t="b">
        <f t="shared" si="0"/>
        <v>0</v>
      </c>
    </row>
    <row r="46" spans="8:12" x14ac:dyDescent="0.3">
      <c r="H46" s="4">
        <f t="shared" si="1"/>
        <v>136</v>
      </c>
      <c r="I46" s="4" cm="1">
        <f t="array" ref="I46:K46">MID(H46,_xlfn.SEQUENCE(,3),1)*1</f>
        <v>1</v>
      </c>
      <c r="J46" s="4">
        <v>3</v>
      </c>
      <c r="K46" s="4">
        <v>6</v>
      </c>
      <c r="L46" s="4" t="b">
        <f t="shared" si="0"/>
        <v>0</v>
      </c>
    </row>
    <row r="47" spans="8:12" x14ac:dyDescent="0.3">
      <c r="H47" s="4">
        <f t="shared" si="1"/>
        <v>137</v>
      </c>
      <c r="I47" s="4" cm="1">
        <f t="array" ref="I47:K47">MID(H47,_xlfn.SEQUENCE(,3),1)*1</f>
        <v>1</v>
      </c>
      <c r="J47" s="4">
        <v>3</v>
      </c>
      <c r="K47" s="4">
        <v>7</v>
      </c>
      <c r="L47" s="4" t="b">
        <f t="shared" si="0"/>
        <v>0</v>
      </c>
    </row>
    <row r="48" spans="8:12" x14ac:dyDescent="0.3">
      <c r="H48" s="4">
        <f t="shared" si="1"/>
        <v>138</v>
      </c>
      <c r="I48" s="4" cm="1">
        <f t="array" ref="I48:K48">MID(H48,_xlfn.SEQUENCE(,3),1)*1</f>
        <v>1</v>
      </c>
      <c r="J48" s="4">
        <v>3</v>
      </c>
      <c r="K48" s="4">
        <v>8</v>
      </c>
      <c r="L48" s="4" t="b">
        <f t="shared" si="0"/>
        <v>0</v>
      </c>
    </row>
    <row r="49" spans="8:12" x14ac:dyDescent="0.3">
      <c r="H49" s="4">
        <f t="shared" si="1"/>
        <v>139</v>
      </c>
      <c r="I49" s="4" cm="1">
        <f t="array" ref="I49:K49">MID(H49,_xlfn.SEQUENCE(,3),1)*1</f>
        <v>1</v>
      </c>
      <c r="J49" s="4">
        <v>3</v>
      </c>
      <c r="K49" s="4">
        <v>9</v>
      </c>
      <c r="L49" s="4" t="b">
        <f t="shared" si="0"/>
        <v>0</v>
      </c>
    </row>
    <row r="50" spans="8:12" x14ac:dyDescent="0.3">
      <c r="H50" s="4">
        <f t="shared" si="1"/>
        <v>140</v>
      </c>
      <c r="I50" s="4" cm="1">
        <f t="array" ref="I50:K50">MID(H50,_xlfn.SEQUENCE(,3),1)*1</f>
        <v>1</v>
      </c>
      <c r="J50" s="4">
        <v>4</v>
      </c>
      <c r="K50" s="4">
        <v>0</v>
      </c>
      <c r="L50" s="4" t="b">
        <f t="shared" si="0"/>
        <v>0</v>
      </c>
    </row>
    <row r="51" spans="8:12" x14ac:dyDescent="0.3">
      <c r="H51" s="4">
        <f t="shared" si="1"/>
        <v>141</v>
      </c>
      <c r="I51" s="4" cm="1">
        <f t="array" ref="I51:K51">MID(H51,_xlfn.SEQUENCE(,3),1)*1</f>
        <v>1</v>
      </c>
      <c r="J51" s="4">
        <v>4</v>
      </c>
      <c r="K51" s="4">
        <v>1</v>
      </c>
      <c r="L51" s="4" t="b">
        <f t="shared" si="0"/>
        <v>0</v>
      </c>
    </row>
    <row r="52" spans="8:12" x14ac:dyDescent="0.3">
      <c r="H52" s="4">
        <f t="shared" si="1"/>
        <v>142</v>
      </c>
      <c r="I52" s="4" cm="1">
        <f t="array" ref="I52:K52">MID(H52,_xlfn.SEQUENCE(,3),1)*1</f>
        <v>1</v>
      </c>
      <c r="J52" s="4">
        <v>4</v>
      </c>
      <c r="K52" s="4">
        <v>2</v>
      </c>
      <c r="L52" s="4" t="b">
        <f t="shared" si="0"/>
        <v>0</v>
      </c>
    </row>
    <row r="53" spans="8:12" x14ac:dyDescent="0.3">
      <c r="H53" s="4">
        <f t="shared" si="1"/>
        <v>143</v>
      </c>
      <c r="I53" s="4" cm="1">
        <f t="array" ref="I53:K53">MID(H53,_xlfn.SEQUENCE(,3),1)*1</f>
        <v>1</v>
      </c>
      <c r="J53" s="4">
        <v>4</v>
      </c>
      <c r="K53" s="4">
        <v>3</v>
      </c>
      <c r="L53" s="4" t="b">
        <f t="shared" si="0"/>
        <v>0</v>
      </c>
    </row>
    <row r="54" spans="8:12" x14ac:dyDescent="0.3">
      <c r="H54" s="4">
        <f t="shared" si="1"/>
        <v>144</v>
      </c>
      <c r="I54" s="4" cm="1">
        <f t="array" ref="I54:K54">MID(H54,_xlfn.SEQUENCE(,3),1)*1</f>
        <v>1</v>
      </c>
      <c r="J54" s="4">
        <v>4</v>
      </c>
      <c r="K54" s="4">
        <v>4</v>
      </c>
      <c r="L54" s="4" t="b">
        <f t="shared" si="0"/>
        <v>0</v>
      </c>
    </row>
    <row r="55" spans="8:12" x14ac:dyDescent="0.3">
      <c r="H55" s="4">
        <f t="shared" si="1"/>
        <v>145</v>
      </c>
      <c r="I55" s="4" cm="1">
        <f t="array" ref="I55:K55">MID(H55,_xlfn.SEQUENCE(,3),1)*1</f>
        <v>1</v>
      </c>
      <c r="J55" s="4">
        <v>4</v>
      </c>
      <c r="K55" s="4">
        <v>5</v>
      </c>
      <c r="L55" s="4" t="b">
        <f t="shared" si="0"/>
        <v>0</v>
      </c>
    </row>
    <row r="56" spans="8:12" x14ac:dyDescent="0.3">
      <c r="H56" s="4">
        <f t="shared" si="1"/>
        <v>146</v>
      </c>
      <c r="I56" s="4" cm="1">
        <f t="array" ref="I56:K56">MID(H56,_xlfn.SEQUENCE(,3),1)*1</f>
        <v>1</v>
      </c>
      <c r="J56" s="4">
        <v>4</v>
      </c>
      <c r="K56" s="4">
        <v>6</v>
      </c>
      <c r="L56" s="4" t="b">
        <f t="shared" si="0"/>
        <v>0</v>
      </c>
    </row>
    <row r="57" spans="8:12" x14ac:dyDescent="0.3">
      <c r="H57" s="4">
        <f t="shared" si="1"/>
        <v>147</v>
      </c>
      <c r="I57" s="4" cm="1">
        <f t="array" ref="I57:K57">MID(H57,_xlfn.SEQUENCE(,3),1)*1</f>
        <v>1</v>
      </c>
      <c r="J57" s="4">
        <v>4</v>
      </c>
      <c r="K57" s="4">
        <v>7</v>
      </c>
      <c r="L57" s="4" t="b">
        <f t="shared" si="0"/>
        <v>0</v>
      </c>
    </row>
    <row r="58" spans="8:12" x14ac:dyDescent="0.3">
      <c r="H58" s="4">
        <f t="shared" si="1"/>
        <v>148</v>
      </c>
      <c r="I58" s="4" cm="1">
        <f t="array" ref="I58:K58">MID(H58,_xlfn.SEQUENCE(,3),1)*1</f>
        <v>1</v>
      </c>
      <c r="J58" s="4">
        <v>4</v>
      </c>
      <c r="K58" s="4">
        <v>8</v>
      </c>
      <c r="L58" s="4" t="b">
        <f t="shared" si="0"/>
        <v>0</v>
      </c>
    </row>
    <row r="59" spans="8:12" x14ac:dyDescent="0.3">
      <c r="H59" s="4">
        <f t="shared" si="1"/>
        <v>149</v>
      </c>
      <c r="I59" s="4" cm="1">
        <f t="array" ref="I59:K59">MID(H59,_xlfn.SEQUENCE(,3),1)*1</f>
        <v>1</v>
      </c>
      <c r="J59" s="4">
        <v>4</v>
      </c>
      <c r="K59" s="4">
        <v>9</v>
      </c>
      <c r="L59" s="4" t="b">
        <f t="shared" si="0"/>
        <v>0</v>
      </c>
    </row>
    <row r="60" spans="8:12" x14ac:dyDescent="0.3">
      <c r="H60" s="4">
        <f t="shared" si="1"/>
        <v>150</v>
      </c>
      <c r="I60" s="4" cm="1">
        <f t="array" ref="I60:K60">MID(H60,_xlfn.SEQUENCE(,3),1)*1</f>
        <v>1</v>
      </c>
      <c r="J60" s="4">
        <v>5</v>
      </c>
      <c r="K60" s="4">
        <v>0</v>
      </c>
      <c r="L60" s="4" t="b">
        <f t="shared" si="0"/>
        <v>0</v>
      </c>
    </row>
    <row r="61" spans="8:12" x14ac:dyDescent="0.3">
      <c r="H61" s="4">
        <f t="shared" si="1"/>
        <v>151</v>
      </c>
      <c r="I61" s="4" cm="1">
        <f t="array" ref="I61:K61">MID(H61,_xlfn.SEQUENCE(,3),1)*1</f>
        <v>1</v>
      </c>
      <c r="J61" s="4">
        <v>5</v>
      </c>
      <c r="K61" s="4">
        <v>1</v>
      </c>
      <c r="L61" s="4" t="b">
        <f t="shared" si="0"/>
        <v>0</v>
      </c>
    </row>
    <row r="62" spans="8:12" x14ac:dyDescent="0.3">
      <c r="H62" s="4">
        <f t="shared" si="1"/>
        <v>152</v>
      </c>
      <c r="I62" s="4" cm="1">
        <f t="array" ref="I62:K62">MID(H62,_xlfn.SEQUENCE(,3),1)*1</f>
        <v>1</v>
      </c>
      <c r="J62" s="4">
        <v>5</v>
      </c>
      <c r="K62" s="4">
        <v>2</v>
      </c>
      <c r="L62" s="4" t="b">
        <f t="shared" si="0"/>
        <v>0</v>
      </c>
    </row>
    <row r="63" spans="8:12" x14ac:dyDescent="0.3">
      <c r="H63" s="4">
        <f t="shared" si="1"/>
        <v>153</v>
      </c>
      <c r="I63" s="4" cm="1">
        <f t="array" ref="I63:K63">MID(H63,_xlfn.SEQUENCE(,3),1)*1</f>
        <v>1</v>
      </c>
      <c r="J63" s="4">
        <v>5</v>
      </c>
      <c r="K63" s="4">
        <v>3</v>
      </c>
      <c r="L63" s="4" t="b">
        <f t="shared" si="0"/>
        <v>0</v>
      </c>
    </row>
    <row r="64" spans="8:12" x14ac:dyDescent="0.3">
      <c r="H64" s="4">
        <f t="shared" si="1"/>
        <v>154</v>
      </c>
      <c r="I64" s="4" cm="1">
        <f t="array" ref="I64:K64">MID(H64,_xlfn.SEQUENCE(,3),1)*1</f>
        <v>1</v>
      </c>
      <c r="J64" s="4">
        <v>5</v>
      </c>
      <c r="K64" s="4">
        <v>4</v>
      </c>
      <c r="L64" s="4" t="b">
        <f t="shared" si="0"/>
        <v>0</v>
      </c>
    </row>
    <row r="65" spans="8:12" x14ac:dyDescent="0.3">
      <c r="H65" s="4">
        <f t="shared" si="1"/>
        <v>155</v>
      </c>
      <c r="I65" s="4" cm="1">
        <f t="array" ref="I65:K65">MID(H65,_xlfn.SEQUENCE(,3),1)*1</f>
        <v>1</v>
      </c>
      <c r="J65" s="4">
        <v>5</v>
      </c>
      <c r="K65" s="4">
        <v>5</v>
      </c>
      <c r="L65" s="4" t="b">
        <f t="shared" si="0"/>
        <v>0</v>
      </c>
    </row>
    <row r="66" spans="8:12" x14ac:dyDescent="0.3">
      <c r="H66" s="4">
        <f t="shared" si="1"/>
        <v>156</v>
      </c>
      <c r="I66" s="4" cm="1">
        <f t="array" ref="I66:K66">MID(H66,_xlfn.SEQUENCE(,3),1)*1</f>
        <v>1</v>
      </c>
      <c r="J66" s="4">
        <v>5</v>
      </c>
      <c r="K66" s="4">
        <v>6</v>
      </c>
      <c r="L66" s="4" t="b">
        <f t="shared" si="0"/>
        <v>0</v>
      </c>
    </row>
    <row r="67" spans="8:12" x14ac:dyDescent="0.3">
      <c r="H67" s="4">
        <f t="shared" si="1"/>
        <v>157</v>
      </c>
      <c r="I67" s="4" cm="1">
        <f t="array" ref="I67:K67">MID(H67,_xlfn.SEQUENCE(,3),1)*1</f>
        <v>1</v>
      </c>
      <c r="J67" s="4">
        <v>5</v>
      </c>
      <c r="K67" s="4">
        <v>7</v>
      </c>
      <c r="L67" s="4" t="b">
        <f t="shared" si="0"/>
        <v>0</v>
      </c>
    </row>
    <row r="68" spans="8:12" x14ac:dyDescent="0.3">
      <c r="H68" s="4">
        <f t="shared" si="1"/>
        <v>158</v>
      </c>
      <c r="I68" s="4" cm="1">
        <f t="array" ref="I68:K68">MID(H68,_xlfn.SEQUENCE(,3),1)*1</f>
        <v>1</v>
      </c>
      <c r="J68" s="4">
        <v>5</v>
      </c>
      <c r="K68" s="4">
        <v>8</v>
      </c>
      <c r="L68" s="4" t="b">
        <f t="shared" si="0"/>
        <v>0</v>
      </c>
    </row>
    <row r="69" spans="8:12" x14ac:dyDescent="0.3">
      <c r="H69" s="4">
        <f t="shared" si="1"/>
        <v>159</v>
      </c>
      <c r="I69" s="4" cm="1">
        <f t="array" ref="I69:K69">MID(H69,_xlfn.SEQUENCE(,3),1)*1</f>
        <v>1</v>
      </c>
      <c r="J69" s="4">
        <v>5</v>
      </c>
      <c r="K69" s="4">
        <v>9</v>
      </c>
      <c r="L69" s="4" t="b">
        <f t="shared" si="0"/>
        <v>0</v>
      </c>
    </row>
    <row r="70" spans="8:12" x14ac:dyDescent="0.3">
      <c r="H70" s="4">
        <f t="shared" si="1"/>
        <v>160</v>
      </c>
      <c r="I70" s="4" cm="1">
        <f t="array" ref="I70:K70">MID(H70,_xlfn.SEQUENCE(,3),1)*1</f>
        <v>1</v>
      </c>
      <c r="J70" s="4">
        <v>6</v>
      </c>
      <c r="K70" s="4">
        <v>0</v>
      </c>
      <c r="L70" s="4" t="b">
        <f t="shared" si="0"/>
        <v>0</v>
      </c>
    </row>
    <row r="71" spans="8:12" x14ac:dyDescent="0.3">
      <c r="H71" s="4">
        <f t="shared" si="1"/>
        <v>161</v>
      </c>
      <c r="I71" s="4" cm="1">
        <f t="array" ref="I71:K71">MID(H71,_xlfn.SEQUENCE(,3),1)*1</f>
        <v>1</v>
      </c>
      <c r="J71" s="4">
        <v>6</v>
      </c>
      <c r="K71" s="4">
        <v>1</v>
      </c>
      <c r="L71" s="4" t="b">
        <f t="shared" si="0"/>
        <v>0</v>
      </c>
    </row>
    <row r="72" spans="8:12" x14ac:dyDescent="0.3">
      <c r="H72" s="4">
        <f t="shared" si="1"/>
        <v>162</v>
      </c>
      <c r="I72" s="4" cm="1">
        <f t="array" ref="I72:K72">MID(H72,_xlfn.SEQUENCE(,3),1)*1</f>
        <v>1</v>
      </c>
      <c r="J72" s="4">
        <v>6</v>
      </c>
      <c r="K72" s="4">
        <v>2</v>
      </c>
      <c r="L72" s="4" t="b">
        <f t="shared" si="0"/>
        <v>0</v>
      </c>
    </row>
    <row r="73" spans="8:12" x14ac:dyDescent="0.3">
      <c r="H73" s="4">
        <f t="shared" si="1"/>
        <v>163</v>
      </c>
      <c r="I73" s="4" cm="1">
        <f t="array" ref="I73:K73">MID(H73,_xlfn.SEQUENCE(,3),1)*1</f>
        <v>1</v>
      </c>
      <c r="J73" s="4">
        <v>6</v>
      </c>
      <c r="K73" s="4">
        <v>3</v>
      </c>
      <c r="L73" s="4" t="b">
        <f t="shared" si="0"/>
        <v>0</v>
      </c>
    </row>
    <row r="74" spans="8:12" x14ac:dyDescent="0.3">
      <c r="H74" s="4">
        <f t="shared" si="1"/>
        <v>164</v>
      </c>
      <c r="I74" s="4" cm="1">
        <f t="array" ref="I74:K74">MID(H74,_xlfn.SEQUENCE(,3),1)*1</f>
        <v>1</v>
      </c>
      <c r="J74" s="4">
        <v>6</v>
      </c>
      <c r="K74" s="4">
        <v>4</v>
      </c>
      <c r="L74" s="4" t="b">
        <f t="shared" si="0"/>
        <v>0</v>
      </c>
    </row>
    <row r="75" spans="8:12" x14ac:dyDescent="0.3">
      <c r="H75" s="4">
        <f t="shared" si="1"/>
        <v>165</v>
      </c>
      <c r="I75" s="4" cm="1">
        <f t="array" ref="I75:K75">MID(H75,_xlfn.SEQUENCE(,3),1)*1</f>
        <v>1</v>
      </c>
      <c r="J75" s="4">
        <v>6</v>
      </c>
      <c r="K75" s="4">
        <v>5</v>
      </c>
      <c r="L75" s="4" t="b">
        <f t="shared" ref="L75:L138" si="2">SUM(_xlfn.ANCHORARRAY(I75))=$H$9</f>
        <v>0</v>
      </c>
    </row>
    <row r="76" spans="8:12" x14ac:dyDescent="0.3">
      <c r="H76" s="4">
        <f t="shared" ref="H76:H139" si="3">H75+1</f>
        <v>166</v>
      </c>
      <c r="I76" s="4" cm="1">
        <f t="array" ref="I76:K76">MID(H76,_xlfn.SEQUENCE(,3),1)*1</f>
        <v>1</v>
      </c>
      <c r="J76" s="4">
        <v>6</v>
      </c>
      <c r="K76" s="4">
        <v>6</v>
      </c>
      <c r="L76" s="4" t="b">
        <f t="shared" si="2"/>
        <v>0</v>
      </c>
    </row>
    <row r="77" spans="8:12" x14ac:dyDescent="0.3">
      <c r="H77" s="4">
        <f t="shared" si="3"/>
        <v>167</v>
      </c>
      <c r="I77" s="4" cm="1">
        <f t="array" ref="I77:K77">MID(H77,_xlfn.SEQUENCE(,3),1)*1</f>
        <v>1</v>
      </c>
      <c r="J77" s="4">
        <v>6</v>
      </c>
      <c r="K77" s="4">
        <v>7</v>
      </c>
      <c r="L77" s="4" t="b">
        <f t="shared" si="2"/>
        <v>0</v>
      </c>
    </row>
    <row r="78" spans="8:12" x14ac:dyDescent="0.3">
      <c r="H78" s="4">
        <f t="shared" si="3"/>
        <v>168</v>
      </c>
      <c r="I78" s="4" cm="1">
        <f t="array" ref="I78:K78">MID(H78,_xlfn.SEQUENCE(,3),1)*1</f>
        <v>1</v>
      </c>
      <c r="J78" s="4">
        <v>6</v>
      </c>
      <c r="K78" s="4">
        <v>8</v>
      </c>
      <c r="L78" s="4" t="b">
        <f t="shared" si="2"/>
        <v>0</v>
      </c>
    </row>
    <row r="79" spans="8:12" x14ac:dyDescent="0.3">
      <c r="H79" s="4">
        <f t="shared" si="3"/>
        <v>169</v>
      </c>
      <c r="I79" s="4" cm="1">
        <f t="array" ref="I79:K79">MID(H79,_xlfn.SEQUENCE(,3),1)*1</f>
        <v>1</v>
      </c>
      <c r="J79" s="4">
        <v>6</v>
      </c>
      <c r="K79" s="4">
        <v>9</v>
      </c>
      <c r="L79" s="4" t="b">
        <f t="shared" si="2"/>
        <v>0</v>
      </c>
    </row>
    <row r="80" spans="8:12" x14ac:dyDescent="0.3">
      <c r="H80" s="4">
        <f t="shared" si="3"/>
        <v>170</v>
      </c>
      <c r="I80" s="4" cm="1">
        <f t="array" ref="I80:K80">MID(H80,_xlfn.SEQUENCE(,3),1)*1</f>
        <v>1</v>
      </c>
      <c r="J80" s="4">
        <v>7</v>
      </c>
      <c r="K80" s="4">
        <v>0</v>
      </c>
      <c r="L80" s="4" t="b">
        <f t="shared" si="2"/>
        <v>0</v>
      </c>
    </row>
    <row r="81" spans="8:12" x14ac:dyDescent="0.3">
      <c r="H81" s="4">
        <f t="shared" si="3"/>
        <v>171</v>
      </c>
      <c r="I81" s="4" cm="1">
        <f t="array" ref="I81:K81">MID(H81,_xlfn.SEQUENCE(,3),1)*1</f>
        <v>1</v>
      </c>
      <c r="J81" s="4">
        <v>7</v>
      </c>
      <c r="K81" s="4">
        <v>1</v>
      </c>
      <c r="L81" s="4" t="b">
        <f t="shared" si="2"/>
        <v>0</v>
      </c>
    </row>
    <row r="82" spans="8:12" x14ac:dyDescent="0.3">
      <c r="H82" s="4">
        <f t="shared" si="3"/>
        <v>172</v>
      </c>
      <c r="I82" s="4" cm="1">
        <f t="array" ref="I82:K82">MID(H82,_xlfn.SEQUENCE(,3),1)*1</f>
        <v>1</v>
      </c>
      <c r="J82" s="4">
        <v>7</v>
      </c>
      <c r="K82" s="4">
        <v>2</v>
      </c>
      <c r="L82" s="4" t="b">
        <f t="shared" si="2"/>
        <v>0</v>
      </c>
    </row>
    <row r="83" spans="8:12" x14ac:dyDescent="0.3">
      <c r="H83" s="4">
        <f t="shared" si="3"/>
        <v>173</v>
      </c>
      <c r="I83" s="4" cm="1">
        <f t="array" ref="I83:K83">MID(H83,_xlfn.SEQUENCE(,3),1)*1</f>
        <v>1</v>
      </c>
      <c r="J83" s="4">
        <v>7</v>
      </c>
      <c r="K83" s="4">
        <v>3</v>
      </c>
      <c r="L83" s="4" t="b">
        <f t="shared" si="2"/>
        <v>0</v>
      </c>
    </row>
    <row r="84" spans="8:12" x14ac:dyDescent="0.3">
      <c r="H84" s="4">
        <f t="shared" si="3"/>
        <v>174</v>
      </c>
      <c r="I84" s="4" cm="1">
        <f t="array" ref="I84:K84">MID(H84,_xlfn.SEQUENCE(,3),1)*1</f>
        <v>1</v>
      </c>
      <c r="J84" s="4">
        <v>7</v>
      </c>
      <c r="K84" s="4">
        <v>4</v>
      </c>
      <c r="L84" s="4" t="b">
        <f t="shared" si="2"/>
        <v>0</v>
      </c>
    </row>
    <row r="85" spans="8:12" x14ac:dyDescent="0.3">
      <c r="H85" s="4">
        <f t="shared" si="3"/>
        <v>175</v>
      </c>
      <c r="I85" s="4" cm="1">
        <f t="array" ref="I85:K85">MID(H85,_xlfn.SEQUENCE(,3),1)*1</f>
        <v>1</v>
      </c>
      <c r="J85" s="4">
        <v>7</v>
      </c>
      <c r="K85" s="4">
        <v>5</v>
      </c>
      <c r="L85" s="4" t="b">
        <f t="shared" si="2"/>
        <v>0</v>
      </c>
    </row>
    <row r="86" spans="8:12" x14ac:dyDescent="0.3">
      <c r="H86" s="4">
        <f t="shared" si="3"/>
        <v>176</v>
      </c>
      <c r="I86" s="4" cm="1">
        <f t="array" ref="I86:K86">MID(H86,_xlfn.SEQUENCE(,3),1)*1</f>
        <v>1</v>
      </c>
      <c r="J86" s="4">
        <v>7</v>
      </c>
      <c r="K86" s="4">
        <v>6</v>
      </c>
      <c r="L86" s="4" t="b">
        <f t="shared" si="2"/>
        <v>0</v>
      </c>
    </row>
    <row r="87" spans="8:12" x14ac:dyDescent="0.3">
      <c r="H87" s="4">
        <f t="shared" si="3"/>
        <v>177</v>
      </c>
      <c r="I87" s="4" cm="1">
        <f t="array" ref="I87:K87">MID(H87,_xlfn.SEQUENCE(,3),1)*1</f>
        <v>1</v>
      </c>
      <c r="J87" s="4">
        <v>7</v>
      </c>
      <c r="K87" s="4">
        <v>7</v>
      </c>
      <c r="L87" s="4" t="b">
        <f t="shared" si="2"/>
        <v>0</v>
      </c>
    </row>
    <row r="88" spans="8:12" x14ac:dyDescent="0.3">
      <c r="H88" s="4">
        <f t="shared" si="3"/>
        <v>178</v>
      </c>
      <c r="I88" s="4" cm="1">
        <f t="array" ref="I88:K88">MID(H88,_xlfn.SEQUENCE(,3),1)*1</f>
        <v>1</v>
      </c>
      <c r="J88" s="4">
        <v>7</v>
      </c>
      <c r="K88" s="4">
        <v>8</v>
      </c>
      <c r="L88" s="4" t="b">
        <f t="shared" si="2"/>
        <v>0</v>
      </c>
    </row>
    <row r="89" spans="8:12" x14ac:dyDescent="0.3">
      <c r="H89" s="4">
        <f t="shared" si="3"/>
        <v>179</v>
      </c>
      <c r="I89" s="4" cm="1">
        <f t="array" ref="I89:K89">MID(H89,_xlfn.SEQUENCE(,3),1)*1</f>
        <v>1</v>
      </c>
      <c r="J89" s="4">
        <v>7</v>
      </c>
      <c r="K89" s="4">
        <v>9</v>
      </c>
      <c r="L89" s="4" t="b">
        <f t="shared" si="2"/>
        <v>0</v>
      </c>
    </row>
    <row r="90" spans="8:12" x14ac:dyDescent="0.3">
      <c r="H90" s="4">
        <f t="shared" si="3"/>
        <v>180</v>
      </c>
      <c r="I90" s="4" cm="1">
        <f t="array" ref="I90:K90">MID(H90,_xlfn.SEQUENCE(,3),1)*1</f>
        <v>1</v>
      </c>
      <c r="J90" s="4">
        <v>8</v>
      </c>
      <c r="K90" s="4">
        <v>0</v>
      </c>
      <c r="L90" s="4" t="b">
        <f t="shared" si="2"/>
        <v>0</v>
      </c>
    </row>
    <row r="91" spans="8:12" x14ac:dyDescent="0.3">
      <c r="H91" s="4">
        <f t="shared" si="3"/>
        <v>181</v>
      </c>
      <c r="I91" s="4" cm="1">
        <f t="array" ref="I91:K91">MID(H91,_xlfn.SEQUENCE(,3),1)*1</f>
        <v>1</v>
      </c>
      <c r="J91" s="4">
        <v>8</v>
      </c>
      <c r="K91" s="4">
        <v>1</v>
      </c>
      <c r="L91" s="4" t="b">
        <f t="shared" si="2"/>
        <v>0</v>
      </c>
    </row>
    <row r="92" spans="8:12" x14ac:dyDescent="0.3">
      <c r="H92" s="4">
        <f t="shared" si="3"/>
        <v>182</v>
      </c>
      <c r="I92" s="4" cm="1">
        <f t="array" ref="I92:K92">MID(H92,_xlfn.SEQUENCE(,3),1)*1</f>
        <v>1</v>
      </c>
      <c r="J92" s="4">
        <v>8</v>
      </c>
      <c r="K92" s="4">
        <v>2</v>
      </c>
      <c r="L92" s="4" t="b">
        <f t="shared" si="2"/>
        <v>0</v>
      </c>
    </row>
    <row r="93" spans="8:12" x14ac:dyDescent="0.3">
      <c r="H93" s="4">
        <f t="shared" si="3"/>
        <v>183</v>
      </c>
      <c r="I93" s="4" cm="1">
        <f t="array" ref="I93:K93">MID(H93,_xlfn.SEQUENCE(,3),1)*1</f>
        <v>1</v>
      </c>
      <c r="J93" s="4">
        <v>8</v>
      </c>
      <c r="K93" s="4">
        <v>3</v>
      </c>
      <c r="L93" s="4" t="b">
        <f t="shared" si="2"/>
        <v>0</v>
      </c>
    </row>
    <row r="94" spans="8:12" x14ac:dyDescent="0.3">
      <c r="H94" s="4">
        <f t="shared" si="3"/>
        <v>184</v>
      </c>
      <c r="I94" s="4" cm="1">
        <f t="array" ref="I94:K94">MID(H94,_xlfn.SEQUENCE(,3),1)*1</f>
        <v>1</v>
      </c>
      <c r="J94" s="4">
        <v>8</v>
      </c>
      <c r="K94" s="4">
        <v>4</v>
      </c>
      <c r="L94" s="4" t="b">
        <f t="shared" si="2"/>
        <v>0</v>
      </c>
    </row>
    <row r="95" spans="8:12" x14ac:dyDescent="0.3">
      <c r="H95" s="4">
        <f t="shared" si="3"/>
        <v>185</v>
      </c>
      <c r="I95" s="4" cm="1">
        <f t="array" ref="I95:K95">MID(H95,_xlfn.SEQUENCE(,3),1)*1</f>
        <v>1</v>
      </c>
      <c r="J95" s="4">
        <v>8</v>
      </c>
      <c r="K95" s="4">
        <v>5</v>
      </c>
      <c r="L95" s="4" t="b">
        <f t="shared" si="2"/>
        <v>0</v>
      </c>
    </row>
    <row r="96" spans="8:12" x14ac:dyDescent="0.3">
      <c r="H96" s="4">
        <f t="shared" si="3"/>
        <v>186</v>
      </c>
      <c r="I96" s="4" cm="1">
        <f t="array" ref="I96:K96">MID(H96,_xlfn.SEQUENCE(,3),1)*1</f>
        <v>1</v>
      </c>
      <c r="J96" s="4">
        <v>8</v>
      </c>
      <c r="K96" s="4">
        <v>6</v>
      </c>
      <c r="L96" s="4" t="b">
        <f t="shared" si="2"/>
        <v>0</v>
      </c>
    </row>
    <row r="97" spans="8:12" x14ac:dyDescent="0.3">
      <c r="H97" s="4">
        <f t="shared" si="3"/>
        <v>187</v>
      </c>
      <c r="I97" s="4" cm="1">
        <f t="array" ref="I97:K97">MID(H97,_xlfn.SEQUENCE(,3),1)*1</f>
        <v>1</v>
      </c>
      <c r="J97" s="4">
        <v>8</v>
      </c>
      <c r="K97" s="4">
        <v>7</v>
      </c>
      <c r="L97" s="4" t="b">
        <f t="shared" si="2"/>
        <v>0</v>
      </c>
    </row>
    <row r="98" spans="8:12" x14ac:dyDescent="0.3">
      <c r="H98" s="4">
        <f t="shared" si="3"/>
        <v>188</v>
      </c>
      <c r="I98" s="4" cm="1">
        <f t="array" ref="I98:K98">MID(H98,_xlfn.SEQUENCE(,3),1)*1</f>
        <v>1</v>
      </c>
      <c r="J98" s="4">
        <v>8</v>
      </c>
      <c r="K98" s="4">
        <v>8</v>
      </c>
      <c r="L98" s="4" t="b">
        <f t="shared" si="2"/>
        <v>0</v>
      </c>
    </row>
    <row r="99" spans="8:12" x14ac:dyDescent="0.3">
      <c r="H99" s="4">
        <f t="shared" si="3"/>
        <v>189</v>
      </c>
      <c r="I99" s="4" cm="1">
        <f t="array" ref="I99:K99">MID(H99,_xlfn.SEQUENCE(,3),1)*1</f>
        <v>1</v>
      </c>
      <c r="J99" s="4">
        <v>8</v>
      </c>
      <c r="K99" s="4">
        <v>9</v>
      </c>
      <c r="L99" s="4" t="b">
        <f t="shared" si="2"/>
        <v>0</v>
      </c>
    </row>
    <row r="100" spans="8:12" x14ac:dyDescent="0.3">
      <c r="H100" s="4">
        <f t="shared" si="3"/>
        <v>190</v>
      </c>
      <c r="I100" s="4" cm="1">
        <f t="array" ref="I100:K100">MID(H100,_xlfn.SEQUENCE(,3),1)*1</f>
        <v>1</v>
      </c>
      <c r="J100" s="4">
        <v>9</v>
      </c>
      <c r="K100" s="4">
        <v>0</v>
      </c>
      <c r="L100" s="4" t="b">
        <f t="shared" si="2"/>
        <v>0</v>
      </c>
    </row>
    <row r="101" spans="8:12" x14ac:dyDescent="0.3">
      <c r="H101" s="4">
        <f t="shared" si="3"/>
        <v>191</v>
      </c>
      <c r="I101" s="4" cm="1">
        <f t="array" ref="I101:K101">MID(H101,_xlfn.SEQUENCE(,3),1)*1</f>
        <v>1</v>
      </c>
      <c r="J101" s="4">
        <v>9</v>
      </c>
      <c r="K101" s="4">
        <v>1</v>
      </c>
      <c r="L101" s="4" t="b">
        <f t="shared" si="2"/>
        <v>0</v>
      </c>
    </row>
    <row r="102" spans="8:12" x14ac:dyDescent="0.3">
      <c r="H102" s="4">
        <f t="shared" si="3"/>
        <v>192</v>
      </c>
      <c r="I102" s="4" cm="1">
        <f t="array" ref="I102:K102">MID(H102,_xlfn.SEQUENCE(,3),1)*1</f>
        <v>1</v>
      </c>
      <c r="J102" s="4">
        <v>9</v>
      </c>
      <c r="K102" s="4">
        <v>2</v>
      </c>
      <c r="L102" s="4" t="b">
        <f t="shared" si="2"/>
        <v>0</v>
      </c>
    </row>
    <row r="103" spans="8:12" x14ac:dyDescent="0.3">
      <c r="H103" s="4">
        <f t="shared" si="3"/>
        <v>193</v>
      </c>
      <c r="I103" s="4" cm="1">
        <f t="array" ref="I103:K103">MID(H103,_xlfn.SEQUENCE(,3),1)*1</f>
        <v>1</v>
      </c>
      <c r="J103" s="4">
        <v>9</v>
      </c>
      <c r="K103" s="4">
        <v>3</v>
      </c>
      <c r="L103" s="4" t="b">
        <f t="shared" si="2"/>
        <v>0</v>
      </c>
    </row>
    <row r="104" spans="8:12" x14ac:dyDescent="0.3">
      <c r="H104" s="4">
        <f t="shared" si="3"/>
        <v>194</v>
      </c>
      <c r="I104" s="4" cm="1">
        <f t="array" ref="I104:K104">MID(H104,_xlfn.SEQUENCE(,3),1)*1</f>
        <v>1</v>
      </c>
      <c r="J104" s="4">
        <v>9</v>
      </c>
      <c r="K104" s="4">
        <v>4</v>
      </c>
      <c r="L104" s="4" t="b">
        <f t="shared" si="2"/>
        <v>0</v>
      </c>
    </row>
    <row r="105" spans="8:12" x14ac:dyDescent="0.3">
      <c r="H105" s="4">
        <f t="shared" si="3"/>
        <v>195</v>
      </c>
      <c r="I105" s="4" cm="1">
        <f t="array" ref="I105:K105">MID(H105,_xlfn.SEQUENCE(,3),1)*1</f>
        <v>1</v>
      </c>
      <c r="J105" s="4">
        <v>9</v>
      </c>
      <c r="K105" s="4">
        <v>5</v>
      </c>
      <c r="L105" s="4" t="b">
        <f t="shared" si="2"/>
        <v>0</v>
      </c>
    </row>
    <row r="106" spans="8:12" x14ac:dyDescent="0.3">
      <c r="H106" s="4">
        <f t="shared" si="3"/>
        <v>196</v>
      </c>
      <c r="I106" s="4" cm="1">
        <f t="array" ref="I106:K106">MID(H106,_xlfn.SEQUENCE(,3),1)*1</f>
        <v>1</v>
      </c>
      <c r="J106" s="4">
        <v>9</v>
      </c>
      <c r="K106" s="4">
        <v>6</v>
      </c>
      <c r="L106" s="4" t="b">
        <f t="shared" si="2"/>
        <v>0</v>
      </c>
    </row>
    <row r="107" spans="8:12" x14ac:dyDescent="0.3">
      <c r="H107" s="4">
        <f t="shared" si="3"/>
        <v>197</v>
      </c>
      <c r="I107" s="4" cm="1">
        <f t="array" ref="I107:K107">MID(H107,_xlfn.SEQUENCE(,3),1)*1</f>
        <v>1</v>
      </c>
      <c r="J107" s="4">
        <v>9</v>
      </c>
      <c r="K107" s="4">
        <v>7</v>
      </c>
      <c r="L107" s="4" t="b">
        <f t="shared" si="2"/>
        <v>0</v>
      </c>
    </row>
    <row r="108" spans="8:12" x14ac:dyDescent="0.3">
      <c r="H108" s="4">
        <f t="shared" si="3"/>
        <v>198</v>
      </c>
      <c r="I108" s="4" cm="1">
        <f t="array" ref="I108:K108">MID(H108,_xlfn.SEQUENCE(,3),1)*1</f>
        <v>1</v>
      </c>
      <c r="J108" s="4">
        <v>9</v>
      </c>
      <c r="K108" s="4">
        <v>8</v>
      </c>
      <c r="L108" s="4" t="b">
        <f t="shared" si="2"/>
        <v>0</v>
      </c>
    </row>
    <row r="109" spans="8:12" x14ac:dyDescent="0.3">
      <c r="H109" s="4">
        <f t="shared" si="3"/>
        <v>199</v>
      </c>
      <c r="I109" s="4" cm="1">
        <f t="array" ref="I109:K109">MID(H109,_xlfn.SEQUENCE(,3),1)*1</f>
        <v>1</v>
      </c>
      <c r="J109" s="4">
        <v>9</v>
      </c>
      <c r="K109" s="4">
        <v>9</v>
      </c>
      <c r="L109" s="4" t="b">
        <f t="shared" si="2"/>
        <v>0</v>
      </c>
    </row>
    <row r="110" spans="8:12" x14ac:dyDescent="0.3">
      <c r="H110" s="4">
        <f t="shared" si="3"/>
        <v>200</v>
      </c>
      <c r="I110" s="4" cm="1">
        <f t="array" ref="I110:K110">MID(H110,_xlfn.SEQUENCE(,3),1)*1</f>
        <v>2</v>
      </c>
      <c r="J110" s="4">
        <v>0</v>
      </c>
      <c r="K110" s="4">
        <v>0</v>
      </c>
      <c r="L110" s="4" t="b">
        <f t="shared" si="2"/>
        <v>0</v>
      </c>
    </row>
    <row r="111" spans="8:12" x14ac:dyDescent="0.3">
      <c r="H111" s="4">
        <f t="shared" si="3"/>
        <v>201</v>
      </c>
      <c r="I111" s="4" cm="1">
        <f t="array" ref="I111:K111">MID(H111,_xlfn.SEQUENCE(,3),1)*1</f>
        <v>2</v>
      </c>
      <c r="J111" s="4">
        <v>0</v>
      </c>
      <c r="K111" s="4">
        <v>1</v>
      </c>
      <c r="L111" s="4" t="b">
        <f t="shared" si="2"/>
        <v>1</v>
      </c>
    </row>
    <row r="112" spans="8:12" x14ac:dyDescent="0.3">
      <c r="H112" s="4">
        <f t="shared" si="3"/>
        <v>202</v>
      </c>
      <c r="I112" s="4" cm="1">
        <f t="array" ref="I112:K112">MID(H112,_xlfn.SEQUENCE(,3),1)*1</f>
        <v>2</v>
      </c>
      <c r="J112" s="4">
        <v>0</v>
      </c>
      <c r="K112" s="4">
        <v>2</v>
      </c>
      <c r="L112" s="4" t="b">
        <f t="shared" si="2"/>
        <v>0</v>
      </c>
    </row>
    <row r="113" spans="8:12" x14ac:dyDescent="0.3">
      <c r="H113" s="4">
        <f t="shared" si="3"/>
        <v>203</v>
      </c>
      <c r="I113" s="4" cm="1">
        <f t="array" ref="I113:K113">MID(H113,_xlfn.SEQUENCE(,3),1)*1</f>
        <v>2</v>
      </c>
      <c r="J113" s="4">
        <v>0</v>
      </c>
      <c r="K113" s="4">
        <v>3</v>
      </c>
      <c r="L113" s="4" t="b">
        <f t="shared" si="2"/>
        <v>0</v>
      </c>
    </row>
    <row r="114" spans="8:12" x14ac:dyDescent="0.3">
      <c r="H114" s="4">
        <f t="shared" si="3"/>
        <v>204</v>
      </c>
      <c r="I114" s="4" cm="1">
        <f t="array" ref="I114:K114">MID(H114,_xlfn.SEQUENCE(,3),1)*1</f>
        <v>2</v>
      </c>
      <c r="J114" s="4">
        <v>0</v>
      </c>
      <c r="K114" s="4">
        <v>4</v>
      </c>
      <c r="L114" s="4" t="b">
        <f t="shared" si="2"/>
        <v>0</v>
      </c>
    </row>
    <row r="115" spans="8:12" x14ac:dyDescent="0.3">
      <c r="H115" s="4">
        <f t="shared" si="3"/>
        <v>205</v>
      </c>
      <c r="I115" s="4" cm="1">
        <f t="array" ref="I115:K115">MID(H115,_xlfn.SEQUENCE(,3),1)*1</f>
        <v>2</v>
      </c>
      <c r="J115" s="4">
        <v>0</v>
      </c>
      <c r="K115" s="4">
        <v>5</v>
      </c>
      <c r="L115" s="4" t="b">
        <f t="shared" si="2"/>
        <v>0</v>
      </c>
    </row>
    <row r="116" spans="8:12" x14ac:dyDescent="0.3">
      <c r="H116" s="4">
        <f t="shared" si="3"/>
        <v>206</v>
      </c>
      <c r="I116" s="4" cm="1">
        <f t="array" ref="I116:K116">MID(H116,_xlfn.SEQUENCE(,3),1)*1</f>
        <v>2</v>
      </c>
      <c r="J116" s="4">
        <v>0</v>
      </c>
      <c r="K116" s="4">
        <v>6</v>
      </c>
      <c r="L116" s="4" t="b">
        <f t="shared" si="2"/>
        <v>0</v>
      </c>
    </row>
    <row r="117" spans="8:12" x14ac:dyDescent="0.3">
      <c r="H117" s="4">
        <f t="shared" si="3"/>
        <v>207</v>
      </c>
      <c r="I117" s="4" cm="1">
        <f t="array" ref="I117:K117">MID(H117,_xlfn.SEQUENCE(,3),1)*1</f>
        <v>2</v>
      </c>
      <c r="J117" s="4">
        <v>0</v>
      </c>
      <c r="K117" s="4">
        <v>7</v>
      </c>
      <c r="L117" s="4" t="b">
        <f t="shared" si="2"/>
        <v>0</v>
      </c>
    </row>
    <row r="118" spans="8:12" x14ac:dyDescent="0.3">
      <c r="H118" s="4">
        <f t="shared" si="3"/>
        <v>208</v>
      </c>
      <c r="I118" s="4" cm="1">
        <f t="array" ref="I118:K118">MID(H118,_xlfn.SEQUENCE(,3),1)*1</f>
        <v>2</v>
      </c>
      <c r="J118" s="4">
        <v>0</v>
      </c>
      <c r="K118" s="4">
        <v>8</v>
      </c>
      <c r="L118" s="4" t="b">
        <f t="shared" si="2"/>
        <v>0</v>
      </c>
    </row>
    <row r="119" spans="8:12" x14ac:dyDescent="0.3">
      <c r="H119" s="4">
        <f t="shared" si="3"/>
        <v>209</v>
      </c>
      <c r="I119" s="4" cm="1">
        <f t="array" ref="I119:K119">MID(H119,_xlfn.SEQUENCE(,3),1)*1</f>
        <v>2</v>
      </c>
      <c r="J119" s="4">
        <v>0</v>
      </c>
      <c r="K119" s="4">
        <v>9</v>
      </c>
      <c r="L119" s="4" t="b">
        <f t="shared" si="2"/>
        <v>0</v>
      </c>
    </row>
    <row r="120" spans="8:12" x14ac:dyDescent="0.3">
      <c r="H120" s="4">
        <f t="shared" si="3"/>
        <v>210</v>
      </c>
      <c r="I120" s="4" cm="1">
        <f t="array" ref="I120:K120">MID(H120,_xlfn.SEQUENCE(,3),1)*1</f>
        <v>2</v>
      </c>
      <c r="J120" s="4">
        <v>1</v>
      </c>
      <c r="K120" s="4">
        <v>0</v>
      </c>
      <c r="L120" s="4" t="b">
        <f t="shared" si="2"/>
        <v>1</v>
      </c>
    </row>
    <row r="121" spans="8:12" x14ac:dyDescent="0.3">
      <c r="H121" s="4">
        <f t="shared" si="3"/>
        <v>211</v>
      </c>
      <c r="I121" s="4" cm="1">
        <f t="array" ref="I121:K121">MID(H121,_xlfn.SEQUENCE(,3),1)*1</f>
        <v>2</v>
      </c>
      <c r="J121" s="4">
        <v>1</v>
      </c>
      <c r="K121" s="4">
        <v>1</v>
      </c>
      <c r="L121" s="4" t="b">
        <f t="shared" si="2"/>
        <v>0</v>
      </c>
    </row>
    <row r="122" spans="8:12" x14ac:dyDescent="0.3">
      <c r="H122" s="4">
        <f t="shared" si="3"/>
        <v>212</v>
      </c>
      <c r="I122" s="4" cm="1">
        <f t="array" ref="I122:K122">MID(H122,_xlfn.SEQUENCE(,3),1)*1</f>
        <v>2</v>
      </c>
      <c r="J122" s="4">
        <v>1</v>
      </c>
      <c r="K122" s="4">
        <v>2</v>
      </c>
      <c r="L122" s="4" t="b">
        <f t="shared" si="2"/>
        <v>0</v>
      </c>
    </row>
    <row r="123" spans="8:12" x14ac:dyDescent="0.3">
      <c r="H123" s="4">
        <f t="shared" si="3"/>
        <v>213</v>
      </c>
      <c r="I123" s="4" cm="1">
        <f t="array" ref="I123:K123">MID(H123,_xlfn.SEQUENCE(,3),1)*1</f>
        <v>2</v>
      </c>
      <c r="J123" s="4">
        <v>1</v>
      </c>
      <c r="K123" s="4">
        <v>3</v>
      </c>
      <c r="L123" s="4" t="b">
        <f t="shared" si="2"/>
        <v>0</v>
      </c>
    </row>
    <row r="124" spans="8:12" x14ac:dyDescent="0.3">
      <c r="H124" s="4">
        <f t="shared" si="3"/>
        <v>214</v>
      </c>
      <c r="I124" s="4" cm="1">
        <f t="array" ref="I124:K124">MID(H124,_xlfn.SEQUENCE(,3),1)*1</f>
        <v>2</v>
      </c>
      <c r="J124" s="4">
        <v>1</v>
      </c>
      <c r="K124" s="4">
        <v>4</v>
      </c>
      <c r="L124" s="4" t="b">
        <f t="shared" si="2"/>
        <v>0</v>
      </c>
    </row>
    <row r="125" spans="8:12" x14ac:dyDescent="0.3">
      <c r="H125" s="4">
        <f t="shared" si="3"/>
        <v>215</v>
      </c>
      <c r="I125" s="4" cm="1">
        <f t="array" ref="I125:K125">MID(H125,_xlfn.SEQUENCE(,3),1)*1</f>
        <v>2</v>
      </c>
      <c r="J125" s="4">
        <v>1</v>
      </c>
      <c r="K125" s="4">
        <v>5</v>
      </c>
      <c r="L125" s="4" t="b">
        <f t="shared" si="2"/>
        <v>0</v>
      </c>
    </row>
    <row r="126" spans="8:12" x14ac:dyDescent="0.3">
      <c r="H126" s="4">
        <f t="shared" si="3"/>
        <v>216</v>
      </c>
      <c r="I126" s="4" cm="1">
        <f t="array" ref="I126:K126">MID(H126,_xlfn.SEQUENCE(,3),1)*1</f>
        <v>2</v>
      </c>
      <c r="J126" s="4">
        <v>1</v>
      </c>
      <c r="K126" s="4">
        <v>6</v>
      </c>
      <c r="L126" s="4" t="b">
        <f t="shared" si="2"/>
        <v>0</v>
      </c>
    </row>
    <row r="127" spans="8:12" x14ac:dyDescent="0.3">
      <c r="H127" s="4">
        <f t="shared" si="3"/>
        <v>217</v>
      </c>
      <c r="I127" s="4" cm="1">
        <f t="array" ref="I127:K127">MID(H127,_xlfn.SEQUENCE(,3),1)*1</f>
        <v>2</v>
      </c>
      <c r="J127" s="4">
        <v>1</v>
      </c>
      <c r="K127" s="4">
        <v>7</v>
      </c>
      <c r="L127" s="4" t="b">
        <f t="shared" si="2"/>
        <v>0</v>
      </c>
    </row>
    <row r="128" spans="8:12" x14ac:dyDescent="0.3">
      <c r="H128" s="4">
        <f t="shared" si="3"/>
        <v>218</v>
      </c>
      <c r="I128" s="4" cm="1">
        <f t="array" ref="I128:K128">MID(H128,_xlfn.SEQUENCE(,3),1)*1</f>
        <v>2</v>
      </c>
      <c r="J128" s="4">
        <v>1</v>
      </c>
      <c r="K128" s="4">
        <v>8</v>
      </c>
      <c r="L128" s="4" t="b">
        <f t="shared" si="2"/>
        <v>0</v>
      </c>
    </row>
    <row r="129" spans="8:12" x14ac:dyDescent="0.3">
      <c r="H129" s="4">
        <f t="shared" si="3"/>
        <v>219</v>
      </c>
      <c r="I129" s="4" cm="1">
        <f t="array" ref="I129:K129">MID(H129,_xlfn.SEQUENCE(,3),1)*1</f>
        <v>2</v>
      </c>
      <c r="J129" s="4">
        <v>1</v>
      </c>
      <c r="K129" s="4">
        <v>9</v>
      </c>
      <c r="L129" s="4" t="b">
        <f t="shared" si="2"/>
        <v>0</v>
      </c>
    </row>
    <row r="130" spans="8:12" x14ac:dyDescent="0.3">
      <c r="H130" s="4">
        <f t="shared" si="3"/>
        <v>220</v>
      </c>
      <c r="I130" s="4" cm="1">
        <f t="array" ref="I130:K130">MID(H130,_xlfn.SEQUENCE(,3),1)*1</f>
        <v>2</v>
      </c>
      <c r="J130" s="4">
        <v>2</v>
      </c>
      <c r="K130" s="4">
        <v>0</v>
      </c>
      <c r="L130" s="4" t="b">
        <f t="shared" si="2"/>
        <v>0</v>
      </c>
    </row>
    <row r="131" spans="8:12" x14ac:dyDescent="0.3">
      <c r="H131" s="4">
        <f t="shared" si="3"/>
        <v>221</v>
      </c>
      <c r="I131" s="4" cm="1">
        <f t="array" ref="I131:K131">MID(H131,_xlfn.SEQUENCE(,3),1)*1</f>
        <v>2</v>
      </c>
      <c r="J131" s="4">
        <v>2</v>
      </c>
      <c r="K131" s="4">
        <v>1</v>
      </c>
      <c r="L131" s="4" t="b">
        <f t="shared" si="2"/>
        <v>0</v>
      </c>
    </row>
    <row r="132" spans="8:12" x14ac:dyDescent="0.3">
      <c r="H132" s="4">
        <f t="shared" si="3"/>
        <v>222</v>
      </c>
      <c r="I132" s="4" cm="1">
        <f t="array" ref="I132:K132">MID(H132,_xlfn.SEQUENCE(,3),1)*1</f>
        <v>2</v>
      </c>
      <c r="J132" s="4">
        <v>2</v>
      </c>
      <c r="K132" s="4">
        <v>2</v>
      </c>
      <c r="L132" s="4" t="b">
        <f t="shared" si="2"/>
        <v>0</v>
      </c>
    </row>
    <row r="133" spans="8:12" x14ac:dyDescent="0.3">
      <c r="H133" s="4">
        <f t="shared" si="3"/>
        <v>223</v>
      </c>
      <c r="I133" s="4" cm="1">
        <f t="array" ref="I133:K133">MID(H133,_xlfn.SEQUENCE(,3),1)*1</f>
        <v>2</v>
      </c>
      <c r="J133" s="4">
        <v>2</v>
      </c>
      <c r="K133" s="4">
        <v>3</v>
      </c>
      <c r="L133" s="4" t="b">
        <f t="shared" si="2"/>
        <v>0</v>
      </c>
    </row>
    <row r="134" spans="8:12" x14ac:dyDescent="0.3">
      <c r="H134" s="4">
        <f t="shared" si="3"/>
        <v>224</v>
      </c>
      <c r="I134" s="4" cm="1">
        <f t="array" ref="I134:K134">MID(H134,_xlfn.SEQUENCE(,3),1)*1</f>
        <v>2</v>
      </c>
      <c r="J134" s="4">
        <v>2</v>
      </c>
      <c r="K134" s="4">
        <v>4</v>
      </c>
      <c r="L134" s="4" t="b">
        <f t="shared" si="2"/>
        <v>0</v>
      </c>
    </row>
    <row r="135" spans="8:12" x14ac:dyDescent="0.3">
      <c r="H135" s="4">
        <f t="shared" si="3"/>
        <v>225</v>
      </c>
      <c r="I135" s="4" cm="1">
        <f t="array" ref="I135:K135">MID(H135,_xlfn.SEQUENCE(,3),1)*1</f>
        <v>2</v>
      </c>
      <c r="J135" s="4">
        <v>2</v>
      </c>
      <c r="K135" s="4">
        <v>5</v>
      </c>
      <c r="L135" s="4" t="b">
        <f t="shared" si="2"/>
        <v>0</v>
      </c>
    </row>
    <row r="136" spans="8:12" x14ac:dyDescent="0.3">
      <c r="H136" s="4">
        <f t="shared" si="3"/>
        <v>226</v>
      </c>
      <c r="I136" s="4" cm="1">
        <f t="array" ref="I136:K136">MID(H136,_xlfn.SEQUENCE(,3),1)*1</f>
        <v>2</v>
      </c>
      <c r="J136" s="4">
        <v>2</v>
      </c>
      <c r="K136" s="4">
        <v>6</v>
      </c>
      <c r="L136" s="4" t="b">
        <f t="shared" si="2"/>
        <v>0</v>
      </c>
    </row>
    <row r="137" spans="8:12" x14ac:dyDescent="0.3">
      <c r="H137" s="4">
        <f t="shared" si="3"/>
        <v>227</v>
      </c>
      <c r="I137" s="4" cm="1">
        <f t="array" ref="I137:K137">MID(H137,_xlfn.SEQUENCE(,3),1)*1</f>
        <v>2</v>
      </c>
      <c r="J137" s="4">
        <v>2</v>
      </c>
      <c r="K137" s="4">
        <v>7</v>
      </c>
      <c r="L137" s="4" t="b">
        <f t="shared" si="2"/>
        <v>0</v>
      </c>
    </row>
    <row r="138" spans="8:12" x14ac:dyDescent="0.3">
      <c r="H138" s="4">
        <f t="shared" si="3"/>
        <v>228</v>
      </c>
      <c r="I138" s="4" cm="1">
        <f t="array" ref="I138:K138">MID(H138,_xlfn.SEQUENCE(,3),1)*1</f>
        <v>2</v>
      </c>
      <c r="J138" s="4">
        <v>2</v>
      </c>
      <c r="K138" s="4">
        <v>8</v>
      </c>
      <c r="L138" s="4" t="b">
        <f t="shared" si="2"/>
        <v>0</v>
      </c>
    </row>
    <row r="139" spans="8:12" x14ac:dyDescent="0.3">
      <c r="H139" s="4">
        <f t="shared" si="3"/>
        <v>229</v>
      </c>
      <c r="I139" s="4" cm="1">
        <f t="array" ref="I139:K139">MID(H139,_xlfn.SEQUENCE(,3),1)*1</f>
        <v>2</v>
      </c>
      <c r="J139" s="4">
        <v>2</v>
      </c>
      <c r="K139" s="4">
        <v>9</v>
      </c>
      <c r="L139" s="4" t="b">
        <f t="shared" ref="L139:L202" si="4">SUM(_xlfn.ANCHORARRAY(I139))=$H$9</f>
        <v>0</v>
      </c>
    </row>
    <row r="140" spans="8:12" x14ac:dyDescent="0.3">
      <c r="H140" s="4">
        <f t="shared" ref="H140:H203" si="5">H139+1</f>
        <v>230</v>
      </c>
      <c r="I140" s="4" cm="1">
        <f t="array" ref="I140:K140">MID(H140,_xlfn.SEQUENCE(,3),1)*1</f>
        <v>2</v>
      </c>
      <c r="J140" s="4">
        <v>3</v>
      </c>
      <c r="K140" s="4">
        <v>0</v>
      </c>
      <c r="L140" s="4" t="b">
        <f t="shared" si="4"/>
        <v>0</v>
      </c>
    </row>
    <row r="141" spans="8:12" x14ac:dyDescent="0.3">
      <c r="H141" s="4">
        <f t="shared" si="5"/>
        <v>231</v>
      </c>
      <c r="I141" s="4" cm="1">
        <f t="array" ref="I141:K141">MID(H141,_xlfn.SEQUENCE(,3),1)*1</f>
        <v>2</v>
      </c>
      <c r="J141" s="4">
        <v>3</v>
      </c>
      <c r="K141" s="4">
        <v>1</v>
      </c>
      <c r="L141" s="4" t="b">
        <f t="shared" si="4"/>
        <v>0</v>
      </c>
    </row>
    <row r="142" spans="8:12" x14ac:dyDescent="0.3">
      <c r="H142" s="4">
        <f t="shared" si="5"/>
        <v>232</v>
      </c>
      <c r="I142" s="4" cm="1">
        <f t="array" ref="I142:K142">MID(H142,_xlfn.SEQUENCE(,3),1)*1</f>
        <v>2</v>
      </c>
      <c r="J142" s="4">
        <v>3</v>
      </c>
      <c r="K142" s="4">
        <v>2</v>
      </c>
      <c r="L142" s="4" t="b">
        <f t="shared" si="4"/>
        <v>0</v>
      </c>
    </row>
    <row r="143" spans="8:12" x14ac:dyDescent="0.3">
      <c r="H143" s="4">
        <f t="shared" si="5"/>
        <v>233</v>
      </c>
      <c r="I143" s="4" cm="1">
        <f t="array" ref="I143:K143">MID(H143,_xlfn.SEQUENCE(,3),1)*1</f>
        <v>2</v>
      </c>
      <c r="J143" s="4">
        <v>3</v>
      </c>
      <c r="K143" s="4">
        <v>3</v>
      </c>
      <c r="L143" s="4" t="b">
        <f t="shared" si="4"/>
        <v>0</v>
      </c>
    </row>
    <row r="144" spans="8:12" x14ac:dyDescent="0.3">
      <c r="H144" s="4">
        <f t="shared" si="5"/>
        <v>234</v>
      </c>
      <c r="I144" s="4" cm="1">
        <f t="array" ref="I144:K144">MID(H144,_xlfn.SEQUENCE(,3),1)*1</f>
        <v>2</v>
      </c>
      <c r="J144" s="4">
        <v>3</v>
      </c>
      <c r="K144" s="4">
        <v>4</v>
      </c>
      <c r="L144" s="4" t="b">
        <f t="shared" si="4"/>
        <v>0</v>
      </c>
    </row>
    <row r="145" spans="8:12" x14ac:dyDescent="0.3">
      <c r="H145" s="4">
        <f t="shared" si="5"/>
        <v>235</v>
      </c>
      <c r="I145" s="4" cm="1">
        <f t="array" ref="I145:K145">MID(H145,_xlfn.SEQUENCE(,3),1)*1</f>
        <v>2</v>
      </c>
      <c r="J145" s="4">
        <v>3</v>
      </c>
      <c r="K145" s="4">
        <v>5</v>
      </c>
      <c r="L145" s="4" t="b">
        <f t="shared" si="4"/>
        <v>0</v>
      </c>
    </row>
    <row r="146" spans="8:12" x14ac:dyDescent="0.3">
      <c r="H146" s="4">
        <f t="shared" si="5"/>
        <v>236</v>
      </c>
      <c r="I146" s="4" cm="1">
        <f t="array" ref="I146:K146">MID(H146,_xlfn.SEQUENCE(,3),1)*1</f>
        <v>2</v>
      </c>
      <c r="J146" s="4">
        <v>3</v>
      </c>
      <c r="K146" s="4">
        <v>6</v>
      </c>
      <c r="L146" s="4" t="b">
        <f t="shared" si="4"/>
        <v>0</v>
      </c>
    </row>
    <row r="147" spans="8:12" x14ac:dyDescent="0.3">
      <c r="H147" s="4">
        <f t="shared" si="5"/>
        <v>237</v>
      </c>
      <c r="I147" s="4" cm="1">
        <f t="array" ref="I147:K147">MID(H147,_xlfn.SEQUENCE(,3),1)*1</f>
        <v>2</v>
      </c>
      <c r="J147" s="4">
        <v>3</v>
      </c>
      <c r="K147" s="4">
        <v>7</v>
      </c>
      <c r="L147" s="4" t="b">
        <f t="shared" si="4"/>
        <v>0</v>
      </c>
    </row>
    <row r="148" spans="8:12" x14ac:dyDescent="0.3">
      <c r="H148" s="4">
        <f t="shared" si="5"/>
        <v>238</v>
      </c>
      <c r="I148" s="4" cm="1">
        <f t="array" ref="I148:K148">MID(H148,_xlfn.SEQUENCE(,3),1)*1</f>
        <v>2</v>
      </c>
      <c r="J148" s="4">
        <v>3</v>
      </c>
      <c r="K148" s="4">
        <v>8</v>
      </c>
      <c r="L148" s="4" t="b">
        <f t="shared" si="4"/>
        <v>0</v>
      </c>
    </row>
    <row r="149" spans="8:12" x14ac:dyDescent="0.3">
      <c r="H149" s="4">
        <f t="shared" si="5"/>
        <v>239</v>
      </c>
      <c r="I149" s="4" cm="1">
        <f t="array" ref="I149:K149">MID(H149,_xlfn.SEQUENCE(,3),1)*1</f>
        <v>2</v>
      </c>
      <c r="J149" s="4">
        <v>3</v>
      </c>
      <c r="K149" s="4">
        <v>9</v>
      </c>
      <c r="L149" s="4" t="b">
        <f t="shared" si="4"/>
        <v>0</v>
      </c>
    </row>
    <row r="150" spans="8:12" x14ac:dyDescent="0.3">
      <c r="H150" s="4">
        <f t="shared" si="5"/>
        <v>240</v>
      </c>
      <c r="I150" s="4" cm="1">
        <f t="array" ref="I150:K150">MID(H150,_xlfn.SEQUENCE(,3),1)*1</f>
        <v>2</v>
      </c>
      <c r="J150" s="4">
        <v>4</v>
      </c>
      <c r="K150" s="4">
        <v>0</v>
      </c>
      <c r="L150" s="4" t="b">
        <f t="shared" si="4"/>
        <v>0</v>
      </c>
    </row>
    <row r="151" spans="8:12" x14ac:dyDescent="0.3">
      <c r="H151" s="4">
        <f t="shared" si="5"/>
        <v>241</v>
      </c>
      <c r="I151" s="4" cm="1">
        <f t="array" ref="I151:K151">MID(H151,_xlfn.SEQUENCE(,3),1)*1</f>
        <v>2</v>
      </c>
      <c r="J151" s="4">
        <v>4</v>
      </c>
      <c r="K151" s="4">
        <v>1</v>
      </c>
      <c r="L151" s="4" t="b">
        <f t="shared" si="4"/>
        <v>0</v>
      </c>
    </row>
    <row r="152" spans="8:12" x14ac:dyDescent="0.3">
      <c r="H152" s="4">
        <f t="shared" si="5"/>
        <v>242</v>
      </c>
      <c r="I152" s="4" cm="1">
        <f t="array" ref="I152:K152">MID(H152,_xlfn.SEQUENCE(,3),1)*1</f>
        <v>2</v>
      </c>
      <c r="J152" s="4">
        <v>4</v>
      </c>
      <c r="K152" s="4">
        <v>2</v>
      </c>
      <c r="L152" s="4" t="b">
        <f t="shared" si="4"/>
        <v>0</v>
      </c>
    </row>
    <row r="153" spans="8:12" x14ac:dyDescent="0.3">
      <c r="H153" s="4">
        <f t="shared" si="5"/>
        <v>243</v>
      </c>
      <c r="I153" s="4" cm="1">
        <f t="array" ref="I153:K153">MID(H153,_xlfn.SEQUENCE(,3),1)*1</f>
        <v>2</v>
      </c>
      <c r="J153" s="4">
        <v>4</v>
      </c>
      <c r="K153" s="4">
        <v>3</v>
      </c>
      <c r="L153" s="4" t="b">
        <f t="shared" si="4"/>
        <v>0</v>
      </c>
    </row>
    <row r="154" spans="8:12" x14ac:dyDescent="0.3">
      <c r="H154" s="4">
        <f t="shared" si="5"/>
        <v>244</v>
      </c>
      <c r="I154" s="4" cm="1">
        <f t="array" ref="I154:K154">MID(H154,_xlfn.SEQUENCE(,3),1)*1</f>
        <v>2</v>
      </c>
      <c r="J154" s="4">
        <v>4</v>
      </c>
      <c r="K154" s="4">
        <v>4</v>
      </c>
      <c r="L154" s="4" t="b">
        <f t="shared" si="4"/>
        <v>0</v>
      </c>
    </row>
    <row r="155" spans="8:12" x14ac:dyDescent="0.3">
      <c r="H155" s="4">
        <f t="shared" si="5"/>
        <v>245</v>
      </c>
      <c r="I155" s="4" cm="1">
        <f t="array" ref="I155:K155">MID(H155,_xlfn.SEQUENCE(,3),1)*1</f>
        <v>2</v>
      </c>
      <c r="J155" s="4">
        <v>4</v>
      </c>
      <c r="K155" s="4">
        <v>5</v>
      </c>
      <c r="L155" s="4" t="b">
        <f t="shared" si="4"/>
        <v>0</v>
      </c>
    </row>
    <row r="156" spans="8:12" x14ac:dyDescent="0.3">
      <c r="H156" s="4">
        <f t="shared" si="5"/>
        <v>246</v>
      </c>
      <c r="I156" s="4" cm="1">
        <f t="array" ref="I156:K156">MID(H156,_xlfn.SEQUENCE(,3),1)*1</f>
        <v>2</v>
      </c>
      <c r="J156" s="4">
        <v>4</v>
      </c>
      <c r="K156" s="4">
        <v>6</v>
      </c>
      <c r="L156" s="4" t="b">
        <f t="shared" si="4"/>
        <v>0</v>
      </c>
    </row>
    <row r="157" spans="8:12" x14ac:dyDescent="0.3">
      <c r="H157" s="4">
        <f t="shared" si="5"/>
        <v>247</v>
      </c>
      <c r="I157" s="4" cm="1">
        <f t="array" ref="I157:K157">MID(H157,_xlfn.SEQUENCE(,3),1)*1</f>
        <v>2</v>
      </c>
      <c r="J157" s="4">
        <v>4</v>
      </c>
      <c r="K157" s="4">
        <v>7</v>
      </c>
      <c r="L157" s="4" t="b">
        <f t="shared" si="4"/>
        <v>0</v>
      </c>
    </row>
    <row r="158" spans="8:12" x14ac:dyDescent="0.3">
      <c r="H158" s="4">
        <f t="shared" si="5"/>
        <v>248</v>
      </c>
      <c r="I158" s="4" cm="1">
        <f t="array" ref="I158:K158">MID(H158,_xlfn.SEQUENCE(,3),1)*1</f>
        <v>2</v>
      </c>
      <c r="J158" s="4">
        <v>4</v>
      </c>
      <c r="K158" s="4">
        <v>8</v>
      </c>
      <c r="L158" s="4" t="b">
        <f t="shared" si="4"/>
        <v>0</v>
      </c>
    </row>
    <row r="159" spans="8:12" x14ac:dyDescent="0.3">
      <c r="H159" s="4">
        <f t="shared" si="5"/>
        <v>249</v>
      </c>
      <c r="I159" s="4" cm="1">
        <f t="array" ref="I159:K159">MID(H159,_xlfn.SEQUENCE(,3),1)*1</f>
        <v>2</v>
      </c>
      <c r="J159" s="4">
        <v>4</v>
      </c>
      <c r="K159" s="4">
        <v>9</v>
      </c>
      <c r="L159" s="4" t="b">
        <f t="shared" si="4"/>
        <v>0</v>
      </c>
    </row>
    <row r="160" spans="8:12" x14ac:dyDescent="0.3">
      <c r="H160" s="4">
        <f t="shared" si="5"/>
        <v>250</v>
      </c>
      <c r="I160" s="4" cm="1">
        <f t="array" ref="I160:K160">MID(H160,_xlfn.SEQUENCE(,3),1)*1</f>
        <v>2</v>
      </c>
      <c r="J160" s="4">
        <v>5</v>
      </c>
      <c r="K160" s="4">
        <v>0</v>
      </c>
      <c r="L160" s="4" t="b">
        <f t="shared" si="4"/>
        <v>0</v>
      </c>
    </row>
    <row r="161" spans="8:12" x14ac:dyDescent="0.3">
      <c r="H161" s="4">
        <f t="shared" si="5"/>
        <v>251</v>
      </c>
      <c r="I161" s="4" cm="1">
        <f t="array" ref="I161:K161">MID(H161,_xlfn.SEQUENCE(,3),1)*1</f>
        <v>2</v>
      </c>
      <c r="J161" s="4">
        <v>5</v>
      </c>
      <c r="K161" s="4">
        <v>1</v>
      </c>
      <c r="L161" s="4" t="b">
        <f t="shared" si="4"/>
        <v>0</v>
      </c>
    </row>
    <row r="162" spans="8:12" x14ac:dyDescent="0.3">
      <c r="H162" s="4">
        <f t="shared" si="5"/>
        <v>252</v>
      </c>
      <c r="I162" s="4" cm="1">
        <f t="array" ref="I162:K162">MID(H162,_xlfn.SEQUENCE(,3),1)*1</f>
        <v>2</v>
      </c>
      <c r="J162" s="4">
        <v>5</v>
      </c>
      <c r="K162" s="4">
        <v>2</v>
      </c>
      <c r="L162" s="4" t="b">
        <f t="shared" si="4"/>
        <v>0</v>
      </c>
    </row>
    <row r="163" spans="8:12" x14ac:dyDescent="0.3">
      <c r="H163" s="4">
        <f t="shared" si="5"/>
        <v>253</v>
      </c>
      <c r="I163" s="4" cm="1">
        <f t="array" ref="I163:K163">MID(H163,_xlfn.SEQUENCE(,3),1)*1</f>
        <v>2</v>
      </c>
      <c r="J163" s="4">
        <v>5</v>
      </c>
      <c r="K163" s="4">
        <v>3</v>
      </c>
      <c r="L163" s="4" t="b">
        <f t="shared" si="4"/>
        <v>0</v>
      </c>
    </row>
    <row r="164" spans="8:12" x14ac:dyDescent="0.3">
      <c r="H164" s="4">
        <f t="shared" si="5"/>
        <v>254</v>
      </c>
      <c r="I164" s="4" cm="1">
        <f t="array" ref="I164:K164">MID(H164,_xlfn.SEQUENCE(,3),1)*1</f>
        <v>2</v>
      </c>
      <c r="J164" s="4">
        <v>5</v>
      </c>
      <c r="K164" s="4">
        <v>4</v>
      </c>
      <c r="L164" s="4" t="b">
        <f t="shared" si="4"/>
        <v>0</v>
      </c>
    </row>
    <row r="165" spans="8:12" x14ac:dyDescent="0.3">
      <c r="H165" s="4">
        <f t="shared" si="5"/>
        <v>255</v>
      </c>
      <c r="I165" s="4" cm="1">
        <f t="array" ref="I165:K165">MID(H165,_xlfn.SEQUENCE(,3),1)*1</f>
        <v>2</v>
      </c>
      <c r="J165" s="4">
        <v>5</v>
      </c>
      <c r="K165" s="4">
        <v>5</v>
      </c>
      <c r="L165" s="4" t="b">
        <f t="shared" si="4"/>
        <v>0</v>
      </c>
    </row>
    <row r="166" spans="8:12" x14ac:dyDescent="0.3">
      <c r="H166" s="4">
        <f t="shared" si="5"/>
        <v>256</v>
      </c>
      <c r="I166" s="4" cm="1">
        <f t="array" ref="I166:K166">MID(H166,_xlfn.SEQUENCE(,3),1)*1</f>
        <v>2</v>
      </c>
      <c r="J166" s="4">
        <v>5</v>
      </c>
      <c r="K166" s="4">
        <v>6</v>
      </c>
      <c r="L166" s="4" t="b">
        <f t="shared" si="4"/>
        <v>0</v>
      </c>
    </row>
    <row r="167" spans="8:12" x14ac:dyDescent="0.3">
      <c r="H167" s="4">
        <f t="shared" si="5"/>
        <v>257</v>
      </c>
      <c r="I167" s="4" cm="1">
        <f t="array" ref="I167:K167">MID(H167,_xlfn.SEQUENCE(,3),1)*1</f>
        <v>2</v>
      </c>
      <c r="J167" s="4">
        <v>5</v>
      </c>
      <c r="K167" s="4">
        <v>7</v>
      </c>
      <c r="L167" s="4" t="b">
        <f t="shared" si="4"/>
        <v>0</v>
      </c>
    </row>
    <row r="168" spans="8:12" x14ac:dyDescent="0.3">
      <c r="H168" s="4">
        <f t="shared" si="5"/>
        <v>258</v>
      </c>
      <c r="I168" s="4" cm="1">
        <f t="array" ref="I168:K168">MID(H168,_xlfn.SEQUENCE(,3),1)*1</f>
        <v>2</v>
      </c>
      <c r="J168" s="4">
        <v>5</v>
      </c>
      <c r="K168" s="4">
        <v>8</v>
      </c>
      <c r="L168" s="4" t="b">
        <f t="shared" si="4"/>
        <v>0</v>
      </c>
    </row>
    <row r="169" spans="8:12" x14ac:dyDescent="0.3">
      <c r="H169" s="4">
        <f t="shared" si="5"/>
        <v>259</v>
      </c>
      <c r="I169" s="4" cm="1">
        <f t="array" ref="I169:K169">MID(H169,_xlfn.SEQUENCE(,3),1)*1</f>
        <v>2</v>
      </c>
      <c r="J169" s="4">
        <v>5</v>
      </c>
      <c r="K169" s="4">
        <v>9</v>
      </c>
      <c r="L169" s="4" t="b">
        <f t="shared" si="4"/>
        <v>0</v>
      </c>
    </row>
    <row r="170" spans="8:12" x14ac:dyDescent="0.3">
      <c r="H170" s="4">
        <f t="shared" si="5"/>
        <v>260</v>
      </c>
      <c r="I170" s="4" cm="1">
        <f t="array" ref="I170:K170">MID(H170,_xlfn.SEQUENCE(,3),1)*1</f>
        <v>2</v>
      </c>
      <c r="J170" s="4">
        <v>6</v>
      </c>
      <c r="K170" s="4">
        <v>0</v>
      </c>
      <c r="L170" s="4" t="b">
        <f t="shared" si="4"/>
        <v>0</v>
      </c>
    </row>
    <row r="171" spans="8:12" x14ac:dyDescent="0.3">
      <c r="H171" s="4">
        <f t="shared" si="5"/>
        <v>261</v>
      </c>
      <c r="I171" s="4" cm="1">
        <f t="array" ref="I171:K171">MID(H171,_xlfn.SEQUENCE(,3),1)*1</f>
        <v>2</v>
      </c>
      <c r="J171" s="4">
        <v>6</v>
      </c>
      <c r="K171" s="4">
        <v>1</v>
      </c>
      <c r="L171" s="4" t="b">
        <f t="shared" si="4"/>
        <v>0</v>
      </c>
    </row>
    <row r="172" spans="8:12" x14ac:dyDescent="0.3">
      <c r="H172" s="4">
        <f t="shared" si="5"/>
        <v>262</v>
      </c>
      <c r="I172" s="4" cm="1">
        <f t="array" ref="I172:K172">MID(H172,_xlfn.SEQUENCE(,3),1)*1</f>
        <v>2</v>
      </c>
      <c r="J172" s="4">
        <v>6</v>
      </c>
      <c r="K172" s="4">
        <v>2</v>
      </c>
      <c r="L172" s="4" t="b">
        <f t="shared" si="4"/>
        <v>0</v>
      </c>
    </row>
    <row r="173" spans="8:12" x14ac:dyDescent="0.3">
      <c r="H173" s="4">
        <f t="shared" si="5"/>
        <v>263</v>
      </c>
      <c r="I173" s="4" cm="1">
        <f t="array" ref="I173:K173">MID(H173,_xlfn.SEQUENCE(,3),1)*1</f>
        <v>2</v>
      </c>
      <c r="J173" s="4">
        <v>6</v>
      </c>
      <c r="K173" s="4">
        <v>3</v>
      </c>
      <c r="L173" s="4" t="b">
        <f t="shared" si="4"/>
        <v>0</v>
      </c>
    </row>
    <row r="174" spans="8:12" x14ac:dyDescent="0.3">
      <c r="H174" s="4">
        <f t="shared" si="5"/>
        <v>264</v>
      </c>
      <c r="I174" s="4" cm="1">
        <f t="array" ref="I174:K174">MID(H174,_xlfn.SEQUENCE(,3),1)*1</f>
        <v>2</v>
      </c>
      <c r="J174" s="4">
        <v>6</v>
      </c>
      <c r="K174" s="4">
        <v>4</v>
      </c>
      <c r="L174" s="4" t="b">
        <f t="shared" si="4"/>
        <v>0</v>
      </c>
    </row>
    <row r="175" spans="8:12" x14ac:dyDescent="0.3">
      <c r="H175" s="4">
        <f t="shared" si="5"/>
        <v>265</v>
      </c>
      <c r="I175" s="4" cm="1">
        <f t="array" ref="I175:K175">MID(H175,_xlfn.SEQUENCE(,3),1)*1</f>
        <v>2</v>
      </c>
      <c r="J175" s="4">
        <v>6</v>
      </c>
      <c r="K175" s="4">
        <v>5</v>
      </c>
      <c r="L175" s="4" t="b">
        <f t="shared" si="4"/>
        <v>0</v>
      </c>
    </row>
    <row r="176" spans="8:12" x14ac:dyDescent="0.3">
      <c r="H176" s="4">
        <f t="shared" si="5"/>
        <v>266</v>
      </c>
      <c r="I176" s="4" cm="1">
        <f t="array" ref="I176:K176">MID(H176,_xlfn.SEQUENCE(,3),1)*1</f>
        <v>2</v>
      </c>
      <c r="J176" s="4">
        <v>6</v>
      </c>
      <c r="K176" s="4">
        <v>6</v>
      </c>
      <c r="L176" s="4" t="b">
        <f t="shared" si="4"/>
        <v>0</v>
      </c>
    </row>
    <row r="177" spans="8:12" x14ac:dyDescent="0.3">
      <c r="H177" s="4">
        <f t="shared" si="5"/>
        <v>267</v>
      </c>
      <c r="I177" s="4" cm="1">
        <f t="array" ref="I177:K177">MID(H177,_xlfn.SEQUENCE(,3),1)*1</f>
        <v>2</v>
      </c>
      <c r="J177" s="4">
        <v>6</v>
      </c>
      <c r="K177" s="4">
        <v>7</v>
      </c>
      <c r="L177" s="4" t="b">
        <f t="shared" si="4"/>
        <v>0</v>
      </c>
    </row>
    <row r="178" spans="8:12" x14ac:dyDescent="0.3">
      <c r="H178" s="4">
        <f t="shared" si="5"/>
        <v>268</v>
      </c>
      <c r="I178" s="4" cm="1">
        <f t="array" ref="I178:K178">MID(H178,_xlfn.SEQUENCE(,3),1)*1</f>
        <v>2</v>
      </c>
      <c r="J178" s="4">
        <v>6</v>
      </c>
      <c r="K178" s="4">
        <v>8</v>
      </c>
      <c r="L178" s="4" t="b">
        <f t="shared" si="4"/>
        <v>0</v>
      </c>
    </row>
    <row r="179" spans="8:12" x14ac:dyDescent="0.3">
      <c r="H179" s="4">
        <f t="shared" si="5"/>
        <v>269</v>
      </c>
      <c r="I179" s="4" cm="1">
        <f t="array" ref="I179:K179">MID(H179,_xlfn.SEQUENCE(,3),1)*1</f>
        <v>2</v>
      </c>
      <c r="J179" s="4">
        <v>6</v>
      </c>
      <c r="K179" s="4">
        <v>9</v>
      </c>
      <c r="L179" s="4" t="b">
        <f t="shared" si="4"/>
        <v>0</v>
      </c>
    </row>
    <row r="180" spans="8:12" x14ac:dyDescent="0.3">
      <c r="H180" s="4">
        <f t="shared" si="5"/>
        <v>270</v>
      </c>
      <c r="I180" s="4" cm="1">
        <f t="array" ref="I180:K180">MID(H180,_xlfn.SEQUENCE(,3),1)*1</f>
        <v>2</v>
      </c>
      <c r="J180" s="4">
        <v>7</v>
      </c>
      <c r="K180" s="4">
        <v>0</v>
      </c>
      <c r="L180" s="4" t="b">
        <f t="shared" si="4"/>
        <v>0</v>
      </c>
    </row>
    <row r="181" spans="8:12" x14ac:dyDescent="0.3">
      <c r="H181" s="4">
        <f t="shared" si="5"/>
        <v>271</v>
      </c>
      <c r="I181" s="4" cm="1">
        <f t="array" ref="I181:K181">MID(H181,_xlfn.SEQUENCE(,3),1)*1</f>
        <v>2</v>
      </c>
      <c r="J181" s="4">
        <v>7</v>
      </c>
      <c r="K181" s="4">
        <v>1</v>
      </c>
      <c r="L181" s="4" t="b">
        <f t="shared" si="4"/>
        <v>0</v>
      </c>
    </row>
    <row r="182" spans="8:12" x14ac:dyDescent="0.3">
      <c r="H182" s="4">
        <f t="shared" si="5"/>
        <v>272</v>
      </c>
      <c r="I182" s="4" cm="1">
        <f t="array" ref="I182:K182">MID(H182,_xlfn.SEQUENCE(,3),1)*1</f>
        <v>2</v>
      </c>
      <c r="J182" s="4">
        <v>7</v>
      </c>
      <c r="K182" s="4">
        <v>2</v>
      </c>
      <c r="L182" s="4" t="b">
        <f t="shared" si="4"/>
        <v>0</v>
      </c>
    </row>
    <row r="183" spans="8:12" x14ac:dyDescent="0.3">
      <c r="H183" s="4">
        <f t="shared" si="5"/>
        <v>273</v>
      </c>
      <c r="I183" s="4" cm="1">
        <f t="array" ref="I183:K183">MID(H183,_xlfn.SEQUENCE(,3),1)*1</f>
        <v>2</v>
      </c>
      <c r="J183" s="4">
        <v>7</v>
      </c>
      <c r="K183" s="4">
        <v>3</v>
      </c>
      <c r="L183" s="4" t="b">
        <f t="shared" si="4"/>
        <v>0</v>
      </c>
    </row>
    <row r="184" spans="8:12" x14ac:dyDescent="0.3">
      <c r="H184" s="4">
        <f t="shared" si="5"/>
        <v>274</v>
      </c>
      <c r="I184" s="4" cm="1">
        <f t="array" ref="I184:K184">MID(H184,_xlfn.SEQUENCE(,3),1)*1</f>
        <v>2</v>
      </c>
      <c r="J184" s="4">
        <v>7</v>
      </c>
      <c r="K184" s="4">
        <v>4</v>
      </c>
      <c r="L184" s="4" t="b">
        <f t="shared" si="4"/>
        <v>0</v>
      </c>
    </row>
    <row r="185" spans="8:12" x14ac:dyDescent="0.3">
      <c r="H185" s="4">
        <f t="shared" si="5"/>
        <v>275</v>
      </c>
      <c r="I185" s="4" cm="1">
        <f t="array" ref="I185:K185">MID(H185,_xlfn.SEQUENCE(,3),1)*1</f>
        <v>2</v>
      </c>
      <c r="J185" s="4">
        <v>7</v>
      </c>
      <c r="K185" s="4">
        <v>5</v>
      </c>
      <c r="L185" s="4" t="b">
        <f t="shared" si="4"/>
        <v>0</v>
      </c>
    </row>
    <row r="186" spans="8:12" x14ac:dyDescent="0.3">
      <c r="H186" s="4">
        <f t="shared" si="5"/>
        <v>276</v>
      </c>
      <c r="I186" s="4" cm="1">
        <f t="array" ref="I186:K186">MID(H186,_xlfn.SEQUENCE(,3),1)*1</f>
        <v>2</v>
      </c>
      <c r="J186" s="4">
        <v>7</v>
      </c>
      <c r="K186" s="4">
        <v>6</v>
      </c>
      <c r="L186" s="4" t="b">
        <f t="shared" si="4"/>
        <v>0</v>
      </c>
    </row>
    <row r="187" spans="8:12" x14ac:dyDescent="0.3">
      <c r="H187" s="4">
        <f t="shared" si="5"/>
        <v>277</v>
      </c>
      <c r="I187" s="4" cm="1">
        <f t="array" ref="I187:K187">MID(H187,_xlfn.SEQUENCE(,3),1)*1</f>
        <v>2</v>
      </c>
      <c r="J187" s="4">
        <v>7</v>
      </c>
      <c r="K187" s="4">
        <v>7</v>
      </c>
      <c r="L187" s="4" t="b">
        <f t="shared" si="4"/>
        <v>0</v>
      </c>
    </row>
    <row r="188" spans="8:12" x14ac:dyDescent="0.3">
      <c r="H188" s="4">
        <f t="shared" si="5"/>
        <v>278</v>
      </c>
      <c r="I188" s="4" cm="1">
        <f t="array" ref="I188:K188">MID(H188,_xlfn.SEQUENCE(,3),1)*1</f>
        <v>2</v>
      </c>
      <c r="J188" s="4">
        <v>7</v>
      </c>
      <c r="K188" s="4">
        <v>8</v>
      </c>
      <c r="L188" s="4" t="b">
        <f t="shared" si="4"/>
        <v>0</v>
      </c>
    </row>
    <row r="189" spans="8:12" x14ac:dyDescent="0.3">
      <c r="H189" s="4">
        <f t="shared" si="5"/>
        <v>279</v>
      </c>
      <c r="I189" s="4" cm="1">
        <f t="array" ref="I189:K189">MID(H189,_xlfn.SEQUENCE(,3),1)*1</f>
        <v>2</v>
      </c>
      <c r="J189" s="4">
        <v>7</v>
      </c>
      <c r="K189" s="4">
        <v>9</v>
      </c>
      <c r="L189" s="4" t="b">
        <f t="shared" si="4"/>
        <v>0</v>
      </c>
    </row>
    <row r="190" spans="8:12" x14ac:dyDescent="0.3">
      <c r="H190" s="4">
        <f t="shared" si="5"/>
        <v>280</v>
      </c>
      <c r="I190" s="4" cm="1">
        <f t="array" ref="I190:K190">MID(H190,_xlfn.SEQUENCE(,3),1)*1</f>
        <v>2</v>
      </c>
      <c r="J190" s="4">
        <v>8</v>
      </c>
      <c r="K190" s="4">
        <v>0</v>
      </c>
      <c r="L190" s="4" t="b">
        <f t="shared" si="4"/>
        <v>0</v>
      </c>
    </row>
    <row r="191" spans="8:12" x14ac:dyDescent="0.3">
      <c r="H191" s="4">
        <f t="shared" si="5"/>
        <v>281</v>
      </c>
      <c r="I191" s="4" cm="1">
        <f t="array" ref="I191:K191">MID(H191,_xlfn.SEQUENCE(,3),1)*1</f>
        <v>2</v>
      </c>
      <c r="J191" s="4">
        <v>8</v>
      </c>
      <c r="K191" s="4">
        <v>1</v>
      </c>
      <c r="L191" s="4" t="b">
        <f t="shared" si="4"/>
        <v>0</v>
      </c>
    </row>
    <row r="192" spans="8:12" x14ac:dyDescent="0.3">
      <c r="H192" s="4">
        <f t="shared" si="5"/>
        <v>282</v>
      </c>
      <c r="I192" s="4" cm="1">
        <f t="array" ref="I192:K192">MID(H192,_xlfn.SEQUENCE(,3),1)*1</f>
        <v>2</v>
      </c>
      <c r="J192" s="4">
        <v>8</v>
      </c>
      <c r="K192" s="4">
        <v>2</v>
      </c>
      <c r="L192" s="4" t="b">
        <f t="shared" si="4"/>
        <v>0</v>
      </c>
    </row>
    <row r="193" spans="8:12" x14ac:dyDescent="0.3">
      <c r="H193" s="4">
        <f t="shared" si="5"/>
        <v>283</v>
      </c>
      <c r="I193" s="4" cm="1">
        <f t="array" ref="I193:K193">MID(H193,_xlfn.SEQUENCE(,3),1)*1</f>
        <v>2</v>
      </c>
      <c r="J193" s="4">
        <v>8</v>
      </c>
      <c r="K193" s="4">
        <v>3</v>
      </c>
      <c r="L193" s="4" t="b">
        <f t="shared" si="4"/>
        <v>0</v>
      </c>
    </row>
    <row r="194" spans="8:12" x14ac:dyDescent="0.3">
      <c r="H194" s="4">
        <f t="shared" si="5"/>
        <v>284</v>
      </c>
      <c r="I194" s="4" cm="1">
        <f t="array" ref="I194:K194">MID(H194,_xlfn.SEQUENCE(,3),1)*1</f>
        <v>2</v>
      </c>
      <c r="J194" s="4">
        <v>8</v>
      </c>
      <c r="K194" s="4">
        <v>4</v>
      </c>
      <c r="L194" s="4" t="b">
        <f t="shared" si="4"/>
        <v>0</v>
      </c>
    </row>
    <row r="195" spans="8:12" x14ac:dyDescent="0.3">
      <c r="H195" s="4">
        <f t="shared" si="5"/>
        <v>285</v>
      </c>
      <c r="I195" s="4" cm="1">
        <f t="array" ref="I195:K195">MID(H195,_xlfn.SEQUENCE(,3),1)*1</f>
        <v>2</v>
      </c>
      <c r="J195" s="4">
        <v>8</v>
      </c>
      <c r="K195" s="4">
        <v>5</v>
      </c>
      <c r="L195" s="4" t="b">
        <f t="shared" si="4"/>
        <v>0</v>
      </c>
    </row>
    <row r="196" spans="8:12" x14ac:dyDescent="0.3">
      <c r="H196" s="4">
        <f t="shared" si="5"/>
        <v>286</v>
      </c>
      <c r="I196" s="4" cm="1">
        <f t="array" ref="I196:K196">MID(H196,_xlfn.SEQUENCE(,3),1)*1</f>
        <v>2</v>
      </c>
      <c r="J196" s="4">
        <v>8</v>
      </c>
      <c r="K196" s="4">
        <v>6</v>
      </c>
      <c r="L196" s="4" t="b">
        <f t="shared" si="4"/>
        <v>0</v>
      </c>
    </row>
    <row r="197" spans="8:12" x14ac:dyDescent="0.3">
      <c r="H197" s="4">
        <f t="shared" si="5"/>
        <v>287</v>
      </c>
      <c r="I197" s="4" cm="1">
        <f t="array" ref="I197:K197">MID(H197,_xlfn.SEQUENCE(,3),1)*1</f>
        <v>2</v>
      </c>
      <c r="J197" s="4">
        <v>8</v>
      </c>
      <c r="K197" s="4">
        <v>7</v>
      </c>
      <c r="L197" s="4" t="b">
        <f t="shared" si="4"/>
        <v>0</v>
      </c>
    </row>
    <row r="198" spans="8:12" x14ac:dyDescent="0.3">
      <c r="H198" s="4">
        <f t="shared" si="5"/>
        <v>288</v>
      </c>
      <c r="I198" s="4" cm="1">
        <f t="array" ref="I198:K198">MID(H198,_xlfn.SEQUENCE(,3),1)*1</f>
        <v>2</v>
      </c>
      <c r="J198" s="4">
        <v>8</v>
      </c>
      <c r="K198" s="4">
        <v>8</v>
      </c>
      <c r="L198" s="4" t="b">
        <f t="shared" si="4"/>
        <v>0</v>
      </c>
    </row>
    <row r="199" spans="8:12" x14ac:dyDescent="0.3">
      <c r="H199" s="4">
        <f t="shared" si="5"/>
        <v>289</v>
      </c>
      <c r="I199" s="4" cm="1">
        <f t="array" ref="I199:K199">MID(H199,_xlfn.SEQUENCE(,3),1)*1</f>
        <v>2</v>
      </c>
      <c r="J199" s="4">
        <v>8</v>
      </c>
      <c r="K199" s="4">
        <v>9</v>
      </c>
      <c r="L199" s="4" t="b">
        <f t="shared" si="4"/>
        <v>0</v>
      </c>
    </row>
    <row r="200" spans="8:12" x14ac:dyDescent="0.3">
      <c r="H200" s="4">
        <f t="shared" si="5"/>
        <v>290</v>
      </c>
      <c r="I200" s="4" cm="1">
        <f t="array" ref="I200:K200">MID(H200,_xlfn.SEQUENCE(,3),1)*1</f>
        <v>2</v>
      </c>
      <c r="J200" s="4">
        <v>9</v>
      </c>
      <c r="K200" s="4">
        <v>0</v>
      </c>
      <c r="L200" s="4" t="b">
        <f t="shared" si="4"/>
        <v>0</v>
      </c>
    </row>
    <row r="201" spans="8:12" x14ac:dyDescent="0.3">
      <c r="H201" s="4">
        <f t="shared" si="5"/>
        <v>291</v>
      </c>
      <c r="I201" s="4" cm="1">
        <f t="array" ref="I201:K201">MID(H201,_xlfn.SEQUENCE(,3),1)*1</f>
        <v>2</v>
      </c>
      <c r="J201" s="4">
        <v>9</v>
      </c>
      <c r="K201" s="4">
        <v>1</v>
      </c>
      <c r="L201" s="4" t="b">
        <f t="shared" si="4"/>
        <v>0</v>
      </c>
    </row>
    <row r="202" spans="8:12" x14ac:dyDescent="0.3">
      <c r="H202" s="4">
        <f t="shared" si="5"/>
        <v>292</v>
      </c>
      <c r="I202" s="4" cm="1">
        <f t="array" ref="I202:K202">MID(H202,_xlfn.SEQUENCE(,3),1)*1</f>
        <v>2</v>
      </c>
      <c r="J202" s="4">
        <v>9</v>
      </c>
      <c r="K202" s="4">
        <v>2</v>
      </c>
      <c r="L202" s="4" t="b">
        <f t="shared" si="4"/>
        <v>0</v>
      </c>
    </row>
    <row r="203" spans="8:12" x14ac:dyDescent="0.3">
      <c r="H203" s="4">
        <f t="shared" si="5"/>
        <v>293</v>
      </c>
      <c r="I203" s="4" cm="1">
        <f t="array" ref="I203:K203">MID(H203,_xlfn.SEQUENCE(,3),1)*1</f>
        <v>2</v>
      </c>
      <c r="J203" s="4">
        <v>9</v>
      </c>
      <c r="K203" s="4">
        <v>3</v>
      </c>
      <c r="L203" s="4" t="b">
        <f t="shared" ref="L203:L266" si="6">SUM(_xlfn.ANCHORARRAY(I203))=$H$9</f>
        <v>0</v>
      </c>
    </row>
    <row r="204" spans="8:12" x14ac:dyDescent="0.3">
      <c r="H204" s="4">
        <f t="shared" ref="H204:H267" si="7">H203+1</f>
        <v>294</v>
      </c>
      <c r="I204" s="4" cm="1">
        <f t="array" ref="I204:K204">MID(H204,_xlfn.SEQUENCE(,3),1)*1</f>
        <v>2</v>
      </c>
      <c r="J204" s="4">
        <v>9</v>
      </c>
      <c r="K204" s="4">
        <v>4</v>
      </c>
      <c r="L204" s="4" t="b">
        <f t="shared" si="6"/>
        <v>0</v>
      </c>
    </row>
    <row r="205" spans="8:12" x14ac:dyDescent="0.3">
      <c r="H205" s="4">
        <f t="shared" si="7"/>
        <v>295</v>
      </c>
      <c r="I205" s="4" cm="1">
        <f t="array" ref="I205:K205">MID(H205,_xlfn.SEQUENCE(,3),1)*1</f>
        <v>2</v>
      </c>
      <c r="J205" s="4">
        <v>9</v>
      </c>
      <c r="K205" s="4">
        <v>5</v>
      </c>
      <c r="L205" s="4" t="b">
        <f t="shared" si="6"/>
        <v>0</v>
      </c>
    </row>
    <row r="206" spans="8:12" x14ac:dyDescent="0.3">
      <c r="H206" s="4">
        <f t="shared" si="7"/>
        <v>296</v>
      </c>
      <c r="I206" s="4" cm="1">
        <f t="array" ref="I206:K206">MID(H206,_xlfn.SEQUENCE(,3),1)*1</f>
        <v>2</v>
      </c>
      <c r="J206" s="4">
        <v>9</v>
      </c>
      <c r="K206" s="4">
        <v>6</v>
      </c>
      <c r="L206" s="4" t="b">
        <f t="shared" si="6"/>
        <v>0</v>
      </c>
    </row>
    <row r="207" spans="8:12" x14ac:dyDescent="0.3">
      <c r="H207" s="4">
        <f t="shared" si="7"/>
        <v>297</v>
      </c>
      <c r="I207" s="4" cm="1">
        <f t="array" ref="I207:K207">MID(H207,_xlfn.SEQUENCE(,3),1)*1</f>
        <v>2</v>
      </c>
      <c r="J207" s="4">
        <v>9</v>
      </c>
      <c r="K207" s="4">
        <v>7</v>
      </c>
      <c r="L207" s="4" t="b">
        <f t="shared" si="6"/>
        <v>0</v>
      </c>
    </row>
    <row r="208" spans="8:12" x14ac:dyDescent="0.3">
      <c r="H208" s="4">
        <f t="shared" si="7"/>
        <v>298</v>
      </c>
      <c r="I208" s="4" cm="1">
        <f t="array" ref="I208:K208">MID(H208,_xlfn.SEQUENCE(,3),1)*1</f>
        <v>2</v>
      </c>
      <c r="J208" s="4">
        <v>9</v>
      </c>
      <c r="K208" s="4">
        <v>8</v>
      </c>
      <c r="L208" s="4" t="b">
        <f t="shared" si="6"/>
        <v>0</v>
      </c>
    </row>
    <row r="209" spans="8:12" x14ac:dyDescent="0.3">
      <c r="H209" s="4">
        <f t="shared" si="7"/>
        <v>299</v>
      </c>
      <c r="I209" s="4" cm="1">
        <f t="array" ref="I209:K209">MID(H209,_xlfn.SEQUENCE(,3),1)*1</f>
        <v>2</v>
      </c>
      <c r="J209" s="4">
        <v>9</v>
      </c>
      <c r="K209" s="4">
        <v>9</v>
      </c>
      <c r="L209" s="4" t="b">
        <f t="shared" si="6"/>
        <v>0</v>
      </c>
    </row>
    <row r="210" spans="8:12" x14ac:dyDescent="0.3">
      <c r="H210" s="4">
        <f t="shared" si="7"/>
        <v>300</v>
      </c>
      <c r="I210" s="4" cm="1">
        <f t="array" ref="I210:K210">MID(H210,_xlfn.SEQUENCE(,3),1)*1</f>
        <v>3</v>
      </c>
      <c r="J210" s="4">
        <v>0</v>
      </c>
      <c r="K210" s="4">
        <v>0</v>
      </c>
      <c r="L210" s="4" t="b">
        <f t="shared" si="6"/>
        <v>1</v>
      </c>
    </row>
    <row r="211" spans="8:12" x14ac:dyDescent="0.3">
      <c r="H211" s="4">
        <f t="shared" si="7"/>
        <v>301</v>
      </c>
      <c r="I211" s="4" cm="1">
        <f t="array" ref="I211:K211">MID(H211,_xlfn.SEQUENCE(,3),1)*1</f>
        <v>3</v>
      </c>
      <c r="J211" s="4">
        <v>0</v>
      </c>
      <c r="K211" s="4">
        <v>1</v>
      </c>
      <c r="L211" s="4" t="b">
        <f t="shared" si="6"/>
        <v>0</v>
      </c>
    </row>
    <row r="212" spans="8:12" x14ac:dyDescent="0.3">
      <c r="H212" s="4">
        <f t="shared" si="7"/>
        <v>302</v>
      </c>
      <c r="I212" s="4" cm="1">
        <f t="array" ref="I212:K212">MID(H212,_xlfn.SEQUENCE(,3),1)*1</f>
        <v>3</v>
      </c>
      <c r="J212" s="4">
        <v>0</v>
      </c>
      <c r="K212" s="4">
        <v>2</v>
      </c>
      <c r="L212" s="4" t="b">
        <f t="shared" si="6"/>
        <v>0</v>
      </c>
    </row>
    <row r="213" spans="8:12" x14ac:dyDescent="0.3">
      <c r="H213" s="4">
        <f t="shared" si="7"/>
        <v>303</v>
      </c>
      <c r="I213" s="4" cm="1">
        <f t="array" ref="I213:K213">MID(H213,_xlfn.SEQUENCE(,3),1)*1</f>
        <v>3</v>
      </c>
      <c r="J213" s="4">
        <v>0</v>
      </c>
      <c r="K213" s="4">
        <v>3</v>
      </c>
      <c r="L213" s="4" t="b">
        <f t="shared" si="6"/>
        <v>0</v>
      </c>
    </row>
    <row r="214" spans="8:12" x14ac:dyDescent="0.3">
      <c r="H214" s="4">
        <f t="shared" si="7"/>
        <v>304</v>
      </c>
      <c r="I214" s="4" cm="1">
        <f t="array" ref="I214:K214">MID(H214,_xlfn.SEQUENCE(,3),1)*1</f>
        <v>3</v>
      </c>
      <c r="J214" s="4">
        <v>0</v>
      </c>
      <c r="K214" s="4">
        <v>4</v>
      </c>
      <c r="L214" s="4" t="b">
        <f t="shared" si="6"/>
        <v>0</v>
      </c>
    </row>
    <row r="215" spans="8:12" x14ac:dyDescent="0.3">
      <c r="H215" s="4">
        <f t="shared" si="7"/>
        <v>305</v>
      </c>
      <c r="I215" s="4" cm="1">
        <f t="array" ref="I215:K215">MID(H215,_xlfn.SEQUENCE(,3),1)*1</f>
        <v>3</v>
      </c>
      <c r="J215" s="4">
        <v>0</v>
      </c>
      <c r="K215" s="4">
        <v>5</v>
      </c>
      <c r="L215" s="4" t="b">
        <f t="shared" si="6"/>
        <v>0</v>
      </c>
    </row>
    <row r="216" spans="8:12" x14ac:dyDescent="0.3">
      <c r="H216" s="4">
        <f t="shared" si="7"/>
        <v>306</v>
      </c>
      <c r="I216" s="4" cm="1">
        <f t="array" ref="I216:K216">MID(H216,_xlfn.SEQUENCE(,3),1)*1</f>
        <v>3</v>
      </c>
      <c r="J216" s="4">
        <v>0</v>
      </c>
      <c r="K216" s="4">
        <v>6</v>
      </c>
      <c r="L216" s="4" t="b">
        <f t="shared" si="6"/>
        <v>0</v>
      </c>
    </row>
    <row r="217" spans="8:12" x14ac:dyDescent="0.3">
      <c r="H217" s="4">
        <f t="shared" si="7"/>
        <v>307</v>
      </c>
      <c r="I217" s="4" cm="1">
        <f t="array" ref="I217:K217">MID(H217,_xlfn.SEQUENCE(,3),1)*1</f>
        <v>3</v>
      </c>
      <c r="J217" s="4">
        <v>0</v>
      </c>
      <c r="K217" s="4">
        <v>7</v>
      </c>
      <c r="L217" s="4" t="b">
        <f t="shared" si="6"/>
        <v>0</v>
      </c>
    </row>
    <row r="218" spans="8:12" x14ac:dyDescent="0.3">
      <c r="H218" s="4">
        <f t="shared" si="7"/>
        <v>308</v>
      </c>
      <c r="I218" s="4" cm="1">
        <f t="array" ref="I218:K218">MID(H218,_xlfn.SEQUENCE(,3),1)*1</f>
        <v>3</v>
      </c>
      <c r="J218" s="4">
        <v>0</v>
      </c>
      <c r="K218" s="4">
        <v>8</v>
      </c>
      <c r="L218" s="4" t="b">
        <f t="shared" si="6"/>
        <v>0</v>
      </c>
    </row>
    <row r="219" spans="8:12" x14ac:dyDescent="0.3">
      <c r="H219" s="4">
        <f t="shared" si="7"/>
        <v>309</v>
      </c>
      <c r="I219" s="4" cm="1">
        <f t="array" ref="I219:K219">MID(H219,_xlfn.SEQUENCE(,3),1)*1</f>
        <v>3</v>
      </c>
      <c r="J219" s="4">
        <v>0</v>
      </c>
      <c r="K219" s="4">
        <v>9</v>
      </c>
      <c r="L219" s="4" t="b">
        <f t="shared" si="6"/>
        <v>0</v>
      </c>
    </row>
    <row r="220" spans="8:12" x14ac:dyDescent="0.3">
      <c r="H220" s="4">
        <f t="shared" si="7"/>
        <v>310</v>
      </c>
      <c r="I220" s="4" cm="1">
        <f t="array" ref="I220:K220">MID(H220,_xlfn.SEQUENCE(,3),1)*1</f>
        <v>3</v>
      </c>
      <c r="J220" s="4">
        <v>1</v>
      </c>
      <c r="K220" s="4">
        <v>0</v>
      </c>
      <c r="L220" s="4" t="b">
        <f t="shared" si="6"/>
        <v>0</v>
      </c>
    </row>
    <row r="221" spans="8:12" x14ac:dyDescent="0.3">
      <c r="H221" s="4">
        <f t="shared" si="7"/>
        <v>311</v>
      </c>
      <c r="I221" s="4" cm="1">
        <f t="array" ref="I221:K221">MID(H221,_xlfn.SEQUENCE(,3),1)*1</f>
        <v>3</v>
      </c>
      <c r="J221" s="4">
        <v>1</v>
      </c>
      <c r="K221" s="4">
        <v>1</v>
      </c>
      <c r="L221" s="4" t="b">
        <f t="shared" si="6"/>
        <v>0</v>
      </c>
    </row>
    <row r="222" spans="8:12" x14ac:dyDescent="0.3">
      <c r="H222" s="4">
        <f t="shared" si="7"/>
        <v>312</v>
      </c>
      <c r="I222" s="4" cm="1">
        <f t="array" ref="I222:K222">MID(H222,_xlfn.SEQUENCE(,3),1)*1</f>
        <v>3</v>
      </c>
      <c r="J222" s="4">
        <v>1</v>
      </c>
      <c r="K222" s="4">
        <v>2</v>
      </c>
      <c r="L222" s="4" t="b">
        <f t="shared" si="6"/>
        <v>0</v>
      </c>
    </row>
    <row r="223" spans="8:12" x14ac:dyDescent="0.3">
      <c r="H223" s="4">
        <f t="shared" si="7"/>
        <v>313</v>
      </c>
      <c r="I223" s="4" cm="1">
        <f t="array" ref="I223:K223">MID(H223,_xlfn.SEQUENCE(,3),1)*1</f>
        <v>3</v>
      </c>
      <c r="J223" s="4">
        <v>1</v>
      </c>
      <c r="K223" s="4">
        <v>3</v>
      </c>
      <c r="L223" s="4" t="b">
        <f t="shared" si="6"/>
        <v>0</v>
      </c>
    </row>
    <row r="224" spans="8:12" x14ac:dyDescent="0.3">
      <c r="H224" s="4">
        <f t="shared" si="7"/>
        <v>314</v>
      </c>
      <c r="I224" s="4" cm="1">
        <f t="array" ref="I224:K224">MID(H224,_xlfn.SEQUENCE(,3),1)*1</f>
        <v>3</v>
      </c>
      <c r="J224" s="4">
        <v>1</v>
      </c>
      <c r="K224" s="4">
        <v>4</v>
      </c>
      <c r="L224" s="4" t="b">
        <f t="shared" si="6"/>
        <v>0</v>
      </c>
    </row>
    <row r="225" spans="8:12" x14ac:dyDescent="0.3">
      <c r="H225" s="4">
        <f t="shared" si="7"/>
        <v>315</v>
      </c>
      <c r="I225" s="4" cm="1">
        <f t="array" ref="I225:K225">MID(H225,_xlfn.SEQUENCE(,3),1)*1</f>
        <v>3</v>
      </c>
      <c r="J225" s="4">
        <v>1</v>
      </c>
      <c r="K225" s="4">
        <v>5</v>
      </c>
      <c r="L225" s="4" t="b">
        <f t="shared" si="6"/>
        <v>0</v>
      </c>
    </row>
    <row r="226" spans="8:12" x14ac:dyDescent="0.3">
      <c r="H226" s="4">
        <f t="shared" si="7"/>
        <v>316</v>
      </c>
      <c r="I226" s="4" cm="1">
        <f t="array" ref="I226:K226">MID(H226,_xlfn.SEQUENCE(,3),1)*1</f>
        <v>3</v>
      </c>
      <c r="J226" s="4">
        <v>1</v>
      </c>
      <c r="K226" s="4">
        <v>6</v>
      </c>
      <c r="L226" s="4" t="b">
        <f t="shared" si="6"/>
        <v>0</v>
      </c>
    </row>
    <row r="227" spans="8:12" x14ac:dyDescent="0.3">
      <c r="H227" s="4">
        <f t="shared" si="7"/>
        <v>317</v>
      </c>
      <c r="I227" s="4" cm="1">
        <f t="array" ref="I227:K227">MID(H227,_xlfn.SEQUENCE(,3),1)*1</f>
        <v>3</v>
      </c>
      <c r="J227" s="4">
        <v>1</v>
      </c>
      <c r="K227" s="4">
        <v>7</v>
      </c>
      <c r="L227" s="4" t="b">
        <f t="shared" si="6"/>
        <v>0</v>
      </c>
    </row>
    <row r="228" spans="8:12" x14ac:dyDescent="0.3">
      <c r="H228" s="4">
        <f t="shared" si="7"/>
        <v>318</v>
      </c>
      <c r="I228" s="4" cm="1">
        <f t="array" ref="I228:K228">MID(H228,_xlfn.SEQUENCE(,3),1)*1</f>
        <v>3</v>
      </c>
      <c r="J228" s="4">
        <v>1</v>
      </c>
      <c r="K228" s="4">
        <v>8</v>
      </c>
      <c r="L228" s="4" t="b">
        <f t="shared" si="6"/>
        <v>0</v>
      </c>
    </row>
    <row r="229" spans="8:12" x14ac:dyDescent="0.3">
      <c r="H229" s="4">
        <f t="shared" si="7"/>
        <v>319</v>
      </c>
      <c r="I229" s="4" cm="1">
        <f t="array" ref="I229:K229">MID(H229,_xlfn.SEQUENCE(,3),1)*1</f>
        <v>3</v>
      </c>
      <c r="J229" s="4">
        <v>1</v>
      </c>
      <c r="K229" s="4">
        <v>9</v>
      </c>
      <c r="L229" s="4" t="b">
        <f t="shared" si="6"/>
        <v>0</v>
      </c>
    </row>
    <row r="230" spans="8:12" x14ac:dyDescent="0.3">
      <c r="H230" s="4">
        <f t="shared" si="7"/>
        <v>320</v>
      </c>
      <c r="I230" s="4" cm="1">
        <f t="array" ref="I230:K230">MID(H230,_xlfn.SEQUENCE(,3),1)*1</f>
        <v>3</v>
      </c>
      <c r="J230" s="4">
        <v>2</v>
      </c>
      <c r="K230" s="4">
        <v>0</v>
      </c>
      <c r="L230" s="4" t="b">
        <f t="shared" si="6"/>
        <v>0</v>
      </c>
    </row>
    <row r="231" spans="8:12" x14ac:dyDescent="0.3">
      <c r="H231" s="4">
        <f t="shared" si="7"/>
        <v>321</v>
      </c>
      <c r="I231" s="4" cm="1">
        <f t="array" ref="I231:K231">MID(H231,_xlfn.SEQUENCE(,3),1)*1</f>
        <v>3</v>
      </c>
      <c r="J231" s="4">
        <v>2</v>
      </c>
      <c r="K231" s="4">
        <v>1</v>
      </c>
      <c r="L231" s="4" t="b">
        <f t="shared" si="6"/>
        <v>0</v>
      </c>
    </row>
    <row r="232" spans="8:12" x14ac:dyDescent="0.3">
      <c r="H232" s="4">
        <f t="shared" si="7"/>
        <v>322</v>
      </c>
      <c r="I232" s="4" cm="1">
        <f t="array" ref="I232:K232">MID(H232,_xlfn.SEQUENCE(,3),1)*1</f>
        <v>3</v>
      </c>
      <c r="J232" s="4">
        <v>2</v>
      </c>
      <c r="K232" s="4">
        <v>2</v>
      </c>
      <c r="L232" s="4" t="b">
        <f t="shared" si="6"/>
        <v>0</v>
      </c>
    </row>
    <row r="233" spans="8:12" x14ac:dyDescent="0.3">
      <c r="H233" s="4">
        <f t="shared" si="7"/>
        <v>323</v>
      </c>
      <c r="I233" s="4" cm="1">
        <f t="array" ref="I233:K233">MID(H233,_xlfn.SEQUENCE(,3),1)*1</f>
        <v>3</v>
      </c>
      <c r="J233" s="4">
        <v>2</v>
      </c>
      <c r="K233" s="4">
        <v>3</v>
      </c>
      <c r="L233" s="4" t="b">
        <f t="shared" si="6"/>
        <v>0</v>
      </c>
    </row>
    <row r="234" spans="8:12" x14ac:dyDescent="0.3">
      <c r="H234" s="4">
        <f t="shared" si="7"/>
        <v>324</v>
      </c>
      <c r="I234" s="4" cm="1">
        <f t="array" ref="I234:K234">MID(H234,_xlfn.SEQUENCE(,3),1)*1</f>
        <v>3</v>
      </c>
      <c r="J234" s="4">
        <v>2</v>
      </c>
      <c r="K234" s="4">
        <v>4</v>
      </c>
      <c r="L234" s="4" t="b">
        <f t="shared" si="6"/>
        <v>0</v>
      </c>
    </row>
    <row r="235" spans="8:12" x14ac:dyDescent="0.3">
      <c r="H235" s="4">
        <f t="shared" si="7"/>
        <v>325</v>
      </c>
      <c r="I235" s="4" cm="1">
        <f t="array" ref="I235:K235">MID(H235,_xlfn.SEQUENCE(,3),1)*1</f>
        <v>3</v>
      </c>
      <c r="J235" s="4">
        <v>2</v>
      </c>
      <c r="K235" s="4">
        <v>5</v>
      </c>
      <c r="L235" s="4" t="b">
        <f t="shared" si="6"/>
        <v>0</v>
      </c>
    </row>
    <row r="236" spans="8:12" x14ac:dyDescent="0.3">
      <c r="H236" s="4">
        <f t="shared" si="7"/>
        <v>326</v>
      </c>
      <c r="I236" s="4" cm="1">
        <f t="array" ref="I236:K236">MID(H236,_xlfn.SEQUENCE(,3),1)*1</f>
        <v>3</v>
      </c>
      <c r="J236" s="4">
        <v>2</v>
      </c>
      <c r="K236" s="4">
        <v>6</v>
      </c>
      <c r="L236" s="4" t="b">
        <f t="shared" si="6"/>
        <v>0</v>
      </c>
    </row>
    <row r="237" spans="8:12" x14ac:dyDescent="0.3">
      <c r="H237" s="4">
        <f t="shared" si="7"/>
        <v>327</v>
      </c>
      <c r="I237" s="4" cm="1">
        <f t="array" ref="I237:K237">MID(H237,_xlfn.SEQUENCE(,3),1)*1</f>
        <v>3</v>
      </c>
      <c r="J237" s="4">
        <v>2</v>
      </c>
      <c r="K237" s="4">
        <v>7</v>
      </c>
      <c r="L237" s="4" t="b">
        <f t="shared" si="6"/>
        <v>0</v>
      </c>
    </row>
    <row r="238" spans="8:12" x14ac:dyDescent="0.3">
      <c r="H238" s="4">
        <f t="shared" si="7"/>
        <v>328</v>
      </c>
      <c r="I238" s="4" cm="1">
        <f t="array" ref="I238:K238">MID(H238,_xlfn.SEQUENCE(,3),1)*1</f>
        <v>3</v>
      </c>
      <c r="J238" s="4">
        <v>2</v>
      </c>
      <c r="K238" s="4">
        <v>8</v>
      </c>
      <c r="L238" s="4" t="b">
        <f t="shared" si="6"/>
        <v>0</v>
      </c>
    </row>
    <row r="239" spans="8:12" x14ac:dyDescent="0.3">
      <c r="H239" s="4">
        <f t="shared" si="7"/>
        <v>329</v>
      </c>
      <c r="I239" s="4" cm="1">
        <f t="array" ref="I239:K239">MID(H239,_xlfn.SEQUENCE(,3),1)*1</f>
        <v>3</v>
      </c>
      <c r="J239" s="4">
        <v>2</v>
      </c>
      <c r="K239" s="4">
        <v>9</v>
      </c>
      <c r="L239" s="4" t="b">
        <f t="shared" si="6"/>
        <v>0</v>
      </c>
    </row>
    <row r="240" spans="8:12" x14ac:dyDescent="0.3">
      <c r="H240" s="4">
        <f t="shared" si="7"/>
        <v>330</v>
      </c>
      <c r="I240" s="4" cm="1">
        <f t="array" ref="I240:K240">MID(H240,_xlfn.SEQUENCE(,3),1)*1</f>
        <v>3</v>
      </c>
      <c r="J240" s="4">
        <v>3</v>
      </c>
      <c r="K240" s="4">
        <v>0</v>
      </c>
      <c r="L240" s="4" t="b">
        <f t="shared" si="6"/>
        <v>0</v>
      </c>
    </row>
    <row r="241" spans="8:12" x14ac:dyDescent="0.3">
      <c r="H241" s="4">
        <f t="shared" si="7"/>
        <v>331</v>
      </c>
      <c r="I241" s="4" cm="1">
        <f t="array" ref="I241:K241">MID(H241,_xlfn.SEQUENCE(,3),1)*1</f>
        <v>3</v>
      </c>
      <c r="J241" s="4">
        <v>3</v>
      </c>
      <c r="K241" s="4">
        <v>1</v>
      </c>
      <c r="L241" s="4" t="b">
        <f t="shared" si="6"/>
        <v>0</v>
      </c>
    </row>
    <row r="242" spans="8:12" x14ac:dyDescent="0.3">
      <c r="H242" s="4">
        <f t="shared" si="7"/>
        <v>332</v>
      </c>
      <c r="I242" s="4" cm="1">
        <f t="array" ref="I242:K242">MID(H242,_xlfn.SEQUENCE(,3),1)*1</f>
        <v>3</v>
      </c>
      <c r="J242" s="4">
        <v>3</v>
      </c>
      <c r="K242" s="4">
        <v>2</v>
      </c>
      <c r="L242" s="4" t="b">
        <f t="shared" si="6"/>
        <v>0</v>
      </c>
    </row>
    <row r="243" spans="8:12" x14ac:dyDescent="0.3">
      <c r="H243" s="4">
        <f t="shared" si="7"/>
        <v>333</v>
      </c>
      <c r="I243" s="4" cm="1">
        <f t="array" ref="I243:K243">MID(H243,_xlfn.SEQUENCE(,3),1)*1</f>
        <v>3</v>
      </c>
      <c r="J243" s="4">
        <v>3</v>
      </c>
      <c r="K243" s="4">
        <v>3</v>
      </c>
      <c r="L243" s="4" t="b">
        <f t="shared" si="6"/>
        <v>0</v>
      </c>
    </row>
    <row r="244" spans="8:12" x14ac:dyDescent="0.3">
      <c r="H244" s="4">
        <f t="shared" si="7"/>
        <v>334</v>
      </c>
      <c r="I244" s="4" cm="1">
        <f t="array" ref="I244:K244">MID(H244,_xlfn.SEQUENCE(,3),1)*1</f>
        <v>3</v>
      </c>
      <c r="J244" s="4">
        <v>3</v>
      </c>
      <c r="K244" s="4">
        <v>4</v>
      </c>
      <c r="L244" s="4" t="b">
        <f t="shared" si="6"/>
        <v>0</v>
      </c>
    </row>
    <row r="245" spans="8:12" x14ac:dyDescent="0.3">
      <c r="H245" s="4">
        <f t="shared" si="7"/>
        <v>335</v>
      </c>
      <c r="I245" s="4" cm="1">
        <f t="array" ref="I245:K245">MID(H245,_xlfn.SEQUENCE(,3),1)*1</f>
        <v>3</v>
      </c>
      <c r="J245" s="4">
        <v>3</v>
      </c>
      <c r="K245" s="4">
        <v>5</v>
      </c>
      <c r="L245" s="4" t="b">
        <f t="shared" si="6"/>
        <v>0</v>
      </c>
    </row>
    <row r="246" spans="8:12" x14ac:dyDescent="0.3">
      <c r="H246" s="4">
        <f t="shared" si="7"/>
        <v>336</v>
      </c>
      <c r="I246" s="4" cm="1">
        <f t="array" ref="I246:K246">MID(H246,_xlfn.SEQUENCE(,3),1)*1</f>
        <v>3</v>
      </c>
      <c r="J246" s="4">
        <v>3</v>
      </c>
      <c r="K246" s="4">
        <v>6</v>
      </c>
      <c r="L246" s="4" t="b">
        <f t="shared" si="6"/>
        <v>0</v>
      </c>
    </row>
    <row r="247" spans="8:12" x14ac:dyDescent="0.3">
      <c r="H247" s="4">
        <f t="shared" si="7"/>
        <v>337</v>
      </c>
      <c r="I247" s="4" cm="1">
        <f t="array" ref="I247:K247">MID(H247,_xlfn.SEQUENCE(,3),1)*1</f>
        <v>3</v>
      </c>
      <c r="J247" s="4">
        <v>3</v>
      </c>
      <c r="K247" s="4">
        <v>7</v>
      </c>
      <c r="L247" s="4" t="b">
        <f t="shared" si="6"/>
        <v>0</v>
      </c>
    </row>
    <row r="248" spans="8:12" x14ac:dyDescent="0.3">
      <c r="H248" s="4">
        <f t="shared" si="7"/>
        <v>338</v>
      </c>
      <c r="I248" s="4" cm="1">
        <f t="array" ref="I248:K248">MID(H248,_xlfn.SEQUENCE(,3),1)*1</f>
        <v>3</v>
      </c>
      <c r="J248" s="4">
        <v>3</v>
      </c>
      <c r="K248" s="4">
        <v>8</v>
      </c>
      <c r="L248" s="4" t="b">
        <f t="shared" si="6"/>
        <v>0</v>
      </c>
    </row>
    <row r="249" spans="8:12" x14ac:dyDescent="0.3">
      <c r="H249" s="4">
        <f t="shared" si="7"/>
        <v>339</v>
      </c>
      <c r="I249" s="4" cm="1">
        <f t="array" ref="I249:K249">MID(H249,_xlfn.SEQUENCE(,3),1)*1</f>
        <v>3</v>
      </c>
      <c r="J249" s="4">
        <v>3</v>
      </c>
      <c r="K249" s="4">
        <v>9</v>
      </c>
      <c r="L249" s="4" t="b">
        <f t="shared" si="6"/>
        <v>0</v>
      </c>
    </row>
    <row r="250" spans="8:12" x14ac:dyDescent="0.3">
      <c r="H250" s="4">
        <f t="shared" si="7"/>
        <v>340</v>
      </c>
      <c r="I250" s="4" cm="1">
        <f t="array" ref="I250:K250">MID(H250,_xlfn.SEQUENCE(,3),1)*1</f>
        <v>3</v>
      </c>
      <c r="J250" s="4">
        <v>4</v>
      </c>
      <c r="K250" s="4">
        <v>0</v>
      </c>
      <c r="L250" s="4" t="b">
        <f t="shared" si="6"/>
        <v>0</v>
      </c>
    </row>
    <row r="251" spans="8:12" x14ac:dyDescent="0.3">
      <c r="H251" s="4">
        <f t="shared" si="7"/>
        <v>341</v>
      </c>
      <c r="I251" s="4" cm="1">
        <f t="array" ref="I251:K251">MID(H251,_xlfn.SEQUENCE(,3),1)*1</f>
        <v>3</v>
      </c>
      <c r="J251" s="4">
        <v>4</v>
      </c>
      <c r="K251" s="4">
        <v>1</v>
      </c>
      <c r="L251" s="4" t="b">
        <f t="shared" si="6"/>
        <v>0</v>
      </c>
    </row>
    <row r="252" spans="8:12" x14ac:dyDescent="0.3">
      <c r="H252" s="4">
        <f t="shared" si="7"/>
        <v>342</v>
      </c>
      <c r="I252" s="4" cm="1">
        <f t="array" ref="I252:K252">MID(H252,_xlfn.SEQUENCE(,3),1)*1</f>
        <v>3</v>
      </c>
      <c r="J252" s="4">
        <v>4</v>
      </c>
      <c r="K252" s="4">
        <v>2</v>
      </c>
      <c r="L252" s="4" t="b">
        <f t="shared" si="6"/>
        <v>0</v>
      </c>
    </row>
    <row r="253" spans="8:12" x14ac:dyDescent="0.3">
      <c r="H253" s="4">
        <f t="shared" si="7"/>
        <v>343</v>
      </c>
      <c r="I253" s="4" cm="1">
        <f t="array" ref="I253:K253">MID(H253,_xlfn.SEQUENCE(,3),1)*1</f>
        <v>3</v>
      </c>
      <c r="J253" s="4">
        <v>4</v>
      </c>
      <c r="K253" s="4">
        <v>3</v>
      </c>
      <c r="L253" s="4" t="b">
        <f t="shared" si="6"/>
        <v>0</v>
      </c>
    </row>
    <row r="254" spans="8:12" x14ac:dyDescent="0.3">
      <c r="H254" s="4">
        <f t="shared" si="7"/>
        <v>344</v>
      </c>
      <c r="I254" s="4" cm="1">
        <f t="array" ref="I254:K254">MID(H254,_xlfn.SEQUENCE(,3),1)*1</f>
        <v>3</v>
      </c>
      <c r="J254" s="4">
        <v>4</v>
      </c>
      <c r="K254" s="4">
        <v>4</v>
      </c>
      <c r="L254" s="4" t="b">
        <f t="shared" si="6"/>
        <v>0</v>
      </c>
    </row>
    <row r="255" spans="8:12" x14ac:dyDescent="0.3">
      <c r="H255" s="4">
        <f t="shared" si="7"/>
        <v>345</v>
      </c>
      <c r="I255" s="4" cm="1">
        <f t="array" ref="I255:K255">MID(H255,_xlfn.SEQUENCE(,3),1)*1</f>
        <v>3</v>
      </c>
      <c r="J255" s="4">
        <v>4</v>
      </c>
      <c r="K255" s="4">
        <v>5</v>
      </c>
      <c r="L255" s="4" t="b">
        <f t="shared" si="6"/>
        <v>0</v>
      </c>
    </row>
    <row r="256" spans="8:12" x14ac:dyDescent="0.3">
      <c r="H256" s="4">
        <f t="shared" si="7"/>
        <v>346</v>
      </c>
      <c r="I256" s="4" cm="1">
        <f t="array" ref="I256:K256">MID(H256,_xlfn.SEQUENCE(,3),1)*1</f>
        <v>3</v>
      </c>
      <c r="J256" s="4">
        <v>4</v>
      </c>
      <c r="K256" s="4">
        <v>6</v>
      </c>
      <c r="L256" s="4" t="b">
        <f t="shared" si="6"/>
        <v>0</v>
      </c>
    </row>
    <row r="257" spans="8:12" x14ac:dyDescent="0.3">
      <c r="H257" s="4">
        <f t="shared" si="7"/>
        <v>347</v>
      </c>
      <c r="I257" s="4" cm="1">
        <f t="array" ref="I257:K257">MID(H257,_xlfn.SEQUENCE(,3),1)*1</f>
        <v>3</v>
      </c>
      <c r="J257" s="4">
        <v>4</v>
      </c>
      <c r="K257" s="4">
        <v>7</v>
      </c>
      <c r="L257" s="4" t="b">
        <f t="shared" si="6"/>
        <v>0</v>
      </c>
    </row>
    <row r="258" spans="8:12" x14ac:dyDescent="0.3">
      <c r="H258" s="4">
        <f t="shared" si="7"/>
        <v>348</v>
      </c>
      <c r="I258" s="4" cm="1">
        <f t="array" ref="I258:K258">MID(H258,_xlfn.SEQUENCE(,3),1)*1</f>
        <v>3</v>
      </c>
      <c r="J258" s="4">
        <v>4</v>
      </c>
      <c r="K258" s="4">
        <v>8</v>
      </c>
      <c r="L258" s="4" t="b">
        <f t="shared" si="6"/>
        <v>0</v>
      </c>
    </row>
    <row r="259" spans="8:12" x14ac:dyDescent="0.3">
      <c r="H259" s="4">
        <f t="shared" si="7"/>
        <v>349</v>
      </c>
      <c r="I259" s="4" cm="1">
        <f t="array" ref="I259:K259">MID(H259,_xlfn.SEQUENCE(,3),1)*1</f>
        <v>3</v>
      </c>
      <c r="J259" s="4">
        <v>4</v>
      </c>
      <c r="K259" s="4">
        <v>9</v>
      </c>
      <c r="L259" s="4" t="b">
        <f t="shared" si="6"/>
        <v>0</v>
      </c>
    </row>
    <row r="260" spans="8:12" x14ac:dyDescent="0.3">
      <c r="H260" s="4">
        <f t="shared" si="7"/>
        <v>350</v>
      </c>
      <c r="I260" s="4" cm="1">
        <f t="array" ref="I260:K260">MID(H260,_xlfn.SEQUENCE(,3),1)*1</f>
        <v>3</v>
      </c>
      <c r="J260" s="4">
        <v>5</v>
      </c>
      <c r="K260" s="4">
        <v>0</v>
      </c>
      <c r="L260" s="4" t="b">
        <f t="shared" si="6"/>
        <v>0</v>
      </c>
    </row>
    <row r="261" spans="8:12" x14ac:dyDescent="0.3">
      <c r="H261" s="4">
        <f t="shared" si="7"/>
        <v>351</v>
      </c>
      <c r="I261" s="4" cm="1">
        <f t="array" ref="I261:K261">MID(H261,_xlfn.SEQUENCE(,3),1)*1</f>
        <v>3</v>
      </c>
      <c r="J261" s="4">
        <v>5</v>
      </c>
      <c r="K261" s="4">
        <v>1</v>
      </c>
      <c r="L261" s="4" t="b">
        <f t="shared" si="6"/>
        <v>0</v>
      </c>
    </row>
    <row r="262" spans="8:12" x14ac:dyDescent="0.3">
      <c r="H262" s="4">
        <f t="shared" si="7"/>
        <v>352</v>
      </c>
      <c r="I262" s="4" cm="1">
        <f t="array" ref="I262:K262">MID(H262,_xlfn.SEQUENCE(,3),1)*1</f>
        <v>3</v>
      </c>
      <c r="J262" s="4">
        <v>5</v>
      </c>
      <c r="K262" s="4">
        <v>2</v>
      </c>
      <c r="L262" s="4" t="b">
        <f t="shared" si="6"/>
        <v>0</v>
      </c>
    </row>
    <row r="263" spans="8:12" x14ac:dyDescent="0.3">
      <c r="H263" s="4">
        <f t="shared" si="7"/>
        <v>353</v>
      </c>
      <c r="I263" s="4" cm="1">
        <f t="array" ref="I263:K263">MID(H263,_xlfn.SEQUENCE(,3),1)*1</f>
        <v>3</v>
      </c>
      <c r="J263" s="4">
        <v>5</v>
      </c>
      <c r="K263" s="4">
        <v>3</v>
      </c>
      <c r="L263" s="4" t="b">
        <f t="shared" si="6"/>
        <v>0</v>
      </c>
    </row>
    <row r="264" spans="8:12" x14ac:dyDescent="0.3">
      <c r="H264" s="4">
        <f t="shared" si="7"/>
        <v>354</v>
      </c>
      <c r="I264" s="4" cm="1">
        <f t="array" ref="I264:K264">MID(H264,_xlfn.SEQUENCE(,3),1)*1</f>
        <v>3</v>
      </c>
      <c r="J264" s="4">
        <v>5</v>
      </c>
      <c r="K264" s="4">
        <v>4</v>
      </c>
      <c r="L264" s="4" t="b">
        <f t="shared" si="6"/>
        <v>0</v>
      </c>
    </row>
    <row r="265" spans="8:12" x14ac:dyDescent="0.3">
      <c r="H265" s="4">
        <f t="shared" si="7"/>
        <v>355</v>
      </c>
      <c r="I265" s="4" cm="1">
        <f t="array" ref="I265:K265">MID(H265,_xlfn.SEQUENCE(,3),1)*1</f>
        <v>3</v>
      </c>
      <c r="J265" s="4">
        <v>5</v>
      </c>
      <c r="K265" s="4">
        <v>5</v>
      </c>
      <c r="L265" s="4" t="b">
        <f t="shared" si="6"/>
        <v>0</v>
      </c>
    </row>
    <row r="266" spans="8:12" x14ac:dyDescent="0.3">
      <c r="H266" s="4">
        <f t="shared" si="7"/>
        <v>356</v>
      </c>
      <c r="I266" s="4" cm="1">
        <f t="array" ref="I266:K266">MID(H266,_xlfn.SEQUENCE(,3),1)*1</f>
        <v>3</v>
      </c>
      <c r="J266" s="4">
        <v>5</v>
      </c>
      <c r="K266" s="4">
        <v>6</v>
      </c>
      <c r="L266" s="4" t="b">
        <f t="shared" si="6"/>
        <v>0</v>
      </c>
    </row>
    <row r="267" spans="8:12" x14ac:dyDescent="0.3">
      <c r="H267" s="4">
        <f t="shared" si="7"/>
        <v>357</v>
      </c>
      <c r="I267" s="4" cm="1">
        <f t="array" ref="I267:K267">MID(H267,_xlfn.SEQUENCE(,3),1)*1</f>
        <v>3</v>
      </c>
      <c r="J267" s="4">
        <v>5</v>
      </c>
      <c r="K267" s="4">
        <v>7</v>
      </c>
      <c r="L267" s="4" t="b">
        <f t="shared" ref="L267:L330" si="8">SUM(_xlfn.ANCHORARRAY(I267))=$H$9</f>
        <v>0</v>
      </c>
    </row>
    <row r="268" spans="8:12" x14ac:dyDescent="0.3">
      <c r="H268" s="4">
        <f t="shared" ref="H268:H331" si="9">H267+1</f>
        <v>358</v>
      </c>
      <c r="I268" s="4" cm="1">
        <f t="array" ref="I268:K268">MID(H268,_xlfn.SEQUENCE(,3),1)*1</f>
        <v>3</v>
      </c>
      <c r="J268" s="4">
        <v>5</v>
      </c>
      <c r="K268" s="4">
        <v>8</v>
      </c>
      <c r="L268" s="4" t="b">
        <f t="shared" si="8"/>
        <v>0</v>
      </c>
    </row>
    <row r="269" spans="8:12" x14ac:dyDescent="0.3">
      <c r="H269" s="4">
        <f t="shared" si="9"/>
        <v>359</v>
      </c>
      <c r="I269" s="4" cm="1">
        <f t="array" ref="I269:K269">MID(H269,_xlfn.SEQUENCE(,3),1)*1</f>
        <v>3</v>
      </c>
      <c r="J269" s="4">
        <v>5</v>
      </c>
      <c r="K269" s="4">
        <v>9</v>
      </c>
      <c r="L269" s="4" t="b">
        <f t="shared" si="8"/>
        <v>0</v>
      </c>
    </row>
    <row r="270" spans="8:12" x14ac:dyDescent="0.3">
      <c r="H270" s="4">
        <f t="shared" si="9"/>
        <v>360</v>
      </c>
      <c r="I270" s="4" cm="1">
        <f t="array" ref="I270:K270">MID(H270,_xlfn.SEQUENCE(,3),1)*1</f>
        <v>3</v>
      </c>
      <c r="J270" s="4">
        <v>6</v>
      </c>
      <c r="K270" s="4">
        <v>0</v>
      </c>
      <c r="L270" s="4" t="b">
        <f t="shared" si="8"/>
        <v>0</v>
      </c>
    </row>
    <row r="271" spans="8:12" x14ac:dyDescent="0.3">
      <c r="H271" s="4">
        <f t="shared" si="9"/>
        <v>361</v>
      </c>
      <c r="I271" s="4" cm="1">
        <f t="array" ref="I271:K271">MID(H271,_xlfn.SEQUENCE(,3),1)*1</f>
        <v>3</v>
      </c>
      <c r="J271" s="4">
        <v>6</v>
      </c>
      <c r="K271" s="4">
        <v>1</v>
      </c>
      <c r="L271" s="4" t="b">
        <f t="shared" si="8"/>
        <v>0</v>
      </c>
    </row>
    <row r="272" spans="8:12" x14ac:dyDescent="0.3">
      <c r="H272" s="4">
        <f t="shared" si="9"/>
        <v>362</v>
      </c>
      <c r="I272" s="4" cm="1">
        <f t="array" ref="I272:K272">MID(H272,_xlfn.SEQUENCE(,3),1)*1</f>
        <v>3</v>
      </c>
      <c r="J272" s="4">
        <v>6</v>
      </c>
      <c r="K272" s="4">
        <v>2</v>
      </c>
      <c r="L272" s="4" t="b">
        <f t="shared" si="8"/>
        <v>0</v>
      </c>
    </row>
    <row r="273" spans="8:12" x14ac:dyDescent="0.3">
      <c r="H273" s="4">
        <f t="shared" si="9"/>
        <v>363</v>
      </c>
      <c r="I273" s="4" cm="1">
        <f t="array" ref="I273:K273">MID(H273,_xlfn.SEQUENCE(,3),1)*1</f>
        <v>3</v>
      </c>
      <c r="J273" s="4">
        <v>6</v>
      </c>
      <c r="K273" s="4">
        <v>3</v>
      </c>
      <c r="L273" s="4" t="b">
        <f t="shared" si="8"/>
        <v>0</v>
      </c>
    </row>
    <row r="274" spans="8:12" x14ac:dyDescent="0.3">
      <c r="H274" s="4">
        <f t="shared" si="9"/>
        <v>364</v>
      </c>
      <c r="I274" s="4" cm="1">
        <f t="array" ref="I274:K274">MID(H274,_xlfn.SEQUENCE(,3),1)*1</f>
        <v>3</v>
      </c>
      <c r="J274" s="4">
        <v>6</v>
      </c>
      <c r="K274" s="4">
        <v>4</v>
      </c>
      <c r="L274" s="4" t="b">
        <f t="shared" si="8"/>
        <v>0</v>
      </c>
    </row>
    <row r="275" spans="8:12" x14ac:dyDescent="0.3">
      <c r="H275" s="4">
        <f t="shared" si="9"/>
        <v>365</v>
      </c>
      <c r="I275" s="4" cm="1">
        <f t="array" ref="I275:K275">MID(H275,_xlfn.SEQUENCE(,3),1)*1</f>
        <v>3</v>
      </c>
      <c r="J275" s="4">
        <v>6</v>
      </c>
      <c r="K275" s="4">
        <v>5</v>
      </c>
      <c r="L275" s="4" t="b">
        <f t="shared" si="8"/>
        <v>0</v>
      </c>
    </row>
    <row r="276" spans="8:12" x14ac:dyDescent="0.3">
      <c r="H276" s="4">
        <f t="shared" si="9"/>
        <v>366</v>
      </c>
      <c r="I276" s="4" cm="1">
        <f t="array" ref="I276:K276">MID(H276,_xlfn.SEQUENCE(,3),1)*1</f>
        <v>3</v>
      </c>
      <c r="J276" s="4">
        <v>6</v>
      </c>
      <c r="K276" s="4">
        <v>6</v>
      </c>
      <c r="L276" s="4" t="b">
        <f t="shared" si="8"/>
        <v>0</v>
      </c>
    </row>
    <row r="277" spans="8:12" x14ac:dyDescent="0.3">
      <c r="H277" s="4">
        <f t="shared" si="9"/>
        <v>367</v>
      </c>
      <c r="I277" s="4" cm="1">
        <f t="array" ref="I277:K277">MID(H277,_xlfn.SEQUENCE(,3),1)*1</f>
        <v>3</v>
      </c>
      <c r="J277" s="4">
        <v>6</v>
      </c>
      <c r="K277" s="4">
        <v>7</v>
      </c>
      <c r="L277" s="4" t="b">
        <f t="shared" si="8"/>
        <v>0</v>
      </c>
    </row>
    <row r="278" spans="8:12" x14ac:dyDescent="0.3">
      <c r="H278" s="4">
        <f t="shared" si="9"/>
        <v>368</v>
      </c>
      <c r="I278" s="4" cm="1">
        <f t="array" ref="I278:K278">MID(H278,_xlfn.SEQUENCE(,3),1)*1</f>
        <v>3</v>
      </c>
      <c r="J278" s="4">
        <v>6</v>
      </c>
      <c r="K278" s="4">
        <v>8</v>
      </c>
      <c r="L278" s="4" t="b">
        <f t="shared" si="8"/>
        <v>0</v>
      </c>
    </row>
    <row r="279" spans="8:12" x14ac:dyDescent="0.3">
      <c r="H279" s="4">
        <f t="shared" si="9"/>
        <v>369</v>
      </c>
      <c r="I279" s="4" cm="1">
        <f t="array" ref="I279:K279">MID(H279,_xlfn.SEQUENCE(,3),1)*1</f>
        <v>3</v>
      </c>
      <c r="J279" s="4">
        <v>6</v>
      </c>
      <c r="K279" s="4">
        <v>9</v>
      </c>
      <c r="L279" s="4" t="b">
        <f t="shared" si="8"/>
        <v>0</v>
      </c>
    </row>
    <row r="280" spans="8:12" x14ac:dyDescent="0.3">
      <c r="H280" s="4">
        <f t="shared" si="9"/>
        <v>370</v>
      </c>
      <c r="I280" s="4" cm="1">
        <f t="array" ref="I280:K280">MID(H280,_xlfn.SEQUENCE(,3),1)*1</f>
        <v>3</v>
      </c>
      <c r="J280" s="4">
        <v>7</v>
      </c>
      <c r="K280" s="4">
        <v>0</v>
      </c>
      <c r="L280" s="4" t="b">
        <f t="shared" si="8"/>
        <v>0</v>
      </c>
    </row>
    <row r="281" spans="8:12" x14ac:dyDescent="0.3">
      <c r="H281" s="4">
        <f t="shared" si="9"/>
        <v>371</v>
      </c>
      <c r="I281" s="4" cm="1">
        <f t="array" ref="I281:K281">MID(H281,_xlfn.SEQUENCE(,3),1)*1</f>
        <v>3</v>
      </c>
      <c r="J281" s="4">
        <v>7</v>
      </c>
      <c r="K281" s="4">
        <v>1</v>
      </c>
      <c r="L281" s="4" t="b">
        <f t="shared" si="8"/>
        <v>0</v>
      </c>
    </row>
    <row r="282" spans="8:12" x14ac:dyDescent="0.3">
      <c r="H282" s="4">
        <f t="shared" si="9"/>
        <v>372</v>
      </c>
      <c r="I282" s="4" cm="1">
        <f t="array" ref="I282:K282">MID(H282,_xlfn.SEQUENCE(,3),1)*1</f>
        <v>3</v>
      </c>
      <c r="J282" s="4">
        <v>7</v>
      </c>
      <c r="K282" s="4">
        <v>2</v>
      </c>
      <c r="L282" s="4" t="b">
        <f t="shared" si="8"/>
        <v>0</v>
      </c>
    </row>
    <row r="283" spans="8:12" x14ac:dyDescent="0.3">
      <c r="H283" s="4">
        <f t="shared" si="9"/>
        <v>373</v>
      </c>
      <c r="I283" s="4" cm="1">
        <f t="array" ref="I283:K283">MID(H283,_xlfn.SEQUENCE(,3),1)*1</f>
        <v>3</v>
      </c>
      <c r="J283" s="4">
        <v>7</v>
      </c>
      <c r="K283" s="4">
        <v>3</v>
      </c>
      <c r="L283" s="4" t="b">
        <f t="shared" si="8"/>
        <v>0</v>
      </c>
    </row>
    <row r="284" spans="8:12" x14ac:dyDescent="0.3">
      <c r="H284" s="4">
        <f t="shared" si="9"/>
        <v>374</v>
      </c>
      <c r="I284" s="4" cm="1">
        <f t="array" ref="I284:K284">MID(H284,_xlfn.SEQUENCE(,3),1)*1</f>
        <v>3</v>
      </c>
      <c r="J284" s="4">
        <v>7</v>
      </c>
      <c r="K284" s="4">
        <v>4</v>
      </c>
      <c r="L284" s="4" t="b">
        <f t="shared" si="8"/>
        <v>0</v>
      </c>
    </row>
    <row r="285" spans="8:12" x14ac:dyDescent="0.3">
      <c r="H285" s="4">
        <f t="shared" si="9"/>
        <v>375</v>
      </c>
      <c r="I285" s="4" cm="1">
        <f t="array" ref="I285:K285">MID(H285,_xlfn.SEQUENCE(,3),1)*1</f>
        <v>3</v>
      </c>
      <c r="J285" s="4">
        <v>7</v>
      </c>
      <c r="K285" s="4">
        <v>5</v>
      </c>
      <c r="L285" s="4" t="b">
        <f t="shared" si="8"/>
        <v>0</v>
      </c>
    </row>
    <row r="286" spans="8:12" x14ac:dyDescent="0.3">
      <c r="H286" s="4">
        <f t="shared" si="9"/>
        <v>376</v>
      </c>
      <c r="I286" s="4" cm="1">
        <f t="array" ref="I286:K286">MID(H286,_xlfn.SEQUENCE(,3),1)*1</f>
        <v>3</v>
      </c>
      <c r="J286" s="4">
        <v>7</v>
      </c>
      <c r="K286" s="4">
        <v>6</v>
      </c>
      <c r="L286" s="4" t="b">
        <f t="shared" si="8"/>
        <v>0</v>
      </c>
    </row>
    <row r="287" spans="8:12" x14ac:dyDescent="0.3">
      <c r="H287" s="4">
        <f t="shared" si="9"/>
        <v>377</v>
      </c>
      <c r="I287" s="4" cm="1">
        <f t="array" ref="I287:K287">MID(H287,_xlfn.SEQUENCE(,3),1)*1</f>
        <v>3</v>
      </c>
      <c r="J287" s="4">
        <v>7</v>
      </c>
      <c r="K287" s="4">
        <v>7</v>
      </c>
      <c r="L287" s="4" t="b">
        <f t="shared" si="8"/>
        <v>0</v>
      </c>
    </row>
    <row r="288" spans="8:12" x14ac:dyDescent="0.3">
      <c r="H288" s="4">
        <f t="shared" si="9"/>
        <v>378</v>
      </c>
      <c r="I288" s="4" cm="1">
        <f t="array" ref="I288:K288">MID(H288,_xlfn.SEQUENCE(,3),1)*1</f>
        <v>3</v>
      </c>
      <c r="J288" s="4">
        <v>7</v>
      </c>
      <c r="K288" s="4">
        <v>8</v>
      </c>
      <c r="L288" s="4" t="b">
        <f t="shared" si="8"/>
        <v>0</v>
      </c>
    </row>
    <row r="289" spans="8:12" x14ac:dyDescent="0.3">
      <c r="H289" s="4">
        <f t="shared" si="9"/>
        <v>379</v>
      </c>
      <c r="I289" s="4" cm="1">
        <f t="array" ref="I289:K289">MID(H289,_xlfn.SEQUENCE(,3),1)*1</f>
        <v>3</v>
      </c>
      <c r="J289" s="4">
        <v>7</v>
      </c>
      <c r="K289" s="4">
        <v>9</v>
      </c>
      <c r="L289" s="4" t="b">
        <f t="shared" si="8"/>
        <v>0</v>
      </c>
    </row>
    <row r="290" spans="8:12" x14ac:dyDescent="0.3">
      <c r="H290" s="4">
        <f t="shared" si="9"/>
        <v>380</v>
      </c>
      <c r="I290" s="4" cm="1">
        <f t="array" ref="I290:K290">MID(H290,_xlfn.SEQUENCE(,3),1)*1</f>
        <v>3</v>
      </c>
      <c r="J290" s="4">
        <v>8</v>
      </c>
      <c r="K290" s="4">
        <v>0</v>
      </c>
      <c r="L290" s="4" t="b">
        <f t="shared" si="8"/>
        <v>0</v>
      </c>
    </row>
    <row r="291" spans="8:12" x14ac:dyDescent="0.3">
      <c r="H291" s="4">
        <f t="shared" si="9"/>
        <v>381</v>
      </c>
      <c r="I291" s="4" cm="1">
        <f t="array" ref="I291:K291">MID(H291,_xlfn.SEQUENCE(,3),1)*1</f>
        <v>3</v>
      </c>
      <c r="J291" s="4">
        <v>8</v>
      </c>
      <c r="K291" s="4">
        <v>1</v>
      </c>
      <c r="L291" s="4" t="b">
        <f t="shared" si="8"/>
        <v>0</v>
      </c>
    </row>
    <row r="292" spans="8:12" x14ac:dyDescent="0.3">
      <c r="H292" s="4">
        <f t="shared" si="9"/>
        <v>382</v>
      </c>
      <c r="I292" s="4" cm="1">
        <f t="array" ref="I292:K292">MID(H292,_xlfn.SEQUENCE(,3),1)*1</f>
        <v>3</v>
      </c>
      <c r="J292" s="4">
        <v>8</v>
      </c>
      <c r="K292" s="4">
        <v>2</v>
      </c>
      <c r="L292" s="4" t="b">
        <f t="shared" si="8"/>
        <v>0</v>
      </c>
    </row>
    <row r="293" spans="8:12" x14ac:dyDescent="0.3">
      <c r="H293" s="4">
        <f t="shared" si="9"/>
        <v>383</v>
      </c>
      <c r="I293" s="4" cm="1">
        <f t="array" ref="I293:K293">MID(H293,_xlfn.SEQUENCE(,3),1)*1</f>
        <v>3</v>
      </c>
      <c r="J293" s="4">
        <v>8</v>
      </c>
      <c r="K293" s="4">
        <v>3</v>
      </c>
      <c r="L293" s="4" t="b">
        <f t="shared" si="8"/>
        <v>0</v>
      </c>
    </row>
    <row r="294" spans="8:12" x14ac:dyDescent="0.3">
      <c r="H294" s="4">
        <f t="shared" si="9"/>
        <v>384</v>
      </c>
      <c r="I294" s="4" cm="1">
        <f t="array" ref="I294:K294">MID(H294,_xlfn.SEQUENCE(,3),1)*1</f>
        <v>3</v>
      </c>
      <c r="J294" s="4">
        <v>8</v>
      </c>
      <c r="K294" s="4">
        <v>4</v>
      </c>
      <c r="L294" s="4" t="b">
        <f t="shared" si="8"/>
        <v>0</v>
      </c>
    </row>
    <row r="295" spans="8:12" x14ac:dyDescent="0.3">
      <c r="H295" s="4">
        <f t="shared" si="9"/>
        <v>385</v>
      </c>
      <c r="I295" s="4" cm="1">
        <f t="array" ref="I295:K295">MID(H295,_xlfn.SEQUENCE(,3),1)*1</f>
        <v>3</v>
      </c>
      <c r="J295" s="4">
        <v>8</v>
      </c>
      <c r="K295" s="4">
        <v>5</v>
      </c>
      <c r="L295" s="4" t="b">
        <f t="shared" si="8"/>
        <v>0</v>
      </c>
    </row>
    <row r="296" spans="8:12" x14ac:dyDescent="0.3">
      <c r="H296" s="4">
        <f t="shared" si="9"/>
        <v>386</v>
      </c>
      <c r="I296" s="4" cm="1">
        <f t="array" ref="I296:K296">MID(H296,_xlfn.SEQUENCE(,3),1)*1</f>
        <v>3</v>
      </c>
      <c r="J296" s="4">
        <v>8</v>
      </c>
      <c r="K296" s="4">
        <v>6</v>
      </c>
      <c r="L296" s="4" t="b">
        <f t="shared" si="8"/>
        <v>0</v>
      </c>
    </row>
    <row r="297" spans="8:12" x14ac:dyDescent="0.3">
      <c r="H297" s="4">
        <f t="shared" si="9"/>
        <v>387</v>
      </c>
      <c r="I297" s="4" cm="1">
        <f t="array" ref="I297:K297">MID(H297,_xlfn.SEQUENCE(,3),1)*1</f>
        <v>3</v>
      </c>
      <c r="J297" s="4">
        <v>8</v>
      </c>
      <c r="K297" s="4">
        <v>7</v>
      </c>
      <c r="L297" s="4" t="b">
        <f t="shared" si="8"/>
        <v>0</v>
      </c>
    </row>
    <row r="298" spans="8:12" x14ac:dyDescent="0.3">
      <c r="H298" s="4">
        <f t="shared" si="9"/>
        <v>388</v>
      </c>
      <c r="I298" s="4" cm="1">
        <f t="array" ref="I298:K298">MID(H298,_xlfn.SEQUENCE(,3),1)*1</f>
        <v>3</v>
      </c>
      <c r="J298" s="4">
        <v>8</v>
      </c>
      <c r="K298" s="4">
        <v>8</v>
      </c>
      <c r="L298" s="4" t="b">
        <f t="shared" si="8"/>
        <v>0</v>
      </c>
    </row>
    <row r="299" spans="8:12" x14ac:dyDescent="0.3">
      <c r="H299" s="4">
        <f t="shared" si="9"/>
        <v>389</v>
      </c>
      <c r="I299" s="4" cm="1">
        <f t="array" ref="I299:K299">MID(H299,_xlfn.SEQUENCE(,3),1)*1</f>
        <v>3</v>
      </c>
      <c r="J299" s="4">
        <v>8</v>
      </c>
      <c r="K299" s="4">
        <v>9</v>
      </c>
      <c r="L299" s="4" t="b">
        <f t="shared" si="8"/>
        <v>0</v>
      </c>
    </row>
    <row r="300" spans="8:12" x14ac:dyDescent="0.3">
      <c r="H300" s="4">
        <f t="shared" si="9"/>
        <v>390</v>
      </c>
      <c r="I300" s="4" cm="1">
        <f t="array" ref="I300:K300">MID(H300,_xlfn.SEQUENCE(,3),1)*1</f>
        <v>3</v>
      </c>
      <c r="J300" s="4">
        <v>9</v>
      </c>
      <c r="K300" s="4">
        <v>0</v>
      </c>
      <c r="L300" s="4" t="b">
        <f t="shared" si="8"/>
        <v>0</v>
      </c>
    </row>
    <row r="301" spans="8:12" x14ac:dyDescent="0.3">
      <c r="H301" s="4">
        <f t="shared" si="9"/>
        <v>391</v>
      </c>
      <c r="I301" s="4" cm="1">
        <f t="array" ref="I301:K301">MID(H301,_xlfn.SEQUENCE(,3),1)*1</f>
        <v>3</v>
      </c>
      <c r="J301" s="4">
        <v>9</v>
      </c>
      <c r="K301" s="4">
        <v>1</v>
      </c>
      <c r="L301" s="4" t="b">
        <f t="shared" si="8"/>
        <v>0</v>
      </c>
    </row>
    <row r="302" spans="8:12" x14ac:dyDescent="0.3">
      <c r="H302" s="4">
        <f t="shared" si="9"/>
        <v>392</v>
      </c>
      <c r="I302" s="4" cm="1">
        <f t="array" ref="I302:K302">MID(H302,_xlfn.SEQUENCE(,3),1)*1</f>
        <v>3</v>
      </c>
      <c r="J302" s="4">
        <v>9</v>
      </c>
      <c r="K302" s="4">
        <v>2</v>
      </c>
      <c r="L302" s="4" t="b">
        <f t="shared" si="8"/>
        <v>0</v>
      </c>
    </row>
    <row r="303" spans="8:12" x14ac:dyDescent="0.3">
      <c r="H303" s="4">
        <f t="shared" si="9"/>
        <v>393</v>
      </c>
      <c r="I303" s="4" cm="1">
        <f t="array" ref="I303:K303">MID(H303,_xlfn.SEQUENCE(,3),1)*1</f>
        <v>3</v>
      </c>
      <c r="J303" s="4">
        <v>9</v>
      </c>
      <c r="K303" s="4">
        <v>3</v>
      </c>
      <c r="L303" s="4" t="b">
        <f t="shared" si="8"/>
        <v>0</v>
      </c>
    </row>
    <row r="304" spans="8:12" x14ac:dyDescent="0.3">
      <c r="H304" s="4">
        <f t="shared" si="9"/>
        <v>394</v>
      </c>
      <c r="I304" s="4" cm="1">
        <f t="array" ref="I304:K304">MID(H304,_xlfn.SEQUENCE(,3),1)*1</f>
        <v>3</v>
      </c>
      <c r="J304" s="4">
        <v>9</v>
      </c>
      <c r="K304" s="4">
        <v>4</v>
      </c>
      <c r="L304" s="4" t="b">
        <f t="shared" si="8"/>
        <v>0</v>
      </c>
    </row>
    <row r="305" spans="8:12" x14ac:dyDescent="0.3">
      <c r="H305" s="4">
        <f t="shared" si="9"/>
        <v>395</v>
      </c>
      <c r="I305" s="4" cm="1">
        <f t="array" ref="I305:K305">MID(H305,_xlfn.SEQUENCE(,3),1)*1</f>
        <v>3</v>
      </c>
      <c r="J305" s="4">
        <v>9</v>
      </c>
      <c r="K305" s="4">
        <v>5</v>
      </c>
      <c r="L305" s="4" t="b">
        <f t="shared" si="8"/>
        <v>0</v>
      </c>
    </row>
    <row r="306" spans="8:12" x14ac:dyDescent="0.3">
      <c r="H306" s="4">
        <f t="shared" si="9"/>
        <v>396</v>
      </c>
      <c r="I306" s="4" cm="1">
        <f t="array" ref="I306:K306">MID(H306,_xlfn.SEQUENCE(,3),1)*1</f>
        <v>3</v>
      </c>
      <c r="J306" s="4">
        <v>9</v>
      </c>
      <c r="K306" s="4">
        <v>6</v>
      </c>
      <c r="L306" s="4" t="b">
        <f t="shared" si="8"/>
        <v>0</v>
      </c>
    </row>
    <row r="307" spans="8:12" x14ac:dyDescent="0.3">
      <c r="H307" s="4">
        <f t="shared" si="9"/>
        <v>397</v>
      </c>
      <c r="I307" s="4" cm="1">
        <f t="array" ref="I307:K307">MID(H307,_xlfn.SEQUENCE(,3),1)*1</f>
        <v>3</v>
      </c>
      <c r="J307" s="4">
        <v>9</v>
      </c>
      <c r="K307" s="4">
        <v>7</v>
      </c>
      <c r="L307" s="4" t="b">
        <f t="shared" si="8"/>
        <v>0</v>
      </c>
    </row>
    <row r="308" spans="8:12" x14ac:dyDescent="0.3">
      <c r="H308" s="4">
        <f t="shared" si="9"/>
        <v>398</v>
      </c>
      <c r="I308" s="4" cm="1">
        <f t="array" ref="I308:K308">MID(H308,_xlfn.SEQUENCE(,3),1)*1</f>
        <v>3</v>
      </c>
      <c r="J308" s="4">
        <v>9</v>
      </c>
      <c r="K308" s="4">
        <v>8</v>
      </c>
      <c r="L308" s="4" t="b">
        <f t="shared" si="8"/>
        <v>0</v>
      </c>
    </row>
    <row r="309" spans="8:12" x14ac:dyDescent="0.3">
      <c r="H309" s="4">
        <f t="shared" si="9"/>
        <v>399</v>
      </c>
      <c r="I309" s="4" cm="1">
        <f t="array" ref="I309:K309">MID(H309,_xlfn.SEQUENCE(,3),1)*1</f>
        <v>3</v>
      </c>
      <c r="J309" s="4">
        <v>9</v>
      </c>
      <c r="K309" s="4">
        <v>9</v>
      </c>
      <c r="L309" s="4" t="b">
        <f t="shared" si="8"/>
        <v>0</v>
      </c>
    </row>
    <row r="310" spans="8:12" x14ac:dyDescent="0.3">
      <c r="H310" s="4">
        <f t="shared" si="9"/>
        <v>400</v>
      </c>
      <c r="I310" s="4" cm="1">
        <f t="array" ref="I310:K310">MID(H310,_xlfn.SEQUENCE(,3),1)*1</f>
        <v>4</v>
      </c>
      <c r="J310" s="4">
        <v>0</v>
      </c>
      <c r="K310" s="4">
        <v>0</v>
      </c>
      <c r="L310" s="4" t="b">
        <f t="shared" si="8"/>
        <v>0</v>
      </c>
    </row>
    <row r="311" spans="8:12" x14ac:dyDescent="0.3">
      <c r="H311" s="4">
        <f t="shared" si="9"/>
        <v>401</v>
      </c>
      <c r="I311" s="4" cm="1">
        <f t="array" ref="I311:K311">MID(H311,_xlfn.SEQUENCE(,3),1)*1</f>
        <v>4</v>
      </c>
      <c r="J311" s="4">
        <v>0</v>
      </c>
      <c r="K311" s="4">
        <v>1</v>
      </c>
      <c r="L311" s="4" t="b">
        <f t="shared" si="8"/>
        <v>0</v>
      </c>
    </row>
    <row r="312" spans="8:12" x14ac:dyDescent="0.3">
      <c r="H312" s="4">
        <f t="shared" si="9"/>
        <v>402</v>
      </c>
      <c r="I312" s="4" cm="1">
        <f t="array" ref="I312:K312">MID(H312,_xlfn.SEQUENCE(,3),1)*1</f>
        <v>4</v>
      </c>
      <c r="J312" s="4">
        <v>0</v>
      </c>
      <c r="K312" s="4">
        <v>2</v>
      </c>
      <c r="L312" s="4" t="b">
        <f t="shared" si="8"/>
        <v>0</v>
      </c>
    </row>
    <row r="313" spans="8:12" x14ac:dyDescent="0.3">
      <c r="H313" s="4">
        <f t="shared" si="9"/>
        <v>403</v>
      </c>
      <c r="I313" s="4" cm="1">
        <f t="array" ref="I313:K313">MID(H313,_xlfn.SEQUENCE(,3),1)*1</f>
        <v>4</v>
      </c>
      <c r="J313" s="4">
        <v>0</v>
      </c>
      <c r="K313" s="4">
        <v>3</v>
      </c>
      <c r="L313" s="4" t="b">
        <f t="shared" si="8"/>
        <v>0</v>
      </c>
    </row>
    <row r="314" spans="8:12" x14ac:dyDescent="0.3">
      <c r="H314" s="4">
        <f t="shared" si="9"/>
        <v>404</v>
      </c>
      <c r="I314" s="4" cm="1">
        <f t="array" ref="I314:K314">MID(H314,_xlfn.SEQUENCE(,3),1)*1</f>
        <v>4</v>
      </c>
      <c r="J314" s="4">
        <v>0</v>
      </c>
      <c r="K314" s="4">
        <v>4</v>
      </c>
      <c r="L314" s="4" t="b">
        <f t="shared" si="8"/>
        <v>0</v>
      </c>
    </row>
    <row r="315" spans="8:12" x14ac:dyDescent="0.3">
      <c r="H315" s="4">
        <f t="shared" si="9"/>
        <v>405</v>
      </c>
      <c r="I315" s="4" cm="1">
        <f t="array" ref="I315:K315">MID(H315,_xlfn.SEQUENCE(,3),1)*1</f>
        <v>4</v>
      </c>
      <c r="J315" s="4">
        <v>0</v>
      </c>
      <c r="K315" s="4">
        <v>5</v>
      </c>
      <c r="L315" s="4" t="b">
        <f t="shared" si="8"/>
        <v>0</v>
      </c>
    </row>
    <row r="316" spans="8:12" x14ac:dyDescent="0.3">
      <c r="H316" s="4">
        <f t="shared" si="9"/>
        <v>406</v>
      </c>
      <c r="I316" s="4" cm="1">
        <f t="array" ref="I316:K316">MID(H316,_xlfn.SEQUENCE(,3),1)*1</f>
        <v>4</v>
      </c>
      <c r="J316" s="4">
        <v>0</v>
      </c>
      <c r="K316" s="4">
        <v>6</v>
      </c>
      <c r="L316" s="4" t="b">
        <f t="shared" si="8"/>
        <v>0</v>
      </c>
    </row>
    <row r="317" spans="8:12" x14ac:dyDescent="0.3">
      <c r="H317" s="4">
        <f t="shared" si="9"/>
        <v>407</v>
      </c>
      <c r="I317" s="4" cm="1">
        <f t="array" ref="I317:K317">MID(H317,_xlfn.SEQUENCE(,3),1)*1</f>
        <v>4</v>
      </c>
      <c r="J317" s="4">
        <v>0</v>
      </c>
      <c r="K317" s="4">
        <v>7</v>
      </c>
      <c r="L317" s="4" t="b">
        <f t="shared" si="8"/>
        <v>0</v>
      </c>
    </row>
    <row r="318" spans="8:12" x14ac:dyDescent="0.3">
      <c r="H318" s="4">
        <f t="shared" si="9"/>
        <v>408</v>
      </c>
      <c r="I318" s="4" cm="1">
        <f t="array" ref="I318:K318">MID(H318,_xlfn.SEQUENCE(,3),1)*1</f>
        <v>4</v>
      </c>
      <c r="J318" s="4">
        <v>0</v>
      </c>
      <c r="K318" s="4">
        <v>8</v>
      </c>
      <c r="L318" s="4" t="b">
        <f t="shared" si="8"/>
        <v>0</v>
      </c>
    </row>
    <row r="319" spans="8:12" x14ac:dyDescent="0.3">
      <c r="H319" s="4">
        <f t="shared" si="9"/>
        <v>409</v>
      </c>
      <c r="I319" s="4" cm="1">
        <f t="array" ref="I319:K319">MID(H319,_xlfn.SEQUENCE(,3),1)*1</f>
        <v>4</v>
      </c>
      <c r="J319" s="4">
        <v>0</v>
      </c>
      <c r="K319" s="4">
        <v>9</v>
      </c>
      <c r="L319" s="4" t="b">
        <f t="shared" si="8"/>
        <v>0</v>
      </c>
    </row>
    <row r="320" spans="8:12" x14ac:dyDescent="0.3">
      <c r="H320" s="4">
        <f t="shared" si="9"/>
        <v>410</v>
      </c>
      <c r="I320" s="4" cm="1">
        <f t="array" ref="I320:K320">MID(H320,_xlfn.SEQUENCE(,3),1)*1</f>
        <v>4</v>
      </c>
      <c r="J320" s="4">
        <v>1</v>
      </c>
      <c r="K320" s="4">
        <v>0</v>
      </c>
      <c r="L320" s="4" t="b">
        <f t="shared" si="8"/>
        <v>0</v>
      </c>
    </row>
    <row r="321" spans="8:12" x14ac:dyDescent="0.3">
      <c r="H321" s="4">
        <f t="shared" si="9"/>
        <v>411</v>
      </c>
      <c r="I321" s="4" cm="1">
        <f t="array" ref="I321:K321">MID(H321,_xlfn.SEQUENCE(,3),1)*1</f>
        <v>4</v>
      </c>
      <c r="J321" s="4">
        <v>1</v>
      </c>
      <c r="K321" s="4">
        <v>1</v>
      </c>
      <c r="L321" s="4" t="b">
        <f t="shared" si="8"/>
        <v>0</v>
      </c>
    </row>
    <row r="322" spans="8:12" x14ac:dyDescent="0.3">
      <c r="H322" s="4">
        <f t="shared" si="9"/>
        <v>412</v>
      </c>
      <c r="I322" s="4" cm="1">
        <f t="array" ref="I322:K322">MID(H322,_xlfn.SEQUENCE(,3),1)*1</f>
        <v>4</v>
      </c>
      <c r="J322" s="4">
        <v>1</v>
      </c>
      <c r="K322" s="4">
        <v>2</v>
      </c>
      <c r="L322" s="4" t="b">
        <f t="shared" si="8"/>
        <v>0</v>
      </c>
    </row>
    <row r="323" spans="8:12" x14ac:dyDescent="0.3">
      <c r="H323" s="4">
        <f t="shared" si="9"/>
        <v>413</v>
      </c>
      <c r="I323" s="4" cm="1">
        <f t="array" ref="I323:K323">MID(H323,_xlfn.SEQUENCE(,3),1)*1</f>
        <v>4</v>
      </c>
      <c r="J323" s="4">
        <v>1</v>
      </c>
      <c r="K323" s="4">
        <v>3</v>
      </c>
      <c r="L323" s="4" t="b">
        <f t="shared" si="8"/>
        <v>0</v>
      </c>
    </row>
    <row r="324" spans="8:12" x14ac:dyDescent="0.3">
      <c r="H324" s="4">
        <f t="shared" si="9"/>
        <v>414</v>
      </c>
      <c r="I324" s="4" cm="1">
        <f t="array" ref="I324:K324">MID(H324,_xlfn.SEQUENCE(,3),1)*1</f>
        <v>4</v>
      </c>
      <c r="J324" s="4">
        <v>1</v>
      </c>
      <c r="K324" s="4">
        <v>4</v>
      </c>
      <c r="L324" s="4" t="b">
        <f t="shared" si="8"/>
        <v>0</v>
      </c>
    </row>
    <row r="325" spans="8:12" x14ac:dyDescent="0.3">
      <c r="H325" s="4">
        <f t="shared" si="9"/>
        <v>415</v>
      </c>
      <c r="I325" s="4" cm="1">
        <f t="array" ref="I325:K325">MID(H325,_xlfn.SEQUENCE(,3),1)*1</f>
        <v>4</v>
      </c>
      <c r="J325" s="4">
        <v>1</v>
      </c>
      <c r="K325" s="4">
        <v>5</v>
      </c>
      <c r="L325" s="4" t="b">
        <f t="shared" si="8"/>
        <v>0</v>
      </c>
    </row>
    <row r="326" spans="8:12" x14ac:dyDescent="0.3">
      <c r="H326" s="4">
        <f t="shared" si="9"/>
        <v>416</v>
      </c>
      <c r="I326" s="4" cm="1">
        <f t="array" ref="I326:K326">MID(H326,_xlfn.SEQUENCE(,3),1)*1</f>
        <v>4</v>
      </c>
      <c r="J326" s="4">
        <v>1</v>
      </c>
      <c r="K326" s="4">
        <v>6</v>
      </c>
      <c r="L326" s="4" t="b">
        <f t="shared" si="8"/>
        <v>0</v>
      </c>
    </row>
    <row r="327" spans="8:12" x14ac:dyDescent="0.3">
      <c r="H327" s="4">
        <f t="shared" si="9"/>
        <v>417</v>
      </c>
      <c r="I327" s="4" cm="1">
        <f t="array" ref="I327:K327">MID(H327,_xlfn.SEQUENCE(,3),1)*1</f>
        <v>4</v>
      </c>
      <c r="J327" s="4">
        <v>1</v>
      </c>
      <c r="K327" s="4">
        <v>7</v>
      </c>
      <c r="L327" s="4" t="b">
        <f t="shared" si="8"/>
        <v>0</v>
      </c>
    </row>
    <row r="328" spans="8:12" x14ac:dyDescent="0.3">
      <c r="H328" s="4">
        <f t="shared" si="9"/>
        <v>418</v>
      </c>
      <c r="I328" s="4" cm="1">
        <f t="array" ref="I328:K328">MID(H328,_xlfn.SEQUENCE(,3),1)*1</f>
        <v>4</v>
      </c>
      <c r="J328" s="4">
        <v>1</v>
      </c>
      <c r="K328" s="4">
        <v>8</v>
      </c>
      <c r="L328" s="4" t="b">
        <f t="shared" si="8"/>
        <v>0</v>
      </c>
    </row>
    <row r="329" spans="8:12" x14ac:dyDescent="0.3">
      <c r="H329" s="4">
        <f t="shared" si="9"/>
        <v>419</v>
      </c>
      <c r="I329" s="4" cm="1">
        <f t="array" ref="I329:K329">MID(H329,_xlfn.SEQUENCE(,3),1)*1</f>
        <v>4</v>
      </c>
      <c r="J329" s="4">
        <v>1</v>
      </c>
      <c r="K329" s="4">
        <v>9</v>
      </c>
      <c r="L329" s="4" t="b">
        <f t="shared" si="8"/>
        <v>0</v>
      </c>
    </row>
    <row r="330" spans="8:12" x14ac:dyDescent="0.3">
      <c r="H330" s="4">
        <f t="shared" si="9"/>
        <v>420</v>
      </c>
      <c r="I330" s="4" cm="1">
        <f t="array" ref="I330:K330">MID(H330,_xlfn.SEQUENCE(,3),1)*1</f>
        <v>4</v>
      </c>
      <c r="J330" s="4">
        <v>2</v>
      </c>
      <c r="K330" s="4">
        <v>0</v>
      </c>
      <c r="L330" s="4" t="b">
        <f t="shared" si="8"/>
        <v>0</v>
      </c>
    </row>
    <row r="331" spans="8:12" x14ac:dyDescent="0.3">
      <c r="H331" s="4">
        <f t="shared" si="9"/>
        <v>421</v>
      </c>
      <c r="I331" s="4" cm="1">
        <f t="array" ref="I331:K331">MID(H331,_xlfn.SEQUENCE(,3),1)*1</f>
        <v>4</v>
      </c>
      <c r="J331" s="4">
        <v>2</v>
      </c>
      <c r="K331" s="4">
        <v>1</v>
      </c>
      <c r="L331" s="4" t="b">
        <f t="shared" ref="L331:L394" si="10">SUM(_xlfn.ANCHORARRAY(I331))=$H$9</f>
        <v>0</v>
      </c>
    </row>
    <row r="332" spans="8:12" x14ac:dyDescent="0.3">
      <c r="H332" s="4">
        <f t="shared" ref="H332:H395" si="11">H331+1</f>
        <v>422</v>
      </c>
      <c r="I332" s="4" cm="1">
        <f t="array" ref="I332:K332">MID(H332,_xlfn.SEQUENCE(,3),1)*1</f>
        <v>4</v>
      </c>
      <c r="J332" s="4">
        <v>2</v>
      </c>
      <c r="K332" s="4">
        <v>2</v>
      </c>
      <c r="L332" s="4" t="b">
        <f t="shared" si="10"/>
        <v>0</v>
      </c>
    </row>
    <row r="333" spans="8:12" x14ac:dyDescent="0.3">
      <c r="H333" s="4">
        <f t="shared" si="11"/>
        <v>423</v>
      </c>
      <c r="I333" s="4" cm="1">
        <f t="array" ref="I333:K333">MID(H333,_xlfn.SEQUENCE(,3),1)*1</f>
        <v>4</v>
      </c>
      <c r="J333" s="4">
        <v>2</v>
      </c>
      <c r="K333" s="4">
        <v>3</v>
      </c>
      <c r="L333" s="4" t="b">
        <f t="shared" si="10"/>
        <v>0</v>
      </c>
    </row>
    <row r="334" spans="8:12" x14ac:dyDescent="0.3">
      <c r="H334" s="4">
        <f t="shared" si="11"/>
        <v>424</v>
      </c>
      <c r="I334" s="4" cm="1">
        <f t="array" ref="I334:K334">MID(H334,_xlfn.SEQUENCE(,3),1)*1</f>
        <v>4</v>
      </c>
      <c r="J334" s="4">
        <v>2</v>
      </c>
      <c r="K334" s="4">
        <v>4</v>
      </c>
      <c r="L334" s="4" t="b">
        <f t="shared" si="10"/>
        <v>0</v>
      </c>
    </row>
    <row r="335" spans="8:12" x14ac:dyDescent="0.3">
      <c r="H335" s="4">
        <f t="shared" si="11"/>
        <v>425</v>
      </c>
      <c r="I335" s="4" cm="1">
        <f t="array" ref="I335:K335">MID(H335,_xlfn.SEQUENCE(,3),1)*1</f>
        <v>4</v>
      </c>
      <c r="J335" s="4">
        <v>2</v>
      </c>
      <c r="K335" s="4">
        <v>5</v>
      </c>
      <c r="L335" s="4" t="b">
        <f t="shared" si="10"/>
        <v>0</v>
      </c>
    </row>
    <row r="336" spans="8:12" x14ac:dyDescent="0.3">
      <c r="H336" s="4">
        <f t="shared" si="11"/>
        <v>426</v>
      </c>
      <c r="I336" s="4" cm="1">
        <f t="array" ref="I336:K336">MID(H336,_xlfn.SEQUENCE(,3),1)*1</f>
        <v>4</v>
      </c>
      <c r="J336" s="4">
        <v>2</v>
      </c>
      <c r="K336" s="4">
        <v>6</v>
      </c>
      <c r="L336" s="4" t="b">
        <f t="shared" si="10"/>
        <v>0</v>
      </c>
    </row>
    <row r="337" spans="8:12" x14ac:dyDescent="0.3">
      <c r="H337" s="4">
        <f t="shared" si="11"/>
        <v>427</v>
      </c>
      <c r="I337" s="4" cm="1">
        <f t="array" ref="I337:K337">MID(H337,_xlfn.SEQUENCE(,3),1)*1</f>
        <v>4</v>
      </c>
      <c r="J337" s="4">
        <v>2</v>
      </c>
      <c r="K337" s="4">
        <v>7</v>
      </c>
      <c r="L337" s="4" t="b">
        <f t="shared" si="10"/>
        <v>0</v>
      </c>
    </row>
    <row r="338" spans="8:12" x14ac:dyDescent="0.3">
      <c r="H338" s="4">
        <f t="shared" si="11"/>
        <v>428</v>
      </c>
      <c r="I338" s="4" cm="1">
        <f t="array" ref="I338:K338">MID(H338,_xlfn.SEQUENCE(,3),1)*1</f>
        <v>4</v>
      </c>
      <c r="J338" s="4">
        <v>2</v>
      </c>
      <c r="K338" s="4">
        <v>8</v>
      </c>
      <c r="L338" s="4" t="b">
        <f t="shared" si="10"/>
        <v>0</v>
      </c>
    </row>
    <row r="339" spans="8:12" x14ac:dyDescent="0.3">
      <c r="H339" s="4">
        <f t="shared" si="11"/>
        <v>429</v>
      </c>
      <c r="I339" s="4" cm="1">
        <f t="array" ref="I339:K339">MID(H339,_xlfn.SEQUENCE(,3),1)*1</f>
        <v>4</v>
      </c>
      <c r="J339" s="4">
        <v>2</v>
      </c>
      <c r="K339" s="4">
        <v>9</v>
      </c>
      <c r="L339" s="4" t="b">
        <f t="shared" si="10"/>
        <v>0</v>
      </c>
    </row>
    <row r="340" spans="8:12" x14ac:dyDescent="0.3">
      <c r="H340" s="4">
        <f t="shared" si="11"/>
        <v>430</v>
      </c>
      <c r="I340" s="4" cm="1">
        <f t="array" ref="I340:K340">MID(H340,_xlfn.SEQUENCE(,3),1)*1</f>
        <v>4</v>
      </c>
      <c r="J340" s="4">
        <v>3</v>
      </c>
      <c r="K340" s="4">
        <v>0</v>
      </c>
      <c r="L340" s="4" t="b">
        <f t="shared" si="10"/>
        <v>0</v>
      </c>
    </row>
    <row r="341" spans="8:12" x14ac:dyDescent="0.3">
      <c r="H341" s="4">
        <f t="shared" si="11"/>
        <v>431</v>
      </c>
      <c r="I341" s="4" cm="1">
        <f t="array" ref="I341:K341">MID(H341,_xlfn.SEQUENCE(,3),1)*1</f>
        <v>4</v>
      </c>
      <c r="J341" s="4">
        <v>3</v>
      </c>
      <c r="K341" s="4">
        <v>1</v>
      </c>
      <c r="L341" s="4" t="b">
        <f t="shared" si="10"/>
        <v>0</v>
      </c>
    </row>
    <row r="342" spans="8:12" x14ac:dyDescent="0.3">
      <c r="H342" s="4">
        <f t="shared" si="11"/>
        <v>432</v>
      </c>
      <c r="I342" s="4" cm="1">
        <f t="array" ref="I342:K342">MID(H342,_xlfn.SEQUENCE(,3),1)*1</f>
        <v>4</v>
      </c>
      <c r="J342" s="4">
        <v>3</v>
      </c>
      <c r="K342" s="4">
        <v>2</v>
      </c>
      <c r="L342" s="4" t="b">
        <f t="shared" si="10"/>
        <v>0</v>
      </c>
    </row>
    <row r="343" spans="8:12" x14ac:dyDescent="0.3">
      <c r="H343" s="4">
        <f t="shared" si="11"/>
        <v>433</v>
      </c>
      <c r="I343" s="4" cm="1">
        <f t="array" ref="I343:K343">MID(H343,_xlfn.SEQUENCE(,3),1)*1</f>
        <v>4</v>
      </c>
      <c r="J343" s="4">
        <v>3</v>
      </c>
      <c r="K343" s="4">
        <v>3</v>
      </c>
      <c r="L343" s="4" t="b">
        <f t="shared" si="10"/>
        <v>0</v>
      </c>
    </row>
    <row r="344" spans="8:12" x14ac:dyDescent="0.3">
      <c r="H344" s="4">
        <f t="shared" si="11"/>
        <v>434</v>
      </c>
      <c r="I344" s="4" cm="1">
        <f t="array" ref="I344:K344">MID(H344,_xlfn.SEQUENCE(,3),1)*1</f>
        <v>4</v>
      </c>
      <c r="J344" s="4">
        <v>3</v>
      </c>
      <c r="K344" s="4">
        <v>4</v>
      </c>
      <c r="L344" s="4" t="b">
        <f t="shared" si="10"/>
        <v>0</v>
      </c>
    </row>
    <row r="345" spans="8:12" x14ac:dyDescent="0.3">
      <c r="H345" s="4">
        <f t="shared" si="11"/>
        <v>435</v>
      </c>
      <c r="I345" s="4" cm="1">
        <f t="array" ref="I345:K345">MID(H345,_xlfn.SEQUENCE(,3),1)*1</f>
        <v>4</v>
      </c>
      <c r="J345" s="4">
        <v>3</v>
      </c>
      <c r="K345" s="4">
        <v>5</v>
      </c>
      <c r="L345" s="4" t="b">
        <f t="shared" si="10"/>
        <v>0</v>
      </c>
    </row>
    <row r="346" spans="8:12" x14ac:dyDescent="0.3">
      <c r="H346" s="4">
        <f t="shared" si="11"/>
        <v>436</v>
      </c>
      <c r="I346" s="4" cm="1">
        <f t="array" ref="I346:K346">MID(H346,_xlfn.SEQUENCE(,3),1)*1</f>
        <v>4</v>
      </c>
      <c r="J346" s="4">
        <v>3</v>
      </c>
      <c r="K346" s="4">
        <v>6</v>
      </c>
      <c r="L346" s="4" t="b">
        <f t="shared" si="10"/>
        <v>0</v>
      </c>
    </row>
    <row r="347" spans="8:12" x14ac:dyDescent="0.3">
      <c r="H347" s="4">
        <f t="shared" si="11"/>
        <v>437</v>
      </c>
      <c r="I347" s="4" cm="1">
        <f t="array" ref="I347:K347">MID(H347,_xlfn.SEQUENCE(,3),1)*1</f>
        <v>4</v>
      </c>
      <c r="J347" s="4">
        <v>3</v>
      </c>
      <c r="K347" s="4">
        <v>7</v>
      </c>
      <c r="L347" s="4" t="b">
        <f t="shared" si="10"/>
        <v>0</v>
      </c>
    </row>
    <row r="348" spans="8:12" x14ac:dyDescent="0.3">
      <c r="H348" s="4">
        <f t="shared" si="11"/>
        <v>438</v>
      </c>
      <c r="I348" s="4" cm="1">
        <f t="array" ref="I348:K348">MID(H348,_xlfn.SEQUENCE(,3),1)*1</f>
        <v>4</v>
      </c>
      <c r="J348" s="4">
        <v>3</v>
      </c>
      <c r="K348" s="4">
        <v>8</v>
      </c>
      <c r="L348" s="4" t="b">
        <f t="shared" si="10"/>
        <v>0</v>
      </c>
    </row>
    <row r="349" spans="8:12" x14ac:dyDescent="0.3">
      <c r="H349" s="4">
        <f t="shared" si="11"/>
        <v>439</v>
      </c>
      <c r="I349" s="4" cm="1">
        <f t="array" ref="I349:K349">MID(H349,_xlfn.SEQUENCE(,3),1)*1</f>
        <v>4</v>
      </c>
      <c r="J349" s="4">
        <v>3</v>
      </c>
      <c r="K349" s="4">
        <v>9</v>
      </c>
      <c r="L349" s="4" t="b">
        <f t="shared" si="10"/>
        <v>0</v>
      </c>
    </row>
    <row r="350" spans="8:12" x14ac:dyDescent="0.3">
      <c r="H350" s="4">
        <f t="shared" si="11"/>
        <v>440</v>
      </c>
      <c r="I350" s="4" cm="1">
        <f t="array" ref="I350:K350">MID(H350,_xlfn.SEQUENCE(,3),1)*1</f>
        <v>4</v>
      </c>
      <c r="J350" s="4">
        <v>4</v>
      </c>
      <c r="K350" s="4">
        <v>0</v>
      </c>
      <c r="L350" s="4" t="b">
        <f t="shared" si="10"/>
        <v>0</v>
      </c>
    </row>
    <row r="351" spans="8:12" x14ac:dyDescent="0.3">
      <c r="H351" s="4">
        <f t="shared" si="11"/>
        <v>441</v>
      </c>
      <c r="I351" s="4" cm="1">
        <f t="array" ref="I351:K351">MID(H351,_xlfn.SEQUENCE(,3),1)*1</f>
        <v>4</v>
      </c>
      <c r="J351" s="4">
        <v>4</v>
      </c>
      <c r="K351" s="4">
        <v>1</v>
      </c>
      <c r="L351" s="4" t="b">
        <f t="shared" si="10"/>
        <v>0</v>
      </c>
    </row>
    <row r="352" spans="8:12" x14ac:dyDescent="0.3">
      <c r="H352" s="4">
        <f t="shared" si="11"/>
        <v>442</v>
      </c>
      <c r="I352" s="4" cm="1">
        <f t="array" ref="I352:K352">MID(H352,_xlfn.SEQUENCE(,3),1)*1</f>
        <v>4</v>
      </c>
      <c r="J352" s="4">
        <v>4</v>
      </c>
      <c r="K352" s="4">
        <v>2</v>
      </c>
      <c r="L352" s="4" t="b">
        <f t="shared" si="10"/>
        <v>0</v>
      </c>
    </row>
    <row r="353" spans="8:12" x14ac:dyDescent="0.3">
      <c r="H353" s="4">
        <f t="shared" si="11"/>
        <v>443</v>
      </c>
      <c r="I353" s="4" cm="1">
        <f t="array" ref="I353:K353">MID(H353,_xlfn.SEQUENCE(,3),1)*1</f>
        <v>4</v>
      </c>
      <c r="J353" s="4">
        <v>4</v>
      </c>
      <c r="K353" s="4">
        <v>3</v>
      </c>
      <c r="L353" s="4" t="b">
        <f t="shared" si="10"/>
        <v>0</v>
      </c>
    </row>
    <row r="354" spans="8:12" x14ac:dyDescent="0.3">
      <c r="H354" s="4">
        <f t="shared" si="11"/>
        <v>444</v>
      </c>
      <c r="I354" s="4" cm="1">
        <f t="array" ref="I354:K354">MID(H354,_xlfn.SEQUENCE(,3),1)*1</f>
        <v>4</v>
      </c>
      <c r="J354" s="4">
        <v>4</v>
      </c>
      <c r="K354" s="4">
        <v>4</v>
      </c>
      <c r="L354" s="4" t="b">
        <f t="shared" si="10"/>
        <v>0</v>
      </c>
    </row>
    <row r="355" spans="8:12" x14ac:dyDescent="0.3">
      <c r="H355" s="4">
        <f t="shared" si="11"/>
        <v>445</v>
      </c>
      <c r="I355" s="4" cm="1">
        <f t="array" ref="I355:K355">MID(H355,_xlfn.SEQUENCE(,3),1)*1</f>
        <v>4</v>
      </c>
      <c r="J355" s="4">
        <v>4</v>
      </c>
      <c r="K355" s="4">
        <v>5</v>
      </c>
      <c r="L355" s="4" t="b">
        <f t="shared" si="10"/>
        <v>0</v>
      </c>
    </row>
    <row r="356" spans="8:12" x14ac:dyDescent="0.3">
      <c r="H356" s="4">
        <f t="shared" si="11"/>
        <v>446</v>
      </c>
      <c r="I356" s="4" cm="1">
        <f t="array" ref="I356:K356">MID(H356,_xlfn.SEQUENCE(,3),1)*1</f>
        <v>4</v>
      </c>
      <c r="J356" s="4">
        <v>4</v>
      </c>
      <c r="K356" s="4">
        <v>6</v>
      </c>
      <c r="L356" s="4" t="b">
        <f t="shared" si="10"/>
        <v>0</v>
      </c>
    </row>
    <row r="357" spans="8:12" x14ac:dyDescent="0.3">
      <c r="H357" s="4">
        <f t="shared" si="11"/>
        <v>447</v>
      </c>
      <c r="I357" s="4" cm="1">
        <f t="array" ref="I357:K357">MID(H357,_xlfn.SEQUENCE(,3),1)*1</f>
        <v>4</v>
      </c>
      <c r="J357" s="4">
        <v>4</v>
      </c>
      <c r="K357" s="4">
        <v>7</v>
      </c>
      <c r="L357" s="4" t="b">
        <f t="shared" si="10"/>
        <v>0</v>
      </c>
    </row>
    <row r="358" spans="8:12" x14ac:dyDescent="0.3">
      <c r="H358" s="4">
        <f t="shared" si="11"/>
        <v>448</v>
      </c>
      <c r="I358" s="4" cm="1">
        <f t="array" ref="I358:K358">MID(H358,_xlfn.SEQUENCE(,3),1)*1</f>
        <v>4</v>
      </c>
      <c r="J358" s="4">
        <v>4</v>
      </c>
      <c r="K358" s="4">
        <v>8</v>
      </c>
      <c r="L358" s="4" t="b">
        <f t="shared" si="10"/>
        <v>0</v>
      </c>
    </row>
    <row r="359" spans="8:12" x14ac:dyDescent="0.3">
      <c r="H359" s="4">
        <f t="shared" si="11"/>
        <v>449</v>
      </c>
      <c r="I359" s="4" cm="1">
        <f t="array" ref="I359:K359">MID(H359,_xlfn.SEQUENCE(,3),1)*1</f>
        <v>4</v>
      </c>
      <c r="J359" s="4">
        <v>4</v>
      </c>
      <c r="K359" s="4">
        <v>9</v>
      </c>
      <c r="L359" s="4" t="b">
        <f t="shared" si="10"/>
        <v>0</v>
      </c>
    </row>
    <row r="360" spans="8:12" x14ac:dyDescent="0.3">
      <c r="H360" s="4">
        <f t="shared" si="11"/>
        <v>450</v>
      </c>
      <c r="I360" s="4" cm="1">
        <f t="array" ref="I360:K360">MID(H360,_xlfn.SEQUENCE(,3),1)*1</f>
        <v>4</v>
      </c>
      <c r="J360" s="4">
        <v>5</v>
      </c>
      <c r="K360" s="4">
        <v>0</v>
      </c>
      <c r="L360" s="4" t="b">
        <f t="shared" si="10"/>
        <v>0</v>
      </c>
    </row>
    <row r="361" spans="8:12" x14ac:dyDescent="0.3">
      <c r="H361" s="4">
        <f t="shared" si="11"/>
        <v>451</v>
      </c>
      <c r="I361" s="4" cm="1">
        <f t="array" ref="I361:K361">MID(H361,_xlfn.SEQUENCE(,3),1)*1</f>
        <v>4</v>
      </c>
      <c r="J361" s="4">
        <v>5</v>
      </c>
      <c r="K361" s="4">
        <v>1</v>
      </c>
      <c r="L361" s="4" t="b">
        <f t="shared" si="10"/>
        <v>0</v>
      </c>
    </row>
    <row r="362" spans="8:12" x14ac:dyDescent="0.3">
      <c r="H362" s="4">
        <f t="shared" si="11"/>
        <v>452</v>
      </c>
      <c r="I362" s="4" cm="1">
        <f t="array" ref="I362:K362">MID(H362,_xlfn.SEQUENCE(,3),1)*1</f>
        <v>4</v>
      </c>
      <c r="J362" s="4">
        <v>5</v>
      </c>
      <c r="K362" s="4">
        <v>2</v>
      </c>
      <c r="L362" s="4" t="b">
        <f t="shared" si="10"/>
        <v>0</v>
      </c>
    </row>
    <row r="363" spans="8:12" x14ac:dyDescent="0.3">
      <c r="H363" s="4">
        <f t="shared" si="11"/>
        <v>453</v>
      </c>
      <c r="I363" s="4" cm="1">
        <f t="array" ref="I363:K363">MID(H363,_xlfn.SEQUENCE(,3),1)*1</f>
        <v>4</v>
      </c>
      <c r="J363" s="4">
        <v>5</v>
      </c>
      <c r="K363" s="4">
        <v>3</v>
      </c>
      <c r="L363" s="4" t="b">
        <f t="shared" si="10"/>
        <v>0</v>
      </c>
    </row>
    <row r="364" spans="8:12" x14ac:dyDescent="0.3">
      <c r="H364" s="4">
        <f t="shared" si="11"/>
        <v>454</v>
      </c>
      <c r="I364" s="4" cm="1">
        <f t="array" ref="I364:K364">MID(H364,_xlfn.SEQUENCE(,3),1)*1</f>
        <v>4</v>
      </c>
      <c r="J364" s="4">
        <v>5</v>
      </c>
      <c r="K364" s="4">
        <v>4</v>
      </c>
      <c r="L364" s="4" t="b">
        <f t="shared" si="10"/>
        <v>0</v>
      </c>
    </row>
    <row r="365" spans="8:12" x14ac:dyDescent="0.3">
      <c r="H365" s="4">
        <f t="shared" si="11"/>
        <v>455</v>
      </c>
      <c r="I365" s="4" cm="1">
        <f t="array" ref="I365:K365">MID(H365,_xlfn.SEQUENCE(,3),1)*1</f>
        <v>4</v>
      </c>
      <c r="J365" s="4">
        <v>5</v>
      </c>
      <c r="K365" s="4">
        <v>5</v>
      </c>
      <c r="L365" s="4" t="b">
        <f t="shared" si="10"/>
        <v>0</v>
      </c>
    </row>
    <row r="366" spans="8:12" x14ac:dyDescent="0.3">
      <c r="H366" s="4">
        <f t="shared" si="11"/>
        <v>456</v>
      </c>
      <c r="I366" s="4" cm="1">
        <f t="array" ref="I366:K366">MID(H366,_xlfn.SEQUENCE(,3),1)*1</f>
        <v>4</v>
      </c>
      <c r="J366" s="4">
        <v>5</v>
      </c>
      <c r="K366" s="4">
        <v>6</v>
      </c>
      <c r="L366" s="4" t="b">
        <f t="shared" si="10"/>
        <v>0</v>
      </c>
    </row>
    <row r="367" spans="8:12" x14ac:dyDescent="0.3">
      <c r="H367" s="4">
        <f t="shared" si="11"/>
        <v>457</v>
      </c>
      <c r="I367" s="4" cm="1">
        <f t="array" ref="I367:K367">MID(H367,_xlfn.SEQUENCE(,3),1)*1</f>
        <v>4</v>
      </c>
      <c r="J367" s="4">
        <v>5</v>
      </c>
      <c r="K367" s="4">
        <v>7</v>
      </c>
      <c r="L367" s="4" t="b">
        <f t="shared" si="10"/>
        <v>0</v>
      </c>
    </row>
    <row r="368" spans="8:12" x14ac:dyDescent="0.3">
      <c r="H368" s="4">
        <f t="shared" si="11"/>
        <v>458</v>
      </c>
      <c r="I368" s="4" cm="1">
        <f t="array" ref="I368:K368">MID(H368,_xlfn.SEQUENCE(,3),1)*1</f>
        <v>4</v>
      </c>
      <c r="J368" s="4">
        <v>5</v>
      </c>
      <c r="K368" s="4">
        <v>8</v>
      </c>
      <c r="L368" s="4" t="b">
        <f t="shared" si="10"/>
        <v>0</v>
      </c>
    </row>
    <row r="369" spans="8:12" x14ac:dyDescent="0.3">
      <c r="H369" s="4">
        <f t="shared" si="11"/>
        <v>459</v>
      </c>
      <c r="I369" s="4" cm="1">
        <f t="array" ref="I369:K369">MID(H369,_xlfn.SEQUENCE(,3),1)*1</f>
        <v>4</v>
      </c>
      <c r="J369" s="4">
        <v>5</v>
      </c>
      <c r="K369" s="4">
        <v>9</v>
      </c>
      <c r="L369" s="4" t="b">
        <f t="shared" si="10"/>
        <v>0</v>
      </c>
    </row>
    <row r="370" spans="8:12" x14ac:dyDescent="0.3">
      <c r="H370" s="4">
        <f t="shared" si="11"/>
        <v>460</v>
      </c>
      <c r="I370" s="4" cm="1">
        <f t="array" ref="I370:K370">MID(H370,_xlfn.SEQUENCE(,3),1)*1</f>
        <v>4</v>
      </c>
      <c r="J370" s="4">
        <v>6</v>
      </c>
      <c r="K370" s="4">
        <v>0</v>
      </c>
      <c r="L370" s="4" t="b">
        <f t="shared" si="10"/>
        <v>0</v>
      </c>
    </row>
    <row r="371" spans="8:12" x14ac:dyDescent="0.3">
      <c r="H371" s="4">
        <f t="shared" si="11"/>
        <v>461</v>
      </c>
      <c r="I371" s="4" cm="1">
        <f t="array" ref="I371:K371">MID(H371,_xlfn.SEQUENCE(,3),1)*1</f>
        <v>4</v>
      </c>
      <c r="J371" s="4">
        <v>6</v>
      </c>
      <c r="K371" s="4">
        <v>1</v>
      </c>
      <c r="L371" s="4" t="b">
        <f t="shared" si="10"/>
        <v>0</v>
      </c>
    </row>
    <row r="372" spans="8:12" x14ac:dyDescent="0.3">
      <c r="H372" s="4">
        <f t="shared" si="11"/>
        <v>462</v>
      </c>
      <c r="I372" s="4" cm="1">
        <f t="array" ref="I372:K372">MID(H372,_xlfn.SEQUENCE(,3),1)*1</f>
        <v>4</v>
      </c>
      <c r="J372" s="4">
        <v>6</v>
      </c>
      <c r="K372" s="4">
        <v>2</v>
      </c>
      <c r="L372" s="4" t="b">
        <f t="shared" si="10"/>
        <v>0</v>
      </c>
    </row>
    <row r="373" spans="8:12" x14ac:dyDescent="0.3">
      <c r="H373" s="4">
        <f t="shared" si="11"/>
        <v>463</v>
      </c>
      <c r="I373" s="4" cm="1">
        <f t="array" ref="I373:K373">MID(H373,_xlfn.SEQUENCE(,3),1)*1</f>
        <v>4</v>
      </c>
      <c r="J373" s="4">
        <v>6</v>
      </c>
      <c r="K373" s="4">
        <v>3</v>
      </c>
      <c r="L373" s="4" t="b">
        <f t="shared" si="10"/>
        <v>0</v>
      </c>
    </row>
    <row r="374" spans="8:12" x14ac:dyDescent="0.3">
      <c r="H374" s="4">
        <f t="shared" si="11"/>
        <v>464</v>
      </c>
      <c r="I374" s="4" cm="1">
        <f t="array" ref="I374:K374">MID(H374,_xlfn.SEQUENCE(,3),1)*1</f>
        <v>4</v>
      </c>
      <c r="J374" s="4">
        <v>6</v>
      </c>
      <c r="K374" s="4">
        <v>4</v>
      </c>
      <c r="L374" s="4" t="b">
        <f t="shared" si="10"/>
        <v>0</v>
      </c>
    </row>
    <row r="375" spans="8:12" x14ac:dyDescent="0.3">
      <c r="H375" s="4">
        <f t="shared" si="11"/>
        <v>465</v>
      </c>
      <c r="I375" s="4" cm="1">
        <f t="array" ref="I375:K375">MID(H375,_xlfn.SEQUENCE(,3),1)*1</f>
        <v>4</v>
      </c>
      <c r="J375" s="4">
        <v>6</v>
      </c>
      <c r="K375" s="4">
        <v>5</v>
      </c>
      <c r="L375" s="4" t="b">
        <f t="shared" si="10"/>
        <v>0</v>
      </c>
    </row>
    <row r="376" spans="8:12" x14ac:dyDescent="0.3">
      <c r="H376" s="4">
        <f t="shared" si="11"/>
        <v>466</v>
      </c>
      <c r="I376" s="4" cm="1">
        <f t="array" ref="I376:K376">MID(H376,_xlfn.SEQUENCE(,3),1)*1</f>
        <v>4</v>
      </c>
      <c r="J376" s="4">
        <v>6</v>
      </c>
      <c r="K376" s="4">
        <v>6</v>
      </c>
      <c r="L376" s="4" t="b">
        <f t="shared" si="10"/>
        <v>0</v>
      </c>
    </row>
    <row r="377" spans="8:12" x14ac:dyDescent="0.3">
      <c r="H377" s="4">
        <f t="shared" si="11"/>
        <v>467</v>
      </c>
      <c r="I377" s="4" cm="1">
        <f t="array" ref="I377:K377">MID(H377,_xlfn.SEQUENCE(,3),1)*1</f>
        <v>4</v>
      </c>
      <c r="J377" s="4">
        <v>6</v>
      </c>
      <c r="K377" s="4">
        <v>7</v>
      </c>
      <c r="L377" s="4" t="b">
        <f t="shared" si="10"/>
        <v>0</v>
      </c>
    </row>
    <row r="378" spans="8:12" x14ac:dyDescent="0.3">
      <c r="H378" s="4">
        <f t="shared" si="11"/>
        <v>468</v>
      </c>
      <c r="I378" s="4" cm="1">
        <f t="array" ref="I378:K378">MID(H378,_xlfn.SEQUENCE(,3),1)*1</f>
        <v>4</v>
      </c>
      <c r="J378" s="4">
        <v>6</v>
      </c>
      <c r="K378" s="4">
        <v>8</v>
      </c>
      <c r="L378" s="4" t="b">
        <f t="shared" si="10"/>
        <v>0</v>
      </c>
    </row>
    <row r="379" spans="8:12" x14ac:dyDescent="0.3">
      <c r="H379" s="4">
        <f t="shared" si="11"/>
        <v>469</v>
      </c>
      <c r="I379" s="4" cm="1">
        <f t="array" ref="I379:K379">MID(H379,_xlfn.SEQUENCE(,3),1)*1</f>
        <v>4</v>
      </c>
      <c r="J379" s="4">
        <v>6</v>
      </c>
      <c r="K379" s="4">
        <v>9</v>
      </c>
      <c r="L379" s="4" t="b">
        <f t="shared" si="10"/>
        <v>0</v>
      </c>
    </row>
    <row r="380" spans="8:12" x14ac:dyDescent="0.3">
      <c r="H380" s="4">
        <f t="shared" si="11"/>
        <v>470</v>
      </c>
      <c r="I380" s="4" cm="1">
        <f t="array" ref="I380:K380">MID(H380,_xlfn.SEQUENCE(,3),1)*1</f>
        <v>4</v>
      </c>
      <c r="J380" s="4">
        <v>7</v>
      </c>
      <c r="K380" s="4">
        <v>0</v>
      </c>
      <c r="L380" s="4" t="b">
        <f t="shared" si="10"/>
        <v>0</v>
      </c>
    </row>
    <row r="381" spans="8:12" x14ac:dyDescent="0.3">
      <c r="H381" s="4">
        <f t="shared" si="11"/>
        <v>471</v>
      </c>
      <c r="I381" s="4" cm="1">
        <f t="array" ref="I381:K381">MID(H381,_xlfn.SEQUENCE(,3),1)*1</f>
        <v>4</v>
      </c>
      <c r="J381" s="4">
        <v>7</v>
      </c>
      <c r="K381" s="4">
        <v>1</v>
      </c>
      <c r="L381" s="4" t="b">
        <f t="shared" si="10"/>
        <v>0</v>
      </c>
    </row>
    <row r="382" spans="8:12" x14ac:dyDescent="0.3">
      <c r="H382" s="4">
        <f t="shared" si="11"/>
        <v>472</v>
      </c>
      <c r="I382" s="4" cm="1">
        <f t="array" ref="I382:K382">MID(H382,_xlfn.SEQUENCE(,3),1)*1</f>
        <v>4</v>
      </c>
      <c r="J382" s="4">
        <v>7</v>
      </c>
      <c r="K382" s="4">
        <v>2</v>
      </c>
      <c r="L382" s="4" t="b">
        <f t="shared" si="10"/>
        <v>0</v>
      </c>
    </row>
    <row r="383" spans="8:12" x14ac:dyDescent="0.3">
      <c r="H383" s="4">
        <f t="shared" si="11"/>
        <v>473</v>
      </c>
      <c r="I383" s="4" cm="1">
        <f t="array" ref="I383:K383">MID(H383,_xlfn.SEQUENCE(,3),1)*1</f>
        <v>4</v>
      </c>
      <c r="J383" s="4">
        <v>7</v>
      </c>
      <c r="K383" s="4">
        <v>3</v>
      </c>
      <c r="L383" s="4" t="b">
        <f t="shared" si="10"/>
        <v>0</v>
      </c>
    </row>
    <row r="384" spans="8:12" x14ac:dyDescent="0.3">
      <c r="H384" s="4">
        <f t="shared" si="11"/>
        <v>474</v>
      </c>
      <c r="I384" s="4" cm="1">
        <f t="array" ref="I384:K384">MID(H384,_xlfn.SEQUENCE(,3),1)*1</f>
        <v>4</v>
      </c>
      <c r="J384" s="4">
        <v>7</v>
      </c>
      <c r="K384" s="4">
        <v>4</v>
      </c>
      <c r="L384" s="4" t="b">
        <f t="shared" si="10"/>
        <v>0</v>
      </c>
    </row>
    <row r="385" spans="8:12" x14ac:dyDescent="0.3">
      <c r="H385" s="4">
        <f t="shared" si="11"/>
        <v>475</v>
      </c>
      <c r="I385" s="4" cm="1">
        <f t="array" ref="I385:K385">MID(H385,_xlfn.SEQUENCE(,3),1)*1</f>
        <v>4</v>
      </c>
      <c r="J385" s="4">
        <v>7</v>
      </c>
      <c r="K385" s="4">
        <v>5</v>
      </c>
      <c r="L385" s="4" t="b">
        <f t="shared" si="10"/>
        <v>0</v>
      </c>
    </row>
    <row r="386" spans="8:12" x14ac:dyDescent="0.3">
      <c r="H386" s="4">
        <f t="shared" si="11"/>
        <v>476</v>
      </c>
      <c r="I386" s="4" cm="1">
        <f t="array" ref="I386:K386">MID(H386,_xlfn.SEQUENCE(,3),1)*1</f>
        <v>4</v>
      </c>
      <c r="J386" s="4">
        <v>7</v>
      </c>
      <c r="K386" s="4">
        <v>6</v>
      </c>
      <c r="L386" s="4" t="b">
        <f t="shared" si="10"/>
        <v>0</v>
      </c>
    </row>
    <row r="387" spans="8:12" x14ac:dyDescent="0.3">
      <c r="H387" s="4">
        <f t="shared" si="11"/>
        <v>477</v>
      </c>
      <c r="I387" s="4" cm="1">
        <f t="array" ref="I387:K387">MID(H387,_xlfn.SEQUENCE(,3),1)*1</f>
        <v>4</v>
      </c>
      <c r="J387" s="4">
        <v>7</v>
      </c>
      <c r="K387" s="4">
        <v>7</v>
      </c>
      <c r="L387" s="4" t="b">
        <f t="shared" si="10"/>
        <v>0</v>
      </c>
    </row>
    <row r="388" spans="8:12" x14ac:dyDescent="0.3">
      <c r="H388" s="4">
        <f t="shared" si="11"/>
        <v>478</v>
      </c>
      <c r="I388" s="4" cm="1">
        <f t="array" ref="I388:K388">MID(H388,_xlfn.SEQUENCE(,3),1)*1</f>
        <v>4</v>
      </c>
      <c r="J388" s="4">
        <v>7</v>
      </c>
      <c r="K388" s="4">
        <v>8</v>
      </c>
      <c r="L388" s="4" t="b">
        <f t="shared" si="10"/>
        <v>0</v>
      </c>
    </row>
    <row r="389" spans="8:12" x14ac:dyDescent="0.3">
      <c r="H389" s="4">
        <f t="shared" si="11"/>
        <v>479</v>
      </c>
      <c r="I389" s="4" cm="1">
        <f t="array" ref="I389:K389">MID(H389,_xlfn.SEQUENCE(,3),1)*1</f>
        <v>4</v>
      </c>
      <c r="J389" s="4">
        <v>7</v>
      </c>
      <c r="K389" s="4">
        <v>9</v>
      </c>
      <c r="L389" s="4" t="b">
        <f t="shared" si="10"/>
        <v>0</v>
      </c>
    </row>
    <row r="390" spans="8:12" x14ac:dyDescent="0.3">
      <c r="H390" s="4">
        <f t="shared" si="11"/>
        <v>480</v>
      </c>
      <c r="I390" s="4" cm="1">
        <f t="array" ref="I390:K390">MID(H390,_xlfn.SEQUENCE(,3),1)*1</f>
        <v>4</v>
      </c>
      <c r="J390" s="4">
        <v>8</v>
      </c>
      <c r="K390" s="4">
        <v>0</v>
      </c>
      <c r="L390" s="4" t="b">
        <f t="shared" si="10"/>
        <v>0</v>
      </c>
    </row>
    <row r="391" spans="8:12" x14ac:dyDescent="0.3">
      <c r="H391" s="4">
        <f t="shared" si="11"/>
        <v>481</v>
      </c>
      <c r="I391" s="4" cm="1">
        <f t="array" ref="I391:K391">MID(H391,_xlfn.SEQUENCE(,3),1)*1</f>
        <v>4</v>
      </c>
      <c r="J391" s="4">
        <v>8</v>
      </c>
      <c r="K391" s="4">
        <v>1</v>
      </c>
      <c r="L391" s="4" t="b">
        <f t="shared" si="10"/>
        <v>0</v>
      </c>
    </row>
    <row r="392" spans="8:12" x14ac:dyDescent="0.3">
      <c r="H392" s="4">
        <f t="shared" si="11"/>
        <v>482</v>
      </c>
      <c r="I392" s="4" cm="1">
        <f t="array" ref="I392:K392">MID(H392,_xlfn.SEQUENCE(,3),1)*1</f>
        <v>4</v>
      </c>
      <c r="J392" s="4">
        <v>8</v>
      </c>
      <c r="K392" s="4">
        <v>2</v>
      </c>
      <c r="L392" s="4" t="b">
        <f t="shared" si="10"/>
        <v>0</v>
      </c>
    </row>
    <row r="393" spans="8:12" x14ac:dyDescent="0.3">
      <c r="H393" s="4">
        <f t="shared" si="11"/>
        <v>483</v>
      </c>
      <c r="I393" s="4" cm="1">
        <f t="array" ref="I393:K393">MID(H393,_xlfn.SEQUENCE(,3),1)*1</f>
        <v>4</v>
      </c>
      <c r="J393" s="4">
        <v>8</v>
      </c>
      <c r="K393" s="4">
        <v>3</v>
      </c>
      <c r="L393" s="4" t="b">
        <f t="shared" si="10"/>
        <v>0</v>
      </c>
    </row>
    <row r="394" spans="8:12" x14ac:dyDescent="0.3">
      <c r="H394" s="4">
        <f t="shared" si="11"/>
        <v>484</v>
      </c>
      <c r="I394" s="4" cm="1">
        <f t="array" ref="I394:K394">MID(H394,_xlfn.SEQUENCE(,3),1)*1</f>
        <v>4</v>
      </c>
      <c r="J394" s="4">
        <v>8</v>
      </c>
      <c r="K394" s="4">
        <v>4</v>
      </c>
      <c r="L394" s="4" t="b">
        <f t="shared" si="10"/>
        <v>0</v>
      </c>
    </row>
    <row r="395" spans="8:12" x14ac:dyDescent="0.3">
      <c r="H395" s="4">
        <f t="shared" si="11"/>
        <v>485</v>
      </c>
      <c r="I395" s="4" cm="1">
        <f t="array" ref="I395:K395">MID(H395,_xlfn.SEQUENCE(,3),1)*1</f>
        <v>4</v>
      </c>
      <c r="J395" s="4">
        <v>8</v>
      </c>
      <c r="K395" s="4">
        <v>5</v>
      </c>
      <c r="L395" s="4" t="b">
        <f t="shared" ref="L395:L458" si="12">SUM(_xlfn.ANCHORARRAY(I395))=$H$9</f>
        <v>0</v>
      </c>
    </row>
    <row r="396" spans="8:12" x14ac:dyDescent="0.3">
      <c r="H396" s="4">
        <f t="shared" ref="H396:H459" si="13">H395+1</f>
        <v>486</v>
      </c>
      <c r="I396" s="4" cm="1">
        <f t="array" ref="I396:K396">MID(H396,_xlfn.SEQUENCE(,3),1)*1</f>
        <v>4</v>
      </c>
      <c r="J396" s="4">
        <v>8</v>
      </c>
      <c r="K396" s="4">
        <v>6</v>
      </c>
      <c r="L396" s="4" t="b">
        <f t="shared" si="12"/>
        <v>0</v>
      </c>
    </row>
    <row r="397" spans="8:12" x14ac:dyDescent="0.3">
      <c r="H397" s="4">
        <f t="shared" si="13"/>
        <v>487</v>
      </c>
      <c r="I397" s="4" cm="1">
        <f t="array" ref="I397:K397">MID(H397,_xlfn.SEQUENCE(,3),1)*1</f>
        <v>4</v>
      </c>
      <c r="J397" s="4">
        <v>8</v>
      </c>
      <c r="K397" s="4">
        <v>7</v>
      </c>
      <c r="L397" s="4" t="b">
        <f t="shared" si="12"/>
        <v>0</v>
      </c>
    </row>
    <row r="398" spans="8:12" x14ac:dyDescent="0.3">
      <c r="H398" s="4">
        <f t="shared" si="13"/>
        <v>488</v>
      </c>
      <c r="I398" s="4" cm="1">
        <f t="array" ref="I398:K398">MID(H398,_xlfn.SEQUENCE(,3),1)*1</f>
        <v>4</v>
      </c>
      <c r="J398" s="4">
        <v>8</v>
      </c>
      <c r="K398" s="4">
        <v>8</v>
      </c>
      <c r="L398" s="4" t="b">
        <f t="shared" si="12"/>
        <v>0</v>
      </c>
    </row>
    <row r="399" spans="8:12" x14ac:dyDescent="0.3">
      <c r="H399" s="4">
        <f t="shared" si="13"/>
        <v>489</v>
      </c>
      <c r="I399" s="4" cm="1">
        <f t="array" ref="I399:K399">MID(H399,_xlfn.SEQUENCE(,3),1)*1</f>
        <v>4</v>
      </c>
      <c r="J399" s="4">
        <v>8</v>
      </c>
      <c r="K399" s="4">
        <v>9</v>
      </c>
      <c r="L399" s="4" t="b">
        <f t="shared" si="12"/>
        <v>0</v>
      </c>
    </row>
    <row r="400" spans="8:12" x14ac:dyDescent="0.3">
      <c r="H400" s="4">
        <f t="shared" si="13"/>
        <v>490</v>
      </c>
      <c r="I400" s="4" cm="1">
        <f t="array" ref="I400:K400">MID(H400,_xlfn.SEQUENCE(,3),1)*1</f>
        <v>4</v>
      </c>
      <c r="J400" s="4">
        <v>9</v>
      </c>
      <c r="K400" s="4">
        <v>0</v>
      </c>
      <c r="L400" s="4" t="b">
        <f t="shared" si="12"/>
        <v>0</v>
      </c>
    </row>
    <row r="401" spans="8:12" x14ac:dyDescent="0.3">
      <c r="H401" s="4">
        <f t="shared" si="13"/>
        <v>491</v>
      </c>
      <c r="I401" s="4" cm="1">
        <f t="array" ref="I401:K401">MID(H401,_xlfn.SEQUENCE(,3),1)*1</f>
        <v>4</v>
      </c>
      <c r="J401" s="4">
        <v>9</v>
      </c>
      <c r="K401" s="4">
        <v>1</v>
      </c>
      <c r="L401" s="4" t="b">
        <f t="shared" si="12"/>
        <v>0</v>
      </c>
    </row>
    <row r="402" spans="8:12" x14ac:dyDescent="0.3">
      <c r="H402" s="4">
        <f t="shared" si="13"/>
        <v>492</v>
      </c>
      <c r="I402" s="4" cm="1">
        <f t="array" ref="I402:K402">MID(H402,_xlfn.SEQUENCE(,3),1)*1</f>
        <v>4</v>
      </c>
      <c r="J402" s="4">
        <v>9</v>
      </c>
      <c r="K402" s="4">
        <v>2</v>
      </c>
      <c r="L402" s="4" t="b">
        <f t="shared" si="12"/>
        <v>0</v>
      </c>
    </row>
    <row r="403" spans="8:12" x14ac:dyDescent="0.3">
      <c r="H403" s="4">
        <f t="shared" si="13"/>
        <v>493</v>
      </c>
      <c r="I403" s="4" cm="1">
        <f t="array" ref="I403:K403">MID(H403,_xlfn.SEQUENCE(,3),1)*1</f>
        <v>4</v>
      </c>
      <c r="J403" s="4">
        <v>9</v>
      </c>
      <c r="K403" s="4">
        <v>3</v>
      </c>
      <c r="L403" s="4" t="b">
        <f t="shared" si="12"/>
        <v>0</v>
      </c>
    </row>
    <row r="404" spans="8:12" x14ac:dyDescent="0.3">
      <c r="H404" s="4">
        <f t="shared" si="13"/>
        <v>494</v>
      </c>
      <c r="I404" s="4" cm="1">
        <f t="array" ref="I404:K404">MID(H404,_xlfn.SEQUENCE(,3),1)*1</f>
        <v>4</v>
      </c>
      <c r="J404" s="4">
        <v>9</v>
      </c>
      <c r="K404" s="4">
        <v>4</v>
      </c>
      <c r="L404" s="4" t="b">
        <f t="shared" si="12"/>
        <v>0</v>
      </c>
    </row>
    <row r="405" spans="8:12" x14ac:dyDescent="0.3">
      <c r="H405" s="4">
        <f t="shared" si="13"/>
        <v>495</v>
      </c>
      <c r="I405" s="4" cm="1">
        <f t="array" ref="I405:K405">MID(H405,_xlfn.SEQUENCE(,3),1)*1</f>
        <v>4</v>
      </c>
      <c r="J405" s="4">
        <v>9</v>
      </c>
      <c r="K405" s="4">
        <v>5</v>
      </c>
      <c r="L405" s="4" t="b">
        <f t="shared" si="12"/>
        <v>0</v>
      </c>
    </row>
    <row r="406" spans="8:12" x14ac:dyDescent="0.3">
      <c r="H406" s="4">
        <f t="shared" si="13"/>
        <v>496</v>
      </c>
      <c r="I406" s="4" cm="1">
        <f t="array" ref="I406:K406">MID(H406,_xlfn.SEQUENCE(,3),1)*1</f>
        <v>4</v>
      </c>
      <c r="J406" s="4">
        <v>9</v>
      </c>
      <c r="K406" s="4">
        <v>6</v>
      </c>
      <c r="L406" s="4" t="b">
        <f t="shared" si="12"/>
        <v>0</v>
      </c>
    </row>
    <row r="407" spans="8:12" x14ac:dyDescent="0.3">
      <c r="H407" s="4">
        <f t="shared" si="13"/>
        <v>497</v>
      </c>
      <c r="I407" s="4" cm="1">
        <f t="array" ref="I407:K407">MID(H407,_xlfn.SEQUENCE(,3),1)*1</f>
        <v>4</v>
      </c>
      <c r="J407" s="4">
        <v>9</v>
      </c>
      <c r="K407" s="4">
        <v>7</v>
      </c>
      <c r="L407" s="4" t="b">
        <f t="shared" si="12"/>
        <v>0</v>
      </c>
    </row>
    <row r="408" spans="8:12" x14ac:dyDescent="0.3">
      <c r="H408" s="4">
        <f t="shared" si="13"/>
        <v>498</v>
      </c>
      <c r="I408" s="4" cm="1">
        <f t="array" ref="I408:K408">MID(H408,_xlfn.SEQUENCE(,3),1)*1</f>
        <v>4</v>
      </c>
      <c r="J408" s="4">
        <v>9</v>
      </c>
      <c r="K408" s="4">
        <v>8</v>
      </c>
      <c r="L408" s="4" t="b">
        <f t="shared" si="12"/>
        <v>0</v>
      </c>
    </row>
    <row r="409" spans="8:12" x14ac:dyDescent="0.3">
      <c r="H409" s="4">
        <f t="shared" si="13"/>
        <v>499</v>
      </c>
      <c r="I409" s="4" cm="1">
        <f t="array" ref="I409:K409">MID(H409,_xlfn.SEQUENCE(,3),1)*1</f>
        <v>4</v>
      </c>
      <c r="J409" s="4">
        <v>9</v>
      </c>
      <c r="K409" s="4">
        <v>9</v>
      </c>
      <c r="L409" s="4" t="b">
        <f t="shared" si="12"/>
        <v>0</v>
      </c>
    </row>
    <row r="410" spans="8:12" x14ac:dyDescent="0.3">
      <c r="H410" s="4">
        <f t="shared" si="13"/>
        <v>500</v>
      </c>
      <c r="I410" s="4" cm="1">
        <f t="array" ref="I410:K410">MID(H410,_xlfn.SEQUENCE(,3),1)*1</f>
        <v>5</v>
      </c>
      <c r="J410" s="4">
        <v>0</v>
      </c>
      <c r="K410" s="4">
        <v>0</v>
      </c>
      <c r="L410" s="4" t="b">
        <f t="shared" si="12"/>
        <v>0</v>
      </c>
    </row>
    <row r="411" spans="8:12" x14ac:dyDescent="0.3">
      <c r="H411" s="4">
        <f t="shared" si="13"/>
        <v>501</v>
      </c>
      <c r="I411" s="4" cm="1">
        <f t="array" ref="I411:K411">MID(H411,_xlfn.SEQUENCE(,3),1)*1</f>
        <v>5</v>
      </c>
      <c r="J411" s="4">
        <v>0</v>
      </c>
      <c r="K411" s="4">
        <v>1</v>
      </c>
      <c r="L411" s="4" t="b">
        <f t="shared" si="12"/>
        <v>0</v>
      </c>
    </row>
    <row r="412" spans="8:12" x14ac:dyDescent="0.3">
      <c r="H412" s="4">
        <f t="shared" si="13"/>
        <v>502</v>
      </c>
      <c r="I412" s="4" cm="1">
        <f t="array" ref="I412:K412">MID(H412,_xlfn.SEQUENCE(,3),1)*1</f>
        <v>5</v>
      </c>
      <c r="J412" s="4">
        <v>0</v>
      </c>
      <c r="K412" s="4">
        <v>2</v>
      </c>
      <c r="L412" s="4" t="b">
        <f t="shared" si="12"/>
        <v>0</v>
      </c>
    </row>
    <row r="413" spans="8:12" x14ac:dyDescent="0.3">
      <c r="H413" s="4">
        <f t="shared" si="13"/>
        <v>503</v>
      </c>
      <c r="I413" s="4" cm="1">
        <f t="array" ref="I413:K413">MID(H413,_xlfn.SEQUENCE(,3),1)*1</f>
        <v>5</v>
      </c>
      <c r="J413" s="4">
        <v>0</v>
      </c>
      <c r="K413" s="4">
        <v>3</v>
      </c>
      <c r="L413" s="4" t="b">
        <f t="shared" si="12"/>
        <v>0</v>
      </c>
    </row>
    <row r="414" spans="8:12" x14ac:dyDescent="0.3">
      <c r="H414" s="4">
        <f t="shared" si="13"/>
        <v>504</v>
      </c>
      <c r="I414" s="4" cm="1">
        <f t="array" ref="I414:K414">MID(H414,_xlfn.SEQUENCE(,3),1)*1</f>
        <v>5</v>
      </c>
      <c r="J414" s="4">
        <v>0</v>
      </c>
      <c r="K414" s="4">
        <v>4</v>
      </c>
      <c r="L414" s="4" t="b">
        <f t="shared" si="12"/>
        <v>0</v>
      </c>
    </row>
    <row r="415" spans="8:12" x14ac:dyDescent="0.3">
      <c r="H415" s="4">
        <f t="shared" si="13"/>
        <v>505</v>
      </c>
      <c r="I415" s="4" cm="1">
        <f t="array" ref="I415:K415">MID(H415,_xlfn.SEQUENCE(,3),1)*1</f>
        <v>5</v>
      </c>
      <c r="J415" s="4">
        <v>0</v>
      </c>
      <c r="K415" s="4">
        <v>5</v>
      </c>
      <c r="L415" s="4" t="b">
        <f t="shared" si="12"/>
        <v>0</v>
      </c>
    </row>
    <row r="416" spans="8:12" x14ac:dyDescent="0.3">
      <c r="H416" s="4">
        <f t="shared" si="13"/>
        <v>506</v>
      </c>
      <c r="I416" s="4" cm="1">
        <f t="array" ref="I416:K416">MID(H416,_xlfn.SEQUENCE(,3),1)*1</f>
        <v>5</v>
      </c>
      <c r="J416" s="4">
        <v>0</v>
      </c>
      <c r="K416" s="4">
        <v>6</v>
      </c>
      <c r="L416" s="4" t="b">
        <f t="shared" si="12"/>
        <v>0</v>
      </c>
    </row>
    <row r="417" spans="8:12" x14ac:dyDescent="0.3">
      <c r="H417" s="4">
        <f t="shared" si="13"/>
        <v>507</v>
      </c>
      <c r="I417" s="4" cm="1">
        <f t="array" ref="I417:K417">MID(H417,_xlfn.SEQUENCE(,3),1)*1</f>
        <v>5</v>
      </c>
      <c r="J417" s="4">
        <v>0</v>
      </c>
      <c r="K417" s="4">
        <v>7</v>
      </c>
      <c r="L417" s="4" t="b">
        <f t="shared" si="12"/>
        <v>0</v>
      </c>
    </row>
    <row r="418" spans="8:12" x14ac:dyDescent="0.3">
      <c r="H418" s="4">
        <f t="shared" si="13"/>
        <v>508</v>
      </c>
      <c r="I418" s="4" cm="1">
        <f t="array" ref="I418:K418">MID(H418,_xlfn.SEQUENCE(,3),1)*1</f>
        <v>5</v>
      </c>
      <c r="J418" s="4">
        <v>0</v>
      </c>
      <c r="K418" s="4">
        <v>8</v>
      </c>
      <c r="L418" s="4" t="b">
        <f t="shared" si="12"/>
        <v>0</v>
      </c>
    </row>
    <row r="419" spans="8:12" x14ac:dyDescent="0.3">
      <c r="H419" s="4">
        <f t="shared" si="13"/>
        <v>509</v>
      </c>
      <c r="I419" s="4" cm="1">
        <f t="array" ref="I419:K419">MID(H419,_xlfn.SEQUENCE(,3),1)*1</f>
        <v>5</v>
      </c>
      <c r="J419" s="4">
        <v>0</v>
      </c>
      <c r="K419" s="4">
        <v>9</v>
      </c>
      <c r="L419" s="4" t="b">
        <f t="shared" si="12"/>
        <v>0</v>
      </c>
    </row>
    <row r="420" spans="8:12" x14ac:dyDescent="0.3">
      <c r="H420" s="4">
        <f t="shared" si="13"/>
        <v>510</v>
      </c>
      <c r="I420" s="4" cm="1">
        <f t="array" ref="I420:K420">MID(H420,_xlfn.SEQUENCE(,3),1)*1</f>
        <v>5</v>
      </c>
      <c r="J420" s="4">
        <v>1</v>
      </c>
      <c r="K420" s="4">
        <v>0</v>
      </c>
      <c r="L420" s="4" t="b">
        <f t="shared" si="12"/>
        <v>0</v>
      </c>
    </row>
    <row r="421" spans="8:12" x14ac:dyDescent="0.3">
      <c r="H421" s="4">
        <f t="shared" si="13"/>
        <v>511</v>
      </c>
      <c r="I421" s="4" cm="1">
        <f t="array" ref="I421:K421">MID(H421,_xlfn.SEQUENCE(,3),1)*1</f>
        <v>5</v>
      </c>
      <c r="J421" s="4">
        <v>1</v>
      </c>
      <c r="K421" s="4">
        <v>1</v>
      </c>
      <c r="L421" s="4" t="b">
        <f t="shared" si="12"/>
        <v>0</v>
      </c>
    </row>
    <row r="422" spans="8:12" x14ac:dyDescent="0.3">
      <c r="H422" s="4">
        <f t="shared" si="13"/>
        <v>512</v>
      </c>
      <c r="I422" s="4" cm="1">
        <f t="array" ref="I422:K422">MID(H422,_xlfn.SEQUENCE(,3),1)*1</f>
        <v>5</v>
      </c>
      <c r="J422" s="4">
        <v>1</v>
      </c>
      <c r="K422" s="4">
        <v>2</v>
      </c>
      <c r="L422" s="4" t="b">
        <f t="shared" si="12"/>
        <v>0</v>
      </c>
    </row>
    <row r="423" spans="8:12" x14ac:dyDescent="0.3">
      <c r="H423" s="4">
        <f t="shared" si="13"/>
        <v>513</v>
      </c>
      <c r="I423" s="4" cm="1">
        <f t="array" ref="I423:K423">MID(H423,_xlfn.SEQUENCE(,3),1)*1</f>
        <v>5</v>
      </c>
      <c r="J423" s="4">
        <v>1</v>
      </c>
      <c r="K423" s="4">
        <v>3</v>
      </c>
      <c r="L423" s="4" t="b">
        <f t="shared" si="12"/>
        <v>0</v>
      </c>
    </row>
    <row r="424" spans="8:12" x14ac:dyDescent="0.3">
      <c r="H424" s="4">
        <f t="shared" si="13"/>
        <v>514</v>
      </c>
      <c r="I424" s="4" cm="1">
        <f t="array" ref="I424:K424">MID(H424,_xlfn.SEQUENCE(,3),1)*1</f>
        <v>5</v>
      </c>
      <c r="J424" s="4">
        <v>1</v>
      </c>
      <c r="K424" s="4">
        <v>4</v>
      </c>
      <c r="L424" s="4" t="b">
        <f t="shared" si="12"/>
        <v>0</v>
      </c>
    </row>
    <row r="425" spans="8:12" x14ac:dyDescent="0.3">
      <c r="H425" s="4">
        <f t="shared" si="13"/>
        <v>515</v>
      </c>
      <c r="I425" s="4" cm="1">
        <f t="array" ref="I425:K425">MID(H425,_xlfn.SEQUENCE(,3),1)*1</f>
        <v>5</v>
      </c>
      <c r="J425" s="4">
        <v>1</v>
      </c>
      <c r="K425" s="4">
        <v>5</v>
      </c>
      <c r="L425" s="4" t="b">
        <f t="shared" si="12"/>
        <v>0</v>
      </c>
    </row>
    <row r="426" spans="8:12" x14ac:dyDescent="0.3">
      <c r="H426" s="4">
        <f t="shared" si="13"/>
        <v>516</v>
      </c>
      <c r="I426" s="4" cm="1">
        <f t="array" ref="I426:K426">MID(H426,_xlfn.SEQUENCE(,3),1)*1</f>
        <v>5</v>
      </c>
      <c r="J426" s="4">
        <v>1</v>
      </c>
      <c r="K426" s="4">
        <v>6</v>
      </c>
      <c r="L426" s="4" t="b">
        <f t="shared" si="12"/>
        <v>0</v>
      </c>
    </row>
    <row r="427" spans="8:12" x14ac:dyDescent="0.3">
      <c r="H427" s="4">
        <f t="shared" si="13"/>
        <v>517</v>
      </c>
      <c r="I427" s="4" cm="1">
        <f t="array" ref="I427:K427">MID(H427,_xlfn.SEQUENCE(,3),1)*1</f>
        <v>5</v>
      </c>
      <c r="J427" s="4">
        <v>1</v>
      </c>
      <c r="K427" s="4">
        <v>7</v>
      </c>
      <c r="L427" s="4" t="b">
        <f t="shared" si="12"/>
        <v>0</v>
      </c>
    </row>
    <row r="428" spans="8:12" x14ac:dyDescent="0.3">
      <c r="H428" s="4">
        <f t="shared" si="13"/>
        <v>518</v>
      </c>
      <c r="I428" s="4" cm="1">
        <f t="array" ref="I428:K428">MID(H428,_xlfn.SEQUENCE(,3),1)*1</f>
        <v>5</v>
      </c>
      <c r="J428" s="4">
        <v>1</v>
      </c>
      <c r="K428" s="4">
        <v>8</v>
      </c>
      <c r="L428" s="4" t="b">
        <f t="shared" si="12"/>
        <v>0</v>
      </c>
    </row>
    <row r="429" spans="8:12" x14ac:dyDescent="0.3">
      <c r="H429" s="4">
        <f t="shared" si="13"/>
        <v>519</v>
      </c>
      <c r="I429" s="4" cm="1">
        <f t="array" ref="I429:K429">MID(H429,_xlfn.SEQUENCE(,3),1)*1</f>
        <v>5</v>
      </c>
      <c r="J429" s="4">
        <v>1</v>
      </c>
      <c r="K429" s="4">
        <v>9</v>
      </c>
      <c r="L429" s="4" t="b">
        <f t="shared" si="12"/>
        <v>0</v>
      </c>
    </row>
    <row r="430" spans="8:12" x14ac:dyDescent="0.3">
      <c r="H430" s="4">
        <f t="shared" si="13"/>
        <v>520</v>
      </c>
      <c r="I430" s="4" cm="1">
        <f t="array" ref="I430:K430">MID(H430,_xlfn.SEQUENCE(,3),1)*1</f>
        <v>5</v>
      </c>
      <c r="J430" s="4">
        <v>2</v>
      </c>
      <c r="K430" s="4">
        <v>0</v>
      </c>
      <c r="L430" s="4" t="b">
        <f t="shared" si="12"/>
        <v>0</v>
      </c>
    </row>
    <row r="431" spans="8:12" x14ac:dyDescent="0.3">
      <c r="H431" s="4">
        <f t="shared" si="13"/>
        <v>521</v>
      </c>
      <c r="I431" s="4" cm="1">
        <f t="array" ref="I431:K431">MID(H431,_xlfn.SEQUENCE(,3),1)*1</f>
        <v>5</v>
      </c>
      <c r="J431" s="4">
        <v>2</v>
      </c>
      <c r="K431" s="4">
        <v>1</v>
      </c>
      <c r="L431" s="4" t="b">
        <f t="shared" si="12"/>
        <v>0</v>
      </c>
    </row>
    <row r="432" spans="8:12" x14ac:dyDescent="0.3">
      <c r="H432" s="4">
        <f t="shared" si="13"/>
        <v>522</v>
      </c>
      <c r="I432" s="4" cm="1">
        <f t="array" ref="I432:K432">MID(H432,_xlfn.SEQUENCE(,3),1)*1</f>
        <v>5</v>
      </c>
      <c r="J432" s="4">
        <v>2</v>
      </c>
      <c r="K432" s="4">
        <v>2</v>
      </c>
      <c r="L432" s="4" t="b">
        <f t="shared" si="12"/>
        <v>0</v>
      </c>
    </row>
    <row r="433" spans="8:12" x14ac:dyDescent="0.3">
      <c r="H433" s="4">
        <f t="shared" si="13"/>
        <v>523</v>
      </c>
      <c r="I433" s="4" cm="1">
        <f t="array" ref="I433:K433">MID(H433,_xlfn.SEQUENCE(,3),1)*1</f>
        <v>5</v>
      </c>
      <c r="J433" s="4">
        <v>2</v>
      </c>
      <c r="K433" s="4">
        <v>3</v>
      </c>
      <c r="L433" s="4" t="b">
        <f t="shared" si="12"/>
        <v>0</v>
      </c>
    </row>
    <row r="434" spans="8:12" x14ac:dyDescent="0.3">
      <c r="H434" s="4">
        <f t="shared" si="13"/>
        <v>524</v>
      </c>
      <c r="I434" s="4" cm="1">
        <f t="array" ref="I434:K434">MID(H434,_xlfn.SEQUENCE(,3),1)*1</f>
        <v>5</v>
      </c>
      <c r="J434" s="4">
        <v>2</v>
      </c>
      <c r="K434" s="4">
        <v>4</v>
      </c>
      <c r="L434" s="4" t="b">
        <f t="shared" si="12"/>
        <v>0</v>
      </c>
    </row>
    <row r="435" spans="8:12" x14ac:dyDescent="0.3">
      <c r="H435" s="4">
        <f t="shared" si="13"/>
        <v>525</v>
      </c>
      <c r="I435" s="4" cm="1">
        <f t="array" ref="I435:K435">MID(H435,_xlfn.SEQUENCE(,3),1)*1</f>
        <v>5</v>
      </c>
      <c r="J435" s="4">
        <v>2</v>
      </c>
      <c r="K435" s="4">
        <v>5</v>
      </c>
      <c r="L435" s="4" t="b">
        <f t="shared" si="12"/>
        <v>0</v>
      </c>
    </row>
    <row r="436" spans="8:12" x14ac:dyDescent="0.3">
      <c r="H436" s="4">
        <f t="shared" si="13"/>
        <v>526</v>
      </c>
      <c r="I436" s="4" cm="1">
        <f t="array" ref="I436:K436">MID(H436,_xlfn.SEQUENCE(,3),1)*1</f>
        <v>5</v>
      </c>
      <c r="J436" s="4">
        <v>2</v>
      </c>
      <c r="K436" s="4">
        <v>6</v>
      </c>
      <c r="L436" s="4" t="b">
        <f t="shared" si="12"/>
        <v>0</v>
      </c>
    </row>
    <row r="437" spans="8:12" x14ac:dyDescent="0.3">
      <c r="H437" s="4">
        <f t="shared" si="13"/>
        <v>527</v>
      </c>
      <c r="I437" s="4" cm="1">
        <f t="array" ref="I437:K437">MID(H437,_xlfn.SEQUENCE(,3),1)*1</f>
        <v>5</v>
      </c>
      <c r="J437" s="4">
        <v>2</v>
      </c>
      <c r="K437" s="4">
        <v>7</v>
      </c>
      <c r="L437" s="4" t="b">
        <f t="shared" si="12"/>
        <v>0</v>
      </c>
    </row>
    <row r="438" spans="8:12" x14ac:dyDescent="0.3">
      <c r="H438" s="4">
        <f t="shared" si="13"/>
        <v>528</v>
      </c>
      <c r="I438" s="4" cm="1">
        <f t="array" ref="I438:K438">MID(H438,_xlfn.SEQUENCE(,3),1)*1</f>
        <v>5</v>
      </c>
      <c r="J438" s="4">
        <v>2</v>
      </c>
      <c r="K438" s="4">
        <v>8</v>
      </c>
      <c r="L438" s="4" t="b">
        <f t="shared" si="12"/>
        <v>0</v>
      </c>
    </row>
    <row r="439" spans="8:12" x14ac:dyDescent="0.3">
      <c r="H439" s="4">
        <f t="shared" si="13"/>
        <v>529</v>
      </c>
      <c r="I439" s="4" cm="1">
        <f t="array" ref="I439:K439">MID(H439,_xlfn.SEQUENCE(,3),1)*1</f>
        <v>5</v>
      </c>
      <c r="J439" s="4">
        <v>2</v>
      </c>
      <c r="K439" s="4">
        <v>9</v>
      </c>
      <c r="L439" s="4" t="b">
        <f t="shared" si="12"/>
        <v>0</v>
      </c>
    </row>
    <row r="440" spans="8:12" x14ac:dyDescent="0.3">
      <c r="H440" s="4">
        <f t="shared" si="13"/>
        <v>530</v>
      </c>
      <c r="I440" s="4" cm="1">
        <f t="array" ref="I440:K440">MID(H440,_xlfn.SEQUENCE(,3),1)*1</f>
        <v>5</v>
      </c>
      <c r="J440" s="4">
        <v>3</v>
      </c>
      <c r="K440" s="4">
        <v>0</v>
      </c>
      <c r="L440" s="4" t="b">
        <f t="shared" si="12"/>
        <v>0</v>
      </c>
    </row>
    <row r="441" spans="8:12" x14ac:dyDescent="0.3">
      <c r="H441" s="4">
        <f t="shared" si="13"/>
        <v>531</v>
      </c>
      <c r="I441" s="4" cm="1">
        <f t="array" ref="I441:K441">MID(H441,_xlfn.SEQUENCE(,3),1)*1</f>
        <v>5</v>
      </c>
      <c r="J441" s="4">
        <v>3</v>
      </c>
      <c r="K441" s="4">
        <v>1</v>
      </c>
      <c r="L441" s="4" t="b">
        <f t="shared" si="12"/>
        <v>0</v>
      </c>
    </row>
    <row r="442" spans="8:12" x14ac:dyDescent="0.3">
      <c r="H442" s="4">
        <f t="shared" si="13"/>
        <v>532</v>
      </c>
      <c r="I442" s="4" cm="1">
        <f t="array" ref="I442:K442">MID(H442,_xlfn.SEQUENCE(,3),1)*1</f>
        <v>5</v>
      </c>
      <c r="J442" s="4">
        <v>3</v>
      </c>
      <c r="K442" s="4">
        <v>2</v>
      </c>
      <c r="L442" s="4" t="b">
        <f t="shared" si="12"/>
        <v>0</v>
      </c>
    </row>
    <row r="443" spans="8:12" x14ac:dyDescent="0.3">
      <c r="H443" s="4">
        <f t="shared" si="13"/>
        <v>533</v>
      </c>
      <c r="I443" s="4" cm="1">
        <f t="array" ref="I443:K443">MID(H443,_xlfn.SEQUENCE(,3),1)*1</f>
        <v>5</v>
      </c>
      <c r="J443" s="4">
        <v>3</v>
      </c>
      <c r="K443" s="4">
        <v>3</v>
      </c>
      <c r="L443" s="4" t="b">
        <f t="shared" si="12"/>
        <v>0</v>
      </c>
    </row>
    <row r="444" spans="8:12" x14ac:dyDescent="0.3">
      <c r="H444" s="4">
        <f t="shared" si="13"/>
        <v>534</v>
      </c>
      <c r="I444" s="4" cm="1">
        <f t="array" ref="I444:K444">MID(H444,_xlfn.SEQUENCE(,3),1)*1</f>
        <v>5</v>
      </c>
      <c r="J444" s="4">
        <v>3</v>
      </c>
      <c r="K444" s="4">
        <v>4</v>
      </c>
      <c r="L444" s="4" t="b">
        <f t="shared" si="12"/>
        <v>0</v>
      </c>
    </row>
    <row r="445" spans="8:12" x14ac:dyDescent="0.3">
      <c r="H445" s="4">
        <f t="shared" si="13"/>
        <v>535</v>
      </c>
      <c r="I445" s="4" cm="1">
        <f t="array" ref="I445:K445">MID(H445,_xlfn.SEQUENCE(,3),1)*1</f>
        <v>5</v>
      </c>
      <c r="J445" s="4">
        <v>3</v>
      </c>
      <c r="K445" s="4">
        <v>5</v>
      </c>
      <c r="L445" s="4" t="b">
        <f t="shared" si="12"/>
        <v>0</v>
      </c>
    </row>
    <row r="446" spans="8:12" x14ac:dyDescent="0.3">
      <c r="H446" s="4">
        <f t="shared" si="13"/>
        <v>536</v>
      </c>
      <c r="I446" s="4" cm="1">
        <f t="array" ref="I446:K446">MID(H446,_xlfn.SEQUENCE(,3),1)*1</f>
        <v>5</v>
      </c>
      <c r="J446" s="4">
        <v>3</v>
      </c>
      <c r="K446" s="4">
        <v>6</v>
      </c>
      <c r="L446" s="4" t="b">
        <f t="shared" si="12"/>
        <v>0</v>
      </c>
    </row>
    <row r="447" spans="8:12" x14ac:dyDescent="0.3">
      <c r="H447" s="4">
        <f t="shared" si="13"/>
        <v>537</v>
      </c>
      <c r="I447" s="4" cm="1">
        <f t="array" ref="I447:K447">MID(H447,_xlfn.SEQUENCE(,3),1)*1</f>
        <v>5</v>
      </c>
      <c r="J447" s="4">
        <v>3</v>
      </c>
      <c r="K447" s="4">
        <v>7</v>
      </c>
      <c r="L447" s="4" t="b">
        <f t="shared" si="12"/>
        <v>0</v>
      </c>
    </row>
    <row r="448" spans="8:12" x14ac:dyDescent="0.3">
      <c r="H448" s="4">
        <f t="shared" si="13"/>
        <v>538</v>
      </c>
      <c r="I448" s="4" cm="1">
        <f t="array" ref="I448:K448">MID(H448,_xlfn.SEQUENCE(,3),1)*1</f>
        <v>5</v>
      </c>
      <c r="J448" s="4">
        <v>3</v>
      </c>
      <c r="K448" s="4">
        <v>8</v>
      </c>
      <c r="L448" s="4" t="b">
        <f t="shared" si="12"/>
        <v>0</v>
      </c>
    </row>
    <row r="449" spans="8:12" x14ac:dyDescent="0.3">
      <c r="H449" s="4">
        <f t="shared" si="13"/>
        <v>539</v>
      </c>
      <c r="I449" s="4" cm="1">
        <f t="array" ref="I449:K449">MID(H449,_xlfn.SEQUENCE(,3),1)*1</f>
        <v>5</v>
      </c>
      <c r="J449" s="4">
        <v>3</v>
      </c>
      <c r="K449" s="4">
        <v>9</v>
      </c>
      <c r="L449" s="4" t="b">
        <f t="shared" si="12"/>
        <v>0</v>
      </c>
    </row>
    <row r="450" spans="8:12" x14ac:dyDescent="0.3">
      <c r="H450" s="4">
        <f t="shared" si="13"/>
        <v>540</v>
      </c>
      <c r="I450" s="4" cm="1">
        <f t="array" ref="I450:K450">MID(H450,_xlfn.SEQUENCE(,3),1)*1</f>
        <v>5</v>
      </c>
      <c r="J450" s="4">
        <v>4</v>
      </c>
      <c r="K450" s="4">
        <v>0</v>
      </c>
      <c r="L450" s="4" t="b">
        <f t="shared" si="12"/>
        <v>0</v>
      </c>
    </row>
    <row r="451" spans="8:12" x14ac:dyDescent="0.3">
      <c r="H451" s="4">
        <f t="shared" si="13"/>
        <v>541</v>
      </c>
      <c r="I451" s="4" cm="1">
        <f t="array" ref="I451:K451">MID(H451,_xlfn.SEQUENCE(,3),1)*1</f>
        <v>5</v>
      </c>
      <c r="J451" s="4">
        <v>4</v>
      </c>
      <c r="K451" s="4">
        <v>1</v>
      </c>
      <c r="L451" s="4" t="b">
        <f t="shared" si="12"/>
        <v>0</v>
      </c>
    </row>
    <row r="452" spans="8:12" x14ac:dyDescent="0.3">
      <c r="H452" s="4">
        <f t="shared" si="13"/>
        <v>542</v>
      </c>
      <c r="I452" s="4" cm="1">
        <f t="array" ref="I452:K452">MID(H452,_xlfn.SEQUENCE(,3),1)*1</f>
        <v>5</v>
      </c>
      <c r="J452" s="4">
        <v>4</v>
      </c>
      <c r="K452" s="4">
        <v>2</v>
      </c>
      <c r="L452" s="4" t="b">
        <f t="shared" si="12"/>
        <v>0</v>
      </c>
    </row>
    <row r="453" spans="8:12" x14ac:dyDescent="0.3">
      <c r="H453" s="4">
        <f t="shared" si="13"/>
        <v>543</v>
      </c>
      <c r="I453" s="4" cm="1">
        <f t="array" ref="I453:K453">MID(H453,_xlfn.SEQUENCE(,3),1)*1</f>
        <v>5</v>
      </c>
      <c r="J453" s="4">
        <v>4</v>
      </c>
      <c r="K453" s="4">
        <v>3</v>
      </c>
      <c r="L453" s="4" t="b">
        <f t="shared" si="12"/>
        <v>0</v>
      </c>
    </row>
    <row r="454" spans="8:12" x14ac:dyDescent="0.3">
      <c r="H454" s="4">
        <f t="shared" si="13"/>
        <v>544</v>
      </c>
      <c r="I454" s="4" cm="1">
        <f t="array" ref="I454:K454">MID(H454,_xlfn.SEQUENCE(,3),1)*1</f>
        <v>5</v>
      </c>
      <c r="J454" s="4">
        <v>4</v>
      </c>
      <c r="K454" s="4">
        <v>4</v>
      </c>
      <c r="L454" s="4" t="b">
        <f t="shared" si="12"/>
        <v>0</v>
      </c>
    </row>
    <row r="455" spans="8:12" x14ac:dyDescent="0.3">
      <c r="H455" s="4">
        <f t="shared" si="13"/>
        <v>545</v>
      </c>
      <c r="I455" s="4" cm="1">
        <f t="array" ref="I455:K455">MID(H455,_xlfn.SEQUENCE(,3),1)*1</f>
        <v>5</v>
      </c>
      <c r="J455" s="4">
        <v>4</v>
      </c>
      <c r="K455" s="4">
        <v>5</v>
      </c>
      <c r="L455" s="4" t="b">
        <f t="shared" si="12"/>
        <v>0</v>
      </c>
    </row>
    <row r="456" spans="8:12" x14ac:dyDescent="0.3">
      <c r="H456" s="4">
        <f t="shared" si="13"/>
        <v>546</v>
      </c>
      <c r="I456" s="4" cm="1">
        <f t="array" ref="I456:K456">MID(H456,_xlfn.SEQUENCE(,3),1)*1</f>
        <v>5</v>
      </c>
      <c r="J456" s="4">
        <v>4</v>
      </c>
      <c r="K456" s="4">
        <v>6</v>
      </c>
      <c r="L456" s="4" t="b">
        <f t="shared" si="12"/>
        <v>0</v>
      </c>
    </row>
    <row r="457" spans="8:12" x14ac:dyDescent="0.3">
      <c r="H457" s="4">
        <f t="shared" si="13"/>
        <v>547</v>
      </c>
      <c r="I457" s="4" cm="1">
        <f t="array" ref="I457:K457">MID(H457,_xlfn.SEQUENCE(,3),1)*1</f>
        <v>5</v>
      </c>
      <c r="J457" s="4">
        <v>4</v>
      </c>
      <c r="K457" s="4">
        <v>7</v>
      </c>
      <c r="L457" s="4" t="b">
        <f t="shared" si="12"/>
        <v>0</v>
      </c>
    </row>
    <row r="458" spans="8:12" x14ac:dyDescent="0.3">
      <c r="H458" s="4">
        <f t="shared" si="13"/>
        <v>548</v>
      </c>
      <c r="I458" s="4" cm="1">
        <f t="array" ref="I458:K458">MID(H458,_xlfn.SEQUENCE(,3),1)*1</f>
        <v>5</v>
      </c>
      <c r="J458" s="4">
        <v>4</v>
      </c>
      <c r="K458" s="4">
        <v>8</v>
      </c>
      <c r="L458" s="4" t="b">
        <f t="shared" si="12"/>
        <v>0</v>
      </c>
    </row>
    <row r="459" spans="8:12" x14ac:dyDescent="0.3">
      <c r="H459" s="4">
        <f t="shared" si="13"/>
        <v>549</v>
      </c>
      <c r="I459" s="4" cm="1">
        <f t="array" ref="I459:K459">MID(H459,_xlfn.SEQUENCE(,3),1)*1</f>
        <v>5</v>
      </c>
      <c r="J459" s="4">
        <v>4</v>
      </c>
      <c r="K459" s="4">
        <v>9</v>
      </c>
      <c r="L459" s="4" t="b">
        <f t="shared" ref="L459:L522" si="14">SUM(_xlfn.ANCHORARRAY(I459))=$H$9</f>
        <v>0</v>
      </c>
    </row>
    <row r="460" spans="8:12" x14ac:dyDescent="0.3">
      <c r="H460" s="4">
        <f t="shared" ref="H460:H523" si="15">H459+1</f>
        <v>550</v>
      </c>
      <c r="I460" s="4" cm="1">
        <f t="array" ref="I460:K460">MID(H460,_xlfn.SEQUENCE(,3),1)*1</f>
        <v>5</v>
      </c>
      <c r="J460" s="4">
        <v>5</v>
      </c>
      <c r="K460" s="4">
        <v>0</v>
      </c>
      <c r="L460" s="4" t="b">
        <f t="shared" si="14"/>
        <v>0</v>
      </c>
    </row>
    <row r="461" spans="8:12" x14ac:dyDescent="0.3">
      <c r="H461" s="4">
        <f t="shared" si="15"/>
        <v>551</v>
      </c>
      <c r="I461" s="4" cm="1">
        <f t="array" ref="I461:K461">MID(H461,_xlfn.SEQUENCE(,3),1)*1</f>
        <v>5</v>
      </c>
      <c r="J461" s="4">
        <v>5</v>
      </c>
      <c r="K461" s="4">
        <v>1</v>
      </c>
      <c r="L461" s="4" t="b">
        <f t="shared" si="14"/>
        <v>0</v>
      </c>
    </row>
    <row r="462" spans="8:12" x14ac:dyDescent="0.3">
      <c r="H462" s="4">
        <f t="shared" si="15"/>
        <v>552</v>
      </c>
      <c r="I462" s="4" cm="1">
        <f t="array" ref="I462:K462">MID(H462,_xlfn.SEQUENCE(,3),1)*1</f>
        <v>5</v>
      </c>
      <c r="J462" s="4">
        <v>5</v>
      </c>
      <c r="K462" s="4">
        <v>2</v>
      </c>
      <c r="L462" s="4" t="b">
        <f t="shared" si="14"/>
        <v>0</v>
      </c>
    </row>
    <row r="463" spans="8:12" x14ac:dyDescent="0.3">
      <c r="H463" s="4">
        <f t="shared" si="15"/>
        <v>553</v>
      </c>
      <c r="I463" s="4" cm="1">
        <f t="array" ref="I463:K463">MID(H463,_xlfn.SEQUENCE(,3),1)*1</f>
        <v>5</v>
      </c>
      <c r="J463" s="4">
        <v>5</v>
      </c>
      <c r="K463" s="4">
        <v>3</v>
      </c>
      <c r="L463" s="4" t="b">
        <f t="shared" si="14"/>
        <v>0</v>
      </c>
    </row>
    <row r="464" spans="8:12" x14ac:dyDescent="0.3">
      <c r="H464" s="4">
        <f t="shared" si="15"/>
        <v>554</v>
      </c>
      <c r="I464" s="4" cm="1">
        <f t="array" ref="I464:K464">MID(H464,_xlfn.SEQUENCE(,3),1)*1</f>
        <v>5</v>
      </c>
      <c r="J464" s="4">
        <v>5</v>
      </c>
      <c r="K464" s="4">
        <v>4</v>
      </c>
      <c r="L464" s="4" t="b">
        <f t="shared" si="14"/>
        <v>0</v>
      </c>
    </row>
    <row r="465" spans="8:12" x14ac:dyDescent="0.3">
      <c r="H465" s="4">
        <f t="shared" si="15"/>
        <v>555</v>
      </c>
      <c r="I465" s="4" cm="1">
        <f t="array" ref="I465:K465">MID(H465,_xlfn.SEQUENCE(,3),1)*1</f>
        <v>5</v>
      </c>
      <c r="J465" s="4">
        <v>5</v>
      </c>
      <c r="K465" s="4">
        <v>5</v>
      </c>
      <c r="L465" s="4" t="b">
        <f t="shared" si="14"/>
        <v>0</v>
      </c>
    </row>
    <row r="466" spans="8:12" x14ac:dyDescent="0.3">
      <c r="H466" s="4">
        <f t="shared" si="15"/>
        <v>556</v>
      </c>
      <c r="I466" s="4" cm="1">
        <f t="array" ref="I466:K466">MID(H466,_xlfn.SEQUENCE(,3),1)*1</f>
        <v>5</v>
      </c>
      <c r="J466" s="4">
        <v>5</v>
      </c>
      <c r="K466" s="4">
        <v>6</v>
      </c>
      <c r="L466" s="4" t="b">
        <f t="shared" si="14"/>
        <v>0</v>
      </c>
    </row>
    <row r="467" spans="8:12" x14ac:dyDescent="0.3">
      <c r="H467" s="4">
        <f t="shared" si="15"/>
        <v>557</v>
      </c>
      <c r="I467" s="4" cm="1">
        <f t="array" ref="I467:K467">MID(H467,_xlfn.SEQUENCE(,3),1)*1</f>
        <v>5</v>
      </c>
      <c r="J467" s="4">
        <v>5</v>
      </c>
      <c r="K467" s="4">
        <v>7</v>
      </c>
      <c r="L467" s="4" t="b">
        <f t="shared" si="14"/>
        <v>0</v>
      </c>
    </row>
    <row r="468" spans="8:12" x14ac:dyDescent="0.3">
      <c r="H468" s="4">
        <f t="shared" si="15"/>
        <v>558</v>
      </c>
      <c r="I468" s="4" cm="1">
        <f t="array" ref="I468:K468">MID(H468,_xlfn.SEQUENCE(,3),1)*1</f>
        <v>5</v>
      </c>
      <c r="J468" s="4">
        <v>5</v>
      </c>
      <c r="K468" s="4">
        <v>8</v>
      </c>
      <c r="L468" s="4" t="b">
        <f t="shared" si="14"/>
        <v>0</v>
      </c>
    </row>
    <row r="469" spans="8:12" x14ac:dyDescent="0.3">
      <c r="H469" s="4">
        <f t="shared" si="15"/>
        <v>559</v>
      </c>
      <c r="I469" s="4" cm="1">
        <f t="array" ref="I469:K469">MID(H469,_xlfn.SEQUENCE(,3),1)*1</f>
        <v>5</v>
      </c>
      <c r="J469" s="4">
        <v>5</v>
      </c>
      <c r="K469" s="4">
        <v>9</v>
      </c>
      <c r="L469" s="4" t="b">
        <f t="shared" si="14"/>
        <v>0</v>
      </c>
    </row>
    <row r="470" spans="8:12" x14ac:dyDescent="0.3">
      <c r="H470" s="4">
        <f t="shared" si="15"/>
        <v>560</v>
      </c>
      <c r="I470" s="4" cm="1">
        <f t="array" ref="I470:K470">MID(H470,_xlfn.SEQUENCE(,3),1)*1</f>
        <v>5</v>
      </c>
      <c r="J470" s="4">
        <v>6</v>
      </c>
      <c r="K470" s="4">
        <v>0</v>
      </c>
      <c r="L470" s="4" t="b">
        <f t="shared" si="14"/>
        <v>0</v>
      </c>
    </row>
    <row r="471" spans="8:12" x14ac:dyDescent="0.3">
      <c r="H471" s="4">
        <f t="shared" si="15"/>
        <v>561</v>
      </c>
      <c r="I471" s="4" cm="1">
        <f t="array" ref="I471:K471">MID(H471,_xlfn.SEQUENCE(,3),1)*1</f>
        <v>5</v>
      </c>
      <c r="J471" s="4">
        <v>6</v>
      </c>
      <c r="K471" s="4">
        <v>1</v>
      </c>
      <c r="L471" s="4" t="b">
        <f t="shared" si="14"/>
        <v>0</v>
      </c>
    </row>
    <row r="472" spans="8:12" x14ac:dyDescent="0.3">
      <c r="H472" s="4">
        <f t="shared" si="15"/>
        <v>562</v>
      </c>
      <c r="I472" s="4" cm="1">
        <f t="array" ref="I472:K472">MID(H472,_xlfn.SEQUENCE(,3),1)*1</f>
        <v>5</v>
      </c>
      <c r="J472" s="4">
        <v>6</v>
      </c>
      <c r="K472" s="4">
        <v>2</v>
      </c>
      <c r="L472" s="4" t="b">
        <f t="shared" si="14"/>
        <v>0</v>
      </c>
    </row>
    <row r="473" spans="8:12" x14ac:dyDescent="0.3">
      <c r="H473" s="4">
        <f t="shared" si="15"/>
        <v>563</v>
      </c>
      <c r="I473" s="4" cm="1">
        <f t="array" ref="I473:K473">MID(H473,_xlfn.SEQUENCE(,3),1)*1</f>
        <v>5</v>
      </c>
      <c r="J473" s="4">
        <v>6</v>
      </c>
      <c r="K473" s="4">
        <v>3</v>
      </c>
      <c r="L473" s="4" t="b">
        <f t="shared" si="14"/>
        <v>0</v>
      </c>
    </row>
    <row r="474" spans="8:12" x14ac:dyDescent="0.3">
      <c r="H474" s="4">
        <f t="shared" si="15"/>
        <v>564</v>
      </c>
      <c r="I474" s="4" cm="1">
        <f t="array" ref="I474:K474">MID(H474,_xlfn.SEQUENCE(,3),1)*1</f>
        <v>5</v>
      </c>
      <c r="J474" s="4">
        <v>6</v>
      </c>
      <c r="K474" s="4">
        <v>4</v>
      </c>
      <c r="L474" s="4" t="b">
        <f t="shared" si="14"/>
        <v>0</v>
      </c>
    </row>
    <row r="475" spans="8:12" x14ac:dyDescent="0.3">
      <c r="H475" s="4">
        <f t="shared" si="15"/>
        <v>565</v>
      </c>
      <c r="I475" s="4" cm="1">
        <f t="array" ref="I475:K475">MID(H475,_xlfn.SEQUENCE(,3),1)*1</f>
        <v>5</v>
      </c>
      <c r="J475" s="4">
        <v>6</v>
      </c>
      <c r="K475" s="4">
        <v>5</v>
      </c>
      <c r="L475" s="4" t="b">
        <f t="shared" si="14"/>
        <v>0</v>
      </c>
    </row>
    <row r="476" spans="8:12" x14ac:dyDescent="0.3">
      <c r="H476" s="4">
        <f t="shared" si="15"/>
        <v>566</v>
      </c>
      <c r="I476" s="4" cm="1">
        <f t="array" ref="I476:K476">MID(H476,_xlfn.SEQUENCE(,3),1)*1</f>
        <v>5</v>
      </c>
      <c r="J476" s="4">
        <v>6</v>
      </c>
      <c r="K476" s="4">
        <v>6</v>
      </c>
      <c r="L476" s="4" t="b">
        <f t="shared" si="14"/>
        <v>0</v>
      </c>
    </row>
    <row r="477" spans="8:12" x14ac:dyDescent="0.3">
      <c r="H477" s="4">
        <f t="shared" si="15"/>
        <v>567</v>
      </c>
      <c r="I477" s="4" cm="1">
        <f t="array" ref="I477:K477">MID(H477,_xlfn.SEQUENCE(,3),1)*1</f>
        <v>5</v>
      </c>
      <c r="J477" s="4">
        <v>6</v>
      </c>
      <c r="K477" s="4">
        <v>7</v>
      </c>
      <c r="L477" s="4" t="b">
        <f t="shared" si="14"/>
        <v>0</v>
      </c>
    </row>
    <row r="478" spans="8:12" x14ac:dyDescent="0.3">
      <c r="H478" s="4">
        <f t="shared" si="15"/>
        <v>568</v>
      </c>
      <c r="I478" s="4" cm="1">
        <f t="array" ref="I478:K478">MID(H478,_xlfn.SEQUENCE(,3),1)*1</f>
        <v>5</v>
      </c>
      <c r="J478" s="4">
        <v>6</v>
      </c>
      <c r="K478" s="4">
        <v>8</v>
      </c>
      <c r="L478" s="4" t="b">
        <f t="shared" si="14"/>
        <v>0</v>
      </c>
    </row>
    <row r="479" spans="8:12" x14ac:dyDescent="0.3">
      <c r="H479" s="4">
        <f t="shared" si="15"/>
        <v>569</v>
      </c>
      <c r="I479" s="4" cm="1">
        <f t="array" ref="I479:K479">MID(H479,_xlfn.SEQUENCE(,3),1)*1</f>
        <v>5</v>
      </c>
      <c r="J479" s="4">
        <v>6</v>
      </c>
      <c r="K479" s="4">
        <v>9</v>
      </c>
      <c r="L479" s="4" t="b">
        <f t="shared" si="14"/>
        <v>0</v>
      </c>
    </row>
    <row r="480" spans="8:12" x14ac:dyDescent="0.3">
      <c r="H480" s="4">
        <f t="shared" si="15"/>
        <v>570</v>
      </c>
      <c r="I480" s="4" cm="1">
        <f t="array" ref="I480:K480">MID(H480,_xlfn.SEQUENCE(,3),1)*1</f>
        <v>5</v>
      </c>
      <c r="J480" s="4">
        <v>7</v>
      </c>
      <c r="K480" s="4">
        <v>0</v>
      </c>
      <c r="L480" s="4" t="b">
        <f t="shared" si="14"/>
        <v>0</v>
      </c>
    </row>
    <row r="481" spans="8:12" x14ac:dyDescent="0.3">
      <c r="H481" s="4">
        <f t="shared" si="15"/>
        <v>571</v>
      </c>
      <c r="I481" s="4" cm="1">
        <f t="array" ref="I481:K481">MID(H481,_xlfn.SEQUENCE(,3),1)*1</f>
        <v>5</v>
      </c>
      <c r="J481" s="4">
        <v>7</v>
      </c>
      <c r="K481" s="4">
        <v>1</v>
      </c>
      <c r="L481" s="4" t="b">
        <f t="shared" si="14"/>
        <v>0</v>
      </c>
    </row>
    <row r="482" spans="8:12" x14ac:dyDescent="0.3">
      <c r="H482" s="4">
        <f t="shared" si="15"/>
        <v>572</v>
      </c>
      <c r="I482" s="4" cm="1">
        <f t="array" ref="I482:K482">MID(H482,_xlfn.SEQUENCE(,3),1)*1</f>
        <v>5</v>
      </c>
      <c r="J482" s="4">
        <v>7</v>
      </c>
      <c r="K482" s="4">
        <v>2</v>
      </c>
      <c r="L482" s="4" t="b">
        <f t="shared" si="14"/>
        <v>0</v>
      </c>
    </row>
    <row r="483" spans="8:12" x14ac:dyDescent="0.3">
      <c r="H483" s="4">
        <f t="shared" si="15"/>
        <v>573</v>
      </c>
      <c r="I483" s="4" cm="1">
        <f t="array" ref="I483:K483">MID(H483,_xlfn.SEQUENCE(,3),1)*1</f>
        <v>5</v>
      </c>
      <c r="J483" s="4">
        <v>7</v>
      </c>
      <c r="K483" s="4">
        <v>3</v>
      </c>
      <c r="L483" s="4" t="b">
        <f t="shared" si="14"/>
        <v>0</v>
      </c>
    </row>
    <row r="484" spans="8:12" x14ac:dyDescent="0.3">
      <c r="H484" s="4">
        <f t="shared" si="15"/>
        <v>574</v>
      </c>
      <c r="I484" s="4" cm="1">
        <f t="array" ref="I484:K484">MID(H484,_xlfn.SEQUENCE(,3),1)*1</f>
        <v>5</v>
      </c>
      <c r="J484" s="4">
        <v>7</v>
      </c>
      <c r="K484" s="4">
        <v>4</v>
      </c>
      <c r="L484" s="4" t="b">
        <f t="shared" si="14"/>
        <v>0</v>
      </c>
    </row>
    <row r="485" spans="8:12" x14ac:dyDescent="0.3">
      <c r="H485" s="4">
        <f t="shared" si="15"/>
        <v>575</v>
      </c>
      <c r="I485" s="4" cm="1">
        <f t="array" ref="I485:K485">MID(H485,_xlfn.SEQUENCE(,3),1)*1</f>
        <v>5</v>
      </c>
      <c r="J485" s="4">
        <v>7</v>
      </c>
      <c r="K485" s="4">
        <v>5</v>
      </c>
      <c r="L485" s="4" t="b">
        <f t="shared" si="14"/>
        <v>0</v>
      </c>
    </row>
    <row r="486" spans="8:12" x14ac:dyDescent="0.3">
      <c r="H486" s="4">
        <f t="shared" si="15"/>
        <v>576</v>
      </c>
      <c r="I486" s="4" cm="1">
        <f t="array" ref="I486:K486">MID(H486,_xlfn.SEQUENCE(,3),1)*1</f>
        <v>5</v>
      </c>
      <c r="J486" s="4">
        <v>7</v>
      </c>
      <c r="K486" s="4">
        <v>6</v>
      </c>
      <c r="L486" s="4" t="b">
        <f t="shared" si="14"/>
        <v>0</v>
      </c>
    </row>
    <row r="487" spans="8:12" x14ac:dyDescent="0.3">
      <c r="H487" s="4">
        <f t="shared" si="15"/>
        <v>577</v>
      </c>
      <c r="I487" s="4" cm="1">
        <f t="array" ref="I487:K487">MID(H487,_xlfn.SEQUENCE(,3),1)*1</f>
        <v>5</v>
      </c>
      <c r="J487" s="4">
        <v>7</v>
      </c>
      <c r="K487" s="4">
        <v>7</v>
      </c>
      <c r="L487" s="4" t="b">
        <f t="shared" si="14"/>
        <v>0</v>
      </c>
    </row>
    <row r="488" spans="8:12" x14ac:dyDescent="0.3">
      <c r="H488" s="4">
        <f t="shared" si="15"/>
        <v>578</v>
      </c>
      <c r="I488" s="4" cm="1">
        <f t="array" ref="I488:K488">MID(H488,_xlfn.SEQUENCE(,3),1)*1</f>
        <v>5</v>
      </c>
      <c r="J488" s="4">
        <v>7</v>
      </c>
      <c r="K488" s="4">
        <v>8</v>
      </c>
      <c r="L488" s="4" t="b">
        <f t="shared" si="14"/>
        <v>0</v>
      </c>
    </row>
    <row r="489" spans="8:12" x14ac:dyDescent="0.3">
      <c r="H489" s="4">
        <f t="shared" si="15"/>
        <v>579</v>
      </c>
      <c r="I489" s="4" cm="1">
        <f t="array" ref="I489:K489">MID(H489,_xlfn.SEQUENCE(,3),1)*1</f>
        <v>5</v>
      </c>
      <c r="J489" s="4">
        <v>7</v>
      </c>
      <c r="K489" s="4">
        <v>9</v>
      </c>
      <c r="L489" s="4" t="b">
        <f t="shared" si="14"/>
        <v>0</v>
      </c>
    </row>
    <row r="490" spans="8:12" x14ac:dyDescent="0.3">
      <c r="H490" s="4">
        <f t="shared" si="15"/>
        <v>580</v>
      </c>
      <c r="I490" s="4" cm="1">
        <f t="array" ref="I490:K490">MID(H490,_xlfn.SEQUENCE(,3),1)*1</f>
        <v>5</v>
      </c>
      <c r="J490" s="4">
        <v>8</v>
      </c>
      <c r="K490" s="4">
        <v>0</v>
      </c>
      <c r="L490" s="4" t="b">
        <f t="shared" si="14"/>
        <v>0</v>
      </c>
    </row>
    <row r="491" spans="8:12" x14ac:dyDescent="0.3">
      <c r="H491" s="4">
        <f t="shared" si="15"/>
        <v>581</v>
      </c>
      <c r="I491" s="4" cm="1">
        <f t="array" ref="I491:K491">MID(H491,_xlfn.SEQUENCE(,3),1)*1</f>
        <v>5</v>
      </c>
      <c r="J491" s="4">
        <v>8</v>
      </c>
      <c r="K491" s="4">
        <v>1</v>
      </c>
      <c r="L491" s="4" t="b">
        <f t="shared" si="14"/>
        <v>0</v>
      </c>
    </row>
    <row r="492" spans="8:12" x14ac:dyDescent="0.3">
      <c r="H492" s="4">
        <f t="shared" si="15"/>
        <v>582</v>
      </c>
      <c r="I492" s="4" cm="1">
        <f t="array" ref="I492:K492">MID(H492,_xlfn.SEQUENCE(,3),1)*1</f>
        <v>5</v>
      </c>
      <c r="J492" s="4">
        <v>8</v>
      </c>
      <c r="K492" s="4">
        <v>2</v>
      </c>
      <c r="L492" s="4" t="b">
        <f t="shared" si="14"/>
        <v>0</v>
      </c>
    </row>
    <row r="493" spans="8:12" x14ac:dyDescent="0.3">
      <c r="H493" s="4">
        <f t="shared" si="15"/>
        <v>583</v>
      </c>
      <c r="I493" s="4" cm="1">
        <f t="array" ref="I493:K493">MID(H493,_xlfn.SEQUENCE(,3),1)*1</f>
        <v>5</v>
      </c>
      <c r="J493" s="4">
        <v>8</v>
      </c>
      <c r="K493" s="4">
        <v>3</v>
      </c>
      <c r="L493" s="4" t="b">
        <f t="shared" si="14"/>
        <v>0</v>
      </c>
    </row>
    <row r="494" spans="8:12" x14ac:dyDescent="0.3">
      <c r="H494" s="4">
        <f t="shared" si="15"/>
        <v>584</v>
      </c>
      <c r="I494" s="4" cm="1">
        <f t="array" ref="I494:K494">MID(H494,_xlfn.SEQUENCE(,3),1)*1</f>
        <v>5</v>
      </c>
      <c r="J494" s="4">
        <v>8</v>
      </c>
      <c r="K494" s="4">
        <v>4</v>
      </c>
      <c r="L494" s="4" t="b">
        <f t="shared" si="14"/>
        <v>0</v>
      </c>
    </row>
    <row r="495" spans="8:12" x14ac:dyDescent="0.3">
      <c r="H495" s="4">
        <f t="shared" si="15"/>
        <v>585</v>
      </c>
      <c r="I495" s="4" cm="1">
        <f t="array" ref="I495:K495">MID(H495,_xlfn.SEQUENCE(,3),1)*1</f>
        <v>5</v>
      </c>
      <c r="J495" s="4">
        <v>8</v>
      </c>
      <c r="K495" s="4">
        <v>5</v>
      </c>
      <c r="L495" s="4" t="b">
        <f t="shared" si="14"/>
        <v>0</v>
      </c>
    </row>
    <row r="496" spans="8:12" x14ac:dyDescent="0.3">
      <c r="H496" s="4">
        <f t="shared" si="15"/>
        <v>586</v>
      </c>
      <c r="I496" s="4" cm="1">
        <f t="array" ref="I496:K496">MID(H496,_xlfn.SEQUENCE(,3),1)*1</f>
        <v>5</v>
      </c>
      <c r="J496" s="4">
        <v>8</v>
      </c>
      <c r="K496" s="4">
        <v>6</v>
      </c>
      <c r="L496" s="4" t="b">
        <f t="shared" si="14"/>
        <v>0</v>
      </c>
    </row>
    <row r="497" spans="8:12" x14ac:dyDescent="0.3">
      <c r="H497" s="4">
        <f t="shared" si="15"/>
        <v>587</v>
      </c>
      <c r="I497" s="4" cm="1">
        <f t="array" ref="I497:K497">MID(H497,_xlfn.SEQUENCE(,3),1)*1</f>
        <v>5</v>
      </c>
      <c r="J497" s="4">
        <v>8</v>
      </c>
      <c r="K497" s="4">
        <v>7</v>
      </c>
      <c r="L497" s="4" t="b">
        <f t="shared" si="14"/>
        <v>0</v>
      </c>
    </row>
    <row r="498" spans="8:12" x14ac:dyDescent="0.3">
      <c r="H498" s="4">
        <f t="shared" si="15"/>
        <v>588</v>
      </c>
      <c r="I498" s="4" cm="1">
        <f t="array" ref="I498:K498">MID(H498,_xlfn.SEQUENCE(,3),1)*1</f>
        <v>5</v>
      </c>
      <c r="J498" s="4">
        <v>8</v>
      </c>
      <c r="K498" s="4">
        <v>8</v>
      </c>
      <c r="L498" s="4" t="b">
        <f t="shared" si="14"/>
        <v>0</v>
      </c>
    </row>
    <row r="499" spans="8:12" x14ac:dyDescent="0.3">
      <c r="H499" s="4">
        <f t="shared" si="15"/>
        <v>589</v>
      </c>
      <c r="I499" s="4" cm="1">
        <f t="array" ref="I499:K499">MID(H499,_xlfn.SEQUENCE(,3),1)*1</f>
        <v>5</v>
      </c>
      <c r="J499" s="4">
        <v>8</v>
      </c>
      <c r="K499" s="4">
        <v>9</v>
      </c>
      <c r="L499" s="4" t="b">
        <f t="shared" si="14"/>
        <v>0</v>
      </c>
    </row>
    <row r="500" spans="8:12" x14ac:dyDescent="0.3">
      <c r="H500" s="4">
        <f t="shared" si="15"/>
        <v>590</v>
      </c>
      <c r="I500" s="4" cm="1">
        <f t="array" ref="I500:K500">MID(H500,_xlfn.SEQUENCE(,3),1)*1</f>
        <v>5</v>
      </c>
      <c r="J500" s="4">
        <v>9</v>
      </c>
      <c r="K500" s="4">
        <v>0</v>
      </c>
      <c r="L500" s="4" t="b">
        <f t="shared" si="14"/>
        <v>0</v>
      </c>
    </row>
    <row r="501" spans="8:12" x14ac:dyDescent="0.3">
      <c r="H501" s="4">
        <f t="shared" si="15"/>
        <v>591</v>
      </c>
      <c r="I501" s="4" cm="1">
        <f t="array" ref="I501:K501">MID(H501,_xlfn.SEQUENCE(,3),1)*1</f>
        <v>5</v>
      </c>
      <c r="J501" s="4">
        <v>9</v>
      </c>
      <c r="K501" s="4">
        <v>1</v>
      </c>
      <c r="L501" s="4" t="b">
        <f t="shared" si="14"/>
        <v>0</v>
      </c>
    </row>
    <row r="502" spans="8:12" x14ac:dyDescent="0.3">
      <c r="H502" s="4">
        <f t="shared" si="15"/>
        <v>592</v>
      </c>
      <c r="I502" s="4" cm="1">
        <f t="array" ref="I502:K502">MID(H502,_xlfn.SEQUENCE(,3),1)*1</f>
        <v>5</v>
      </c>
      <c r="J502" s="4">
        <v>9</v>
      </c>
      <c r="K502" s="4">
        <v>2</v>
      </c>
      <c r="L502" s="4" t="b">
        <f t="shared" si="14"/>
        <v>0</v>
      </c>
    </row>
    <row r="503" spans="8:12" x14ac:dyDescent="0.3">
      <c r="H503" s="4">
        <f t="shared" si="15"/>
        <v>593</v>
      </c>
      <c r="I503" s="4" cm="1">
        <f t="array" ref="I503:K503">MID(H503,_xlfn.SEQUENCE(,3),1)*1</f>
        <v>5</v>
      </c>
      <c r="J503" s="4">
        <v>9</v>
      </c>
      <c r="K503" s="4">
        <v>3</v>
      </c>
      <c r="L503" s="4" t="b">
        <f t="shared" si="14"/>
        <v>0</v>
      </c>
    </row>
    <row r="504" spans="8:12" x14ac:dyDescent="0.3">
      <c r="H504" s="4">
        <f t="shared" si="15"/>
        <v>594</v>
      </c>
      <c r="I504" s="4" cm="1">
        <f t="array" ref="I504:K504">MID(H504,_xlfn.SEQUENCE(,3),1)*1</f>
        <v>5</v>
      </c>
      <c r="J504" s="4">
        <v>9</v>
      </c>
      <c r="K504" s="4">
        <v>4</v>
      </c>
      <c r="L504" s="4" t="b">
        <f t="shared" si="14"/>
        <v>0</v>
      </c>
    </row>
    <row r="505" spans="8:12" x14ac:dyDescent="0.3">
      <c r="H505" s="4">
        <f t="shared" si="15"/>
        <v>595</v>
      </c>
      <c r="I505" s="4" cm="1">
        <f t="array" ref="I505:K505">MID(H505,_xlfn.SEQUENCE(,3),1)*1</f>
        <v>5</v>
      </c>
      <c r="J505" s="4">
        <v>9</v>
      </c>
      <c r="K505" s="4">
        <v>5</v>
      </c>
      <c r="L505" s="4" t="b">
        <f t="shared" si="14"/>
        <v>0</v>
      </c>
    </row>
    <row r="506" spans="8:12" x14ac:dyDescent="0.3">
      <c r="H506" s="4">
        <f t="shared" si="15"/>
        <v>596</v>
      </c>
      <c r="I506" s="4" cm="1">
        <f t="array" ref="I506:K506">MID(H506,_xlfn.SEQUENCE(,3),1)*1</f>
        <v>5</v>
      </c>
      <c r="J506" s="4">
        <v>9</v>
      </c>
      <c r="K506" s="4">
        <v>6</v>
      </c>
      <c r="L506" s="4" t="b">
        <f t="shared" si="14"/>
        <v>0</v>
      </c>
    </row>
    <row r="507" spans="8:12" x14ac:dyDescent="0.3">
      <c r="H507" s="4">
        <f t="shared" si="15"/>
        <v>597</v>
      </c>
      <c r="I507" s="4" cm="1">
        <f t="array" ref="I507:K507">MID(H507,_xlfn.SEQUENCE(,3),1)*1</f>
        <v>5</v>
      </c>
      <c r="J507" s="4">
        <v>9</v>
      </c>
      <c r="K507" s="4">
        <v>7</v>
      </c>
      <c r="L507" s="4" t="b">
        <f t="shared" si="14"/>
        <v>0</v>
      </c>
    </row>
    <row r="508" spans="8:12" x14ac:dyDescent="0.3">
      <c r="H508" s="4">
        <f t="shared" si="15"/>
        <v>598</v>
      </c>
      <c r="I508" s="4" cm="1">
        <f t="array" ref="I508:K508">MID(H508,_xlfn.SEQUENCE(,3),1)*1</f>
        <v>5</v>
      </c>
      <c r="J508" s="4">
        <v>9</v>
      </c>
      <c r="K508" s="4">
        <v>8</v>
      </c>
      <c r="L508" s="4" t="b">
        <f t="shared" si="14"/>
        <v>0</v>
      </c>
    </row>
    <row r="509" spans="8:12" x14ac:dyDescent="0.3">
      <c r="H509" s="4">
        <f t="shared" si="15"/>
        <v>599</v>
      </c>
      <c r="I509" s="4" cm="1">
        <f t="array" ref="I509:K509">MID(H509,_xlfn.SEQUENCE(,3),1)*1</f>
        <v>5</v>
      </c>
      <c r="J509" s="4">
        <v>9</v>
      </c>
      <c r="K509" s="4">
        <v>9</v>
      </c>
      <c r="L509" s="4" t="b">
        <f t="shared" si="14"/>
        <v>0</v>
      </c>
    </row>
    <row r="510" spans="8:12" x14ac:dyDescent="0.3">
      <c r="H510" s="4">
        <f t="shared" si="15"/>
        <v>600</v>
      </c>
      <c r="I510" s="4" cm="1">
        <f t="array" ref="I510:K510">MID(H510,_xlfn.SEQUENCE(,3),1)*1</f>
        <v>6</v>
      </c>
      <c r="J510" s="4">
        <v>0</v>
      </c>
      <c r="K510" s="4">
        <v>0</v>
      </c>
      <c r="L510" s="4" t="b">
        <f t="shared" si="14"/>
        <v>0</v>
      </c>
    </row>
    <row r="511" spans="8:12" x14ac:dyDescent="0.3">
      <c r="H511" s="4">
        <f t="shared" si="15"/>
        <v>601</v>
      </c>
      <c r="I511" s="4" cm="1">
        <f t="array" ref="I511:K511">MID(H511,_xlfn.SEQUENCE(,3),1)*1</f>
        <v>6</v>
      </c>
      <c r="J511" s="4">
        <v>0</v>
      </c>
      <c r="K511" s="4">
        <v>1</v>
      </c>
      <c r="L511" s="4" t="b">
        <f t="shared" si="14"/>
        <v>0</v>
      </c>
    </row>
    <row r="512" spans="8:12" x14ac:dyDescent="0.3">
      <c r="H512" s="4">
        <f t="shared" si="15"/>
        <v>602</v>
      </c>
      <c r="I512" s="4" cm="1">
        <f t="array" ref="I512:K512">MID(H512,_xlfn.SEQUENCE(,3),1)*1</f>
        <v>6</v>
      </c>
      <c r="J512" s="4">
        <v>0</v>
      </c>
      <c r="K512" s="4">
        <v>2</v>
      </c>
      <c r="L512" s="4" t="b">
        <f t="shared" si="14"/>
        <v>0</v>
      </c>
    </row>
    <row r="513" spans="8:12" x14ac:dyDescent="0.3">
      <c r="H513" s="4">
        <f t="shared" si="15"/>
        <v>603</v>
      </c>
      <c r="I513" s="4" cm="1">
        <f t="array" ref="I513:K513">MID(H513,_xlfn.SEQUENCE(,3),1)*1</f>
        <v>6</v>
      </c>
      <c r="J513" s="4">
        <v>0</v>
      </c>
      <c r="K513" s="4">
        <v>3</v>
      </c>
      <c r="L513" s="4" t="b">
        <f t="shared" si="14"/>
        <v>0</v>
      </c>
    </row>
    <row r="514" spans="8:12" x14ac:dyDescent="0.3">
      <c r="H514" s="4">
        <f t="shared" si="15"/>
        <v>604</v>
      </c>
      <c r="I514" s="4" cm="1">
        <f t="array" ref="I514:K514">MID(H514,_xlfn.SEQUENCE(,3),1)*1</f>
        <v>6</v>
      </c>
      <c r="J514" s="4">
        <v>0</v>
      </c>
      <c r="K514" s="4">
        <v>4</v>
      </c>
      <c r="L514" s="4" t="b">
        <f t="shared" si="14"/>
        <v>0</v>
      </c>
    </row>
    <row r="515" spans="8:12" x14ac:dyDescent="0.3">
      <c r="H515" s="4">
        <f t="shared" si="15"/>
        <v>605</v>
      </c>
      <c r="I515" s="4" cm="1">
        <f t="array" ref="I515:K515">MID(H515,_xlfn.SEQUENCE(,3),1)*1</f>
        <v>6</v>
      </c>
      <c r="J515" s="4">
        <v>0</v>
      </c>
      <c r="K515" s="4">
        <v>5</v>
      </c>
      <c r="L515" s="4" t="b">
        <f t="shared" si="14"/>
        <v>0</v>
      </c>
    </row>
    <row r="516" spans="8:12" x14ac:dyDescent="0.3">
      <c r="H516" s="4">
        <f t="shared" si="15"/>
        <v>606</v>
      </c>
      <c r="I516" s="4" cm="1">
        <f t="array" ref="I516:K516">MID(H516,_xlfn.SEQUENCE(,3),1)*1</f>
        <v>6</v>
      </c>
      <c r="J516" s="4">
        <v>0</v>
      </c>
      <c r="K516" s="4">
        <v>6</v>
      </c>
      <c r="L516" s="4" t="b">
        <f t="shared" si="14"/>
        <v>0</v>
      </c>
    </row>
    <row r="517" spans="8:12" x14ac:dyDescent="0.3">
      <c r="H517" s="4">
        <f t="shared" si="15"/>
        <v>607</v>
      </c>
      <c r="I517" s="4" cm="1">
        <f t="array" ref="I517:K517">MID(H517,_xlfn.SEQUENCE(,3),1)*1</f>
        <v>6</v>
      </c>
      <c r="J517" s="4">
        <v>0</v>
      </c>
      <c r="K517" s="4">
        <v>7</v>
      </c>
      <c r="L517" s="4" t="b">
        <f t="shared" si="14"/>
        <v>0</v>
      </c>
    </row>
    <row r="518" spans="8:12" x14ac:dyDescent="0.3">
      <c r="H518" s="4">
        <f t="shared" si="15"/>
        <v>608</v>
      </c>
      <c r="I518" s="4" cm="1">
        <f t="array" ref="I518:K518">MID(H518,_xlfn.SEQUENCE(,3),1)*1</f>
        <v>6</v>
      </c>
      <c r="J518" s="4">
        <v>0</v>
      </c>
      <c r="K518" s="4">
        <v>8</v>
      </c>
      <c r="L518" s="4" t="b">
        <f t="shared" si="14"/>
        <v>0</v>
      </c>
    </row>
    <row r="519" spans="8:12" x14ac:dyDescent="0.3">
      <c r="H519" s="4">
        <f t="shared" si="15"/>
        <v>609</v>
      </c>
      <c r="I519" s="4" cm="1">
        <f t="array" ref="I519:K519">MID(H519,_xlfn.SEQUENCE(,3),1)*1</f>
        <v>6</v>
      </c>
      <c r="J519" s="4">
        <v>0</v>
      </c>
      <c r="K519" s="4">
        <v>9</v>
      </c>
      <c r="L519" s="4" t="b">
        <f t="shared" si="14"/>
        <v>0</v>
      </c>
    </row>
    <row r="520" spans="8:12" x14ac:dyDescent="0.3">
      <c r="H520" s="4">
        <f t="shared" si="15"/>
        <v>610</v>
      </c>
      <c r="I520" s="4" cm="1">
        <f t="array" ref="I520:K520">MID(H520,_xlfn.SEQUENCE(,3),1)*1</f>
        <v>6</v>
      </c>
      <c r="J520" s="4">
        <v>1</v>
      </c>
      <c r="K520" s="4">
        <v>0</v>
      </c>
      <c r="L520" s="4" t="b">
        <f t="shared" si="14"/>
        <v>0</v>
      </c>
    </row>
    <row r="521" spans="8:12" x14ac:dyDescent="0.3">
      <c r="H521" s="4">
        <f t="shared" si="15"/>
        <v>611</v>
      </c>
      <c r="I521" s="4" cm="1">
        <f t="array" ref="I521:K521">MID(H521,_xlfn.SEQUENCE(,3),1)*1</f>
        <v>6</v>
      </c>
      <c r="J521" s="4">
        <v>1</v>
      </c>
      <c r="K521" s="4">
        <v>1</v>
      </c>
      <c r="L521" s="4" t="b">
        <f t="shared" si="14"/>
        <v>0</v>
      </c>
    </row>
    <row r="522" spans="8:12" x14ac:dyDescent="0.3">
      <c r="H522" s="4">
        <f t="shared" si="15"/>
        <v>612</v>
      </c>
      <c r="I522" s="4" cm="1">
        <f t="array" ref="I522:K522">MID(H522,_xlfn.SEQUENCE(,3),1)*1</f>
        <v>6</v>
      </c>
      <c r="J522" s="4">
        <v>1</v>
      </c>
      <c r="K522" s="4">
        <v>2</v>
      </c>
      <c r="L522" s="4" t="b">
        <f t="shared" si="14"/>
        <v>0</v>
      </c>
    </row>
    <row r="523" spans="8:12" x14ac:dyDescent="0.3">
      <c r="H523" s="4">
        <f t="shared" si="15"/>
        <v>613</v>
      </c>
      <c r="I523" s="4" cm="1">
        <f t="array" ref="I523:K523">MID(H523,_xlfn.SEQUENCE(,3),1)*1</f>
        <v>6</v>
      </c>
      <c r="J523" s="4">
        <v>1</v>
      </c>
      <c r="K523" s="4">
        <v>3</v>
      </c>
      <c r="L523" s="4" t="b">
        <f t="shared" ref="L523:L586" si="16">SUM(_xlfn.ANCHORARRAY(I523))=$H$9</f>
        <v>0</v>
      </c>
    </row>
    <row r="524" spans="8:12" x14ac:dyDescent="0.3">
      <c r="H524" s="4">
        <f t="shared" ref="H524:H587" si="17">H523+1</f>
        <v>614</v>
      </c>
      <c r="I524" s="4" cm="1">
        <f t="array" ref="I524:K524">MID(H524,_xlfn.SEQUENCE(,3),1)*1</f>
        <v>6</v>
      </c>
      <c r="J524" s="4">
        <v>1</v>
      </c>
      <c r="K524" s="4">
        <v>4</v>
      </c>
      <c r="L524" s="4" t="b">
        <f t="shared" si="16"/>
        <v>0</v>
      </c>
    </row>
    <row r="525" spans="8:12" x14ac:dyDescent="0.3">
      <c r="H525" s="4">
        <f t="shared" si="17"/>
        <v>615</v>
      </c>
      <c r="I525" s="4" cm="1">
        <f t="array" ref="I525:K525">MID(H525,_xlfn.SEQUENCE(,3),1)*1</f>
        <v>6</v>
      </c>
      <c r="J525" s="4">
        <v>1</v>
      </c>
      <c r="K525" s="4">
        <v>5</v>
      </c>
      <c r="L525" s="4" t="b">
        <f t="shared" si="16"/>
        <v>0</v>
      </c>
    </row>
    <row r="526" spans="8:12" x14ac:dyDescent="0.3">
      <c r="H526" s="4">
        <f t="shared" si="17"/>
        <v>616</v>
      </c>
      <c r="I526" s="4" cm="1">
        <f t="array" ref="I526:K526">MID(H526,_xlfn.SEQUENCE(,3),1)*1</f>
        <v>6</v>
      </c>
      <c r="J526" s="4">
        <v>1</v>
      </c>
      <c r="K526" s="4">
        <v>6</v>
      </c>
      <c r="L526" s="4" t="b">
        <f t="shared" si="16"/>
        <v>0</v>
      </c>
    </row>
    <row r="527" spans="8:12" x14ac:dyDescent="0.3">
      <c r="H527" s="4">
        <f t="shared" si="17"/>
        <v>617</v>
      </c>
      <c r="I527" s="4" cm="1">
        <f t="array" ref="I527:K527">MID(H527,_xlfn.SEQUENCE(,3),1)*1</f>
        <v>6</v>
      </c>
      <c r="J527" s="4">
        <v>1</v>
      </c>
      <c r="K527" s="4">
        <v>7</v>
      </c>
      <c r="L527" s="4" t="b">
        <f t="shared" si="16"/>
        <v>0</v>
      </c>
    </row>
    <row r="528" spans="8:12" x14ac:dyDescent="0.3">
      <c r="H528" s="4">
        <f t="shared" si="17"/>
        <v>618</v>
      </c>
      <c r="I528" s="4" cm="1">
        <f t="array" ref="I528:K528">MID(H528,_xlfn.SEQUENCE(,3),1)*1</f>
        <v>6</v>
      </c>
      <c r="J528" s="4">
        <v>1</v>
      </c>
      <c r="K528" s="4">
        <v>8</v>
      </c>
      <c r="L528" s="4" t="b">
        <f t="shared" si="16"/>
        <v>0</v>
      </c>
    </row>
    <row r="529" spans="8:12" x14ac:dyDescent="0.3">
      <c r="H529" s="4">
        <f t="shared" si="17"/>
        <v>619</v>
      </c>
      <c r="I529" s="4" cm="1">
        <f t="array" ref="I529:K529">MID(H529,_xlfn.SEQUENCE(,3),1)*1</f>
        <v>6</v>
      </c>
      <c r="J529" s="4">
        <v>1</v>
      </c>
      <c r="K529" s="4">
        <v>9</v>
      </c>
      <c r="L529" s="4" t="b">
        <f t="shared" si="16"/>
        <v>0</v>
      </c>
    </row>
    <row r="530" spans="8:12" x14ac:dyDescent="0.3">
      <c r="H530" s="4">
        <f t="shared" si="17"/>
        <v>620</v>
      </c>
      <c r="I530" s="4" cm="1">
        <f t="array" ref="I530:K530">MID(H530,_xlfn.SEQUENCE(,3),1)*1</f>
        <v>6</v>
      </c>
      <c r="J530" s="4">
        <v>2</v>
      </c>
      <c r="K530" s="4">
        <v>0</v>
      </c>
      <c r="L530" s="4" t="b">
        <f t="shared" si="16"/>
        <v>0</v>
      </c>
    </row>
    <row r="531" spans="8:12" x14ac:dyDescent="0.3">
      <c r="H531" s="4">
        <f t="shared" si="17"/>
        <v>621</v>
      </c>
      <c r="I531" s="4" cm="1">
        <f t="array" ref="I531:K531">MID(H531,_xlfn.SEQUENCE(,3),1)*1</f>
        <v>6</v>
      </c>
      <c r="J531" s="4">
        <v>2</v>
      </c>
      <c r="K531" s="4">
        <v>1</v>
      </c>
      <c r="L531" s="4" t="b">
        <f t="shared" si="16"/>
        <v>0</v>
      </c>
    </row>
    <row r="532" spans="8:12" x14ac:dyDescent="0.3">
      <c r="H532" s="4">
        <f t="shared" si="17"/>
        <v>622</v>
      </c>
      <c r="I532" s="4" cm="1">
        <f t="array" ref="I532:K532">MID(H532,_xlfn.SEQUENCE(,3),1)*1</f>
        <v>6</v>
      </c>
      <c r="J532" s="4">
        <v>2</v>
      </c>
      <c r="K532" s="4">
        <v>2</v>
      </c>
      <c r="L532" s="4" t="b">
        <f t="shared" si="16"/>
        <v>0</v>
      </c>
    </row>
    <row r="533" spans="8:12" x14ac:dyDescent="0.3">
      <c r="H533" s="4">
        <f t="shared" si="17"/>
        <v>623</v>
      </c>
      <c r="I533" s="4" cm="1">
        <f t="array" ref="I533:K533">MID(H533,_xlfn.SEQUENCE(,3),1)*1</f>
        <v>6</v>
      </c>
      <c r="J533" s="4">
        <v>2</v>
      </c>
      <c r="K533" s="4">
        <v>3</v>
      </c>
      <c r="L533" s="4" t="b">
        <f t="shared" si="16"/>
        <v>0</v>
      </c>
    </row>
    <row r="534" spans="8:12" x14ac:dyDescent="0.3">
      <c r="H534" s="4">
        <f t="shared" si="17"/>
        <v>624</v>
      </c>
      <c r="I534" s="4" cm="1">
        <f t="array" ref="I534:K534">MID(H534,_xlfn.SEQUENCE(,3),1)*1</f>
        <v>6</v>
      </c>
      <c r="J534" s="4">
        <v>2</v>
      </c>
      <c r="K534" s="4">
        <v>4</v>
      </c>
      <c r="L534" s="4" t="b">
        <f t="shared" si="16"/>
        <v>0</v>
      </c>
    </row>
    <row r="535" spans="8:12" x14ac:dyDescent="0.3">
      <c r="H535" s="4">
        <f t="shared" si="17"/>
        <v>625</v>
      </c>
      <c r="I535" s="4" cm="1">
        <f t="array" ref="I535:K535">MID(H535,_xlfn.SEQUENCE(,3),1)*1</f>
        <v>6</v>
      </c>
      <c r="J535" s="4">
        <v>2</v>
      </c>
      <c r="K535" s="4">
        <v>5</v>
      </c>
      <c r="L535" s="4" t="b">
        <f t="shared" si="16"/>
        <v>0</v>
      </c>
    </row>
    <row r="536" spans="8:12" x14ac:dyDescent="0.3">
      <c r="H536" s="4">
        <f t="shared" si="17"/>
        <v>626</v>
      </c>
      <c r="I536" s="4" cm="1">
        <f t="array" ref="I536:K536">MID(H536,_xlfn.SEQUENCE(,3),1)*1</f>
        <v>6</v>
      </c>
      <c r="J536" s="4">
        <v>2</v>
      </c>
      <c r="K536" s="4">
        <v>6</v>
      </c>
      <c r="L536" s="4" t="b">
        <f t="shared" si="16"/>
        <v>0</v>
      </c>
    </row>
    <row r="537" spans="8:12" x14ac:dyDescent="0.3">
      <c r="H537" s="4">
        <f t="shared" si="17"/>
        <v>627</v>
      </c>
      <c r="I537" s="4" cm="1">
        <f t="array" ref="I537:K537">MID(H537,_xlfn.SEQUENCE(,3),1)*1</f>
        <v>6</v>
      </c>
      <c r="J537" s="4">
        <v>2</v>
      </c>
      <c r="K537" s="4">
        <v>7</v>
      </c>
      <c r="L537" s="4" t="b">
        <f t="shared" si="16"/>
        <v>0</v>
      </c>
    </row>
    <row r="538" spans="8:12" x14ac:dyDescent="0.3">
      <c r="H538" s="4">
        <f t="shared" si="17"/>
        <v>628</v>
      </c>
      <c r="I538" s="4" cm="1">
        <f t="array" ref="I538:K538">MID(H538,_xlfn.SEQUENCE(,3),1)*1</f>
        <v>6</v>
      </c>
      <c r="J538" s="4">
        <v>2</v>
      </c>
      <c r="K538" s="4">
        <v>8</v>
      </c>
      <c r="L538" s="4" t="b">
        <f t="shared" si="16"/>
        <v>0</v>
      </c>
    </row>
    <row r="539" spans="8:12" x14ac:dyDescent="0.3">
      <c r="H539" s="4">
        <f t="shared" si="17"/>
        <v>629</v>
      </c>
      <c r="I539" s="4" cm="1">
        <f t="array" ref="I539:K539">MID(H539,_xlfn.SEQUENCE(,3),1)*1</f>
        <v>6</v>
      </c>
      <c r="J539" s="4">
        <v>2</v>
      </c>
      <c r="K539" s="4">
        <v>9</v>
      </c>
      <c r="L539" s="4" t="b">
        <f t="shared" si="16"/>
        <v>0</v>
      </c>
    </row>
    <row r="540" spans="8:12" x14ac:dyDescent="0.3">
      <c r="H540" s="4">
        <f t="shared" si="17"/>
        <v>630</v>
      </c>
      <c r="I540" s="4" cm="1">
        <f t="array" ref="I540:K540">MID(H540,_xlfn.SEQUENCE(,3),1)*1</f>
        <v>6</v>
      </c>
      <c r="J540" s="4">
        <v>3</v>
      </c>
      <c r="K540" s="4">
        <v>0</v>
      </c>
      <c r="L540" s="4" t="b">
        <f t="shared" si="16"/>
        <v>0</v>
      </c>
    </row>
    <row r="541" spans="8:12" x14ac:dyDescent="0.3">
      <c r="H541" s="4">
        <f t="shared" si="17"/>
        <v>631</v>
      </c>
      <c r="I541" s="4" cm="1">
        <f t="array" ref="I541:K541">MID(H541,_xlfn.SEQUENCE(,3),1)*1</f>
        <v>6</v>
      </c>
      <c r="J541" s="4">
        <v>3</v>
      </c>
      <c r="K541" s="4">
        <v>1</v>
      </c>
      <c r="L541" s="4" t="b">
        <f t="shared" si="16"/>
        <v>0</v>
      </c>
    </row>
    <row r="542" spans="8:12" x14ac:dyDescent="0.3">
      <c r="H542" s="4">
        <f t="shared" si="17"/>
        <v>632</v>
      </c>
      <c r="I542" s="4" cm="1">
        <f t="array" ref="I542:K542">MID(H542,_xlfn.SEQUENCE(,3),1)*1</f>
        <v>6</v>
      </c>
      <c r="J542" s="4">
        <v>3</v>
      </c>
      <c r="K542" s="4">
        <v>2</v>
      </c>
      <c r="L542" s="4" t="b">
        <f t="shared" si="16"/>
        <v>0</v>
      </c>
    </row>
    <row r="543" spans="8:12" x14ac:dyDescent="0.3">
      <c r="H543" s="4">
        <f t="shared" si="17"/>
        <v>633</v>
      </c>
      <c r="I543" s="4" cm="1">
        <f t="array" ref="I543:K543">MID(H543,_xlfn.SEQUENCE(,3),1)*1</f>
        <v>6</v>
      </c>
      <c r="J543" s="4">
        <v>3</v>
      </c>
      <c r="K543" s="4">
        <v>3</v>
      </c>
      <c r="L543" s="4" t="b">
        <f t="shared" si="16"/>
        <v>0</v>
      </c>
    </row>
    <row r="544" spans="8:12" x14ac:dyDescent="0.3">
      <c r="H544" s="4">
        <f t="shared" si="17"/>
        <v>634</v>
      </c>
      <c r="I544" s="4" cm="1">
        <f t="array" ref="I544:K544">MID(H544,_xlfn.SEQUENCE(,3),1)*1</f>
        <v>6</v>
      </c>
      <c r="J544" s="4">
        <v>3</v>
      </c>
      <c r="K544" s="4">
        <v>4</v>
      </c>
      <c r="L544" s="4" t="b">
        <f t="shared" si="16"/>
        <v>0</v>
      </c>
    </row>
    <row r="545" spans="8:12" x14ac:dyDescent="0.3">
      <c r="H545" s="4">
        <f t="shared" si="17"/>
        <v>635</v>
      </c>
      <c r="I545" s="4" cm="1">
        <f t="array" ref="I545:K545">MID(H545,_xlfn.SEQUENCE(,3),1)*1</f>
        <v>6</v>
      </c>
      <c r="J545" s="4">
        <v>3</v>
      </c>
      <c r="K545" s="4">
        <v>5</v>
      </c>
      <c r="L545" s="4" t="b">
        <f t="shared" si="16"/>
        <v>0</v>
      </c>
    </row>
    <row r="546" spans="8:12" x14ac:dyDescent="0.3">
      <c r="H546" s="4">
        <f t="shared" si="17"/>
        <v>636</v>
      </c>
      <c r="I546" s="4" cm="1">
        <f t="array" ref="I546:K546">MID(H546,_xlfn.SEQUENCE(,3),1)*1</f>
        <v>6</v>
      </c>
      <c r="J546" s="4">
        <v>3</v>
      </c>
      <c r="K546" s="4">
        <v>6</v>
      </c>
      <c r="L546" s="4" t="b">
        <f t="shared" si="16"/>
        <v>0</v>
      </c>
    </row>
    <row r="547" spans="8:12" x14ac:dyDescent="0.3">
      <c r="H547" s="4">
        <f t="shared" si="17"/>
        <v>637</v>
      </c>
      <c r="I547" s="4" cm="1">
        <f t="array" ref="I547:K547">MID(H547,_xlfn.SEQUENCE(,3),1)*1</f>
        <v>6</v>
      </c>
      <c r="J547" s="4">
        <v>3</v>
      </c>
      <c r="K547" s="4">
        <v>7</v>
      </c>
      <c r="L547" s="4" t="b">
        <f t="shared" si="16"/>
        <v>0</v>
      </c>
    </row>
    <row r="548" spans="8:12" x14ac:dyDescent="0.3">
      <c r="H548" s="4">
        <f t="shared" si="17"/>
        <v>638</v>
      </c>
      <c r="I548" s="4" cm="1">
        <f t="array" ref="I548:K548">MID(H548,_xlfn.SEQUENCE(,3),1)*1</f>
        <v>6</v>
      </c>
      <c r="J548" s="4">
        <v>3</v>
      </c>
      <c r="K548" s="4">
        <v>8</v>
      </c>
      <c r="L548" s="4" t="b">
        <f t="shared" si="16"/>
        <v>0</v>
      </c>
    </row>
    <row r="549" spans="8:12" x14ac:dyDescent="0.3">
      <c r="H549" s="4">
        <f t="shared" si="17"/>
        <v>639</v>
      </c>
      <c r="I549" s="4" cm="1">
        <f t="array" ref="I549:K549">MID(H549,_xlfn.SEQUENCE(,3),1)*1</f>
        <v>6</v>
      </c>
      <c r="J549" s="4">
        <v>3</v>
      </c>
      <c r="K549" s="4">
        <v>9</v>
      </c>
      <c r="L549" s="4" t="b">
        <f t="shared" si="16"/>
        <v>0</v>
      </c>
    </row>
    <row r="550" spans="8:12" x14ac:dyDescent="0.3">
      <c r="H550" s="4">
        <f t="shared" si="17"/>
        <v>640</v>
      </c>
      <c r="I550" s="4" cm="1">
        <f t="array" ref="I550:K550">MID(H550,_xlfn.SEQUENCE(,3),1)*1</f>
        <v>6</v>
      </c>
      <c r="J550" s="4">
        <v>4</v>
      </c>
      <c r="K550" s="4">
        <v>0</v>
      </c>
      <c r="L550" s="4" t="b">
        <f t="shared" si="16"/>
        <v>0</v>
      </c>
    </row>
    <row r="551" spans="8:12" x14ac:dyDescent="0.3">
      <c r="H551" s="4">
        <f t="shared" si="17"/>
        <v>641</v>
      </c>
      <c r="I551" s="4" cm="1">
        <f t="array" ref="I551:K551">MID(H551,_xlfn.SEQUENCE(,3),1)*1</f>
        <v>6</v>
      </c>
      <c r="J551" s="4">
        <v>4</v>
      </c>
      <c r="K551" s="4">
        <v>1</v>
      </c>
      <c r="L551" s="4" t="b">
        <f t="shared" si="16"/>
        <v>0</v>
      </c>
    </row>
    <row r="552" spans="8:12" x14ac:dyDescent="0.3">
      <c r="H552" s="4">
        <f t="shared" si="17"/>
        <v>642</v>
      </c>
      <c r="I552" s="4" cm="1">
        <f t="array" ref="I552:K552">MID(H552,_xlfn.SEQUENCE(,3),1)*1</f>
        <v>6</v>
      </c>
      <c r="J552" s="4">
        <v>4</v>
      </c>
      <c r="K552" s="4">
        <v>2</v>
      </c>
      <c r="L552" s="4" t="b">
        <f t="shared" si="16"/>
        <v>0</v>
      </c>
    </row>
    <row r="553" spans="8:12" x14ac:dyDescent="0.3">
      <c r="H553" s="4">
        <f t="shared" si="17"/>
        <v>643</v>
      </c>
      <c r="I553" s="4" cm="1">
        <f t="array" ref="I553:K553">MID(H553,_xlfn.SEQUENCE(,3),1)*1</f>
        <v>6</v>
      </c>
      <c r="J553" s="4">
        <v>4</v>
      </c>
      <c r="K553" s="4">
        <v>3</v>
      </c>
      <c r="L553" s="4" t="b">
        <f t="shared" si="16"/>
        <v>0</v>
      </c>
    </row>
    <row r="554" spans="8:12" x14ac:dyDescent="0.3">
      <c r="H554" s="4">
        <f t="shared" si="17"/>
        <v>644</v>
      </c>
      <c r="I554" s="4" cm="1">
        <f t="array" ref="I554:K554">MID(H554,_xlfn.SEQUENCE(,3),1)*1</f>
        <v>6</v>
      </c>
      <c r="J554" s="4">
        <v>4</v>
      </c>
      <c r="K554" s="4">
        <v>4</v>
      </c>
      <c r="L554" s="4" t="b">
        <f t="shared" si="16"/>
        <v>0</v>
      </c>
    </row>
    <row r="555" spans="8:12" x14ac:dyDescent="0.3">
      <c r="H555" s="4">
        <f t="shared" si="17"/>
        <v>645</v>
      </c>
      <c r="I555" s="4" cm="1">
        <f t="array" ref="I555:K555">MID(H555,_xlfn.SEQUENCE(,3),1)*1</f>
        <v>6</v>
      </c>
      <c r="J555" s="4">
        <v>4</v>
      </c>
      <c r="K555" s="4">
        <v>5</v>
      </c>
      <c r="L555" s="4" t="b">
        <f t="shared" si="16"/>
        <v>0</v>
      </c>
    </row>
    <row r="556" spans="8:12" x14ac:dyDescent="0.3">
      <c r="H556" s="4">
        <f t="shared" si="17"/>
        <v>646</v>
      </c>
      <c r="I556" s="4" cm="1">
        <f t="array" ref="I556:K556">MID(H556,_xlfn.SEQUENCE(,3),1)*1</f>
        <v>6</v>
      </c>
      <c r="J556" s="4">
        <v>4</v>
      </c>
      <c r="K556" s="4">
        <v>6</v>
      </c>
      <c r="L556" s="4" t="b">
        <f t="shared" si="16"/>
        <v>0</v>
      </c>
    </row>
    <row r="557" spans="8:12" x14ac:dyDescent="0.3">
      <c r="H557" s="4">
        <f t="shared" si="17"/>
        <v>647</v>
      </c>
      <c r="I557" s="4" cm="1">
        <f t="array" ref="I557:K557">MID(H557,_xlfn.SEQUENCE(,3),1)*1</f>
        <v>6</v>
      </c>
      <c r="J557" s="4">
        <v>4</v>
      </c>
      <c r="K557" s="4">
        <v>7</v>
      </c>
      <c r="L557" s="4" t="b">
        <f t="shared" si="16"/>
        <v>0</v>
      </c>
    </row>
    <row r="558" spans="8:12" x14ac:dyDescent="0.3">
      <c r="H558" s="4">
        <f t="shared" si="17"/>
        <v>648</v>
      </c>
      <c r="I558" s="4" cm="1">
        <f t="array" ref="I558:K558">MID(H558,_xlfn.SEQUENCE(,3),1)*1</f>
        <v>6</v>
      </c>
      <c r="J558" s="4">
        <v>4</v>
      </c>
      <c r="K558" s="4">
        <v>8</v>
      </c>
      <c r="L558" s="4" t="b">
        <f t="shared" si="16"/>
        <v>0</v>
      </c>
    </row>
    <row r="559" spans="8:12" x14ac:dyDescent="0.3">
      <c r="H559" s="4">
        <f t="shared" si="17"/>
        <v>649</v>
      </c>
      <c r="I559" s="4" cm="1">
        <f t="array" ref="I559:K559">MID(H559,_xlfn.SEQUENCE(,3),1)*1</f>
        <v>6</v>
      </c>
      <c r="J559" s="4">
        <v>4</v>
      </c>
      <c r="K559" s="4">
        <v>9</v>
      </c>
      <c r="L559" s="4" t="b">
        <f t="shared" si="16"/>
        <v>0</v>
      </c>
    </row>
    <row r="560" spans="8:12" x14ac:dyDescent="0.3">
      <c r="H560" s="4">
        <f t="shared" si="17"/>
        <v>650</v>
      </c>
      <c r="I560" s="4" cm="1">
        <f t="array" ref="I560:K560">MID(H560,_xlfn.SEQUENCE(,3),1)*1</f>
        <v>6</v>
      </c>
      <c r="J560" s="4">
        <v>5</v>
      </c>
      <c r="K560" s="4">
        <v>0</v>
      </c>
      <c r="L560" s="4" t="b">
        <f t="shared" si="16"/>
        <v>0</v>
      </c>
    </row>
    <row r="561" spans="8:12" x14ac:dyDescent="0.3">
      <c r="H561" s="4">
        <f t="shared" si="17"/>
        <v>651</v>
      </c>
      <c r="I561" s="4" cm="1">
        <f t="array" ref="I561:K561">MID(H561,_xlfn.SEQUENCE(,3),1)*1</f>
        <v>6</v>
      </c>
      <c r="J561" s="4">
        <v>5</v>
      </c>
      <c r="K561" s="4">
        <v>1</v>
      </c>
      <c r="L561" s="4" t="b">
        <f t="shared" si="16"/>
        <v>0</v>
      </c>
    </row>
    <row r="562" spans="8:12" x14ac:dyDescent="0.3">
      <c r="H562" s="4">
        <f t="shared" si="17"/>
        <v>652</v>
      </c>
      <c r="I562" s="4" cm="1">
        <f t="array" ref="I562:K562">MID(H562,_xlfn.SEQUENCE(,3),1)*1</f>
        <v>6</v>
      </c>
      <c r="J562" s="4">
        <v>5</v>
      </c>
      <c r="K562" s="4">
        <v>2</v>
      </c>
      <c r="L562" s="4" t="b">
        <f t="shared" si="16"/>
        <v>0</v>
      </c>
    </row>
    <row r="563" spans="8:12" x14ac:dyDescent="0.3">
      <c r="H563" s="4">
        <f t="shared" si="17"/>
        <v>653</v>
      </c>
      <c r="I563" s="4" cm="1">
        <f t="array" ref="I563:K563">MID(H563,_xlfn.SEQUENCE(,3),1)*1</f>
        <v>6</v>
      </c>
      <c r="J563" s="4">
        <v>5</v>
      </c>
      <c r="K563" s="4">
        <v>3</v>
      </c>
      <c r="L563" s="4" t="b">
        <f t="shared" si="16"/>
        <v>0</v>
      </c>
    </row>
    <row r="564" spans="8:12" x14ac:dyDescent="0.3">
      <c r="H564" s="4">
        <f t="shared" si="17"/>
        <v>654</v>
      </c>
      <c r="I564" s="4" cm="1">
        <f t="array" ref="I564:K564">MID(H564,_xlfn.SEQUENCE(,3),1)*1</f>
        <v>6</v>
      </c>
      <c r="J564" s="4">
        <v>5</v>
      </c>
      <c r="K564" s="4">
        <v>4</v>
      </c>
      <c r="L564" s="4" t="b">
        <f t="shared" si="16"/>
        <v>0</v>
      </c>
    </row>
    <row r="565" spans="8:12" x14ac:dyDescent="0.3">
      <c r="H565" s="4">
        <f t="shared" si="17"/>
        <v>655</v>
      </c>
      <c r="I565" s="4" cm="1">
        <f t="array" ref="I565:K565">MID(H565,_xlfn.SEQUENCE(,3),1)*1</f>
        <v>6</v>
      </c>
      <c r="J565" s="4">
        <v>5</v>
      </c>
      <c r="K565" s="4">
        <v>5</v>
      </c>
      <c r="L565" s="4" t="b">
        <f t="shared" si="16"/>
        <v>0</v>
      </c>
    </row>
    <row r="566" spans="8:12" x14ac:dyDescent="0.3">
      <c r="H566" s="4">
        <f t="shared" si="17"/>
        <v>656</v>
      </c>
      <c r="I566" s="4" cm="1">
        <f t="array" ref="I566:K566">MID(H566,_xlfn.SEQUENCE(,3),1)*1</f>
        <v>6</v>
      </c>
      <c r="J566" s="4">
        <v>5</v>
      </c>
      <c r="K566" s="4">
        <v>6</v>
      </c>
      <c r="L566" s="4" t="b">
        <f t="shared" si="16"/>
        <v>0</v>
      </c>
    </row>
    <row r="567" spans="8:12" x14ac:dyDescent="0.3">
      <c r="H567" s="4">
        <f t="shared" si="17"/>
        <v>657</v>
      </c>
      <c r="I567" s="4" cm="1">
        <f t="array" ref="I567:K567">MID(H567,_xlfn.SEQUENCE(,3),1)*1</f>
        <v>6</v>
      </c>
      <c r="J567" s="4">
        <v>5</v>
      </c>
      <c r="K567" s="4">
        <v>7</v>
      </c>
      <c r="L567" s="4" t="b">
        <f t="shared" si="16"/>
        <v>0</v>
      </c>
    </row>
    <row r="568" spans="8:12" x14ac:dyDescent="0.3">
      <c r="H568" s="4">
        <f t="shared" si="17"/>
        <v>658</v>
      </c>
      <c r="I568" s="4" cm="1">
        <f t="array" ref="I568:K568">MID(H568,_xlfn.SEQUENCE(,3),1)*1</f>
        <v>6</v>
      </c>
      <c r="J568" s="4">
        <v>5</v>
      </c>
      <c r="K568" s="4">
        <v>8</v>
      </c>
      <c r="L568" s="4" t="b">
        <f t="shared" si="16"/>
        <v>0</v>
      </c>
    </row>
    <row r="569" spans="8:12" x14ac:dyDescent="0.3">
      <c r="H569" s="4">
        <f t="shared" si="17"/>
        <v>659</v>
      </c>
      <c r="I569" s="4" cm="1">
        <f t="array" ref="I569:K569">MID(H569,_xlfn.SEQUENCE(,3),1)*1</f>
        <v>6</v>
      </c>
      <c r="J569" s="4">
        <v>5</v>
      </c>
      <c r="K569" s="4">
        <v>9</v>
      </c>
      <c r="L569" s="4" t="b">
        <f t="shared" si="16"/>
        <v>0</v>
      </c>
    </row>
    <row r="570" spans="8:12" x14ac:dyDescent="0.3">
      <c r="H570" s="4">
        <f t="shared" si="17"/>
        <v>660</v>
      </c>
      <c r="I570" s="4" cm="1">
        <f t="array" ref="I570:K570">MID(H570,_xlfn.SEQUENCE(,3),1)*1</f>
        <v>6</v>
      </c>
      <c r="J570" s="4">
        <v>6</v>
      </c>
      <c r="K570" s="4">
        <v>0</v>
      </c>
      <c r="L570" s="4" t="b">
        <f t="shared" si="16"/>
        <v>0</v>
      </c>
    </row>
    <row r="571" spans="8:12" x14ac:dyDescent="0.3">
      <c r="H571" s="4">
        <f t="shared" si="17"/>
        <v>661</v>
      </c>
      <c r="I571" s="4" cm="1">
        <f t="array" ref="I571:K571">MID(H571,_xlfn.SEQUENCE(,3),1)*1</f>
        <v>6</v>
      </c>
      <c r="J571" s="4">
        <v>6</v>
      </c>
      <c r="K571" s="4">
        <v>1</v>
      </c>
      <c r="L571" s="4" t="b">
        <f t="shared" si="16"/>
        <v>0</v>
      </c>
    </row>
    <row r="572" spans="8:12" x14ac:dyDescent="0.3">
      <c r="H572" s="4">
        <f t="shared" si="17"/>
        <v>662</v>
      </c>
      <c r="I572" s="4" cm="1">
        <f t="array" ref="I572:K572">MID(H572,_xlfn.SEQUENCE(,3),1)*1</f>
        <v>6</v>
      </c>
      <c r="J572" s="4">
        <v>6</v>
      </c>
      <c r="K572" s="4">
        <v>2</v>
      </c>
      <c r="L572" s="4" t="b">
        <f t="shared" si="16"/>
        <v>0</v>
      </c>
    </row>
    <row r="573" spans="8:12" x14ac:dyDescent="0.3">
      <c r="H573" s="4">
        <f t="shared" si="17"/>
        <v>663</v>
      </c>
      <c r="I573" s="4" cm="1">
        <f t="array" ref="I573:K573">MID(H573,_xlfn.SEQUENCE(,3),1)*1</f>
        <v>6</v>
      </c>
      <c r="J573" s="4">
        <v>6</v>
      </c>
      <c r="K573" s="4">
        <v>3</v>
      </c>
      <c r="L573" s="4" t="b">
        <f t="shared" si="16"/>
        <v>0</v>
      </c>
    </row>
    <row r="574" spans="8:12" x14ac:dyDescent="0.3">
      <c r="H574" s="4">
        <f t="shared" si="17"/>
        <v>664</v>
      </c>
      <c r="I574" s="4" cm="1">
        <f t="array" ref="I574:K574">MID(H574,_xlfn.SEQUENCE(,3),1)*1</f>
        <v>6</v>
      </c>
      <c r="J574" s="4">
        <v>6</v>
      </c>
      <c r="K574" s="4">
        <v>4</v>
      </c>
      <c r="L574" s="4" t="b">
        <f t="shared" si="16"/>
        <v>0</v>
      </c>
    </row>
    <row r="575" spans="8:12" x14ac:dyDescent="0.3">
      <c r="H575" s="4">
        <f t="shared" si="17"/>
        <v>665</v>
      </c>
      <c r="I575" s="4" cm="1">
        <f t="array" ref="I575:K575">MID(H575,_xlfn.SEQUENCE(,3),1)*1</f>
        <v>6</v>
      </c>
      <c r="J575" s="4">
        <v>6</v>
      </c>
      <c r="K575" s="4">
        <v>5</v>
      </c>
      <c r="L575" s="4" t="b">
        <f t="shared" si="16"/>
        <v>0</v>
      </c>
    </row>
    <row r="576" spans="8:12" x14ac:dyDescent="0.3">
      <c r="H576" s="4">
        <f t="shared" si="17"/>
        <v>666</v>
      </c>
      <c r="I576" s="4" cm="1">
        <f t="array" ref="I576:K576">MID(H576,_xlfn.SEQUENCE(,3),1)*1</f>
        <v>6</v>
      </c>
      <c r="J576" s="4">
        <v>6</v>
      </c>
      <c r="K576" s="4">
        <v>6</v>
      </c>
      <c r="L576" s="4" t="b">
        <f t="shared" si="16"/>
        <v>0</v>
      </c>
    </row>
    <row r="577" spans="8:12" x14ac:dyDescent="0.3">
      <c r="H577" s="4">
        <f t="shared" si="17"/>
        <v>667</v>
      </c>
      <c r="I577" s="4" cm="1">
        <f t="array" ref="I577:K577">MID(H577,_xlfn.SEQUENCE(,3),1)*1</f>
        <v>6</v>
      </c>
      <c r="J577" s="4">
        <v>6</v>
      </c>
      <c r="K577" s="4">
        <v>7</v>
      </c>
      <c r="L577" s="4" t="b">
        <f t="shared" si="16"/>
        <v>0</v>
      </c>
    </row>
    <row r="578" spans="8:12" x14ac:dyDescent="0.3">
      <c r="H578" s="4">
        <f t="shared" si="17"/>
        <v>668</v>
      </c>
      <c r="I578" s="4" cm="1">
        <f t="array" ref="I578:K578">MID(H578,_xlfn.SEQUENCE(,3),1)*1</f>
        <v>6</v>
      </c>
      <c r="J578" s="4">
        <v>6</v>
      </c>
      <c r="K578" s="4">
        <v>8</v>
      </c>
      <c r="L578" s="4" t="b">
        <f t="shared" si="16"/>
        <v>0</v>
      </c>
    </row>
    <row r="579" spans="8:12" x14ac:dyDescent="0.3">
      <c r="H579" s="4">
        <f t="shared" si="17"/>
        <v>669</v>
      </c>
      <c r="I579" s="4" cm="1">
        <f t="array" ref="I579:K579">MID(H579,_xlfn.SEQUENCE(,3),1)*1</f>
        <v>6</v>
      </c>
      <c r="J579" s="4">
        <v>6</v>
      </c>
      <c r="K579" s="4">
        <v>9</v>
      </c>
      <c r="L579" s="4" t="b">
        <f t="shared" si="16"/>
        <v>0</v>
      </c>
    </row>
    <row r="580" spans="8:12" x14ac:dyDescent="0.3">
      <c r="H580" s="4">
        <f t="shared" si="17"/>
        <v>670</v>
      </c>
      <c r="I580" s="4" cm="1">
        <f t="array" ref="I580:K580">MID(H580,_xlfn.SEQUENCE(,3),1)*1</f>
        <v>6</v>
      </c>
      <c r="J580" s="4">
        <v>7</v>
      </c>
      <c r="K580" s="4">
        <v>0</v>
      </c>
      <c r="L580" s="4" t="b">
        <f t="shared" si="16"/>
        <v>0</v>
      </c>
    </row>
    <row r="581" spans="8:12" x14ac:dyDescent="0.3">
      <c r="H581" s="4">
        <f t="shared" si="17"/>
        <v>671</v>
      </c>
      <c r="I581" s="4" cm="1">
        <f t="array" ref="I581:K581">MID(H581,_xlfn.SEQUENCE(,3),1)*1</f>
        <v>6</v>
      </c>
      <c r="J581" s="4">
        <v>7</v>
      </c>
      <c r="K581" s="4">
        <v>1</v>
      </c>
      <c r="L581" s="4" t="b">
        <f t="shared" si="16"/>
        <v>0</v>
      </c>
    </row>
    <row r="582" spans="8:12" x14ac:dyDescent="0.3">
      <c r="H582" s="4">
        <f t="shared" si="17"/>
        <v>672</v>
      </c>
      <c r="I582" s="4" cm="1">
        <f t="array" ref="I582:K582">MID(H582,_xlfn.SEQUENCE(,3),1)*1</f>
        <v>6</v>
      </c>
      <c r="J582" s="4">
        <v>7</v>
      </c>
      <c r="K582" s="4">
        <v>2</v>
      </c>
      <c r="L582" s="4" t="b">
        <f t="shared" si="16"/>
        <v>0</v>
      </c>
    </row>
    <row r="583" spans="8:12" x14ac:dyDescent="0.3">
      <c r="H583" s="4">
        <f t="shared" si="17"/>
        <v>673</v>
      </c>
      <c r="I583" s="4" cm="1">
        <f t="array" ref="I583:K583">MID(H583,_xlfn.SEQUENCE(,3),1)*1</f>
        <v>6</v>
      </c>
      <c r="J583" s="4">
        <v>7</v>
      </c>
      <c r="K583" s="4">
        <v>3</v>
      </c>
      <c r="L583" s="4" t="b">
        <f t="shared" si="16"/>
        <v>0</v>
      </c>
    </row>
    <row r="584" spans="8:12" x14ac:dyDescent="0.3">
      <c r="H584" s="4">
        <f t="shared" si="17"/>
        <v>674</v>
      </c>
      <c r="I584" s="4" cm="1">
        <f t="array" ref="I584:K584">MID(H584,_xlfn.SEQUENCE(,3),1)*1</f>
        <v>6</v>
      </c>
      <c r="J584" s="4">
        <v>7</v>
      </c>
      <c r="K584" s="4">
        <v>4</v>
      </c>
      <c r="L584" s="4" t="b">
        <f t="shared" si="16"/>
        <v>0</v>
      </c>
    </row>
    <row r="585" spans="8:12" x14ac:dyDescent="0.3">
      <c r="H585" s="4">
        <f t="shared" si="17"/>
        <v>675</v>
      </c>
      <c r="I585" s="4" cm="1">
        <f t="array" ref="I585:K585">MID(H585,_xlfn.SEQUENCE(,3),1)*1</f>
        <v>6</v>
      </c>
      <c r="J585" s="4">
        <v>7</v>
      </c>
      <c r="K585" s="4">
        <v>5</v>
      </c>
      <c r="L585" s="4" t="b">
        <f t="shared" si="16"/>
        <v>0</v>
      </c>
    </row>
    <row r="586" spans="8:12" x14ac:dyDescent="0.3">
      <c r="H586" s="4">
        <f t="shared" si="17"/>
        <v>676</v>
      </c>
      <c r="I586" s="4" cm="1">
        <f t="array" ref="I586:K586">MID(H586,_xlfn.SEQUENCE(,3),1)*1</f>
        <v>6</v>
      </c>
      <c r="J586" s="4">
        <v>7</v>
      </c>
      <c r="K586" s="4">
        <v>6</v>
      </c>
      <c r="L586" s="4" t="b">
        <f t="shared" si="16"/>
        <v>0</v>
      </c>
    </row>
    <row r="587" spans="8:12" x14ac:dyDescent="0.3">
      <c r="H587" s="4">
        <f t="shared" si="17"/>
        <v>677</v>
      </c>
      <c r="I587" s="4" cm="1">
        <f t="array" ref="I587:K587">MID(H587,_xlfn.SEQUENCE(,3),1)*1</f>
        <v>6</v>
      </c>
      <c r="J587" s="4">
        <v>7</v>
      </c>
      <c r="K587" s="4">
        <v>7</v>
      </c>
      <c r="L587" s="4" t="b">
        <f t="shared" ref="L587:L650" si="18">SUM(_xlfn.ANCHORARRAY(I587))=$H$9</f>
        <v>0</v>
      </c>
    </row>
    <row r="588" spans="8:12" x14ac:dyDescent="0.3">
      <c r="H588" s="4">
        <f t="shared" ref="H588:H651" si="19">H587+1</f>
        <v>678</v>
      </c>
      <c r="I588" s="4" cm="1">
        <f t="array" ref="I588:K588">MID(H588,_xlfn.SEQUENCE(,3),1)*1</f>
        <v>6</v>
      </c>
      <c r="J588" s="4">
        <v>7</v>
      </c>
      <c r="K588" s="4">
        <v>8</v>
      </c>
      <c r="L588" s="4" t="b">
        <f t="shared" si="18"/>
        <v>0</v>
      </c>
    </row>
    <row r="589" spans="8:12" x14ac:dyDescent="0.3">
      <c r="H589" s="4">
        <f t="shared" si="19"/>
        <v>679</v>
      </c>
      <c r="I589" s="4" cm="1">
        <f t="array" ref="I589:K589">MID(H589,_xlfn.SEQUENCE(,3),1)*1</f>
        <v>6</v>
      </c>
      <c r="J589" s="4">
        <v>7</v>
      </c>
      <c r="K589" s="4">
        <v>9</v>
      </c>
      <c r="L589" s="4" t="b">
        <f t="shared" si="18"/>
        <v>0</v>
      </c>
    </row>
    <row r="590" spans="8:12" x14ac:dyDescent="0.3">
      <c r="H590" s="4">
        <f t="shared" si="19"/>
        <v>680</v>
      </c>
      <c r="I590" s="4" cm="1">
        <f t="array" ref="I590:K590">MID(H590,_xlfn.SEQUENCE(,3),1)*1</f>
        <v>6</v>
      </c>
      <c r="J590" s="4">
        <v>8</v>
      </c>
      <c r="K590" s="4">
        <v>0</v>
      </c>
      <c r="L590" s="4" t="b">
        <f t="shared" si="18"/>
        <v>0</v>
      </c>
    </row>
    <row r="591" spans="8:12" x14ac:dyDescent="0.3">
      <c r="H591" s="4">
        <f t="shared" si="19"/>
        <v>681</v>
      </c>
      <c r="I591" s="4" cm="1">
        <f t="array" ref="I591:K591">MID(H591,_xlfn.SEQUENCE(,3),1)*1</f>
        <v>6</v>
      </c>
      <c r="J591" s="4">
        <v>8</v>
      </c>
      <c r="K591" s="4">
        <v>1</v>
      </c>
      <c r="L591" s="4" t="b">
        <f t="shared" si="18"/>
        <v>0</v>
      </c>
    </row>
    <row r="592" spans="8:12" x14ac:dyDescent="0.3">
      <c r="H592" s="4">
        <f t="shared" si="19"/>
        <v>682</v>
      </c>
      <c r="I592" s="4" cm="1">
        <f t="array" ref="I592:K592">MID(H592,_xlfn.SEQUENCE(,3),1)*1</f>
        <v>6</v>
      </c>
      <c r="J592" s="4">
        <v>8</v>
      </c>
      <c r="K592" s="4">
        <v>2</v>
      </c>
      <c r="L592" s="4" t="b">
        <f t="shared" si="18"/>
        <v>0</v>
      </c>
    </row>
    <row r="593" spans="8:12" x14ac:dyDescent="0.3">
      <c r="H593" s="4">
        <f t="shared" si="19"/>
        <v>683</v>
      </c>
      <c r="I593" s="4" cm="1">
        <f t="array" ref="I593:K593">MID(H593,_xlfn.SEQUENCE(,3),1)*1</f>
        <v>6</v>
      </c>
      <c r="J593" s="4">
        <v>8</v>
      </c>
      <c r="K593" s="4">
        <v>3</v>
      </c>
      <c r="L593" s="4" t="b">
        <f t="shared" si="18"/>
        <v>0</v>
      </c>
    </row>
    <row r="594" spans="8:12" x14ac:dyDescent="0.3">
      <c r="H594" s="4">
        <f t="shared" si="19"/>
        <v>684</v>
      </c>
      <c r="I594" s="4" cm="1">
        <f t="array" ref="I594:K594">MID(H594,_xlfn.SEQUENCE(,3),1)*1</f>
        <v>6</v>
      </c>
      <c r="J594" s="4">
        <v>8</v>
      </c>
      <c r="K594" s="4">
        <v>4</v>
      </c>
      <c r="L594" s="4" t="b">
        <f t="shared" si="18"/>
        <v>0</v>
      </c>
    </row>
    <row r="595" spans="8:12" x14ac:dyDescent="0.3">
      <c r="H595" s="4">
        <f t="shared" si="19"/>
        <v>685</v>
      </c>
      <c r="I595" s="4" cm="1">
        <f t="array" ref="I595:K595">MID(H595,_xlfn.SEQUENCE(,3),1)*1</f>
        <v>6</v>
      </c>
      <c r="J595" s="4">
        <v>8</v>
      </c>
      <c r="K595" s="4">
        <v>5</v>
      </c>
      <c r="L595" s="4" t="b">
        <f t="shared" si="18"/>
        <v>0</v>
      </c>
    </row>
    <row r="596" spans="8:12" x14ac:dyDescent="0.3">
      <c r="H596" s="4">
        <f t="shared" si="19"/>
        <v>686</v>
      </c>
      <c r="I596" s="4" cm="1">
        <f t="array" ref="I596:K596">MID(H596,_xlfn.SEQUENCE(,3),1)*1</f>
        <v>6</v>
      </c>
      <c r="J596" s="4">
        <v>8</v>
      </c>
      <c r="K596" s="4">
        <v>6</v>
      </c>
      <c r="L596" s="4" t="b">
        <f t="shared" si="18"/>
        <v>0</v>
      </c>
    </row>
    <row r="597" spans="8:12" x14ac:dyDescent="0.3">
      <c r="H597" s="4">
        <f t="shared" si="19"/>
        <v>687</v>
      </c>
      <c r="I597" s="4" cm="1">
        <f t="array" ref="I597:K597">MID(H597,_xlfn.SEQUENCE(,3),1)*1</f>
        <v>6</v>
      </c>
      <c r="J597" s="4">
        <v>8</v>
      </c>
      <c r="K597" s="4">
        <v>7</v>
      </c>
      <c r="L597" s="4" t="b">
        <f t="shared" si="18"/>
        <v>0</v>
      </c>
    </row>
    <row r="598" spans="8:12" x14ac:dyDescent="0.3">
      <c r="H598" s="4">
        <f t="shared" si="19"/>
        <v>688</v>
      </c>
      <c r="I598" s="4" cm="1">
        <f t="array" ref="I598:K598">MID(H598,_xlfn.SEQUENCE(,3),1)*1</f>
        <v>6</v>
      </c>
      <c r="J598" s="4">
        <v>8</v>
      </c>
      <c r="K598" s="4">
        <v>8</v>
      </c>
      <c r="L598" s="4" t="b">
        <f t="shared" si="18"/>
        <v>0</v>
      </c>
    </row>
    <row r="599" spans="8:12" x14ac:dyDescent="0.3">
      <c r="H599" s="4">
        <f t="shared" si="19"/>
        <v>689</v>
      </c>
      <c r="I599" s="4" cm="1">
        <f t="array" ref="I599:K599">MID(H599,_xlfn.SEQUENCE(,3),1)*1</f>
        <v>6</v>
      </c>
      <c r="J599" s="4">
        <v>8</v>
      </c>
      <c r="K599" s="4">
        <v>9</v>
      </c>
      <c r="L599" s="4" t="b">
        <f t="shared" si="18"/>
        <v>0</v>
      </c>
    </row>
    <row r="600" spans="8:12" x14ac:dyDescent="0.3">
      <c r="H600" s="4">
        <f t="shared" si="19"/>
        <v>690</v>
      </c>
      <c r="I600" s="4" cm="1">
        <f t="array" ref="I600:K600">MID(H600,_xlfn.SEQUENCE(,3),1)*1</f>
        <v>6</v>
      </c>
      <c r="J600" s="4">
        <v>9</v>
      </c>
      <c r="K600" s="4">
        <v>0</v>
      </c>
      <c r="L600" s="4" t="b">
        <f t="shared" si="18"/>
        <v>0</v>
      </c>
    </row>
    <row r="601" spans="8:12" x14ac:dyDescent="0.3">
      <c r="H601" s="4">
        <f t="shared" si="19"/>
        <v>691</v>
      </c>
      <c r="I601" s="4" cm="1">
        <f t="array" ref="I601:K601">MID(H601,_xlfn.SEQUENCE(,3),1)*1</f>
        <v>6</v>
      </c>
      <c r="J601" s="4">
        <v>9</v>
      </c>
      <c r="K601" s="4">
        <v>1</v>
      </c>
      <c r="L601" s="4" t="b">
        <f t="shared" si="18"/>
        <v>0</v>
      </c>
    </row>
    <row r="602" spans="8:12" x14ac:dyDescent="0.3">
      <c r="H602" s="4">
        <f t="shared" si="19"/>
        <v>692</v>
      </c>
      <c r="I602" s="4" cm="1">
        <f t="array" ref="I602:K602">MID(H602,_xlfn.SEQUENCE(,3),1)*1</f>
        <v>6</v>
      </c>
      <c r="J602" s="4">
        <v>9</v>
      </c>
      <c r="K602" s="4">
        <v>2</v>
      </c>
      <c r="L602" s="4" t="b">
        <f t="shared" si="18"/>
        <v>0</v>
      </c>
    </row>
    <row r="603" spans="8:12" x14ac:dyDescent="0.3">
      <c r="H603" s="4">
        <f t="shared" si="19"/>
        <v>693</v>
      </c>
      <c r="I603" s="4" cm="1">
        <f t="array" ref="I603:K603">MID(H603,_xlfn.SEQUENCE(,3),1)*1</f>
        <v>6</v>
      </c>
      <c r="J603" s="4">
        <v>9</v>
      </c>
      <c r="K603" s="4">
        <v>3</v>
      </c>
      <c r="L603" s="4" t="b">
        <f t="shared" si="18"/>
        <v>0</v>
      </c>
    </row>
    <row r="604" spans="8:12" x14ac:dyDescent="0.3">
      <c r="H604" s="4">
        <f t="shared" si="19"/>
        <v>694</v>
      </c>
      <c r="I604" s="4" cm="1">
        <f t="array" ref="I604:K604">MID(H604,_xlfn.SEQUENCE(,3),1)*1</f>
        <v>6</v>
      </c>
      <c r="J604" s="4">
        <v>9</v>
      </c>
      <c r="K604" s="4">
        <v>4</v>
      </c>
      <c r="L604" s="4" t="b">
        <f t="shared" si="18"/>
        <v>0</v>
      </c>
    </row>
    <row r="605" spans="8:12" x14ac:dyDescent="0.3">
      <c r="H605" s="4">
        <f t="shared" si="19"/>
        <v>695</v>
      </c>
      <c r="I605" s="4" cm="1">
        <f t="array" ref="I605:K605">MID(H605,_xlfn.SEQUENCE(,3),1)*1</f>
        <v>6</v>
      </c>
      <c r="J605" s="4">
        <v>9</v>
      </c>
      <c r="K605" s="4">
        <v>5</v>
      </c>
      <c r="L605" s="4" t="b">
        <f t="shared" si="18"/>
        <v>0</v>
      </c>
    </row>
    <row r="606" spans="8:12" x14ac:dyDescent="0.3">
      <c r="H606" s="4">
        <f t="shared" si="19"/>
        <v>696</v>
      </c>
      <c r="I606" s="4" cm="1">
        <f t="array" ref="I606:K606">MID(H606,_xlfn.SEQUENCE(,3),1)*1</f>
        <v>6</v>
      </c>
      <c r="J606" s="4">
        <v>9</v>
      </c>
      <c r="K606" s="4">
        <v>6</v>
      </c>
      <c r="L606" s="4" t="b">
        <f t="shared" si="18"/>
        <v>0</v>
      </c>
    </row>
    <row r="607" spans="8:12" x14ac:dyDescent="0.3">
      <c r="H607" s="4">
        <f t="shared" si="19"/>
        <v>697</v>
      </c>
      <c r="I607" s="4" cm="1">
        <f t="array" ref="I607:K607">MID(H607,_xlfn.SEQUENCE(,3),1)*1</f>
        <v>6</v>
      </c>
      <c r="J607" s="4">
        <v>9</v>
      </c>
      <c r="K607" s="4">
        <v>7</v>
      </c>
      <c r="L607" s="4" t="b">
        <f t="shared" si="18"/>
        <v>0</v>
      </c>
    </row>
    <row r="608" spans="8:12" x14ac:dyDescent="0.3">
      <c r="H608" s="4">
        <f t="shared" si="19"/>
        <v>698</v>
      </c>
      <c r="I608" s="4" cm="1">
        <f t="array" ref="I608:K608">MID(H608,_xlfn.SEQUENCE(,3),1)*1</f>
        <v>6</v>
      </c>
      <c r="J608" s="4">
        <v>9</v>
      </c>
      <c r="K608" s="4">
        <v>8</v>
      </c>
      <c r="L608" s="4" t="b">
        <f t="shared" si="18"/>
        <v>0</v>
      </c>
    </row>
    <row r="609" spans="8:12" x14ac:dyDescent="0.3">
      <c r="H609" s="4">
        <f t="shared" si="19"/>
        <v>699</v>
      </c>
      <c r="I609" s="4" cm="1">
        <f t="array" ref="I609:K609">MID(H609,_xlfn.SEQUENCE(,3),1)*1</f>
        <v>6</v>
      </c>
      <c r="J609" s="4">
        <v>9</v>
      </c>
      <c r="K609" s="4">
        <v>9</v>
      </c>
      <c r="L609" s="4" t="b">
        <f t="shared" si="18"/>
        <v>0</v>
      </c>
    </row>
    <row r="610" spans="8:12" x14ac:dyDescent="0.3">
      <c r="H610" s="4">
        <f t="shared" si="19"/>
        <v>700</v>
      </c>
      <c r="I610" s="4" cm="1">
        <f t="array" ref="I610:K610">MID(H610,_xlfn.SEQUENCE(,3),1)*1</f>
        <v>7</v>
      </c>
      <c r="J610" s="4">
        <v>0</v>
      </c>
      <c r="K610" s="4">
        <v>0</v>
      </c>
      <c r="L610" s="4" t="b">
        <f t="shared" si="18"/>
        <v>0</v>
      </c>
    </row>
    <row r="611" spans="8:12" x14ac:dyDescent="0.3">
      <c r="H611" s="4">
        <f t="shared" si="19"/>
        <v>701</v>
      </c>
      <c r="I611" s="4" cm="1">
        <f t="array" ref="I611:K611">MID(H611,_xlfn.SEQUENCE(,3),1)*1</f>
        <v>7</v>
      </c>
      <c r="J611" s="4">
        <v>0</v>
      </c>
      <c r="K611" s="4">
        <v>1</v>
      </c>
      <c r="L611" s="4" t="b">
        <f t="shared" si="18"/>
        <v>0</v>
      </c>
    </row>
    <row r="612" spans="8:12" x14ac:dyDescent="0.3">
      <c r="H612" s="4">
        <f t="shared" si="19"/>
        <v>702</v>
      </c>
      <c r="I612" s="4" cm="1">
        <f t="array" ref="I612:K612">MID(H612,_xlfn.SEQUENCE(,3),1)*1</f>
        <v>7</v>
      </c>
      <c r="J612" s="4">
        <v>0</v>
      </c>
      <c r="K612" s="4">
        <v>2</v>
      </c>
      <c r="L612" s="4" t="b">
        <f t="shared" si="18"/>
        <v>0</v>
      </c>
    </row>
    <row r="613" spans="8:12" x14ac:dyDescent="0.3">
      <c r="H613" s="4">
        <f t="shared" si="19"/>
        <v>703</v>
      </c>
      <c r="I613" s="4" cm="1">
        <f t="array" ref="I613:K613">MID(H613,_xlfn.SEQUENCE(,3),1)*1</f>
        <v>7</v>
      </c>
      <c r="J613" s="4">
        <v>0</v>
      </c>
      <c r="K613" s="4">
        <v>3</v>
      </c>
      <c r="L613" s="4" t="b">
        <f t="shared" si="18"/>
        <v>0</v>
      </c>
    </row>
    <row r="614" spans="8:12" x14ac:dyDescent="0.3">
      <c r="H614" s="4">
        <f t="shared" si="19"/>
        <v>704</v>
      </c>
      <c r="I614" s="4" cm="1">
        <f t="array" ref="I614:K614">MID(H614,_xlfn.SEQUENCE(,3),1)*1</f>
        <v>7</v>
      </c>
      <c r="J614" s="4">
        <v>0</v>
      </c>
      <c r="K614" s="4">
        <v>4</v>
      </c>
      <c r="L614" s="4" t="b">
        <f t="shared" si="18"/>
        <v>0</v>
      </c>
    </row>
    <row r="615" spans="8:12" x14ac:dyDescent="0.3">
      <c r="H615" s="4">
        <f t="shared" si="19"/>
        <v>705</v>
      </c>
      <c r="I615" s="4" cm="1">
        <f t="array" ref="I615:K615">MID(H615,_xlfn.SEQUENCE(,3),1)*1</f>
        <v>7</v>
      </c>
      <c r="J615" s="4">
        <v>0</v>
      </c>
      <c r="K615" s="4">
        <v>5</v>
      </c>
      <c r="L615" s="4" t="b">
        <f t="shared" si="18"/>
        <v>0</v>
      </c>
    </row>
    <row r="616" spans="8:12" x14ac:dyDescent="0.3">
      <c r="H616" s="4">
        <f t="shared" si="19"/>
        <v>706</v>
      </c>
      <c r="I616" s="4" cm="1">
        <f t="array" ref="I616:K616">MID(H616,_xlfn.SEQUENCE(,3),1)*1</f>
        <v>7</v>
      </c>
      <c r="J616" s="4">
        <v>0</v>
      </c>
      <c r="K616" s="4">
        <v>6</v>
      </c>
      <c r="L616" s="4" t="b">
        <f t="shared" si="18"/>
        <v>0</v>
      </c>
    </row>
    <row r="617" spans="8:12" x14ac:dyDescent="0.3">
      <c r="H617" s="4">
        <f t="shared" si="19"/>
        <v>707</v>
      </c>
      <c r="I617" s="4" cm="1">
        <f t="array" ref="I617:K617">MID(H617,_xlfn.SEQUENCE(,3),1)*1</f>
        <v>7</v>
      </c>
      <c r="J617" s="4">
        <v>0</v>
      </c>
      <c r="K617" s="4">
        <v>7</v>
      </c>
      <c r="L617" s="4" t="b">
        <f t="shared" si="18"/>
        <v>0</v>
      </c>
    </row>
    <row r="618" spans="8:12" x14ac:dyDescent="0.3">
      <c r="H618" s="4">
        <f t="shared" si="19"/>
        <v>708</v>
      </c>
      <c r="I618" s="4" cm="1">
        <f t="array" ref="I618:K618">MID(H618,_xlfn.SEQUENCE(,3),1)*1</f>
        <v>7</v>
      </c>
      <c r="J618" s="4">
        <v>0</v>
      </c>
      <c r="K618" s="4">
        <v>8</v>
      </c>
      <c r="L618" s="4" t="b">
        <f t="shared" si="18"/>
        <v>0</v>
      </c>
    </row>
    <row r="619" spans="8:12" x14ac:dyDescent="0.3">
      <c r="H619" s="4">
        <f t="shared" si="19"/>
        <v>709</v>
      </c>
      <c r="I619" s="4" cm="1">
        <f t="array" ref="I619:K619">MID(H619,_xlfn.SEQUENCE(,3),1)*1</f>
        <v>7</v>
      </c>
      <c r="J619" s="4">
        <v>0</v>
      </c>
      <c r="K619" s="4">
        <v>9</v>
      </c>
      <c r="L619" s="4" t="b">
        <f t="shared" si="18"/>
        <v>0</v>
      </c>
    </row>
    <row r="620" spans="8:12" x14ac:dyDescent="0.3">
      <c r="H620" s="4">
        <f t="shared" si="19"/>
        <v>710</v>
      </c>
      <c r="I620" s="4" cm="1">
        <f t="array" ref="I620:K620">MID(H620,_xlfn.SEQUENCE(,3),1)*1</f>
        <v>7</v>
      </c>
      <c r="J620" s="4">
        <v>1</v>
      </c>
      <c r="K620" s="4">
        <v>0</v>
      </c>
      <c r="L620" s="4" t="b">
        <f t="shared" si="18"/>
        <v>0</v>
      </c>
    </row>
    <row r="621" spans="8:12" x14ac:dyDescent="0.3">
      <c r="H621" s="4">
        <f t="shared" si="19"/>
        <v>711</v>
      </c>
      <c r="I621" s="4" cm="1">
        <f t="array" ref="I621:K621">MID(H621,_xlfn.SEQUENCE(,3),1)*1</f>
        <v>7</v>
      </c>
      <c r="J621" s="4">
        <v>1</v>
      </c>
      <c r="K621" s="4">
        <v>1</v>
      </c>
      <c r="L621" s="4" t="b">
        <f t="shared" si="18"/>
        <v>0</v>
      </c>
    </row>
    <row r="622" spans="8:12" x14ac:dyDescent="0.3">
      <c r="H622" s="4">
        <f t="shared" si="19"/>
        <v>712</v>
      </c>
      <c r="I622" s="4" cm="1">
        <f t="array" ref="I622:K622">MID(H622,_xlfn.SEQUENCE(,3),1)*1</f>
        <v>7</v>
      </c>
      <c r="J622" s="4">
        <v>1</v>
      </c>
      <c r="K622" s="4">
        <v>2</v>
      </c>
      <c r="L622" s="4" t="b">
        <f t="shared" si="18"/>
        <v>0</v>
      </c>
    </row>
    <row r="623" spans="8:12" x14ac:dyDescent="0.3">
      <c r="H623" s="4">
        <f t="shared" si="19"/>
        <v>713</v>
      </c>
      <c r="I623" s="4" cm="1">
        <f t="array" ref="I623:K623">MID(H623,_xlfn.SEQUENCE(,3),1)*1</f>
        <v>7</v>
      </c>
      <c r="J623" s="4">
        <v>1</v>
      </c>
      <c r="K623" s="4">
        <v>3</v>
      </c>
      <c r="L623" s="4" t="b">
        <f t="shared" si="18"/>
        <v>0</v>
      </c>
    </row>
    <row r="624" spans="8:12" x14ac:dyDescent="0.3">
      <c r="H624" s="4">
        <f t="shared" si="19"/>
        <v>714</v>
      </c>
      <c r="I624" s="4" cm="1">
        <f t="array" ref="I624:K624">MID(H624,_xlfn.SEQUENCE(,3),1)*1</f>
        <v>7</v>
      </c>
      <c r="J624" s="4">
        <v>1</v>
      </c>
      <c r="K624" s="4">
        <v>4</v>
      </c>
      <c r="L624" s="4" t="b">
        <f t="shared" si="18"/>
        <v>0</v>
      </c>
    </row>
    <row r="625" spans="8:12" x14ac:dyDescent="0.3">
      <c r="H625" s="4">
        <f t="shared" si="19"/>
        <v>715</v>
      </c>
      <c r="I625" s="4" cm="1">
        <f t="array" ref="I625:K625">MID(H625,_xlfn.SEQUENCE(,3),1)*1</f>
        <v>7</v>
      </c>
      <c r="J625" s="4">
        <v>1</v>
      </c>
      <c r="K625" s="4">
        <v>5</v>
      </c>
      <c r="L625" s="4" t="b">
        <f t="shared" si="18"/>
        <v>0</v>
      </c>
    </row>
    <row r="626" spans="8:12" x14ac:dyDescent="0.3">
      <c r="H626" s="4">
        <f t="shared" si="19"/>
        <v>716</v>
      </c>
      <c r="I626" s="4" cm="1">
        <f t="array" ref="I626:K626">MID(H626,_xlfn.SEQUENCE(,3),1)*1</f>
        <v>7</v>
      </c>
      <c r="J626" s="4">
        <v>1</v>
      </c>
      <c r="K626" s="4">
        <v>6</v>
      </c>
      <c r="L626" s="4" t="b">
        <f t="shared" si="18"/>
        <v>0</v>
      </c>
    </row>
    <row r="627" spans="8:12" x14ac:dyDescent="0.3">
      <c r="H627" s="4">
        <f t="shared" si="19"/>
        <v>717</v>
      </c>
      <c r="I627" s="4" cm="1">
        <f t="array" ref="I627:K627">MID(H627,_xlfn.SEQUENCE(,3),1)*1</f>
        <v>7</v>
      </c>
      <c r="J627" s="4">
        <v>1</v>
      </c>
      <c r="K627" s="4">
        <v>7</v>
      </c>
      <c r="L627" s="4" t="b">
        <f t="shared" si="18"/>
        <v>0</v>
      </c>
    </row>
    <row r="628" spans="8:12" x14ac:dyDescent="0.3">
      <c r="H628" s="4">
        <f t="shared" si="19"/>
        <v>718</v>
      </c>
      <c r="I628" s="4" cm="1">
        <f t="array" ref="I628:K628">MID(H628,_xlfn.SEQUENCE(,3),1)*1</f>
        <v>7</v>
      </c>
      <c r="J628" s="4">
        <v>1</v>
      </c>
      <c r="K628" s="4">
        <v>8</v>
      </c>
      <c r="L628" s="4" t="b">
        <f t="shared" si="18"/>
        <v>0</v>
      </c>
    </row>
    <row r="629" spans="8:12" x14ac:dyDescent="0.3">
      <c r="H629" s="4">
        <f t="shared" si="19"/>
        <v>719</v>
      </c>
      <c r="I629" s="4" cm="1">
        <f t="array" ref="I629:K629">MID(H629,_xlfn.SEQUENCE(,3),1)*1</f>
        <v>7</v>
      </c>
      <c r="J629" s="4">
        <v>1</v>
      </c>
      <c r="K629" s="4">
        <v>9</v>
      </c>
      <c r="L629" s="4" t="b">
        <f t="shared" si="18"/>
        <v>0</v>
      </c>
    </row>
    <row r="630" spans="8:12" x14ac:dyDescent="0.3">
      <c r="H630" s="4">
        <f t="shared" si="19"/>
        <v>720</v>
      </c>
      <c r="I630" s="4" cm="1">
        <f t="array" ref="I630:K630">MID(H630,_xlfn.SEQUENCE(,3),1)*1</f>
        <v>7</v>
      </c>
      <c r="J630" s="4">
        <v>2</v>
      </c>
      <c r="K630" s="4">
        <v>0</v>
      </c>
      <c r="L630" s="4" t="b">
        <f t="shared" si="18"/>
        <v>0</v>
      </c>
    </row>
    <row r="631" spans="8:12" x14ac:dyDescent="0.3">
      <c r="H631" s="4">
        <f t="shared" si="19"/>
        <v>721</v>
      </c>
      <c r="I631" s="4" cm="1">
        <f t="array" ref="I631:K631">MID(H631,_xlfn.SEQUENCE(,3),1)*1</f>
        <v>7</v>
      </c>
      <c r="J631" s="4">
        <v>2</v>
      </c>
      <c r="K631" s="4">
        <v>1</v>
      </c>
      <c r="L631" s="4" t="b">
        <f t="shared" si="18"/>
        <v>0</v>
      </c>
    </row>
    <row r="632" spans="8:12" x14ac:dyDescent="0.3">
      <c r="H632" s="4">
        <f t="shared" si="19"/>
        <v>722</v>
      </c>
      <c r="I632" s="4" cm="1">
        <f t="array" ref="I632:K632">MID(H632,_xlfn.SEQUENCE(,3),1)*1</f>
        <v>7</v>
      </c>
      <c r="J632" s="4">
        <v>2</v>
      </c>
      <c r="K632" s="4">
        <v>2</v>
      </c>
      <c r="L632" s="4" t="b">
        <f t="shared" si="18"/>
        <v>0</v>
      </c>
    </row>
    <row r="633" spans="8:12" x14ac:dyDescent="0.3">
      <c r="H633" s="4">
        <f t="shared" si="19"/>
        <v>723</v>
      </c>
      <c r="I633" s="4" cm="1">
        <f t="array" ref="I633:K633">MID(H633,_xlfn.SEQUENCE(,3),1)*1</f>
        <v>7</v>
      </c>
      <c r="J633" s="4">
        <v>2</v>
      </c>
      <c r="K633" s="4">
        <v>3</v>
      </c>
      <c r="L633" s="4" t="b">
        <f t="shared" si="18"/>
        <v>0</v>
      </c>
    </row>
    <row r="634" spans="8:12" x14ac:dyDescent="0.3">
      <c r="H634" s="4">
        <f t="shared" si="19"/>
        <v>724</v>
      </c>
      <c r="I634" s="4" cm="1">
        <f t="array" ref="I634:K634">MID(H634,_xlfn.SEQUENCE(,3),1)*1</f>
        <v>7</v>
      </c>
      <c r="J634" s="4">
        <v>2</v>
      </c>
      <c r="K634" s="4">
        <v>4</v>
      </c>
      <c r="L634" s="4" t="b">
        <f t="shared" si="18"/>
        <v>0</v>
      </c>
    </row>
    <row r="635" spans="8:12" x14ac:dyDescent="0.3">
      <c r="H635" s="4">
        <f t="shared" si="19"/>
        <v>725</v>
      </c>
      <c r="I635" s="4" cm="1">
        <f t="array" ref="I635:K635">MID(H635,_xlfn.SEQUENCE(,3),1)*1</f>
        <v>7</v>
      </c>
      <c r="J635" s="4">
        <v>2</v>
      </c>
      <c r="K635" s="4">
        <v>5</v>
      </c>
      <c r="L635" s="4" t="b">
        <f t="shared" si="18"/>
        <v>0</v>
      </c>
    </row>
    <row r="636" spans="8:12" x14ac:dyDescent="0.3">
      <c r="H636" s="4">
        <f t="shared" si="19"/>
        <v>726</v>
      </c>
      <c r="I636" s="4" cm="1">
        <f t="array" ref="I636:K636">MID(H636,_xlfn.SEQUENCE(,3),1)*1</f>
        <v>7</v>
      </c>
      <c r="J636" s="4">
        <v>2</v>
      </c>
      <c r="K636" s="4">
        <v>6</v>
      </c>
      <c r="L636" s="4" t="b">
        <f t="shared" si="18"/>
        <v>0</v>
      </c>
    </row>
    <row r="637" spans="8:12" x14ac:dyDescent="0.3">
      <c r="H637" s="4">
        <f t="shared" si="19"/>
        <v>727</v>
      </c>
      <c r="I637" s="4" cm="1">
        <f t="array" ref="I637:K637">MID(H637,_xlfn.SEQUENCE(,3),1)*1</f>
        <v>7</v>
      </c>
      <c r="J637" s="4">
        <v>2</v>
      </c>
      <c r="K637" s="4">
        <v>7</v>
      </c>
      <c r="L637" s="4" t="b">
        <f t="shared" si="18"/>
        <v>0</v>
      </c>
    </row>
    <row r="638" spans="8:12" x14ac:dyDescent="0.3">
      <c r="H638" s="4">
        <f t="shared" si="19"/>
        <v>728</v>
      </c>
      <c r="I638" s="4" cm="1">
        <f t="array" ref="I638:K638">MID(H638,_xlfn.SEQUENCE(,3),1)*1</f>
        <v>7</v>
      </c>
      <c r="J638" s="4">
        <v>2</v>
      </c>
      <c r="K638" s="4">
        <v>8</v>
      </c>
      <c r="L638" s="4" t="b">
        <f t="shared" si="18"/>
        <v>0</v>
      </c>
    </row>
    <row r="639" spans="8:12" x14ac:dyDescent="0.3">
      <c r="H639" s="4">
        <f t="shared" si="19"/>
        <v>729</v>
      </c>
      <c r="I639" s="4" cm="1">
        <f t="array" ref="I639:K639">MID(H639,_xlfn.SEQUENCE(,3),1)*1</f>
        <v>7</v>
      </c>
      <c r="J639" s="4">
        <v>2</v>
      </c>
      <c r="K639" s="4">
        <v>9</v>
      </c>
      <c r="L639" s="4" t="b">
        <f t="shared" si="18"/>
        <v>0</v>
      </c>
    </row>
    <row r="640" spans="8:12" x14ac:dyDescent="0.3">
      <c r="H640" s="4">
        <f t="shared" si="19"/>
        <v>730</v>
      </c>
      <c r="I640" s="4" cm="1">
        <f t="array" ref="I640:K640">MID(H640,_xlfn.SEQUENCE(,3),1)*1</f>
        <v>7</v>
      </c>
      <c r="J640" s="4">
        <v>3</v>
      </c>
      <c r="K640" s="4">
        <v>0</v>
      </c>
      <c r="L640" s="4" t="b">
        <f t="shared" si="18"/>
        <v>0</v>
      </c>
    </row>
    <row r="641" spans="8:12" x14ac:dyDescent="0.3">
      <c r="H641" s="4">
        <f t="shared" si="19"/>
        <v>731</v>
      </c>
      <c r="I641" s="4" cm="1">
        <f t="array" ref="I641:K641">MID(H641,_xlfn.SEQUENCE(,3),1)*1</f>
        <v>7</v>
      </c>
      <c r="J641" s="4">
        <v>3</v>
      </c>
      <c r="K641" s="4">
        <v>1</v>
      </c>
      <c r="L641" s="4" t="b">
        <f t="shared" si="18"/>
        <v>0</v>
      </c>
    </row>
    <row r="642" spans="8:12" x14ac:dyDescent="0.3">
      <c r="H642" s="4">
        <f t="shared" si="19"/>
        <v>732</v>
      </c>
      <c r="I642" s="4" cm="1">
        <f t="array" ref="I642:K642">MID(H642,_xlfn.SEQUENCE(,3),1)*1</f>
        <v>7</v>
      </c>
      <c r="J642" s="4">
        <v>3</v>
      </c>
      <c r="K642" s="4">
        <v>2</v>
      </c>
      <c r="L642" s="4" t="b">
        <f t="shared" si="18"/>
        <v>0</v>
      </c>
    </row>
    <row r="643" spans="8:12" x14ac:dyDescent="0.3">
      <c r="H643" s="4">
        <f t="shared" si="19"/>
        <v>733</v>
      </c>
      <c r="I643" s="4" cm="1">
        <f t="array" ref="I643:K643">MID(H643,_xlfn.SEQUENCE(,3),1)*1</f>
        <v>7</v>
      </c>
      <c r="J643" s="4">
        <v>3</v>
      </c>
      <c r="K643" s="4">
        <v>3</v>
      </c>
      <c r="L643" s="4" t="b">
        <f t="shared" si="18"/>
        <v>0</v>
      </c>
    </row>
    <row r="644" spans="8:12" x14ac:dyDescent="0.3">
      <c r="H644" s="4">
        <f t="shared" si="19"/>
        <v>734</v>
      </c>
      <c r="I644" s="4" cm="1">
        <f t="array" ref="I644:K644">MID(H644,_xlfn.SEQUENCE(,3),1)*1</f>
        <v>7</v>
      </c>
      <c r="J644" s="4">
        <v>3</v>
      </c>
      <c r="K644" s="4">
        <v>4</v>
      </c>
      <c r="L644" s="4" t="b">
        <f t="shared" si="18"/>
        <v>0</v>
      </c>
    </row>
    <row r="645" spans="8:12" x14ac:dyDescent="0.3">
      <c r="H645" s="4">
        <f t="shared" si="19"/>
        <v>735</v>
      </c>
      <c r="I645" s="4" cm="1">
        <f t="array" ref="I645:K645">MID(H645,_xlfn.SEQUENCE(,3),1)*1</f>
        <v>7</v>
      </c>
      <c r="J645" s="4">
        <v>3</v>
      </c>
      <c r="K645" s="4">
        <v>5</v>
      </c>
      <c r="L645" s="4" t="b">
        <f t="shared" si="18"/>
        <v>0</v>
      </c>
    </row>
    <row r="646" spans="8:12" x14ac:dyDescent="0.3">
      <c r="H646" s="4">
        <f t="shared" si="19"/>
        <v>736</v>
      </c>
      <c r="I646" s="4" cm="1">
        <f t="array" ref="I646:K646">MID(H646,_xlfn.SEQUENCE(,3),1)*1</f>
        <v>7</v>
      </c>
      <c r="J646" s="4">
        <v>3</v>
      </c>
      <c r="K646" s="4">
        <v>6</v>
      </c>
      <c r="L646" s="4" t="b">
        <f t="shared" si="18"/>
        <v>0</v>
      </c>
    </row>
    <row r="647" spans="8:12" x14ac:dyDescent="0.3">
      <c r="H647" s="4">
        <f t="shared" si="19"/>
        <v>737</v>
      </c>
      <c r="I647" s="4" cm="1">
        <f t="array" ref="I647:K647">MID(H647,_xlfn.SEQUENCE(,3),1)*1</f>
        <v>7</v>
      </c>
      <c r="J647" s="4">
        <v>3</v>
      </c>
      <c r="K647" s="4">
        <v>7</v>
      </c>
      <c r="L647" s="4" t="b">
        <f t="shared" si="18"/>
        <v>0</v>
      </c>
    </row>
    <row r="648" spans="8:12" x14ac:dyDescent="0.3">
      <c r="H648" s="4">
        <f t="shared" si="19"/>
        <v>738</v>
      </c>
      <c r="I648" s="4" cm="1">
        <f t="array" ref="I648:K648">MID(H648,_xlfn.SEQUENCE(,3),1)*1</f>
        <v>7</v>
      </c>
      <c r="J648" s="4">
        <v>3</v>
      </c>
      <c r="K648" s="4">
        <v>8</v>
      </c>
      <c r="L648" s="4" t="b">
        <f t="shared" si="18"/>
        <v>0</v>
      </c>
    </row>
    <row r="649" spans="8:12" x14ac:dyDescent="0.3">
      <c r="H649" s="4">
        <f t="shared" si="19"/>
        <v>739</v>
      </c>
      <c r="I649" s="4" cm="1">
        <f t="array" ref="I649:K649">MID(H649,_xlfn.SEQUENCE(,3),1)*1</f>
        <v>7</v>
      </c>
      <c r="J649" s="4">
        <v>3</v>
      </c>
      <c r="K649" s="4">
        <v>9</v>
      </c>
      <c r="L649" s="4" t="b">
        <f t="shared" si="18"/>
        <v>0</v>
      </c>
    </row>
    <row r="650" spans="8:12" x14ac:dyDescent="0.3">
      <c r="H650" s="4">
        <f t="shared" si="19"/>
        <v>740</v>
      </c>
      <c r="I650" s="4" cm="1">
        <f t="array" ref="I650:K650">MID(H650,_xlfn.SEQUENCE(,3),1)*1</f>
        <v>7</v>
      </c>
      <c r="J650" s="4">
        <v>4</v>
      </c>
      <c r="K650" s="4">
        <v>0</v>
      </c>
      <c r="L650" s="4" t="b">
        <f t="shared" si="18"/>
        <v>0</v>
      </c>
    </row>
    <row r="651" spans="8:12" x14ac:dyDescent="0.3">
      <c r="H651" s="4">
        <f t="shared" si="19"/>
        <v>741</v>
      </c>
      <c r="I651" s="4" cm="1">
        <f t="array" ref="I651:K651">MID(H651,_xlfn.SEQUENCE(,3),1)*1</f>
        <v>7</v>
      </c>
      <c r="J651" s="4">
        <v>4</v>
      </c>
      <c r="K651" s="4">
        <v>1</v>
      </c>
      <c r="L651" s="4" t="b">
        <f t="shared" ref="L651:L714" si="20">SUM(_xlfn.ANCHORARRAY(I651))=$H$9</f>
        <v>0</v>
      </c>
    </row>
    <row r="652" spans="8:12" x14ac:dyDescent="0.3">
      <c r="H652" s="4">
        <f t="shared" ref="H652:H715" si="21">H651+1</f>
        <v>742</v>
      </c>
      <c r="I652" s="4" cm="1">
        <f t="array" ref="I652:K652">MID(H652,_xlfn.SEQUENCE(,3),1)*1</f>
        <v>7</v>
      </c>
      <c r="J652" s="4">
        <v>4</v>
      </c>
      <c r="K652" s="4">
        <v>2</v>
      </c>
      <c r="L652" s="4" t="b">
        <f t="shared" si="20"/>
        <v>0</v>
      </c>
    </row>
    <row r="653" spans="8:12" x14ac:dyDescent="0.3">
      <c r="H653" s="4">
        <f t="shared" si="21"/>
        <v>743</v>
      </c>
      <c r="I653" s="4" cm="1">
        <f t="array" ref="I653:K653">MID(H653,_xlfn.SEQUENCE(,3),1)*1</f>
        <v>7</v>
      </c>
      <c r="J653" s="4">
        <v>4</v>
      </c>
      <c r="K653" s="4">
        <v>3</v>
      </c>
      <c r="L653" s="4" t="b">
        <f t="shared" si="20"/>
        <v>0</v>
      </c>
    </row>
    <row r="654" spans="8:12" x14ac:dyDescent="0.3">
      <c r="H654" s="4">
        <f t="shared" si="21"/>
        <v>744</v>
      </c>
      <c r="I654" s="4" cm="1">
        <f t="array" ref="I654:K654">MID(H654,_xlfn.SEQUENCE(,3),1)*1</f>
        <v>7</v>
      </c>
      <c r="J654" s="4">
        <v>4</v>
      </c>
      <c r="K654" s="4">
        <v>4</v>
      </c>
      <c r="L654" s="4" t="b">
        <f t="shared" si="20"/>
        <v>0</v>
      </c>
    </row>
    <row r="655" spans="8:12" x14ac:dyDescent="0.3">
      <c r="H655" s="4">
        <f t="shared" si="21"/>
        <v>745</v>
      </c>
      <c r="I655" s="4" cm="1">
        <f t="array" ref="I655:K655">MID(H655,_xlfn.SEQUENCE(,3),1)*1</f>
        <v>7</v>
      </c>
      <c r="J655" s="4">
        <v>4</v>
      </c>
      <c r="K655" s="4">
        <v>5</v>
      </c>
      <c r="L655" s="4" t="b">
        <f t="shared" si="20"/>
        <v>0</v>
      </c>
    </row>
    <row r="656" spans="8:12" x14ac:dyDescent="0.3">
      <c r="H656" s="4">
        <f t="shared" si="21"/>
        <v>746</v>
      </c>
      <c r="I656" s="4" cm="1">
        <f t="array" ref="I656:K656">MID(H656,_xlfn.SEQUENCE(,3),1)*1</f>
        <v>7</v>
      </c>
      <c r="J656" s="4">
        <v>4</v>
      </c>
      <c r="K656" s="4">
        <v>6</v>
      </c>
      <c r="L656" s="4" t="b">
        <f t="shared" si="20"/>
        <v>0</v>
      </c>
    </row>
    <row r="657" spans="8:12" x14ac:dyDescent="0.3">
      <c r="H657" s="4">
        <f t="shared" si="21"/>
        <v>747</v>
      </c>
      <c r="I657" s="4" cm="1">
        <f t="array" ref="I657:K657">MID(H657,_xlfn.SEQUENCE(,3),1)*1</f>
        <v>7</v>
      </c>
      <c r="J657" s="4">
        <v>4</v>
      </c>
      <c r="K657" s="4">
        <v>7</v>
      </c>
      <c r="L657" s="4" t="b">
        <f t="shared" si="20"/>
        <v>0</v>
      </c>
    </row>
    <row r="658" spans="8:12" x14ac:dyDescent="0.3">
      <c r="H658" s="4">
        <f t="shared" si="21"/>
        <v>748</v>
      </c>
      <c r="I658" s="4" cm="1">
        <f t="array" ref="I658:K658">MID(H658,_xlfn.SEQUENCE(,3),1)*1</f>
        <v>7</v>
      </c>
      <c r="J658" s="4">
        <v>4</v>
      </c>
      <c r="K658" s="4">
        <v>8</v>
      </c>
      <c r="L658" s="4" t="b">
        <f t="shared" si="20"/>
        <v>0</v>
      </c>
    </row>
    <row r="659" spans="8:12" x14ac:dyDescent="0.3">
      <c r="H659" s="4">
        <f t="shared" si="21"/>
        <v>749</v>
      </c>
      <c r="I659" s="4" cm="1">
        <f t="array" ref="I659:K659">MID(H659,_xlfn.SEQUENCE(,3),1)*1</f>
        <v>7</v>
      </c>
      <c r="J659" s="4">
        <v>4</v>
      </c>
      <c r="K659" s="4">
        <v>9</v>
      </c>
      <c r="L659" s="4" t="b">
        <f t="shared" si="20"/>
        <v>0</v>
      </c>
    </row>
    <row r="660" spans="8:12" x14ac:dyDescent="0.3">
      <c r="H660" s="4">
        <f t="shared" si="21"/>
        <v>750</v>
      </c>
      <c r="I660" s="4" cm="1">
        <f t="array" ref="I660:K660">MID(H660,_xlfn.SEQUENCE(,3),1)*1</f>
        <v>7</v>
      </c>
      <c r="J660" s="4">
        <v>5</v>
      </c>
      <c r="K660" s="4">
        <v>0</v>
      </c>
      <c r="L660" s="4" t="b">
        <f t="shared" si="20"/>
        <v>0</v>
      </c>
    </row>
    <row r="661" spans="8:12" x14ac:dyDescent="0.3">
      <c r="H661" s="4">
        <f t="shared" si="21"/>
        <v>751</v>
      </c>
      <c r="I661" s="4" cm="1">
        <f t="array" ref="I661:K661">MID(H661,_xlfn.SEQUENCE(,3),1)*1</f>
        <v>7</v>
      </c>
      <c r="J661" s="4">
        <v>5</v>
      </c>
      <c r="K661" s="4">
        <v>1</v>
      </c>
      <c r="L661" s="4" t="b">
        <f t="shared" si="20"/>
        <v>0</v>
      </c>
    </row>
    <row r="662" spans="8:12" x14ac:dyDescent="0.3">
      <c r="H662" s="4">
        <f t="shared" si="21"/>
        <v>752</v>
      </c>
      <c r="I662" s="4" cm="1">
        <f t="array" ref="I662:K662">MID(H662,_xlfn.SEQUENCE(,3),1)*1</f>
        <v>7</v>
      </c>
      <c r="J662" s="4">
        <v>5</v>
      </c>
      <c r="K662" s="4">
        <v>2</v>
      </c>
      <c r="L662" s="4" t="b">
        <f t="shared" si="20"/>
        <v>0</v>
      </c>
    </row>
    <row r="663" spans="8:12" x14ac:dyDescent="0.3">
      <c r="H663" s="4">
        <f t="shared" si="21"/>
        <v>753</v>
      </c>
      <c r="I663" s="4" cm="1">
        <f t="array" ref="I663:K663">MID(H663,_xlfn.SEQUENCE(,3),1)*1</f>
        <v>7</v>
      </c>
      <c r="J663" s="4">
        <v>5</v>
      </c>
      <c r="K663" s="4">
        <v>3</v>
      </c>
      <c r="L663" s="4" t="b">
        <f t="shared" si="20"/>
        <v>0</v>
      </c>
    </row>
    <row r="664" spans="8:12" x14ac:dyDescent="0.3">
      <c r="H664" s="4">
        <f t="shared" si="21"/>
        <v>754</v>
      </c>
      <c r="I664" s="4" cm="1">
        <f t="array" ref="I664:K664">MID(H664,_xlfn.SEQUENCE(,3),1)*1</f>
        <v>7</v>
      </c>
      <c r="J664" s="4">
        <v>5</v>
      </c>
      <c r="K664" s="4">
        <v>4</v>
      </c>
      <c r="L664" s="4" t="b">
        <f t="shared" si="20"/>
        <v>0</v>
      </c>
    </row>
    <row r="665" spans="8:12" x14ac:dyDescent="0.3">
      <c r="H665" s="4">
        <f t="shared" si="21"/>
        <v>755</v>
      </c>
      <c r="I665" s="4" cm="1">
        <f t="array" ref="I665:K665">MID(H665,_xlfn.SEQUENCE(,3),1)*1</f>
        <v>7</v>
      </c>
      <c r="J665" s="4">
        <v>5</v>
      </c>
      <c r="K665" s="4">
        <v>5</v>
      </c>
      <c r="L665" s="4" t="b">
        <f t="shared" si="20"/>
        <v>0</v>
      </c>
    </row>
    <row r="666" spans="8:12" x14ac:dyDescent="0.3">
      <c r="H666" s="4">
        <f t="shared" si="21"/>
        <v>756</v>
      </c>
      <c r="I666" s="4" cm="1">
        <f t="array" ref="I666:K666">MID(H666,_xlfn.SEQUENCE(,3),1)*1</f>
        <v>7</v>
      </c>
      <c r="J666" s="4">
        <v>5</v>
      </c>
      <c r="K666" s="4">
        <v>6</v>
      </c>
      <c r="L666" s="4" t="b">
        <f t="shared" si="20"/>
        <v>0</v>
      </c>
    </row>
    <row r="667" spans="8:12" x14ac:dyDescent="0.3">
      <c r="H667" s="4">
        <f t="shared" si="21"/>
        <v>757</v>
      </c>
      <c r="I667" s="4" cm="1">
        <f t="array" ref="I667:K667">MID(H667,_xlfn.SEQUENCE(,3),1)*1</f>
        <v>7</v>
      </c>
      <c r="J667" s="4">
        <v>5</v>
      </c>
      <c r="K667" s="4">
        <v>7</v>
      </c>
      <c r="L667" s="4" t="b">
        <f t="shared" si="20"/>
        <v>0</v>
      </c>
    </row>
    <row r="668" spans="8:12" x14ac:dyDescent="0.3">
      <c r="H668" s="4">
        <f t="shared" si="21"/>
        <v>758</v>
      </c>
      <c r="I668" s="4" cm="1">
        <f t="array" ref="I668:K668">MID(H668,_xlfn.SEQUENCE(,3),1)*1</f>
        <v>7</v>
      </c>
      <c r="J668" s="4">
        <v>5</v>
      </c>
      <c r="K668" s="4">
        <v>8</v>
      </c>
      <c r="L668" s="4" t="b">
        <f t="shared" si="20"/>
        <v>0</v>
      </c>
    </row>
    <row r="669" spans="8:12" x14ac:dyDescent="0.3">
      <c r="H669" s="4">
        <f t="shared" si="21"/>
        <v>759</v>
      </c>
      <c r="I669" s="4" cm="1">
        <f t="array" ref="I669:K669">MID(H669,_xlfn.SEQUENCE(,3),1)*1</f>
        <v>7</v>
      </c>
      <c r="J669" s="4">
        <v>5</v>
      </c>
      <c r="K669" s="4">
        <v>9</v>
      </c>
      <c r="L669" s="4" t="b">
        <f t="shared" si="20"/>
        <v>0</v>
      </c>
    </row>
    <row r="670" spans="8:12" x14ac:dyDescent="0.3">
      <c r="H670" s="4">
        <f t="shared" si="21"/>
        <v>760</v>
      </c>
      <c r="I670" s="4" cm="1">
        <f t="array" ref="I670:K670">MID(H670,_xlfn.SEQUENCE(,3),1)*1</f>
        <v>7</v>
      </c>
      <c r="J670" s="4">
        <v>6</v>
      </c>
      <c r="K670" s="4">
        <v>0</v>
      </c>
      <c r="L670" s="4" t="b">
        <f t="shared" si="20"/>
        <v>0</v>
      </c>
    </row>
    <row r="671" spans="8:12" x14ac:dyDescent="0.3">
      <c r="H671" s="4">
        <f t="shared" si="21"/>
        <v>761</v>
      </c>
      <c r="I671" s="4" cm="1">
        <f t="array" ref="I671:K671">MID(H671,_xlfn.SEQUENCE(,3),1)*1</f>
        <v>7</v>
      </c>
      <c r="J671" s="4">
        <v>6</v>
      </c>
      <c r="K671" s="4">
        <v>1</v>
      </c>
      <c r="L671" s="4" t="b">
        <f t="shared" si="20"/>
        <v>0</v>
      </c>
    </row>
    <row r="672" spans="8:12" x14ac:dyDescent="0.3">
      <c r="H672" s="4">
        <f t="shared" si="21"/>
        <v>762</v>
      </c>
      <c r="I672" s="4" cm="1">
        <f t="array" ref="I672:K672">MID(H672,_xlfn.SEQUENCE(,3),1)*1</f>
        <v>7</v>
      </c>
      <c r="J672" s="4">
        <v>6</v>
      </c>
      <c r="K672" s="4">
        <v>2</v>
      </c>
      <c r="L672" s="4" t="b">
        <f t="shared" si="20"/>
        <v>0</v>
      </c>
    </row>
    <row r="673" spans="8:12" x14ac:dyDescent="0.3">
      <c r="H673" s="4">
        <f t="shared" si="21"/>
        <v>763</v>
      </c>
      <c r="I673" s="4" cm="1">
        <f t="array" ref="I673:K673">MID(H673,_xlfn.SEQUENCE(,3),1)*1</f>
        <v>7</v>
      </c>
      <c r="J673" s="4">
        <v>6</v>
      </c>
      <c r="K673" s="4">
        <v>3</v>
      </c>
      <c r="L673" s="4" t="b">
        <f t="shared" si="20"/>
        <v>0</v>
      </c>
    </row>
    <row r="674" spans="8:12" x14ac:dyDescent="0.3">
      <c r="H674" s="4">
        <f t="shared" si="21"/>
        <v>764</v>
      </c>
      <c r="I674" s="4" cm="1">
        <f t="array" ref="I674:K674">MID(H674,_xlfn.SEQUENCE(,3),1)*1</f>
        <v>7</v>
      </c>
      <c r="J674" s="4">
        <v>6</v>
      </c>
      <c r="K674" s="4">
        <v>4</v>
      </c>
      <c r="L674" s="4" t="b">
        <f t="shared" si="20"/>
        <v>0</v>
      </c>
    </row>
    <row r="675" spans="8:12" x14ac:dyDescent="0.3">
      <c r="H675" s="4">
        <f t="shared" si="21"/>
        <v>765</v>
      </c>
      <c r="I675" s="4" cm="1">
        <f t="array" ref="I675:K675">MID(H675,_xlfn.SEQUENCE(,3),1)*1</f>
        <v>7</v>
      </c>
      <c r="J675" s="4">
        <v>6</v>
      </c>
      <c r="K675" s="4">
        <v>5</v>
      </c>
      <c r="L675" s="4" t="b">
        <f t="shared" si="20"/>
        <v>0</v>
      </c>
    </row>
    <row r="676" spans="8:12" x14ac:dyDescent="0.3">
      <c r="H676" s="4">
        <f t="shared" si="21"/>
        <v>766</v>
      </c>
      <c r="I676" s="4" cm="1">
        <f t="array" ref="I676:K676">MID(H676,_xlfn.SEQUENCE(,3),1)*1</f>
        <v>7</v>
      </c>
      <c r="J676" s="4">
        <v>6</v>
      </c>
      <c r="K676" s="4">
        <v>6</v>
      </c>
      <c r="L676" s="4" t="b">
        <f t="shared" si="20"/>
        <v>0</v>
      </c>
    </row>
    <row r="677" spans="8:12" x14ac:dyDescent="0.3">
      <c r="H677" s="4">
        <f t="shared" si="21"/>
        <v>767</v>
      </c>
      <c r="I677" s="4" cm="1">
        <f t="array" ref="I677:K677">MID(H677,_xlfn.SEQUENCE(,3),1)*1</f>
        <v>7</v>
      </c>
      <c r="J677" s="4">
        <v>6</v>
      </c>
      <c r="K677" s="4">
        <v>7</v>
      </c>
      <c r="L677" s="4" t="b">
        <f t="shared" si="20"/>
        <v>0</v>
      </c>
    </row>
    <row r="678" spans="8:12" x14ac:dyDescent="0.3">
      <c r="H678" s="4">
        <f t="shared" si="21"/>
        <v>768</v>
      </c>
      <c r="I678" s="4" cm="1">
        <f t="array" ref="I678:K678">MID(H678,_xlfn.SEQUENCE(,3),1)*1</f>
        <v>7</v>
      </c>
      <c r="J678" s="4">
        <v>6</v>
      </c>
      <c r="K678" s="4">
        <v>8</v>
      </c>
      <c r="L678" s="4" t="b">
        <f t="shared" si="20"/>
        <v>0</v>
      </c>
    </row>
    <row r="679" spans="8:12" x14ac:dyDescent="0.3">
      <c r="H679" s="4">
        <f t="shared" si="21"/>
        <v>769</v>
      </c>
      <c r="I679" s="4" cm="1">
        <f t="array" ref="I679:K679">MID(H679,_xlfn.SEQUENCE(,3),1)*1</f>
        <v>7</v>
      </c>
      <c r="J679" s="4">
        <v>6</v>
      </c>
      <c r="K679" s="4">
        <v>9</v>
      </c>
      <c r="L679" s="4" t="b">
        <f t="shared" si="20"/>
        <v>0</v>
      </c>
    </row>
    <row r="680" spans="8:12" x14ac:dyDescent="0.3">
      <c r="H680" s="4">
        <f t="shared" si="21"/>
        <v>770</v>
      </c>
      <c r="I680" s="4" cm="1">
        <f t="array" ref="I680:K680">MID(H680,_xlfn.SEQUENCE(,3),1)*1</f>
        <v>7</v>
      </c>
      <c r="J680" s="4">
        <v>7</v>
      </c>
      <c r="K680" s="4">
        <v>0</v>
      </c>
      <c r="L680" s="4" t="b">
        <f t="shared" si="20"/>
        <v>0</v>
      </c>
    </row>
    <row r="681" spans="8:12" x14ac:dyDescent="0.3">
      <c r="H681" s="4">
        <f t="shared" si="21"/>
        <v>771</v>
      </c>
      <c r="I681" s="4" cm="1">
        <f t="array" ref="I681:K681">MID(H681,_xlfn.SEQUENCE(,3),1)*1</f>
        <v>7</v>
      </c>
      <c r="J681" s="4">
        <v>7</v>
      </c>
      <c r="K681" s="4">
        <v>1</v>
      </c>
      <c r="L681" s="4" t="b">
        <f t="shared" si="20"/>
        <v>0</v>
      </c>
    </row>
    <row r="682" spans="8:12" x14ac:dyDescent="0.3">
      <c r="H682" s="4">
        <f t="shared" si="21"/>
        <v>772</v>
      </c>
      <c r="I682" s="4" cm="1">
        <f t="array" ref="I682:K682">MID(H682,_xlfn.SEQUENCE(,3),1)*1</f>
        <v>7</v>
      </c>
      <c r="J682" s="4">
        <v>7</v>
      </c>
      <c r="K682" s="4">
        <v>2</v>
      </c>
      <c r="L682" s="4" t="b">
        <f t="shared" si="20"/>
        <v>0</v>
      </c>
    </row>
    <row r="683" spans="8:12" x14ac:dyDescent="0.3">
      <c r="H683" s="4">
        <f t="shared" si="21"/>
        <v>773</v>
      </c>
      <c r="I683" s="4" cm="1">
        <f t="array" ref="I683:K683">MID(H683,_xlfn.SEQUENCE(,3),1)*1</f>
        <v>7</v>
      </c>
      <c r="J683" s="4">
        <v>7</v>
      </c>
      <c r="K683" s="4">
        <v>3</v>
      </c>
      <c r="L683" s="4" t="b">
        <f t="shared" si="20"/>
        <v>0</v>
      </c>
    </row>
    <row r="684" spans="8:12" x14ac:dyDescent="0.3">
      <c r="H684" s="4">
        <f t="shared" si="21"/>
        <v>774</v>
      </c>
      <c r="I684" s="4" cm="1">
        <f t="array" ref="I684:K684">MID(H684,_xlfn.SEQUENCE(,3),1)*1</f>
        <v>7</v>
      </c>
      <c r="J684" s="4">
        <v>7</v>
      </c>
      <c r="K684" s="4">
        <v>4</v>
      </c>
      <c r="L684" s="4" t="b">
        <f t="shared" si="20"/>
        <v>0</v>
      </c>
    </row>
    <row r="685" spans="8:12" x14ac:dyDescent="0.3">
      <c r="H685" s="4">
        <f t="shared" si="21"/>
        <v>775</v>
      </c>
      <c r="I685" s="4" cm="1">
        <f t="array" ref="I685:K685">MID(H685,_xlfn.SEQUENCE(,3),1)*1</f>
        <v>7</v>
      </c>
      <c r="J685" s="4">
        <v>7</v>
      </c>
      <c r="K685" s="4">
        <v>5</v>
      </c>
      <c r="L685" s="4" t="b">
        <f t="shared" si="20"/>
        <v>0</v>
      </c>
    </row>
    <row r="686" spans="8:12" x14ac:dyDescent="0.3">
      <c r="H686" s="4">
        <f t="shared" si="21"/>
        <v>776</v>
      </c>
      <c r="I686" s="4" cm="1">
        <f t="array" ref="I686:K686">MID(H686,_xlfn.SEQUENCE(,3),1)*1</f>
        <v>7</v>
      </c>
      <c r="J686" s="4">
        <v>7</v>
      </c>
      <c r="K686" s="4">
        <v>6</v>
      </c>
      <c r="L686" s="4" t="b">
        <f t="shared" si="20"/>
        <v>0</v>
      </c>
    </row>
    <row r="687" spans="8:12" x14ac:dyDescent="0.3">
      <c r="H687" s="4">
        <f t="shared" si="21"/>
        <v>777</v>
      </c>
      <c r="I687" s="4" cm="1">
        <f t="array" ref="I687:K687">MID(H687,_xlfn.SEQUENCE(,3),1)*1</f>
        <v>7</v>
      </c>
      <c r="J687" s="4">
        <v>7</v>
      </c>
      <c r="K687" s="4">
        <v>7</v>
      </c>
      <c r="L687" s="4" t="b">
        <f t="shared" si="20"/>
        <v>0</v>
      </c>
    </row>
    <row r="688" spans="8:12" x14ac:dyDescent="0.3">
      <c r="H688" s="4">
        <f t="shared" si="21"/>
        <v>778</v>
      </c>
      <c r="I688" s="4" cm="1">
        <f t="array" ref="I688:K688">MID(H688,_xlfn.SEQUENCE(,3),1)*1</f>
        <v>7</v>
      </c>
      <c r="J688" s="4">
        <v>7</v>
      </c>
      <c r="K688" s="4">
        <v>8</v>
      </c>
      <c r="L688" s="4" t="b">
        <f t="shared" si="20"/>
        <v>0</v>
      </c>
    </row>
    <row r="689" spans="8:12" x14ac:dyDescent="0.3">
      <c r="H689" s="4">
        <f t="shared" si="21"/>
        <v>779</v>
      </c>
      <c r="I689" s="4" cm="1">
        <f t="array" ref="I689:K689">MID(H689,_xlfn.SEQUENCE(,3),1)*1</f>
        <v>7</v>
      </c>
      <c r="J689" s="4">
        <v>7</v>
      </c>
      <c r="K689" s="4">
        <v>9</v>
      </c>
      <c r="L689" s="4" t="b">
        <f t="shared" si="20"/>
        <v>0</v>
      </c>
    </row>
    <row r="690" spans="8:12" x14ac:dyDescent="0.3">
      <c r="H690" s="4">
        <f t="shared" si="21"/>
        <v>780</v>
      </c>
      <c r="I690" s="4" cm="1">
        <f t="array" ref="I690:K690">MID(H690,_xlfn.SEQUENCE(,3),1)*1</f>
        <v>7</v>
      </c>
      <c r="J690" s="4">
        <v>8</v>
      </c>
      <c r="K690" s="4">
        <v>0</v>
      </c>
      <c r="L690" s="4" t="b">
        <f t="shared" si="20"/>
        <v>0</v>
      </c>
    </row>
    <row r="691" spans="8:12" x14ac:dyDescent="0.3">
      <c r="H691" s="4">
        <f t="shared" si="21"/>
        <v>781</v>
      </c>
      <c r="I691" s="4" cm="1">
        <f t="array" ref="I691:K691">MID(H691,_xlfn.SEQUENCE(,3),1)*1</f>
        <v>7</v>
      </c>
      <c r="J691" s="4">
        <v>8</v>
      </c>
      <c r="K691" s="4">
        <v>1</v>
      </c>
      <c r="L691" s="4" t="b">
        <f t="shared" si="20"/>
        <v>0</v>
      </c>
    </row>
    <row r="692" spans="8:12" x14ac:dyDescent="0.3">
      <c r="H692" s="4">
        <f t="shared" si="21"/>
        <v>782</v>
      </c>
      <c r="I692" s="4" cm="1">
        <f t="array" ref="I692:K692">MID(H692,_xlfn.SEQUENCE(,3),1)*1</f>
        <v>7</v>
      </c>
      <c r="J692" s="4">
        <v>8</v>
      </c>
      <c r="K692" s="4">
        <v>2</v>
      </c>
      <c r="L692" s="4" t="b">
        <f t="shared" si="20"/>
        <v>0</v>
      </c>
    </row>
    <row r="693" spans="8:12" x14ac:dyDescent="0.3">
      <c r="H693" s="4">
        <f t="shared" si="21"/>
        <v>783</v>
      </c>
      <c r="I693" s="4" cm="1">
        <f t="array" ref="I693:K693">MID(H693,_xlfn.SEQUENCE(,3),1)*1</f>
        <v>7</v>
      </c>
      <c r="J693" s="4">
        <v>8</v>
      </c>
      <c r="K693" s="4">
        <v>3</v>
      </c>
      <c r="L693" s="4" t="b">
        <f t="shared" si="20"/>
        <v>0</v>
      </c>
    </row>
    <row r="694" spans="8:12" x14ac:dyDescent="0.3">
      <c r="H694" s="4">
        <f t="shared" si="21"/>
        <v>784</v>
      </c>
      <c r="I694" s="4" cm="1">
        <f t="array" ref="I694:K694">MID(H694,_xlfn.SEQUENCE(,3),1)*1</f>
        <v>7</v>
      </c>
      <c r="J694" s="4">
        <v>8</v>
      </c>
      <c r="K694" s="4">
        <v>4</v>
      </c>
      <c r="L694" s="4" t="b">
        <f t="shared" si="20"/>
        <v>0</v>
      </c>
    </row>
    <row r="695" spans="8:12" x14ac:dyDescent="0.3">
      <c r="H695" s="4">
        <f t="shared" si="21"/>
        <v>785</v>
      </c>
      <c r="I695" s="4" cm="1">
        <f t="array" ref="I695:K695">MID(H695,_xlfn.SEQUENCE(,3),1)*1</f>
        <v>7</v>
      </c>
      <c r="J695" s="4">
        <v>8</v>
      </c>
      <c r="K695" s="4">
        <v>5</v>
      </c>
      <c r="L695" s="4" t="b">
        <f t="shared" si="20"/>
        <v>0</v>
      </c>
    </row>
    <row r="696" spans="8:12" x14ac:dyDescent="0.3">
      <c r="H696" s="4">
        <f t="shared" si="21"/>
        <v>786</v>
      </c>
      <c r="I696" s="4" cm="1">
        <f t="array" ref="I696:K696">MID(H696,_xlfn.SEQUENCE(,3),1)*1</f>
        <v>7</v>
      </c>
      <c r="J696" s="4">
        <v>8</v>
      </c>
      <c r="K696" s="4">
        <v>6</v>
      </c>
      <c r="L696" s="4" t="b">
        <f t="shared" si="20"/>
        <v>0</v>
      </c>
    </row>
    <row r="697" spans="8:12" x14ac:dyDescent="0.3">
      <c r="H697" s="4">
        <f t="shared" si="21"/>
        <v>787</v>
      </c>
      <c r="I697" s="4" cm="1">
        <f t="array" ref="I697:K697">MID(H697,_xlfn.SEQUENCE(,3),1)*1</f>
        <v>7</v>
      </c>
      <c r="J697" s="4">
        <v>8</v>
      </c>
      <c r="K697" s="4">
        <v>7</v>
      </c>
      <c r="L697" s="4" t="b">
        <f t="shared" si="20"/>
        <v>0</v>
      </c>
    </row>
    <row r="698" spans="8:12" x14ac:dyDescent="0.3">
      <c r="H698" s="4">
        <f t="shared" si="21"/>
        <v>788</v>
      </c>
      <c r="I698" s="4" cm="1">
        <f t="array" ref="I698:K698">MID(H698,_xlfn.SEQUENCE(,3),1)*1</f>
        <v>7</v>
      </c>
      <c r="J698" s="4">
        <v>8</v>
      </c>
      <c r="K698" s="4">
        <v>8</v>
      </c>
      <c r="L698" s="4" t="b">
        <f t="shared" si="20"/>
        <v>0</v>
      </c>
    </row>
    <row r="699" spans="8:12" x14ac:dyDescent="0.3">
      <c r="H699" s="4">
        <f t="shared" si="21"/>
        <v>789</v>
      </c>
      <c r="I699" s="4" cm="1">
        <f t="array" ref="I699:K699">MID(H699,_xlfn.SEQUENCE(,3),1)*1</f>
        <v>7</v>
      </c>
      <c r="J699" s="4">
        <v>8</v>
      </c>
      <c r="K699" s="4">
        <v>9</v>
      </c>
      <c r="L699" s="4" t="b">
        <f t="shared" si="20"/>
        <v>0</v>
      </c>
    </row>
    <row r="700" spans="8:12" x14ac:dyDescent="0.3">
      <c r="H700" s="4">
        <f t="shared" si="21"/>
        <v>790</v>
      </c>
      <c r="I700" s="4" cm="1">
        <f t="array" ref="I700:K700">MID(H700,_xlfn.SEQUENCE(,3),1)*1</f>
        <v>7</v>
      </c>
      <c r="J700" s="4">
        <v>9</v>
      </c>
      <c r="K700" s="4">
        <v>0</v>
      </c>
      <c r="L700" s="4" t="b">
        <f t="shared" si="20"/>
        <v>0</v>
      </c>
    </row>
    <row r="701" spans="8:12" x14ac:dyDescent="0.3">
      <c r="H701" s="4">
        <f t="shared" si="21"/>
        <v>791</v>
      </c>
      <c r="I701" s="4" cm="1">
        <f t="array" ref="I701:K701">MID(H701,_xlfn.SEQUENCE(,3),1)*1</f>
        <v>7</v>
      </c>
      <c r="J701" s="4">
        <v>9</v>
      </c>
      <c r="K701" s="4">
        <v>1</v>
      </c>
      <c r="L701" s="4" t="b">
        <f t="shared" si="20"/>
        <v>0</v>
      </c>
    </row>
    <row r="702" spans="8:12" x14ac:dyDescent="0.3">
      <c r="H702" s="4">
        <f t="shared" si="21"/>
        <v>792</v>
      </c>
      <c r="I702" s="4" cm="1">
        <f t="array" ref="I702:K702">MID(H702,_xlfn.SEQUENCE(,3),1)*1</f>
        <v>7</v>
      </c>
      <c r="J702" s="4">
        <v>9</v>
      </c>
      <c r="K702" s="4">
        <v>2</v>
      </c>
      <c r="L702" s="4" t="b">
        <f t="shared" si="20"/>
        <v>0</v>
      </c>
    </row>
    <row r="703" spans="8:12" x14ac:dyDescent="0.3">
      <c r="H703" s="4">
        <f t="shared" si="21"/>
        <v>793</v>
      </c>
      <c r="I703" s="4" cm="1">
        <f t="array" ref="I703:K703">MID(H703,_xlfn.SEQUENCE(,3),1)*1</f>
        <v>7</v>
      </c>
      <c r="J703" s="4">
        <v>9</v>
      </c>
      <c r="K703" s="4">
        <v>3</v>
      </c>
      <c r="L703" s="4" t="b">
        <f t="shared" si="20"/>
        <v>0</v>
      </c>
    </row>
    <row r="704" spans="8:12" x14ac:dyDescent="0.3">
      <c r="H704" s="4">
        <f t="shared" si="21"/>
        <v>794</v>
      </c>
      <c r="I704" s="4" cm="1">
        <f t="array" ref="I704:K704">MID(H704,_xlfn.SEQUENCE(,3),1)*1</f>
        <v>7</v>
      </c>
      <c r="J704" s="4">
        <v>9</v>
      </c>
      <c r="K704" s="4">
        <v>4</v>
      </c>
      <c r="L704" s="4" t="b">
        <f t="shared" si="20"/>
        <v>0</v>
      </c>
    </row>
    <row r="705" spans="8:12" x14ac:dyDescent="0.3">
      <c r="H705" s="4">
        <f t="shared" si="21"/>
        <v>795</v>
      </c>
      <c r="I705" s="4" cm="1">
        <f t="array" ref="I705:K705">MID(H705,_xlfn.SEQUENCE(,3),1)*1</f>
        <v>7</v>
      </c>
      <c r="J705" s="4">
        <v>9</v>
      </c>
      <c r="K705" s="4">
        <v>5</v>
      </c>
      <c r="L705" s="4" t="b">
        <f t="shared" si="20"/>
        <v>0</v>
      </c>
    </row>
    <row r="706" spans="8:12" x14ac:dyDescent="0.3">
      <c r="H706" s="4">
        <f t="shared" si="21"/>
        <v>796</v>
      </c>
      <c r="I706" s="4" cm="1">
        <f t="array" ref="I706:K706">MID(H706,_xlfn.SEQUENCE(,3),1)*1</f>
        <v>7</v>
      </c>
      <c r="J706" s="4">
        <v>9</v>
      </c>
      <c r="K706" s="4">
        <v>6</v>
      </c>
      <c r="L706" s="4" t="b">
        <f t="shared" si="20"/>
        <v>0</v>
      </c>
    </row>
    <row r="707" spans="8:12" x14ac:dyDescent="0.3">
      <c r="H707" s="4">
        <f t="shared" si="21"/>
        <v>797</v>
      </c>
      <c r="I707" s="4" cm="1">
        <f t="array" ref="I707:K707">MID(H707,_xlfn.SEQUENCE(,3),1)*1</f>
        <v>7</v>
      </c>
      <c r="J707" s="4">
        <v>9</v>
      </c>
      <c r="K707" s="4">
        <v>7</v>
      </c>
      <c r="L707" s="4" t="b">
        <f t="shared" si="20"/>
        <v>0</v>
      </c>
    </row>
    <row r="708" spans="8:12" x14ac:dyDescent="0.3">
      <c r="H708" s="4">
        <f t="shared" si="21"/>
        <v>798</v>
      </c>
      <c r="I708" s="4" cm="1">
        <f t="array" ref="I708:K708">MID(H708,_xlfn.SEQUENCE(,3),1)*1</f>
        <v>7</v>
      </c>
      <c r="J708" s="4">
        <v>9</v>
      </c>
      <c r="K708" s="4">
        <v>8</v>
      </c>
      <c r="L708" s="4" t="b">
        <f t="shared" si="20"/>
        <v>0</v>
      </c>
    </row>
    <row r="709" spans="8:12" x14ac:dyDescent="0.3">
      <c r="H709" s="4">
        <f t="shared" si="21"/>
        <v>799</v>
      </c>
      <c r="I709" s="4" cm="1">
        <f t="array" ref="I709:K709">MID(H709,_xlfn.SEQUENCE(,3),1)*1</f>
        <v>7</v>
      </c>
      <c r="J709" s="4">
        <v>9</v>
      </c>
      <c r="K709" s="4">
        <v>9</v>
      </c>
      <c r="L709" s="4" t="b">
        <f t="shared" si="20"/>
        <v>0</v>
      </c>
    </row>
    <row r="710" spans="8:12" x14ac:dyDescent="0.3">
      <c r="H710" s="4">
        <f t="shared" si="21"/>
        <v>800</v>
      </c>
      <c r="I710" s="4" cm="1">
        <f t="array" ref="I710:K710">MID(H710,_xlfn.SEQUENCE(,3),1)*1</f>
        <v>8</v>
      </c>
      <c r="J710" s="4">
        <v>0</v>
      </c>
      <c r="K710" s="4">
        <v>0</v>
      </c>
      <c r="L710" s="4" t="b">
        <f t="shared" si="20"/>
        <v>0</v>
      </c>
    </row>
    <row r="711" spans="8:12" x14ac:dyDescent="0.3">
      <c r="H711" s="4">
        <f t="shared" si="21"/>
        <v>801</v>
      </c>
      <c r="I711" s="4" cm="1">
        <f t="array" ref="I711:K711">MID(H711,_xlfn.SEQUENCE(,3),1)*1</f>
        <v>8</v>
      </c>
      <c r="J711" s="4">
        <v>0</v>
      </c>
      <c r="K711" s="4">
        <v>1</v>
      </c>
      <c r="L711" s="4" t="b">
        <f t="shared" si="20"/>
        <v>0</v>
      </c>
    </row>
    <row r="712" spans="8:12" x14ac:dyDescent="0.3">
      <c r="H712" s="4">
        <f t="shared" si="21"/>
        <v>802</v>
      </c>
      <c r="I712" s="4" cm="1">
        <f t="array" ref="I712:K712">MID(H712,_xlfn.SEQUENCE(,3),1)*1</f>
        <v>8</v>
      </c>
      <c r="J712" s="4">
        <v>0</v>
      </c>
      <c r="K712" s="4">
        <v>2</v>
      </c>
      <c r="L712" s="4" t="b">
        <f t="shared" si="20"/>
        <v>0</v>
      </c>
    </row>
    <row r="713" spans="8:12" x14ac:dyDescent="0.3">
      <c r="H713" s="4">
        <f t="shared" si="21"/>
        <v>803</v>
      </c>
      <c r="I713" s="4" cm="1">
        <f t="array" ref="I713:K713">MID(H713,_xlfn.SEQUENCE(,3),1)*1</f>
        <v>8</v>
      </c>
      <c r="J713" s="4">
        <v>0</v>
      </c>
      <c r="K713" s="4">
        <v>3</v>
      </c>
      <c r="L713" s="4" t="b">
        <f t="shared" si="20"/>
        <v>0</v>
      </c>
    </row>
    <row r="714" spans="8:12" x14ac:dyDescent="0.3">
      <c r="H714" s="4">
        <f t="shared" si="21"/>
        <v>804</v>
      </c>
      <c r="I714" s="4" cm="1">
        <f t="array" ref="I714:K714">MID(H714,_xlfn.SEQUENCE(,3),1)*1</f>
        <v>8</v>
      </c>
      <c r="J714" s="4">
        <v>0</v>
      </c>
      <c r="K714" s="4">
        <v>4</v>
      </c>
      <c r="L714" s="4" t="b">
        <f t="shared" si="20"/>
        <v>0</v>
      </c>
    </row>
    <row r="715" spans="8:12" x14ac:dyDescent="0.3">
      <c r="H715" s="4">
        <f t="shared" si="21"/>
        <v>805</v>
      </c>
      <c r="I715" s="4" cm="1">
        <f t="array" ref="I715:K715">MID(H715,_xlfn.SEQUENCE(,3),1)*1</f>
        <v>8</v>
      </c>
      <c r="J715" s="4">
        <v>0</v>
      </c>
      <c r="K715" s="4">
        <v>5</v>
      </c>
      <c r="L715" s="4" t="b">
        <f t="shared" ref="L715:L778" si="22">SUM(_xlfn.ANCHORARRAY(I715))=$H$9</f>
        <v>0</v>
      </c>
    </row>
    <row r="716" spans="8:12" x14ac:dyDescent="0.3">
      <c r="H716" s="4">
        <f t="shared" ref="H716:H779" si="23">H715+1</f>
        <v>806</v>
      </c>
      <c r="I716" s="4" cm="1">
        <f t="array" ref="I716:K716">MID(H716,_xlfn.SEQUENCE(,3),1)*1</f>
        <v>8</v>
      </c>
      <c r="J716" s="4">
        <v>0</v>
      </c>
      <c r="K716" s="4">
        <v>6</v>
      </c>
      <c r="L716" s="4" t="b">
        <f t="shared" si="22"/>
        <v>0</v>
      </c>
    </row>
    <row r="717" spans="8:12" x14ac:dyDescent="0.3">
      <c r="H717" s="4">
        <f t="shared" si="23"/>
        <v>807</v>
      </c>
      <c r="I717" s="4" cm="1">
        <f t="array" ref="I717:K717">MID(H717,_xlfn.SEQUENCE(,3),1)*1</f>
        <v>8</v>
      </c>
      <c r="J717" s="4">
        <v>0</v>
      </c>
      <c r="K717" s="4">
        <v>7</v>
      </c>
      <c r="L717" s="4" t="b">
        <f t="shared" si="22"/>
        <v>0</v>
      </c>
    </row>
    <row r="718" spans="8:12" x14ac:dyDescent="0.3">
      <c r="H718" s="4">
        <f t="shared" si="23"/>
        <v>808</v>
      </c>
      <c r="I718" s="4" cm="1">
        <f t="array" ref="I718:K718">MID(H718,_xlfn.SEQUENCE(,3),1)*1</f>
        <v>8</v>
      </c>
      <c r="J718" s="4">
        <v>0</v>
      </c>
      <c r="K718" s="4">
        <v>8</v>
      </c>
      <c r="L718" s="4" t="b">
        <f t="shared" si="22"/>
        <v>0</v>
      </c>
    </row>
    <row r="719" spans="8:12" x14ac:dyDescent="0.3">
      <c r="H719" s="4">
        <f t="shared" si="23"/>
        <v>809</v>
      </c>
      <c r="I719" s="4" cm="1">
        <f t="array" ref="I719:K719">MID(H719,_xlfn.SEQUENCE(,3),1)*1</f>
        <v>8</v>
      </c>
      <c r="J719" s="4">
        <v>0</v>
      </c>
      <c r="K719" s="4">
        <v>9</v>
      </c>
      <c r="L719" s="4" t="b">
        <f t="shared" si="22"/>
        <v>0</v>
      </c>
    </row>
    <row r="720" spans="8:12" x14ac:dyDescent="0.3">
      <c r="H720" s="4">
        <f t="shared" si="23"/>
        <v>810</v>
      </c>
      <c r="I720" s="4" cm="1">
        <f t="array" ref="I720:K720">MID(H720,_xlfn.SEQUENCE(,3),1)*1</f>
        <v>8</v>
      </c>
      <c r="J720" s="4">
        <v>1</v>
      </c>
      <c r="K720" s="4">
        <v>0</v>
      </c>
      <c r="L720" s="4" t="b">
        <f t="shared" si="22"/>
        <v>0</v>
      </c>
    </row>
    <row r="721" spans="8:12" x14ac:dyDescent="0.3">
      <c r="H721" s="4">
        <f t="shared" si="23"/>
        <v>811</v>
      </c>
      <c r="I721" s="4" cm="1">
        <f t="array" ref="I721:K721">MID(H721,_xlfn.SEQUENCE(,3),1)*1</f>
        <v>8</v>
      </c>
      <c r="J721" s="4">
        <v>1</v>
      </c>
      <c r="K721" s="4">
        <v>1</v>
      </c>
      <c r="L721" s="4" t="b">
        <f t="shared" si="22"/>
        <v>0</v>
      </c>
    </row>
    <row r="722" spans="8:12" x14ac:dyDescent="0.3">
      <c r="H722" s="4">
        <f t="shared" si="23"/>
        <v>812</v>
      </c>
      <c r="I722" s="4" cm="1">
        <f t="array" ref="I722:K722">MID(H722,_xlfn.SEQUENCE(,3),1)*1</f>
        <v>8</v>
      </c>
      <c r="J722" s="4">
        <v>1</v>
      </c>
      <c r="K722" s="4">
        <v>2</v>
      </c>
      <c r="L722" s="4" t="b">
        <f t="shared" si="22"/>
        <v>0</v>
      </c>
    </row>
    <row r="723" spans="8:12" x14ac:dyDescent="0.3">
      <c r="H723" s="4">
        <f t="shared" si="23"/>
        <v>813</v>
      </c>
      <c r="I723" s="4" cm="1">
        <f t="array" ref="I723:K723">MID(H723,_xlfn.SEQUENCE(,3),1)*1</f>
        <v>8</v>
      </c>
      <c r="J723" s="4">
        <v>1</v>
      </c>
      <c r="K723" s="4">
        <v>3</v>
      </c>
      <c r="L723" s="4" t="b">
        <f t="shared" si="22"/>
        <v>0</v>
      </c>
    </row>
    <row r="724" spans="8:12" x14ac:dyDescent="0.3">
      <c r="H724" s="4">
        <f t="shared" si="23"/>
        <v>814</v>
      </c>
      <c r="I724" s="4" cm="1">
        <f t="array" ref="I724:K724">MID(H724,_xlfn.SEQUENCE(,3),1)*1</f>
        <v>8</v>
      </c>
      <c r="J724" s="4">
        <v>1</v>
      </c>
      <c r="K724" s="4">
        <v>4</v>
      </c>
      <c r="L724" s="4" t="b">
        <f t="shared" si="22"/>
        <v>0</v>
      </c>
    </row>
    <row r="725" spans="8:12" x14ac:dyDescent="0.3">
      <c r="H725" s="4">
        <f t="shared" si="23"/>
        <v>815</v>
      </c>
      <c r="I725" s="4" cm="1">
        <f t="array" ref="I725:K725">MID(H725,_xlfn.SEQUENCE(,3),1)*1</f>
        <v>8</v>
      </c>
      <c r="J725" s="4">
        <v>1</v>
      </c>
      <c r="K725" s="4">
        <v>5</v>
      </c>
      <c r="L725" s="4" t="b">
        <f t="shared" si="22"/>
        <v>0</v>
      </c>
    </row>
    <row r="726" spans="8:12" x14ac:dyDescent="0.3">
      <c r="H726" s="4">
        <f t="shared" si="23"/>
        <v>816</v>
      </c>
      <c r="I726" s="4" cm="1">
        <f t="array" ref="I726:K726">MID(H726,_xlfn.SEQUENCE(,3),1)*1</f>
        <v>8</v>
      </c>
      <c r="J726" s="4">
        <v>1</v>
      </c>
      <c r="K726" s="4">
        <v>6</v>
      </c>
      <c r="L726" s="4" t="b">
        <f t="shared" si="22"/>
        <v>0</v>
      </c>
    </row>
    <row r="727" spans="8:12" x14ac:dyDescent="0.3">
      <c r="H727" s="4">
        <f t="shared" si="23"/>
        <v>817</v>
      </c>
      <c r="I727" s="4" cm="1">
        <f t="array" ref="I727:K727">MID(H727,_xlfn.SEQUENCE(,3),1)*1</f>
        <v>8</v>
      </c>
      <c r="J727" s="4">
        <v>1</v>
      </c>
      <c r="K727" s="4">
        <v>7</v>
      </c>
      <c r="L727" s="4" t="b">
        <f t="shared" si="22"/>
        <v>0</v>
      </c>
    </row>
    <row r="728" spans="8:12" x14ac:dyDescent="0.3">
      <c r="H728" s="4">
        <f t="shared" si="23"/>
        <v>818</v>
      </c>
      <c r="I728" s="4" cm="1">
        <f t="array" ref="I728:K728">MID(H728,_xlfn.SEQUENCE(,3),1)*1</f>
        <v>8</v>
      </c>
      <c r="J728" s="4">
        <v>1</v>
      </c>
      <c r="K728" s="4">
        <v>8</v>
      </c>
      <c r="L728" s="4" t="b">
        <f t="shared" si="22"/>
        <v>0</v>
      </c>
    </row>
    <row r="729" spans="8:12" x14ac:dyDescent="0.3">
      <c r="H729" s="4">
        <f t="shared" si="23"/>
        <v>819</v>
      </c>
      <c r="I729" s="4" cm="1">
        <f t="array" ref="I729:K729">MID(H729,_xlfn.SEQUENCE(,3),1)*1</f>
        <v>8</v>
      </c>
      <c r="J729" s="4">
        <v>1</v>
      </c>
      <c r="K729" s="4">
        <v>9</v>
      </c>
      <c r="L729" s="4" t="b">
        <f t="shared" si="22"/>
        <v>0</v>
      </c>
    </row>
    <row r="730" spans="8:12" x14ac:dyDescent="0.3">
      <c r="H730" s="4">
        <f t="shared" si="23"/>
        <v>820</v>
      </c>
      <c r="I730" s="4" cm="1">
        <f t="array" ref="I730:K730">MID(H730,_xlfn.SEQUENCE(,3),1)*1</f>
        <v>8</v>
      </c>
      <c r="J730" s="4">
        <v>2</v>
      </c>
      <c r="K730" s="4">
        <v>0</v>
      </c>
      <c r="L730" s="4" t="b">
        <f t="shared" si="22"/>
        <v>0</v>
      </c>
    </row>
    <row r="731" spans="8:12" x14ac:dyDescent="0.3">
      <c r="H731" s="4">
        <f t="shared" si="23"/>
        <v>821</v>
      </c>
      <c r="I731" s="4" cm="1">
        <f t="array" ref="I731:K731">MID(H731,_xlfn.SEQUENCE(,3),1)*1</f>
        <v>8</v>
      </c>
      <c r="J731" s="4">
        <v>2</v>
      </c>
      <c r="K731" s="4">
        <v>1</v>
      </c>
      <c r="L731" s="4" t="b">
        <f t="shared" si="22"/>
        <v>0</v>
      </c>
    </row>
    <row r="732" spans="8:12" x14ac:dyDescent="0.3">
      <c r="H732" s="4">
        <f t="shared" si="23"/>
        <v>822</v>
      </c>
      <c r="I732" s="4" cm="1">
        <f t="array" ref="I732:K732">MID(H732,_xlfn.SEQUENCE(,3),1)*1</f>
        <v>8</v>
      </c>
      <c r="J732" s="4">
        <v>2</v>
      </c>
      <c r="K732" s="4">
        <v>2</v>
      </c>
      <c r="L732" s="4" t="b">
        <f t="shared" si="22"/>
        <v>0</v>
      </c>
    </row>
    <row r="733" spans="8:12" x14ac:dyDescent="0.3">
      <c r="H733" s="4">
        <f t="shared" si="23"/>
        <v>823</v>
      </c>
      <c r="I733" s="4" cm="1">
        <f t="array" ref="I733:K733">MID(H733,_xlfn.SEQUENCE(,3),1)*1</f>
        <v>8</v>
      </c>
      <c r="J733" s="4">
        <v>2</v>
      </c>
      <c r="K733" s="4">
        <v>3</v>
      </c>
      <c r="L733" s="4" t="b">
        <f t="shared" si="22"/>
        <v>0</v>
      </c>
    </row>
    <row r="734" spans="8:12" x14ac:dyDescent="0.3">
      <c r="H734" s="4">
        <f t="shared" si="23"/>
        <v>824</v>
      </c>
      <c r="I734" s="4" cm="1">
        <f t="array" ref="I734:K734">MID(H734,_xlfn.SEQUENCE(,3),1)*1</f>
        <v>8</v>
      </c>
      <c r="J734" s="4">
        <v>2</v>
      </c>
      <c r="K734" s="4">
        <v>4</v>
      </c>
      <c r="L734" s="4" t="b">
        <f t="shared" si="22"/>
        <v>0</v>
      </c>
    </row>
    <row r="735" spans="8:12" x14ac:dyDescent="0.3">
      <c r="H735" s="4">
        <f t="shared" si="23"/>
        <v>825</v>
      </c>
      <c r="I735" s="4" cm="1">
        <f t="array" ref="I735:K735">MID(H735,_xlfn.SEQUENCE(,3),1)*1</f>
        <v>8</v>
      </c>
      <c r="J735" s="4">
        <v>2</v>
      </c>
      <c r="K735" s="4">
        <v>5</v>
      </c>
      <c r="L735" s="4" t="b">
        <f t="shared" si="22"/>
        <v>0</v>
      </c>
    </row>
    <row r="736" spans="8:12" x14ac:dyDescent="0.3">
      <c r="H736" s="4">
        <f t="shared" si="23"/>
        <v>826</v>
      </c>
      <c r="I736" s="4" cm="1">
        <f t="array" ref="I736:K736">MID(H736,_xlfn.SEQUENCE(,3),1)*1</f>
        <v>8</v>
      </c>
      <c r="J736" s="4">
        <v>2</v>
      </c>
      <c r="K736" s="4">
        <v>6</v>
      </c>
      <c r="L736" s="4" t="b">
        <f t="shared" si="22"/>
        <v>0</v>
      </c>
    </row>
    <row r="737" spans="8:12" x14ac:dyDescent="0.3">
      <c r="H737" s="4">
        <f t="shared" si="23"/>
        <v>827</v>
      </c>
      <c r="I737" s="4" cm="1">
        <f t="array" ref="I737:K737">MID(H737,_xlfn.SEQUENCE(,3),1)*1</f>
        <v>8</v>
      </c>
      <c r="J737" s="4">
        <v>2</v>
      </c>
      <c r="K737" s="4">
        <v>7</v>
      </c>
      <c r="L737" s="4" t="b">
        <f t="shared" si="22"/>
        <v>0</v>
      </c>
    </row>
    <row r="738" spans="8:12" x14ac:dyDescent="0.3">
      <c r="H738" s="4">
        <f t="shared" si="23"/>
        <v>828</v>
      </c>
      <c r="I738" s="4" cm="1">
        <f t="array" ref="I738:K738">MID(H738,_xlfn.SEQUENCE(,3),1)*1</f>
        <v>8</v>
      </c>
      <c r="J738" s="4">
        <v>2</v>
      </c>
      <c r="K738" s="4">
        <v>8</v>
      </c>
      <c r="L738" s="4" t="b">
        <f t="shared" si="22"/>
        <v>0</v>
      </c>
    </row>
    <row r="739" spans="8:12" x14ac:dyDescent="0.3">
      <c r="H739" s="4">
        <f t="shared" si="23"/>
        <v>829</v>
      </c>
      <c r="I739" s="4" cm="1">
        <f t="array" ref="I739:K739">MID(H739,_xlfn.SEQUENCE(,3),1)*1</f>
        <v>8</v>
      </c>
      <c r="J739" s="4">
        <v>2</v>
      </c>
      <c r="K739" s="4">
        <v>9</v>
      </c>
      <c r="L739" s="4" t="b">
        <f t="shared" si="22"/>
        <v>0</v>
      </c>
    </row>
    <row r="740" spans="8:12" x14ac:dyDescent="0.3">
      <c r="H740" s="4">
        <f t="shared" si="23"/>
        <v>830</v>
      </c>
      <c r="I740" s="4" cm="1">
        <f t="array" ref="I740:K740">MID(H740,_xlfn.SEQUENCE(,3),1)*1</f>
        <v>8</v>
      </c>
      <c r="J740" s="4">
        <v>3</v>
      </c>
      <c r="K740" s="4">
        <v>0</v>
      </c>
      <c r="L740" s="4" t="b">
        <f t="shared" si="22"/>
        <v>0</v>
      </c>
    </row>
    <row r="741" spans="8:12" x14ac:dyDescent="0.3">
      <c r="H741" s="4">
        <f t="shared" si="23"/>
        <v>831</v>
      </c>
      <c r="I741" s="4" cm="1">
        <f t="array" ref="I741:K741">MID(H741,_xlfn.SEQUENCE(,3),1)*1</f>
        <v>8</v>
      </c>
      <c r="J741" s="4">
        <v>3</v>
      </c>
      <c r="K741" s="4">
        <v>1</v>
      </c>
      <c r="L741" s="4" t="b">
        <f t="shared" si="22"/>
        <v>0</v>
      </c>
    </row>
    <row r="742" spans="8:12" x14ac:dyDescent="0.3">
      <c r="H742" s="4">
        <f t="shared" si="23"/>
        <v>832</v>
      </c>
      <c r="I742" s="4" cm="1">
        <f t="array" ref="I742:K742">MID(H742,_xlfn.SEQUENCE(,3),1)*1</f>
        <v>8</v>
      </c>
      <c r="J742" s="4">
        <v>3</v>
      </c>
      <c r="K742" s="4">
        <v>2</v>
      </c>
      <c r="L742" s="4" t="b">
        <f t="shared" si="22"/>
        <v>0</v>
      </c>
    </row>
    <row r="743" spans="8:12" x14ac:dyDescent="0.3">
      <c r="H743" s="4">
        <f t="shared" si="23"/>
        <v>833</v>
      </c>
      <c r="I743" s="4" cm="1">
        <f t="array" ref="I743:K743">MID(H743,_xlfn.SEQUENCE(,3),1)*1</f>
        <v>8</v>
      </c>
      <c r="J743" s="4">
        <v>3</v>
      </c>
      <c r="K743" s="4">
        <v>3</v>
      </c>
      <c r="L743" s="4" t="b">
        <f t="shared" si="22"/>
        <v>0</v>
      </c>
    </row>
    <row r="744" spans="8:12" x14ac:dyDescent="0.3">
      <c r="H744" s="4">
        <f t="shared" si="23"/>
        <v>834</v>
      </c>
      <c r="I744" s="4" cm="1">
        <f t="array" ref="I744:K744">MID(H744,_xlfn.SEQUENCE(,3),1)*1</f>
        <v>8</v>
      </c>
      <c r="J744" s="4">
        <v>3</v>
      </c>
      <c r="K744" s="4">
        <v>4</v>
      </c>
      <c r="L744" s="4" t="b">
        <f t="shared" si="22"/>
        <v>0</v>
      </c>
    </row>
    <row r="745" spans="8:12" x14ac:dyDescent="0.3">
      <c r="H745" s="4">
        <f t="shared" si="23"/>
        <v>835</v>
      </c>
      <c r="I745" s="4" cm="1">
        <f t="array" ref="I745:K745">MID(H745,_xlfn.SEQUENCE(,3),1)*1</f>
        <v>8</v>
      </c>
      <c r="J745" s="4">
        <v>3</v>
      </c>
      <c r="K745" s="4">
        <v>5</v>
      </c>
      <c r="L745" s="4" t="b">
        <f t="shared" si="22"/>
        <v>0</v>
      </c>
    </row>
    <row r="746" spans="8:12" x14ac:dyDescent="0.3">
      <c r="H746" s="4">
        <f t="shared" si="23"/>
        <v>836</v>
      </c>
      <c r="I746" s="4" cm="1">
        <f t="array" ref="I746:K746">MID(H746,_xlfn.SEQUENCE(,3),1)*1</f>
        <v>8</v>
      </c>
      <c r="J746" s="4">
        <v>3</v>
      </c>
      <c r="K746" s="4">
        <v>6</v>
      </c>
      <c r="L746" s="4" t="b">
        <f t="shared" si="22"/>
        <v>0</v>
      </c>
    </row>
    <row r="747" spans="8:12" x14ac:dyDescent="0.3">
      <c r="H747" s="4">
        <f t="shared" si="23"/>
        <v>837</v>
      </c>
      <c r="I747" s="4" cm="1">
        <f t="array" ref="I747:K747">MID(H747,_xlfn.SEQUENCE(,3),1)*1</f>
        <v>8</v>
      </c>
      <c r="J747" s="4">
        <v>3</v>
      </c>
      <c r="K747" s="4">
        <v>7</v>
      </c>
      <c r="L747" s="4" t="b">
        <f t="shared" si="22"/>
        <v>0</v>
      </c>
    </row>
    <row r="748" spans="8:12" x14ac:dyDescent="0.3">
      <c r="H748" s="4">
        <f t="shared" si="23"/>
        <v>838</v>
      </c>
      <c r="I748" s="4" cm="1">
        <f t="array" ref="I748:K748">MID(H748,_xlfn.SEQUENCE(,3),1)*1</f>
        <v>8</v>
      </c>
      <c r="J748" s="4">
        <v>3</v>
      </c>
      <c r="K748" s="4">
        <v>8</v>
      </c>
      <c r="L748" s="4" t="b">
        <f t="shared" si="22"/>
        <v>0</v>
      </c>
    </row>
    <row r="749" spans="8:12" x14ac:dyDescent="0.3">
      <c r="H749" s="4">
        <f t="shared" si="23"/>
        <v>839</v>
      </c>
      <c r="I749" s="4" cm="1">
        <f t="array" ref="I749:K749">MID(H749,_xlfn.SEQUENCE(,3),1)*1</f>
        <v>8</v>
      </c>
      <c r="J749" s="4">
        <v>3</v>
      </c>
      <c r="K749" s="4">
        <v>9</v>
      </c>
      <c r="L749" s="4" t="b">
        <f t="shared" si="22"/>
        <v>0</v>
      </c>
    </row>
    <row r="750" spans="8:12" x14ac:dyDescent="0.3">
      <c r="H750" s="4">
        <f t="shared" si="23"/>
        <v>840</v>
      </c>
      <c r="I750" s="4" cm="1">
        <f t="array" ref="I750:K750">MID(H750,_xlfn.SEQUENCE(,3),1)*1</f>
        <v>8</v>
      </c>
      <c r="J750" s="4">
        <v>4</v>
      </c>
      <c r="K750" s="4">
        <v>0</v>
      </c>
      <c r="L750" s="4" t="b">
        <f t="shared" si="22"/>
        <v>0</v>
      </c>
    </row>
    <row r="751" spans="8:12" x14ac:dyDescent="0.3">
      <c r="H751" s="4">
        <f t="shared" si="23"/>
        <v>841</v>
      </c>
      <c r="I751" s="4" cm="1">
        <f t="array" ref="I751:K751">MID(H751,_xlfn.SEQUENCE(,3),1)*1</f>
        <v>8</v>
      </c>
      <c r="J751" s="4">
        <v>4</v>
      </c>
      <c r="K751" s="4">
        <v>1</v>
      </c>
      <c r="L751" s="4" t="b">
        <f t="shared" si="22"/>
        <v>0</v>
      </c>
    </row>
    <row r="752" spans="8:12" x14ac:dyDescent="0.3">
      <c r="H752" s="4">
        <f t="shared" si="23"/>
        <v>842</v>
      </c>
      <c r="I752" s="4" cm="1">
        <f t="array" ref="I752:K752">MID(H752,_xlfn.SEQUENCE(,3),1)*1</f>
        <v>8</v>
      </c>
      <c r="J752" s="4">
        <v>4</v>
      </c>
      <c r="K752" s="4">
        <v>2</v>
      </c>
      <c r="L752" s="4" t="b">
        <f t="shared" si="22"/>
        <v>0</v>
      </c>
    </row>
    <row r="753" spans="8:12" x14ac:dyDescent="0.3">
      <c r="H753" s="4">
        <f t="shared" si="23"/>
        <v>843</v>
      </c>
      <c r="I753" s="4" cm="1">
        <f t="array" ref="I753:K753">MID(H753,_xlfn.SEQUENCE(,3),1)*1</f>
        <v>8</v>
      </c>
      <c r="J753" s="4">
        <v>4</v>
      </c>
      <c r="K753" s="4">
        <v>3</v>
      </c>
      <c r="L753" s="4" t="b">
        <f t="shared" si="22"/>
        <v>0</v>
      </c>
    </row>
    <row r="754" spans="8:12" x14ac:dyDescent="0.3">
      <c r="H754" s="4">
        <f t="shared" si="23"/>
        <v>844</v>
      </c>
      <c r="I754" s="4" cm="1">
        <f t="array" ref="I754:K754">MID(H754,_xlfn.SEQUENCE(,3),1)*1</f>
        <v>8</v>
      </c>
      <c r="J754" s="4">
        <v>4</v>
      </c>
      <c r="K754" s="4">
        <v>4</v>
      </c>
      <c r="L754" s="4" t="b">
        <f t="shared" si="22"/>
        <v>0</v>
      </c>
    </row>
    <row r="755" spans="8:12" x14ac:dyDescent="0.3">
      <c r="H755" s="4">
        <f t="shared" si="23"/>
        <v>845</v>
      </c>
      <c r="I755" s="4" cm="1">
        <f t="array" ref="I755:K755">MID(H755,_xlfn.SEQUENCE(,3),1)*1</f>
        <v>8</v>
      </c>
      <c r="J755" s="4">
        <v>4</v>
      </c>
      <c r="K755" s="4">
        <v>5</v>
      </c>
      <c r="L755" s="4" t="b">
        <f t="shared" si="22"/>
        <v>0</v>
      </c>
    </row>
    <row r="756" spans="8:12" x14ac:dyDescent="0.3">
      <c r="H756" s="4">
        <f t="shared" si="23"/>
        <v>846</v>
      </c>
      <c r="I756" s="4" cm="1">
        <f t="array" ref="I756:K756">MID(H756,_xlfn.SEQUENCE(,3),1)*1</f>
        <v>8</v>
      </c>
      <c r="J756" s="4">
        <v>4</v>
      </c>
      <c r="K756" s="4">
        <v>6</v>
      </c>
      <c r="L756" s="4" t="b">
        <f t="shared" si="22"/>
        <v>0</v>
      </c>
    </row>
    <row r="757" spans="8:12" x14ac:dyDescent="0.3">
      <c r="H757" s="4">
        <f t="shared" si="23"/>
        <v>847</v>
      </c>
      <c r="I757" s="4" cm="1">
        <f t="array" ref="I757:K757">MID(H757,_xlfn.SEQUENCE(,3),1)*1</f>
        <v>8</v>
      </c>
      <c r="J757" s="4">
        <v>4</v>
      </c>
      <c r="K757" s="4">
        <v>7</v>
      </c>
      <c r="L757" s="4" t="b">
        <f t="shared" si="22"/>
        <v>0</v>
      </c>
    </row>
    <row r="758" spans="8:12" x14ac:dyDescent="0.3">
      <c r="H758" s="4">
        <f t="shared" si="23"/>
        <v>848</v>
      </c>
      <c r="I758" s="4" cm="1">
        <f t="array" ref="I758:K758">MID(H758,_xlfn.SEQUENCE(,3),1)*1</f>
        <v>8</v>
      </c>
      <c r="J758" s="4">
        <v>4</v>
      </c>
      <c r="K758" s="4">
        <v>8</v>
      </c>
      <c r="L758" s="4" t="b">
        <f t="shared" si="22"/>
        <v>0</v>
      </c>
    </row>
    <row r="759" spans="8:12" x14ac:dyDescent="0.3">
      <c r="H759" s="4">
        <f t="shared" si="23"/>
        <v>849</v>
      </c>
      <c r="I759" s="4" cm="1">
        <f t="array" ref="I759:K759">MID(H759,_xlfn.SEQUENCE(,3),1)*1</f>
        <v>8</v>
      </c>
      <c r="J759" s="4">
        <v>4</v>
      </c>
      <c r="K759" s="4">
        <v>9</v>
      </c>
      <c r="L759" s="4" t="b">
        <f t="shared" si="22"/>
        <v>0</v>
      </c>
    </row>
    <row r="760" spans="8:12" x14ac:dyDescent="0.3">
      <c r="H760" s="4">
        <f t="shared" si="23"/>
        <v>850</v>
      </c>
      <c r="I760" s="4" cm="1">
        <f t="array" ref="I760:K760">MID(H760,_xlfn.SEQUENCE(,3),1)*1</f>
        <v>8</v>
      </c>
      <c r="J760" s="4">
        <v>5</v>
      </c>
      <c r="K760" s="4">
        <v>0</v>
      </c>
      <c r="L760" s="4" t="b">
        <f t="shared" si="22"/>
        <v>0</v>
      </c>
    </row>
    <row r="761" spans="8:12" x14ac:dyDescent="0.3">
      <c r="H761" s="4">
        <f t="shared" si="23"/>
        <v>851</v>
      </c>
      <c r="I761" s="4" cm="1">
        <f t="array" ref="I761:K761">MID(H761,_xlfn.SEQUENCE(,3),1)*1</f>
        <v>8</v>
      </c>
      <c r="J761" s="4">
        <v>5</v>
      </c>
      <c r="K761" s="4">
        <v>1</v>
      </c>
      <c r="L761" s="4" t="b">
        <f t="shared" si="22"/>
        <v>0</v>
      </c>
    </row>
    <row r="762" spans="8:12" x14ac:dyDescent="0.3">
      <c r="H762" s="4">
        <f t="shared" si="23"/>
        <v>852</v>
      </c>
      <c r="I762" s="4" cm="1">
        <f t="array" ref="I762:K762">MID(H762,_xlfn.SEQUENCE(,3),1)*1</f>
        <v>8</v>
      </c>
      <c r="J762" s="4">
        <v>5</v>
      </c>
      <c r="K762" s="4">
        <v>2</v>
      </c>
      <c r="L762" s="4" t="b">
        <f t="shared" si="22"/>
        <v>0</v>
      </c>
    </row>
    <row r="763" spans="8:12" x14ac:dyDescent="0.3">
      <c r="H763" s="4">
        <f t="shared" si="23"/>
        <v>853</v>
      </c>
      <c r="I763" s="4" cm="1">
        <f t="array" ref="I763:K763">MID(H763,_xlfn.SEQUENCE(,3),1)*1</f>
        <v>8</v>
      </c>
      <c r="J763" s="4">
        <v>5</v>
      </c>
      <c r="K763" s="4">
        <v>3</v>
      </c>
      <c r="L763" s="4" t="b">
        <f t="shared" si="22"/>
        <v>0</v>
      </c>
    </row>
    <row r="764" spans="8:12" x14ac:dyDescent="0.3">
      <c r="H764" s="4">
        <f t="shared" si="23"/>
        <v>854</v>
      </c>
      <c r="I764" s="4" cm="1">
        <f t="array" ref="I764:K764">MID(H764,_xlfn.SEQUENCE(,3),1)*1</f>
        <v>8</v>
      </c>
      <c r="J764" s="4">
        <v>5</v>
      </c>
      <c r="K764" s="4">
        <v>4</v>
      </c>
      <c r="L764" s="4" t="b">
        <f t="shared" si="22"/>
        <v>0</v>
      </c>
    </row>
    <row r="765" spans="8:12" x14ac:dyDescent="0.3">
      <c r="H765" s="4">
        <f t="shared" si="23"/>
        <v>855</v>
      </c>
      <c r="I765" s="4" cm="1">
        <f t="array" ref="I765:K765">MID(H765,_xlfn.SEQUENCE(,3),1)*1</f>
        <v>8</v>
      </c>
      <c r="J765" s="4">
        <v>5</v>
      </c>
      <c r="K765" s="4">
        <v>5</v>
      </c>
      <c r="L765" s="4" t="b">
        <f t="shared" si="22"/>
        <v>0</v>
      </c>
    </row>
    <row r="766" spans="8:12" x14ac:dyDescent="0.3">
      <c r="H766" s="4">
        <f t="shared" si="23"/>
        <v>856</v>
      </c>
      <c r="I766" s="4" cm="1">
        <f t="array" ref="I766:K766">MID(H766,_xlfn.SEQUENCE(,3),1)*1</f>
        <v>8</v>
      </c>
      <c r="J766" s="4">
        <v>5</v>
      </c>
      <c r="K766" s="4">
        <v>6</v>
      </c>
      <c r="L766" s="4" t="b">
        <f t="shared" si="22"/>
        <v>0</v>
      </c>
    </row>
    <row r="767" spans="8:12" x14ac:dyDescent="0.3">
      <c r="H767" s="4">
        <f t="shared" si="23"/>
        <v>857</v>
      </c>
      <c r="I767" s="4" cm="1">
        <f t="array" ref="I767:K767">MID(H767,_xlfn.SEQUENCE(,3),1)*1</f>
        <v>8</v>
      </c>
      <c r="J767" s="4">
        <v>5</v>
      </c>
      <c r="K767" s="4">
        <v>7</v>
      </c>
      <c r="L767" s="4" t="b">
        <f t="shared" si="22"/>
        <v>0</v>
      </c>
    </row>
    <row r="768" spans="8:12" x14ac:dyDescent="0.3">
      <c r="H768" s="4">
        <f t="shared" si="23"/>
        <v>858</v>
      </c>
      <c r="I768" s="4" cm="1">
        <f t="array" ref="I768:K768">MID(H768,_xlfn.SEQUENCE(,3),1)*1</f>
        <v>8</v>
      </c>
      <c r="J768" s="4">
        <v>5</v>
      </c>
      <c r="K768" s="4">
        <v>8</v>
      </c>
      <c r="L768" s="4" t="b">
        <f t="shared" si="22"/>
        <v>0</v>
      </c>
    </row>
    <row r="769" spans="8:12" x14ac:dyDescent="0.3">
      <c r="H769" s="4">
        <f t="shared" si="23"/>
        <v>859</v>
      </c>
      <c r="I769" s="4" cm="1">
        <f t="array" ref="I769:K769">MID(H769,_xlfn.SEQUENCE(,3),1)*1</f>
        <v>8</v>
      </c>
      <c r="J769" s="4">
        <v>5</v>
      </c>
      <c r="K769" s="4">
        <v>9</v>
      </c>
      <c r="L769" s="4" t="b">
        <f t="shared" si="22"/>
        <v>0</v>
      </c>
    </row>
    <row r="770" spans="8:12" x14ac:dyDescent="0.3">
      <c r="H770" s="4">
        <f t="shared" si="23"/>
        <v>860</v>
      </c>
      <c r="I770" s="4" cm="1">
        <f t="array" ref="I770:K770">MID(H770,_xlfn.SEQUENCE(,3),1)*1</f>
        <v>8</v>
      </c>
      <c r="J770" s="4">
        <v>6</v>
      </c>
      <c r="K770" s="4">
        <v>0</v>
      </c>
      <c r="L770" s="4" t="b">
        <f t="shared" si="22"/>
        <v>0</v>
      </c>
    </row>
    <row r="771" spans="8:12" x14ac:dyDescent="0.3">
      <c r="H771" s="4">
        <f t="shared" si="23"/>
        <v>861</v>
      </c>
      <c r="I771" s="4" cm="1">
        <f t="array" ref="I771:K771">MID(H771,_xlfn.SEQUENCE(,3),1)*1</f>
        <v>8</v>
      </c>
      <c r="J771" s="4">
        <v>6</v>
      </c>
      <c r="K771" s="4">
        <v>1</v>
      </c>
      <c r="L771" s="4" t="b">
        <f t="shared" si="22"/>
        <v>0</v>
      </c>
    </row>
    <row r="772" spans="8:12" x14ac:dyDescent="0.3">
      <c r="H772" s="4">
        <f t="shared" si="23"/>
        <v>862</v>
      </c>
      <c r="I772" s="4" cm="1">
        <f t="array" ref="I772:K772">MID(H772,_xlfn.SEQUENCE(,3),1)*1</f>
        <v>8</v>
      </c>
      <c r="J772" s="4">
        <v>6</v>
      </c>
      <c r="K772" s="4">
        <v>2</v>
      </c>
      <c r="L772" s="4" t="b">
        <f t="shared" si="22"/>
        <v>0</v>
      </c>
    </row>
    <row r="773" spans="8:12" x14ac:dyDescent="0.3">
      <c r="H773" s="4">
        <f t="shared" si="23"/>
        <v>863</v>
      </c>
      <c r="I773" s="4" cm="1">
        <f t="array" ref="I773:K773">MID(H773,_xlfn.SEQUENCE(,3),1)*1</f>
        <v>8</v>
      </c>
      <c r="J773" s="4">
        <v>6</v>
      </c>
      <c r="K773" s="4">
        <v>3</v>
      </c>
      <c r="L773" s="4" t="b">
        <f t="shared" si="22"/>
        <v>0</v>
      </c>
    </row>
    <row r="774" spans="8:12" x14ac:dyDescent="0.3">
      <c r="H774" s="4">
        <f t="shared" si="23"/>
        <v>864</v>
      </c>
      <c r="I774" s="4" cm="1">
        <f t="array" ref="I774:K774">MID(H774,_xlfn.SEQUENCE(,3),1)*1</f>
        <v>8</v>
      </c>
      <c r="J774" s="4">
        <v>6</v>
      </c>
      <c r="K774" s="4">
        <v>4</v>
      </c>
      <c r="L774" s="4" t="b">
        <f t="shared" si="22"/>
        <v>0</v>
      </c>
    </row>
    <row r="775" spans="8:12" x14ac:dyDescent="0.3">
      <c r="H775" s="4">
        <f t="shared" si="23"/>
        <v>865</v>
      </c>
      <c r="I775" s="4" cm="1">
        <f t="array" ref="I775:K775">MID(H775,_xlfn.SEQUENCE(,3),1)*1</f>
        <v>8</v>
      </c>
      <c r="J775" s="4">
        <v>6</v>
      </c>
      <c r="K775" s="4">
        <v>5</v>
      </c>
      <c r="L775" s="4" t="b">
        <f t="shared" si="22"/>
        <v>0</v>
      </c>
    </row>
    <row r="776" spans="8:12" x14ac:dyDescent="0.3">
      <c r="H776" s="4">
        <f t="shared" si="23"/>
        <v>866</v>
      </c>
      <c r="I776" s="4" cm="1">
        <f t="array" ref="I776:K776">MID(H776,_xlfn.SEQUENCE(,3),1)*1</f>
        <v>8</v>
      </c>
      <c r="J776" s="4">
        <v>6</v>
      </c>
      <c r="K776" s="4">
        <v>6</v>
      </c>
      <c r="L776" s="4" t="b">
        <f t="shared" si="22"/>
        <v>0</v>
      </c>
    </row>
    <row r="777" spans="8:12" x14ac:dyDescent="0.3">
      <c r="H777" s="4">
        <f t="shared" si="23"/>
        <v>867</v>
      </c>
      <c r="I777" s="4" cm="1">
        <f t="array" ref="I777:K777">MID(H777,_xlfn.SEQUENCE(,3),1)*1</f>
        <v>8</v>
      </c>
      <c r="J777" s="4">
        <v>6</v>
      </c>
      <c r="K777" s="4">
        <v>7</v>
      </c>
      <c r="L777" s="4" t="b">
        <f t="shared" si="22"/>
        <v>0</v>
      </c>
    </row>
    <row r="778" spans="8:12" x14ac:dyDescent="0.3">
      <c r="H778" s="4">
        <f t="shared" si="23"/>
        <v>868</v>
      </c>
      <c r="I778" s="4" cm="1">
        <f t="array" ref="I778:K778">MID(H778,_xlfn.SEQUENCE(,3),1)*1</f>
        <v>8</v>
      </c>
      <c r="J778" s="4">
        <v>6</v>
      </c>
      <c r="K778" s="4">
        <v>8</v>
      </c>
      <c r="L778" s="4" t="b">
        <f t="shared" si="22"/>
        <v>0</v>
      </c>
    </row>
    <row r="779" spans="8:12" x14ac:dyDescent="0.3">
      <c r="H779" s="4">
        <f t="shared" si="23"/>
        <v>869</v>
      </c>
      <c r="I779" s="4" cm="1">
        <f t="array" ref="I779:K779">MID(H779,_xlfn.SEQUENCE(,3),1)*1</f>
        <v>8</v>
      </c>
      <c r="J779" s="4">
        <v>6</v>
      </c>
      <c r="K779" s="4">
        <v>9</v>
      </c>
      <c r="L779" s="4" t="b">
        <f t="shared" ref="L779:L842" si="24">SUM(_xlfn.ANCHORARRAY(I779))=$H$9</f>
        <v>0</v>
      </c>
    </row>
    <row r="780" spans="8:12" x14ac:dyDescent="0.3">
      <c r="H780" s="4">
        <f t="shared" ref="H780:H843" si="25">H779+1</f>
        <v>870</v>
      </c>
      <c r="I780" s="4" cm="1">
        <f t="array" ref="I780:K780">MID(H780,_xlfn.SEQUENCE(,3),1)*1</f>
        <v>8</v>
      </c>
      <c r="J780" s="4">
        <v>7</v>
      </c>
      <c r="K780" s="4">
        <v>0</v>
      </c>
      <c r="L780" s="4" t="b">
        <f t="shared" si="24"/>
        <v>0</v>
      </c>
    </row>
    <row r="781" spans="8:12" x14ac:dyDescent="0.3">
      <c r="H781" s="4">
        <f t="shared" si="25"/>
        <v>871</v>
      </c>
      <c r="I781" s="4" cm="1">
        <f t="array" ref="I781:K781">MID(H781,_xlfn.SEQUENCE(,3),1)*1</f>
        <v>8</v>
      </c>
      <c r="J781" s="4">
        <v>7</v>
      </c>
      <c r="K781" s="4">
        <v>1</v>
      </c>
      <c r="L781" s="4" t="b">
        <f t="shared" si="24"/>
        <v>0</v>
      </c>
    </row>
    <row r="782" spans="8:12" x14ac:dyDescent="0.3">
      <c r="H782" s="4">
        <f t="shared" si="25"/>
        <v>872</v>
      </c>
      <c r="I782" s="4" cm="1">
        <f t="array" ref="I782:K782">MID(H782,_xlfn.SEQUENCE(,3),1)*1</f>
        <v>8</v>
      </c>
      <c r="J782" s="4">
        <v>7</v>
      </c>
      <c r="K782" s="4">
        <v>2</v>
      </c>
      <c r="L782" s="4" t="b">
        <f t="shared" si="24"/>
        <v>0</v>
      </c>
    </row>
    <row r="783" spans="8:12" x14ac:dyDescent="0.3">
      <c r="H783" s="4">
        <f t="shared" si="25"/>
        <v>873</v>
      </c>
      <c r="I783" s="4" cm="1">
        <f t="array" ref="I783:K783">MID(H783,_xlfn.SEQUENCE(,3),1)*1</f>
        <v>8</v>
      </c>
      <c r="J783" s="4">
        <v>7</v>
      </c>
      <c r="K783" s="4">
        <v>3</v>
      </c>
      <c r="L783" s="4" t="b">
        <f t="shared" si="24"/>
        <v>0</v>
      </c>
    </row>
    <row r="784" spans="8:12" x14ac:dyDescent="0.3">
      <c r="H784" s="4">
        <f t="shared" si="25"/>
        <v>874</v>
      </c>
      <c r="I784" s="4" cm="1">
        <f t="array" ref="I784:K784">MID(H784,_xlfn.SEQUENCE(,3),1)*1</f>
        <v>8</v>
      </c>
      <c r="J784" s="4">
        <v>7</v>
      </c>
      <c r="K784" s="4">
        <v>4</v>
      </c>
      <c r="L784" s="4" t="b">
        <f t="shared" si="24"/>
        <v>0</v>
      </c>
    </row>
    <row r="785" spans="8:12" x14ac:dyDescent="0.3">
      <c r="H785" s="4">
        <f t="shared" si="25"/>
        <v>875</v>
      </c>
      <c r="I785" s="4" cm="1">
        <f t="array" ref="I785:K785">MID(H785,_xlfn.SEQUENCE(,3),1)*1</f>
        <v>8</v>
      </c>
      <c r="J785" s="4">
        <v>7</v>
      </c>
      <c r="K785" s="4">
        <v>5</v>
      </c>
      <c r="L785" s="4" t="b">
        <f t="shared" si="24"/>
        <v>0</v>
      </c>
    </row>
    <row r="786" spans="8:12" x14ac:dyDescent="0.3">
      <c r="H786" s="4">
        <f t="shared" si="25"/>
        <v>876</v>
      </c>
      <c r="I786" s="4" cm="1">
        <f t="array" ref="I786:K786">MID(H786,_xlfn.SEQUENCE(,3),1)*1</f>
        <v>8</v>
      </c>
      <c r="J786" s="4">
        <v>7</v>
      </c>
      <c r="K786" s="4">
        <v>6</v>
      </c>
      <c r="L786" s="4" t="b">
        <f t="shared" si="24"/>
        <v>0</v>
      </c>
    </row>
    <row r="787" spans="8:12" x14ac:dyDescent="0.3">
      <c r="H787" s="4">
        <f t="shared" si="25"/>
        <v>877</v>
      </c>
      <c r="I787" s="4" cm="1">
        <f t="array" ref="I787:K787">MID(H787,_xlfn.SEQUENCE(,3),1)*1</f>
        <v>8</v>
      </c>
      <c r="J787" s="4">
        <v>7</v>
      </c>
      <c r="K787" s="4">
        <v>7</v>
      </c>
      <c r="L787" s="4" t="b">
        <f t="shared" si="24"/>
        <v>0</v>
      </c>
    </row>
    <row r="788" spans="8:12" x14ac:dyDescent="0.3">
      <c r="H788" s="4">
        <f t="shared" si="25"/>
        <v>878</v>
      </c>
      <c r="I788" s="4" cm="1">
        <f t="array" ref="I788:K788">MID(H788,_xlfn.SEQUENCE(,3),1)*1</f>
        <v>8</v>
      </c>
      <c r="J788" s="4">
        <v>7</v>
      </c>
      <c r="K788" s="4">
        <v>8</v>
      </c>
      <c r="L788" s="4" t="b">
        <f t="shared" si="24"/>
        <v>0</v>
      </c>
    </row>
    <row r="789" spans="8:12" x14ac:dyDescent="0.3">
      <c r="H789" s="4">
        <f t="shared" si="25"/>
        <v>879</v>
      </c>
      <c r="I789" s="4" cm="1">
        <f t="array" ref="I789:K789">MID(H789,_xlfn.SEQUENCE(,3),1)*1</f>
        <v>8</v>
      </c>
      <c r="J789" s="4">
        <v>7</v>
      </c>
      <c r="K789" s="4">
        <v>9</v>
      </c>
      <c r="L789" s="4" t="b">
        <f t="shared" si="24"/>
        <v>0</v>
      </c>
    </row>
    <row r="790" spans="8:12" x14ac:dyDescent="0.3">
      <c r="H790" s="4">
        <f t="shared" si="25"/>
        <v>880</v>
      </c>
      <c r="I790" s="4" cm="1">
        <f t="array" ref="I790:K790">MID(H790,_xlfn.SEQUENCE(,3),1)*1</f>
        <v>8</v>
      </c>
      <c r="J790" s="4">
        <v>8</v>
      </c>
      <c r="K790" s="4">
        <v>0</v>
      </c>
      <c r="L790" s="4" t="b">
        <f t="shared" si="24"/>
        <v>0</v>
      </c>
    </row>
    <row r="791" spans="8:12" x14ac:dyDescent="0.3">
      <c r="H791" s="4">
        <f t="shared" si="25"/>
        <v>881</v>
      </c>
      <c r="I791" s="4" cm="1">
        <f t="array" ref="I791:K791">MID(H791,_xlfn.SEQUENCE(,3),1)*1</f>
        <v>8</v>
      </c>
      <c r="J791" s="4">
        <v>8</v>
      </c>
      <c r="K791" s="4">
        <v>1</v>
      </c>
      <c r="L791" s="4" t="b">
        <f t="shared" si="24"/>
        <v>0</v>
      </c>
    </row>
    <row r="792" spans="8:12" x14ac:dyDescent="0.3">
      <c r="H792" s="4">
        <f t="shared" si="25"/>
        <v>882</v>
      </c>
      <c r="I792" s="4" cm="1">
        <f t="array" ref="I792:K792">MID(H792,_xlfn.SEQUENCE(,3),1)*1</f>
        <v>8</v>
      </c>
      <c r="J792" s="4">
        <v>8</v>
      </c>
      <c r="K792" s="4">
        <v>2</v>
      </c>
      <c r="L792" s="4" t="b">
        <f t="shared" si="24"/>
        <v>0</v>
      </c>
    </row>
    <row r="793" spans="8:12" x14ac:dyDescent="0.3">
      <c r="H793" s="4">
        <f t="shared" si="25"/>
        <v>883</v>
      </c>
      <c r="I793" s="4" cm="1">
        <f t="array" ref="I793:K793">MID(H793,_xlfn.SEQUENCE(,3),1)*1</f>
        <v>8</v>
      </c>
      <c r="J793" s="4">
        <v>8</v>
      </c>
      <c r="K793" s="4">
        <v>3</v>
      </c>
      <c r="L793" s="4" t="b">
        <f t="shared" si="24"/>
        <v>0</v>
      </c>
    </row>
    <row r="794" spans="8:12" x14ac:dyDescent="0.3">
      <c r="H794" s="4">
        <f t="shared" si="25"/>
        <v>884</v>
      </c>
      <c r="I794" s="4" cm="1">
        <f t="array" ref="I794:K794">MID(H794,_xlfn.SEQUENCE(,3),1)*1</f>
        <v>8</v>
      </c>
      <c r="J794" s="4">
        <v>8</v>
      </c>
      <c r="K794" s="4">
        <v>4</v>
      </c>
      <c r="L794" s="4" t="b">
        <f t="shared" si="24"/>
        <v>0</v>
      </c>
    </row>
    <row r="795" spans="8:12" x14ac:dyDescent="0.3">
      <c r="H795" s="4">
        <f t="shared" si="25"/>
        <v>885</v>
      </c>
      <c r="I795" s="4" cm="1">
        <f t="array" ref="I795:K795">MID(H795,_xlfn.SEQUENCE(,3),1)*1</f>
        <v>8</v>
      </c>
      <c r="J795" s="4">
        <v>8</v>
      </c>
      <c r="K795" s="4">
        <v>5</v>
      </c>
      <c r="L795" s="4" t="b">
        <f t="shared" si="24"/>
        <v>0</v>
      </c>
    </row>
    <row r="796" spans="8:12" x14ac:dyDescent="0.3">
      <c r="H796" s="4">
        <f t="shared" si="25"/>
        <v>886</v>
      </c>
      <c r="I796" s="4" cm="1">
        <f t="array" ref="I796:K796">MID(H796,_xlfn.SEQUENCE(,3),1)*1</f>
        <v>8</v>
      </c>
      <c r="J796" s="4">
        <v>8</v>
      </c>
      <c r="K796" s="4">
        <v>6</v>
      </c>
      <c r="L796" s="4" t="b">
        <f t="shared" si="24"/>
        <v>0</v>
      </c>
    </row>
    <row r="797" spans="8:12" x14ac:dyDescent="0.3">
      <c r="H797" s="4">
        <f t="shared" si="25"/>
        <v>887</v>
      </c>
      <c r="I797" s="4" cm="1">
        <f t="array" ref="I797:K797">MID(H797,_xlfn.SEQUENCE(,3),1)*1</f>
        <v>8</v>
      </c>
      <c r="J797" s="4">
        <v>8</v>
      </c>
      <c r="K797" s="4">
        <v>7</v>
      </c>
      <c r="L797" s="4" t="b">
        <f t="shared" si="24"/>
        <v>0</v>
      </c>
    </row>
    <row r="798" spans="8:12" x14ac:dyDescent="0.3">
      <c r="H798" s="4">
        <f t="shared" si="25"/>
        <v>888</v>
      </c>
      <c r="I798" s="4" cm="1">
        <f t="array" ref="I798:K798">MID(H798,_xlfn.SEQUENCE(,3),1)*1</f>
        <v>8</v>
      </c>
      <c r="J798" s="4">
        <v>8</v>
      </c>
      <c r="K798" s="4">
        <v>8</v>
      </c>
      <c r="L798" s="4" t="b">
        <f t="shared" si="24"/>
        <v>0</v>
      </c>
    </row>
    <row r="799" spans="8:12" x14ac:dyDescent="0.3">
      <c r="H799" s="4">
        <f t="shared" si="25"/>
        <v>889</v>
      </c>
      <c r="I799" s="4" cm="1">
        <f t="array" ref="I799:K799">MID(H799,_xlfn.SEQUENCE(,3),1)*1</f>
        <v>8</v>
      </c>
      <c r="J799" s="4">
        <v>8</v>
      </c>
      <c r="K799" s="4">
        <v>9</v>
      </c>
      <c r="L799" s="4" t="b">
        <f t="shared" si="24"/>
        <v>0</v>
      </c>
    </row>
    <row r="800" spans="8:12" x14ac:dyDescent="0.3">
      <c r="H800" s="4">
        <f t="shared" si="25"/>
        <v>890</v>
      </c>
      <c r="I800" s="4" cm="1">
        <f t="array" ref="I800:K800">MID(H800,_xlfn.SEQUENCE(,3),1)*1</f>
        <v>8</v>
      </c>
      <c r="J800" s="4">
        <v>9</v>
      </c>
      <c r="K800" s="4">
        <v>0</v>
      </c>
      <c r="L800" s="4" t="b">
        <f t="shared" si="24"/>
        <v>0</v>
      </c>
    </row>
    <row r="801" spans="8:12" x14ac:dyDescent="0.3">
      <c r="H801" s="4">
        <f t="shared" si="25"/>
        <v>891</v>
      </c>
      <c r="I801" s="4" cm="1">
        <f t="array" ref="I801:K801">MID(H801,_xlfn.SEQUENCE(,3),1)*1</f>
        <v>8</v>
      </c>
      <c r="J801" s="4">
        <v>9</v>
      </c>
      <c r="K801" s="4">
        <v>1</v>
      </c>
      <c r="L801" s="4" t="b">
        <f t="shared" si="24"/>
        <v>0</v>
      </c>
    </row>
    <row r="802" spans="8:12" x14ac:dyDescent="0.3">
      <c r="H802" s="4">
        <f t="shared" si="25"/>
        <v>892</v>
      </c>
      <c r="I802" s="4" cm="1">
        <f t="array" ref="I802:K802">MID(H802,_xlfn.SEQUENCE(,3),1)*1</f>
        <v>8</v>
      </c>
      <c r="J802" s="4">
        <v>9</v>
      </c>
      <c r="K802" s="4">
        <v>2</v>
      </c>
      <c r="L802" s="4" t="b">
        <f t="shared" si="24"/>
        <v>0</v>
      </c>
    </row>
    <row r="803" spans="8:12" x14ac:dyDescent="0.3">
      <c r="H803" s="4">
        <f t="shared" si="25"/>
        <v>893</v>
      </c>
      <c r="I803" s="4" cm="1">
        <f t="array" ref="I803:K803">MID(H803,_xlfn.SEQUENCE(,3),1)*1</f>
        <v>8</v>
      </c>
      <c r="J803" s="4">
        <v>9</v>
      </c>
      <c r="K803" s="4">
        <v>3</v>
      </c>
      <c r="L803" s="4" t="b">
        <f t="shared" si="24"/>
        <v>0</v>
      </c>
    </row>
    <row r="804" spans="8:12" x14ac:dyDescent="0.3">
      <c r="H804" s="4">
        <f t="shared" si="25"/>
        <v>894</v>
      </c>
      <c r="I804" s="4" cm="1">
        <f t="array" ref="I804:K804">MID(H804,_xlfn.SEQUENCE(,3),1)*1</f>
        <v>8</v>
      </c>
      <c r="J804" s="4">
        <v>9</v>
      </c>
      <c r="K804" s="4">
        <v>4</v>
      </c>
      <c r="L804" s="4" t="b">
        <f t="shared" si="24"/>
        <v>0</v>
      </c>
    </row>
    <row r="805" spans="8:12" x14ac:dyDescent="0.3">
      <c r="H805" s="4">
        <f t="shared" si="25"/>
        <v>895</v>
      </c>
      <c r="I805" s="4" cm="1">
        <f t="array" ref="I805:K805">MID(H805,_xlfn.SEQUENCE(,3),1)*1</f>
        <v>8</v>
      </c>
      <c r="J805" s="4">
        <v>9</v>
      </c>
      <c r="K805" s="4">
        <v>5</v>
      </c>
      <c r="L805" s="4" t="b">
        <f t="shared" si="24"/>
        <v>0</v>
      </c>
    </row>
    <row r="806" spans="8:12" x14ac:dyDescent="0.3">
      <c r="H806" s="4">
        <f t="shared" si="25"/>
        <v>896</v>
      </c>
      <c r="I806" s="4" cm="1">
        <f t="array" ref="I806:K806">MID(H806,_xlfn.SEQUENCE(,3),1)*1</f>
        <v>8</v>
      </c>
      <c r="J806" s="4">
        <v>9</v>
      </c>
      <c r="K806" s="4">
        <v>6</v>
      </c>
      <c r="L806" s="4" t="b">
        <f t="shared" si="24"/>
        <v>0</v>
      </c>
    </row>
    <row r="807" spans="8:12" x14ac:dyDescent="0.3">
      <c r="H807" s="4">
        <f t="shared" si="25"/>
        <v>897</v>
      </c>
      <c r="I807" s="4" cm="1">
        <f t="array" ref="I807:K807">MID(H807,_xlfn.SEQUENCE(,3),1)*1</f>
        <v>8</v>
      </c>
      <c r="J807" s="4">
        <v>9</v>
      </c>
      <c r="K807" s="4">
        <v>7</v>
      </c>
      <c r="L807" s="4" t="b">
        <f t="shared" si="24"/>
        <v>0</v>
      </c>
    </row>
    <row r="808" spans="8:12" x14ac:dyDescent="0.3">
      <c r="H808" s="4">
        <f t="shared" si="25"/>
        <v>898</v>
      </c>
      <c r="I808" s="4" cm="1">
        <f t="array" ref="I808:K808">MID(H808,_xlfn.SEQUENCE(,3),1)*1</f>
        <v>8</v>
      </c>
      <c r="J808" s="4">
        <v>9</v>
      </c>
      <c r="K808" s="4">
        <v>8</v>
      </c>
      <c r="L808" s="4" t="b">
        <f t="shared" si="24"/>
        <v>0</v>
      </c>
    </row>
    <row r="809" spans="8:12" x14ac:dyDescent="0.3">
      <c r="H809" s="4">
        <f t="shared" si="25"/>
        <v>899</v>
      </c>
      <c r="I809" s="4" cm="1">
        <f t="array" ref="I809:K809">MID(H809,_xlfn.SEQUENCE(,3),1)*1</f>
        <v>8</v>
      </c>
      <c r="J809" s="4">
        <v>9</v>
      </c>
      <c r="K809" s="4">
        <v>9</v>
      </c>
      <c r="L809" s="4" t="b">
        <f t="shared" si="24"/>
        <v>0</v>
      </c>
    </row>
    <row r="810" spans="8:12" x14ac:dyDescent="0.3">
      <c r="H810" s="4">
        <f t="shared" si="25"/>
        <v>900</v>
      </c>
      <c r="I810" s="4" cm="1">
        <f t="array" ref="I810:K810">MID(H810,_xlfn.SEQUENCE(,3),1)*1</f>
        <v>9</v>
      </c>
      <c r="J810" s="4">
        <v>0</v>
      </c>
      <c r="K810" s="4">
        <v>0</v>
      </c>
      <c r="L810" s="4" t="b">
        <f t="shared" si="24"/>
        <v>0</v>
      </c>
    </row>
    <row r="811" spans="8:12" x14ac:dyDescent="0.3">
      <c r="H811" s="4">
        <f t="shared" si="25"/>
        <v>901</v>
      </c>
      <c r="I811" s="4" cm="1">
        <f t="array" ref="I811:K811">MID(H811,_xlfn.SEQUENCE(,3),1)*1</f>
        <v>9</v>
      </c>
      <c r="J811" s="4">
        <v>0</v>
      </c>
      <c r="K811" s="4">
        <v>1</v>
      </c>
      <c r="L811" s="4" t="b">
        <f t="shared" si="24"/>
        <v>0</v>
      </c>
    </row>
    <row r="812" spans="8:12" x14ac:dyDescent="0.3">
      <c r="H812" s="4">
        <f t="shared" si="25"/>
        <v>902</v>
      </c>
      <c r="I812" s="4" cm="1">
        <f t="array" ref="I812:K812">MID(H812,_xlfn.SEQUENCE(,3),1)*1</f>
        <v>9</v>
      </c>
      <c r="J812" s="4">
        <v>0</v>
      </c>
      <c r="K812" s="4">
        <v>2</v>
      </c>
      <c r="L812" s="4" t="b">
        <f t="shared" si="24"/>
        <v>0</v>
      </c>
    </row>
    <row r="813" spans="8:12" x14ac:dyDescent="0.3">
      <c r="H813" s="4">
        <f t="shared" si="25"/>
        <v>903</v>
      </c>
      <c r="I813" s="4" cm="1">
        <f t="array" ref="I813:K813">MID(H813,_xlfn.SEQUENCE(,3),1)*1</f>
        <v>9</v>
      </c>
      <c r="J813" s="4">
        <v>0</v>
      </c>
      <c r="K813" s="4">
        <v>3</v>
      </c>
      <c r="L813" s="4" t="b">
        <f t="shared" si="24"/>
        <v>0</v>
      </c>
    </row>
    <row r="814" spans="8:12" x14ac:dyDescent="0.3">
      <c r="H814" s="4">
        <f t="shared" si="25"/>
        <v>904</v>
      </c>
      <c r="I814" s="4" cm="1">
        <f t="array" ref="I814:K814">MID(H814,_xlfn.SEQUENCE(,3),1)*1</f>
        <v>9</v>
      </c>
      <c r="J814" s="4">
        <v>0</v>
      </c>
      <c r="K814" s="4">
        <v>4</v>
      </c>
      <c r="L814" s="4" t="b">
        <f t="shared" si="24"/>
        <v>0</v>
      </c>
    </row>
    <row r="815" spans="8:12" x14ac:dyDescent="0.3">
      <c r="H815" s="4">
        <f t="shared" si="25"/>
        <v>905</v>
      </c>
      <c r="I815" s="4" cm="1">
        <f t="array" ref="I815:K815">MID(H815,_xlfn.SEQUENCE(,3),1)*1</f>
        <v>9</v>
      </c>
      <c r="J815" s="4">
        <v>0</v>
      </c>
      <c r="K815" s="4">
        <v>5</v>
      </c>
      <c r="L815" s="4" t="b">
        <f t="shared" si="24"/>
        <v>0</v>
      </c>
    </row>
    <row r="816" spans="8:12" x14ac:dyDescent="0.3">
      <c r="H816" s="4">
        <f t="shared" si="25"/>
        <v>906</v>
      </c>
      <c r="I816" s="4" cm="1">
        <f t="array" ref="I816:K816">MID(H816,_xlfn.SEQUENCE(,3),1)*1</f>
        <v>9</v>
      </c>
      <c r="J816" s="4">
        <v>0</v>
      </c>
      <c r="K816" s="4">
        <v>6</v>
      </c>
      <c r="L816" s="4" t="b">
        <f t="shared" si="24"/>
        <v>0</v>
      </c>
    </row>
    <row r="817" spans="8:12" x14ac:dyDescent="0.3">
      <c r="H817" s="4">
        <f t="shared" si="25"/>
        <v>907</v>
      </c>
      <c r="I817" s="4" cm="1">
        <f t="array" ref="I817:K817">MID(H817,_xlfn.SEQUENCE(,3),1)*1</f>
        <v>9</v>
      </c>
      <c r="J817" s="4">
        <v>0</v>
      </c>
      <c r="K817" s="4">
        <v>7</v>
      </c>
      <c r="L817" s="4" t="b">
        <f t="shared" si="24"/>
        <v>0</v>
      </c>
    </row>
    <row r="818" spans="8:12" x14ac:dyDescent="0.3">
      <c r="H818" s="4">
        <f t="shared" si="25"/>
        <v>908</v>
      </c>
      <c r="I818" s="4" cm="1">
        <f t="array" ref="I818:K818">MID(H818,_xlfn.SEQUENCE(,3),1)*1</f>
        <v>9</v>
      </c>
      <c r="J818" s="4">
        <v>0</v>
      </c>
      <c r="K818" s="4">
        <v>8</v>
      </c>
      <c r="L818" s="4" t="b">
        <f t="shared" si="24"/>
        <v>0</v>
      </c>
    </row>
    <row r="819" spans="8:12" x14ac:dyDescent="0.3">
      <c r="H819" s="4">
        <f t="shared" si="25"/>
        <v>909</v>
      </c>
      <c r="I819" s="4" cm="1">
        <f t="array" ref="I819:K819">MID(H819,_xlfn.SEQUENCE(,3),1)*1</f>
        <v>9</v>
      </c>
      <c r="J819" s="4">
        <v>0</v>
      </c>
      <c r="K819" s="4">
        <v>9</v>
      </c>
      <c r="L819" s="4" t="b">
        <f t="shared" si="24"/>
        <v>0</v>
      </c>
    </row>
    <row r="820" spans="8:12" x14ac:dyDescent="0.3">
      <c r="H820" s="4">
        <f t="shared" si="25"/>
        <v>910</v>
      </c>
      <c r="I820" s="4" cm="1">
        <f t="array" ref="I820:K820">MID(H820,_xlfn.SEQUENCE(,3),1)*1</f>
        <v>9</v>
      </c>
      <c r="J820" s="4">
        <v>1</v>
      </c>
      <c r="K820" s="4">
        <v>0</v>
      </c>
      <c r="L820" s="4" t="b">
        <f t="shared" si="24"/>
        <v>0</v>
      </c>
    </row>
    <row r="821" spans="8:12" x14ac:dyDescent="0.3">
      <c r="H821" s="4">
        <f t="shared" si="25"/>
        <v>911</v>
      </c>
      <c r="I821" s="4" cm="1">
        <f t="array" ref="I821:K821">MID(H821,_xlfn.SEQUENCE(,3),1)*1</f>
        <v>9</v>
      </c>
      <c r="J821" s="4">
        <v>1</v>
      </c>
      <c r="K821" s="4">
        <v>1</v>
      </c>
      <c r="L821" s="4" t="b">
        <f t="shared" si="24"/>
        <v>0</v>
      </c>
    </row>
    <row r="822" spans="8:12" x14ac:dyDescent="0.3">
      <c r="H822" s="4">
        <f t="shared" si="25"/>
        <v>912</v>
      </c>
      <c r="I822" s="4" cm="1">
        <f t="array" ref="I822:K822">MID(H822,_xlfn.SEQUENCE(,3),1)*1</f>
        <v>9</v>
      </c>
      <c r="J822" s="4">
        <v>1</v>
      </c>
      <c r="K822" s="4">
        <v>2</v>
      </c>
      <c r="L822" s="4" t="b">
        <f t="shared" si="24"/>
        <v>0</v>
      </c>
    </row>
    <row r="823" spans="8:12" x14ac:dyDescent="0.3">
      <c r="H823" s="4">
        <f t="shared" si="25"/>
        <v>913</v>
      </c>
      <c r="I823" s="4" cm="1">
        <f t="array" ref="I823:K823">MID(H823,_xlfn.SEQUENCE(,3),1)*1</f>
        <v>9</v>
      </c>
      <c r="J823" s="4">
        <v>1</v>
      </c>
      <c r="K823" s="4">
        <v>3</v>
      </c>
      <c r="L823" s="4" t="b">
        <f t="shared" si="24"/>
        <v>0</v>
      </c>
    </row>
    <row r="824" spans="8:12" x14ac:dyDescent="0.3">
      <c r="H824" s="4">
        <f t="shared" si="25"/>
        <v>914</v>
      </c>
      <c r="I824" s="4" cm="1">
        <f t="array" ref="I824:K824">MID(H824,_xlfn.SEQUENCE(,3),1)*1</f>
        <v>9</v>
      </c>
      <c r="J824" s="4">
        <v>1</v>
      </c>
      <c r="K824" s="4">
        <v>4</v>
      </c>
      <c r="L824" s="4" t="b">
        <f t="shared" si="24"/>
        <v>0</v>
      </c>
    </row>
    <row r="825" spans="8:12" x14ac:dyDescent="0.3">
      <c r="H825" s="4">
        <f t="shared" si="25"/>
        <v>915</v>
      </c>
      <c r="I825" s="4" cm="1">
        <f t="array" ref="I825:K825">MID(H825,_xlfn.SEQUENCE(,3),1)*1</f>
        <v>9</v>
      </c>
      <c r="J825" s="4">
        <v>1</v>
      </c>
      <c r="K825" s="4">
        <v>5</v>
      </c>
      <c r="L825" s="4" t="b">
        <f t="shared" si="24"/>
        <v>0</v>
      </c>
    </row>
    <row r="826" spans="8:12" x14ac:dyDescent="0.3">
      <c r="H826" s="4">
        <f t="shared" si="25"/>
        <v>916</v>
      </c>
      <c r="I826" s="4" cm="1">
        <f t="array" ref="I826:K826">MID(H826,_xlfn.SEQUENCE(,3),1)*1</f>
        <v>9</v>
      </c>
      <c r="J826" s="4">
        <v>1</v>
      </c>
      <c r="K826" s="4">
        <v>6</v>
      </c>
      <c r="L826" s="4" t="b">
        <f t="shared" si="24"/>
        <v>0</v>
      </c>
    </row>
    <row r="827" spans="8:12" x14ac:dyDescent="0.3">
      <c r="H827" s="4">
        <f t="shared" si="25"/>
        <v>917</v>
      </c>
      <c r="I827" s="4" cm="1">
        <f t="array" ref="I827:K827">MID(H827,_xlfn.SEQUENCE(,3),1)*1</f>
        <v>9</v>
      </c>
      <c r="J827" s="4">
        <v>1</v>
      </c>
      <c r="K827" s="4">
        <v>7</v>
      </c>
      <c r="L827" s="4" t="b">
        <f t="shared" si="24"/>
        <v>0</v>
      </c>
    </row>
    <row r="828" spans="8:12" x14ac:dyDescent="0.3">
      <c r="H828" s="4">
        <f t="shared" si="25"/>
        <v>918</v>
      </c>
      <c r="I828" s="4" cm="1">
        <f t="array" ref="I828:K828">MID(H828,_xlfn.SEQUENCE(,3),1)*1</f>
        <v>9</v>
      </c>
      <c r="J828" s="4">
        <v>1</v>
      </c>
      <c r="K828" s="4">
        <v>8</v>
      </c>
      <c r="L828" s="4" t="b">
        <f t="shared" si="24"/>
        <v>0</v>
      </c>
    </row>
    <row r="829" spans="8:12" x14ac:dyDescent="0.3">
      <c r="H829" s="4">
        <f t="shared" si="25"/>
        <v>919</v>
      </c>
      <c r="I829" s="4" cm="1">
        <f t="array" ref="I829:K829">MID(H829,_xlfn.SEQUENCE(,3),1)*1</f>
        <v>9</v>
      </c>
      <c r="J829" s="4">
        <v>1</v>
      </c>
      <c r="K829" s="4">
        <v>9</v>
      </c>
      <c r="L829" s="4" t="b">
        <f t="shared" si="24"/>
        <v>0</v>
      </c>
    </row>
    <row r="830" spans="8:12" x14ac:dyDescent="0.3">
      <c r="H830" s="4">
        <f t="shared" si="25"/>
        <v>920</v>
      </c>
      <c r="I830" s="4" cm="1">
        <f t="array" ref="I830:K830">MID(H830,_xlfn.SEQUENCE(,3),1)*1</f>
        <v>9</v>
      </c>
      <c r="J830" s="4">
        <v>2</v>
      </c>
      <c r="K830" s="4">
        <v>0</v>
      </c>
      <c r="L830" s="4" t="b">
        <f t="shared" si="24"/>
        <v>0</v>
      </c>
    </row>
    <row r="831" spans="8:12" x14ac:dyDescent="0.3">
      <c r="H831" s="4">
        <f t="shared" si="25"/>
        <v>921</v>
      </c>
      <c r="I831" s="4" cm="1">
        <f t="array" ref="I831:K831">MID(H831,_xlfn.SEQUENCE(,3),1)*1</f>
        <v>9</v>
      </c>
      <c r="J831" s="4">
        <v>2</v>
      </c>
      <c r="K831" s="4">
        <v>1</v>
      </c>
      <c r="L831" s="4" t="b">
        <f t="shared" si="24"/>
        <v>0</v>
      </c>
    </row>
    <row r="832" spans="8:12" x14ac:dyDescent="0.3">
      <c r="H832" s="4">
        <f t="shared" si="25"/>
        <v>922</v>
      </c>
      <c r="I832" s="4" cm="1">
        <f t="array" ref="I832:K832">MID(H832,_xlfn.SEQUENCE(,3),1)*1</f>
        <v>9</v>
      </c>
      <c r="J832" s="4">
        <v>2</v>
      </c>
      <c r="K832" s="4">
        <v>2</v>
      </c>
      <c r="L832" s="4" t="b">
        <f t="shared" si="24"/>
        <v>0</v>
      </c>
    </row>
    <row r="833" spans="8:12" x14ac:dyDescent="0.3">
      <c r="H833" s="4">
        <f t="shared" si="25"/>
        <v>923</v>
      </c>
      <c r="I833" s="4" cm="1">
        <f t="array" ref="I833:K833">MID(H833,_xlfn.SEQUENCE(,3),1)*1</f>
        <v>9</v>
      </c>
      <c r="J833" s="4">
        <v>2</v>
      </c>
      <c r="K833" s="4">
        <v>3</v>
      </c>
      <c r="L833" s="4" t="b">
        <f t="shared" si="24"/>
        <v>0</v>
      </c>
    </row>
    <row r="834" spans="8:12" x14ac:dyDescent="0.3">
      <c r="H834" s="4">
        <f t="shared" si="25"/>
        <v>924</v>
      </c>
      <c r="I834" s="4" cm="1">
        <f t="array" ref="I834:K834">MID(H834,_xlfn.SEQUENCE(,3),1)*1</f>
        <v>9</v>
      </c>
      <c r="J834" s="4">
        <v>2</v>
      </c>
      <c r="K834" s="4">
        <v>4</v>
      </c>
      <c r="L834" s="4" t="b">
        <f t="shared" si="24"/>
        <v>0</v>
      </c>
    </row>
    <row r="835" spans="8:12" x14ac:dyDescent="0.3">
      <c r="H835" s="4">
        <f t="shared" si="25"/>
        <v>925</v>
      </c>
      <c r="I835" s="4" cm="1">
        <f t="array" ref="I835:K835">MID(H835,_xlfn.SEQUENCE(,3),1)*1</f>
        <v>9</v>
      </c>
      <c r="J835" s="4">
        <v>2</v>
      </c>
      <c r="K835" s="4">
        <v>5</v>
      </c>
      <c r="L835" s="4" t="b">
        <f t="shared" si="24"/>
        <v>0</v>
      </c>
    </row>
    <row r="836" spans="8:12" x14ac:dyDescent="0.3">
      <c r="H836" s="4">
        <f t="shared" si="25"/>
        <v>926</v>
      </c>
      <c r="I836" s="4" cm="1">
        <f t="array" ref="I836:K836">MID(H836,_xlfn.SEQUENCE(,3),1)*1</f>
        <v>9</v>
      </c>
      <c r="J836" s="4">
        <v>2</v>
      </c>
      <c r="K836" s="4">
        <v>6</v>
      </c>
      <c r="L836" s="4" t="b">
        <f t="shared" si="24"/>
        <v>0</v>
      </c>
    </row>
    <row r="837" spans="8:12" x14ac:dyDescent="0.3">
      <c r="H837" s="4">
        <f t="shared" si="25"/>
        <v>927</v>
      </c>
      <c r="I837" s="4" cm="1">
        <f t="array" ref="I837:K837">MID(H837,_xlfn.SEQUENCE(,3),1)*1</f>
        <v>9</v>
      </c>
      <c r="J837" s="4">
        <v>2</v>
      </c>
      <c r="K837" s="4">
        <v>7</v>
      </c>
      <c r="L837" s="4" t="b">
        <f t="shared" si="24"/>
        <v>0</v>
      </c>
    </row>
    <row r="838" spans="8:12" x14ac:dyDescent="0.3">
      <c r="H838" s="4">
        <f t="shared" si="25"/>
        <v>928</v>
      </c>
      <c r="I838" s="4" cm="1">
        <f t="array" ref="I838:K838">MID(H838,_xlfn.SEQUENCE(,3),1)*1</f>
        <v>9</v>
      </c>
      <c r="J838" s="4">
        <v>2</v>
      </c>
      <c r="K838" s="4">
        <v>8</v>
      </c>
      <c r="L838" s="4" t="b">
        <f t="shared" si="24"/>
        <v>0</v>
      </c>
    </row>
    <row r="839" spans="8:12" x14ac:dyDescent="0.3">
      <c r="H839" s="4">
        <f t="shared" si="25"/>
        <v>929</v>
      </c>
      <c r="I839" s="4" cm="1">
        <f t="array" ref="I839:K839">MID(H839,_xlfn.SEQUENCE(,3),1)*1</f>
        <v>9</v>
      </c>
      <c r="J839" s="4">
        <v>2</v>
      </c>
      <c r="K839" s="4">
        <v>9</v>
      </c>
      <c r="L839" s="4" t="b">
        <f t="shared" si="24"/>
        <v>0</v>
      </c>
    </row>
    <row r="840" spans="8:12" x14ac:dyDescent="0.3">
      <c r="H840" s="4">
        <f t="shared" si="25"/>
        <v>930</v>
      </c>
      <c r="I840" s="4" cm="1">
        <f t="array" ref="I840:K840">MID(H840,_xlfn.SEQUENCE(,3),1)*1</f>
        <v>9</v>
      </c>
      <c r="J840" s="4">
        <v>3</v>
      </c>
      <c r="K840" s="4">
        <v>0</v>
      </c>
      <c r="L840" s="4" t="b">
        <f t="shared" si="24"/>
        <v>0</v>
      </c>
    </row>
    <row r="841" spans="8:12" x14ac:dyDescent="0.3">
      <c r="H841" s="4">
        <f t="shared" si="25"/>
        <v>931</v>
      </c>
      <c r="I841" s="4" cm="1">
        <f t="array" ref="I841:K841">MID(H841,_xlfn.SEQUENCE(,3),1)*1</f>
        <v>9</v>
      </c>
      <c r="J841" s="4">
        <v>3</v>
      </c>
      <c r="K841" s="4">
        <v>1</v>
      </c>
      <c r="L841" s="4" t="b">
        <f t="shared" si="24"/>
        <v>0</v>
      </c>
    </row>
    <row r="842" spans="8:12" x14ac:dyDescent="0.3">
      <c r="H842" s="4">
        <f t="shared" si="25"/>
        <v>932</v>
      </c>
      <c r="I842" s="4" cm="1">
        <f t="array" ref="I842:K842">MID(H842,_xlfn.SEQUENCE(,3),1)*1</f>
        <v>9</v>
      </c>
      <c r="J842" s="4">
        <v>3</v>
      </c>
      <c r="K842" s="4">
        <v>2</v>
      </c>
      <c r="L842" s="4" t="b">
        <f t="shared" si="24"/>
        <v>0</v>
      </c>
    </row>
    <row r="843" spans="8:12" x14ac:dyDescent="0.3">
      <c r="H843" s="4">
        <f t="shared" si="25"/>
        <v>933</v>
      </c>
      <c r="I843" s="4" cm="1">
        <f t="array" ref="I843:K843">MID(H843,_xlfn.SEQUENCE(,3),1)*1</f>
        <v>9</v>
      </c>
      <c r="J843" s="4">
        <v>3</v>
      </c>
      <c r="K843" s="4">
        <v>3</v>
      </c>
      <c r="L843" s="4" t="b">
        <f t="shared" ref="L843:L906" si="26">SUM(_xlfn.ANCHORARRAY(I843))=$H$9</f>
        <v>0</v>
      </c>
    </row>
    <row r="844" spans="8:12" x14ac:dyDescent="0.3">
      <c r="H844" s="4">
        <f t="shared" ref="H844:H907" si="27">H843+1</f>
        <v>934</v>
      </c>
      <c r="I844" s="4" cm="1">
        <f t="array" ref="I844:K844">MID(H844,_xlfn.SEQUENCE(,3),1)*1</f>
        <v>9</v>
      </c>
      <c r="J844" s="4">
        <v>3</v>
      </c>
      <c r="K844" s="4">
        <v>4</v>
      </c>
      <c r="L844" s="4" t="b">
        <f t="shared" si="26"/>
        <v>0</v>
      </c>
    </row>
    <row r="845" spans="8:12" x14ac:dyDescent="0.3">
      <c r="H845" s="4">
        <f t="shared" si="27"/>
        <v>935</v>
      </c>
      <c r="I845" s="4" cm="1">
        <f t="array" ref="I845:K845">MID(H845,_xlfn.SEQUENCE(,3),1)*1</f>
        <v>9</v>
      </c>
      <c r="J845" s="4">
        <v>3</v>
      </c>
      <c r="K845" s="4">
        <v>5</v>
      </c>
      <c r="L845" s="4" t="b">
        <f t="shared" si="26"/>
        <v>0</v>
      </c>
    </row>
    <row r="846" spans="8:12" x14ac:dyDescent="0.3">
      <c r="H846" s="4">
        <f t="shared" si="27"/>
        <v>936</v>
      </c>
      <c r="I846" s="4" cm="1">
        <f t="array" ref="I846:K846">MID(H846,_xlfn.SEQUENCE(,3),1)*1</f>
        <v>9</v>
      </c>
      <c r="J846" s="4">
        <v>3</v>
      </c>
      <c r="K846" s="4">
        <v>6</v>
      </c>
      <c r="L846" s="4" t="b">
        <f t="shared" si="26"/>
        <v>0</v>
      </c>
    </row>
    <row r="847" spans="8:12" x14ac:dyDescent="0.3">
      <c r="H847" s="4">
        <f t="shared" si="27"/>
        <v>937</v>
      </c>
      <c r="I847" s="4" cm="1">
        <f t="array" ref="I847:K847">MID(H847,_xlfn.SEQUENCE(,3),1)*1</f>
        <v>9</v>
      </c>
      <c r="J847" s="4">
        <v>3</v>
      </c>
      <c r="K847" s="4">
        <v>7</v>
      </c>
      <c r="L847" s="4" t="b">
        <f t="shared" si="26"/>
        <v>0</v>
      </c>
    </row>
    <row r="848" spans="8:12" x14ac:dyDescent="0.3">
      <c r="H848" s="4">
        <f t="shared" si="27"/>
        <v>938</v>
      </c>
      <c r="I848" s="4" cm="1">
        <f t="array" ref="I848:K848">MID(H848,_xlfn.SEQUENCE(,3),1)*1</f>
        <v>9</v>
      </c>
      <c r="J848" s="4">
        <v>3</v>
      </c>
      <c r="K848" s="4">
        <v>8</v>
      </c>
      <c r="L848" s="4" t="b">
        <f t="shared" si="26"/>
        <v>0</v>
      </c>
    </row>
    <row r="849" spans="8:12" x14ac:dyDescent="0.3">
      <c r="H849" s="4">
        <f t="shared" si="27"/>
        <v>939</v>
      </c>
      <c r="I849" s="4" cm="1">
        <f t="array" ref="I849:K849">MID(H849,_xlfn.SEQUENCE(,3),1)*1</f>
        <v>9</v>
      </c>
      <c r="J849" s="4">
        <v>3</v>
      </c>
      <c r="K849" s="4">
        <v>9</v>
      </c>
      <c r="L849" s="4" t="b">
        <f t="shared" si="26"/>
        <v>0</v>
      </c>
    </row>
    <row r="850" spans="8:12" x14ac:dyDescent="0.3">
      <c r="H850" s="4">
        <f t="shared" si="27"/>
        <v>940</v>
      </c>
      <c r="I850" s="4" cm="1">
        <f t="array" ref="I850:K850">MID(H850,_xlfn.SEQUENCE(,3),1)*1</f>
        <v>9</v>
      </c>
      <c r="J850" s="4">
        <v>4</v>
      </c>
      <c r="K850" s="4">
        <v>0</v>
      </c>
      <c r="L850" s="4" t="b">
        <f t="shared" si="26"/>
        <v>0</v>
      </c>
    </row>
    <row r="851" spans="8:12" x14ac:dyDescent="0.3">
      <c r="H851" s="4">
        <f t="shared" si="27"/>
        <v>941</v>
      </c>
      <c r="I851" s="4" cm="1">
        <f t="array" ref="I851:K851">MID(H851,_xlfn.SEQUENCE(,3),1)*1</f>
        <v>9</v>
      </c>
      <c r="J851" s="4">
        <v>4</v>
      </c>
      <c r="K851" s="4">
        <v>1</v>
      </c>
      <c r="L851" s="4" t="b">
        <f t="shared" si="26"/>
        <v>0</v>
      </c>
    </row>
    <row r="852" spans="8:12" x14ac:dyDescent="0.3">
      <c r="H852" s="4">
        <f t="shared" si="27"/>
        <v>942</v>
      </c>
      <c r="I852" s="4" cm="1">
        <f t="array" ref="I852:K852">MID(H852,_xlfn.SEQUENCE(,3),1)*1</f>
        <v>9</v>
      </c>
      <c r="J852" s="4">
        <v>4</v>
      </c>
      <c r="K852" s="4">
        <v>2</v>
      </c>
      <c r="L852" s="4" t="b">
        <f t="shared" si="26"/>
        <v>0</v>
      </c>
    </row>
    <row r="853" spans="8:12" x14ac:dyDescent="0.3">
      <c r="H853" s="4">
        <f t="shared" si="27"/>
        <v>943</v>
      </c>
      <c r="I853" s="4" cm="1">
        <f t="array" ref="I853:K853">MID(H853,_xlfn.SEQUENCE(,3),1)*1</f>
        <v>9</v>
      </c>
      <c r="J853" s="4">
        <v>4</v>
      </c>
      <c r="K853" s="4">
        <v>3</v>
      </c>
      <c r="L853" s="4" t="b">
        <f t="shared" si="26"/>
        <v>0</v>
      </c>
    </row>
    <row r="854" spans="8:12" x14ac:dyDescent="0.3">
      <c r="H854" s="4">
        <f t="shared" si="27"/>
        <v>944</v>
      </c>
      <c r="I854" s="4" cm="1">
        <f t="array" ref="I854:K854">MID(H854,_xlfn.SEQUENCE(,3),1)*1</f>
        <v>9</v>
      </c>
      <c r="J854" s="4">
        <v>4</v>
      </c>
      <c r="K854" s="4">
        <v>4</v>
      </c>
      <c r="L854" s="4" t="b">
        <f t="shared" si="26"/>
        <v>0</v>
      </c>
    </row>
    <row r="855" spans="8:12" x14ac:dyDescent="0.3">
      <c r="H855" s="4">
        <f t="shared" si="27"/>
        <v>945</v>
      </c>
      <c r="I855" s="4" cm="1">
        <f t="array" ref="I855:K855">MID(H855,_xlfn.SEQUENCE(,3),1)*1</f>
        <v>9</v>
      </c>
      <c r="J855" s="4">
        <v>4</v>
      </c>
      <c r="K855" s="4">
        <v>5</v>
      </c>
      <c r="L855" s="4" t="b">
        <f t="shared" si="26"/>
        <v>0</v>
      </c>
    </row>
    <row r="856" spans="8:12" x14ac:dyDescent="0.3">
      <c r="H856" s="4">
        <f t="shared" si="27"/>
        <v>946</v>
      </c>
      <c r="I856" s="4" cm="1">
        <f t="array" ref="I856:K856">MID(H856,_xlfn.SEQUENCE(,3),1)*1</f>
        <v>9</v>
      </c>
      <c r="J856" s="4">
        <v>4</v>
      </c>
      <c r="K856" s="4">
        <v>6</v>
      </c>
      <c r="L856" s="4" t="b">
        <f t="shared" si="26"/>
        <v>0</v>
      </c>
    </row>
    <row r="857" spans="8:12" x14ac:dyDescent="0.3">
      <c r="H857" s="4">
        <f t="shared" si="27"/>
        <v>947</v>
      </c>
      <c r="I857" s="4" cm="1">
        <f t="array" ref="I857:K857">MID(H857,_xlfn.SEQUENCE(,3),1)*1</f>
        <v>9</v>
      </c>
      <c r="J857" s="4">
        <v>4</v>
      </c>
      <c r="K857" s="4">
        <v>7</v>
      </c>
      <c r="L857" s="4" t="b">
        <f t="shared" si="26"/>
        <v>0</v>
      </c>
    </row>
    <row r="858" spans="8:12" x14ac:dyDescent="0.3">
      <c r="H858" s="4">
        <f t="shared" si="27"/>
        <v>948</v>
      </c>
      <c r="I858" s="4" cm="1">
        <f t="array" ref="I858:K858">MID(H858,_xlfn.SEQUENCE(,3),1)*1</f>
        <v>9</v>
      </c>
      <c r="J858" s="4">
        <v>4</v>
      </c>
      <c r="K858" s="4">
        <v>8</v>
      </c>
      <c r="L858" s="4" t="b">
        <f t="shared" si="26"/>
        <v>0</v>
      </c>
    </row>
    <row r="859" spans="8:12" x14ac:dyDescent="0.3">
      <c r="H859" s="4">
        <f t="shared" si="27"/>
        <v>949</v>
      </c>
      <c r="I859" s="4" cm="1">
        <f t="array" ref="I859:K859">MID(H859,_xlfn.SEQUENCE(,3),1)*1</f>
        <v>9</v>
      </c>
      <c r="J859" s="4">
        <v>4</v>
      </c>
      <c r="K859" s="4">
        <v>9</v>
      </c>
      <c r="L859" s="4" t="b">
        <f t="shared" si="26"/>
        <v>0</v>
      </c>
    </row>
    <row r="860" spans="8:12" x14ac:dyDescent="0.3">
      <c r="H860" s="4">
        <f t="shared" si="27"/>
        <v>950</v>
      </c>
      <c r="I860" s="4" cm="1">
        <f t="array" ref="I860:K860">MID(H860,_xlfn.SEQUENCE(,3),1)*1</f>
        <v>9</v>
      </c>
      <c r="J860" s="4">
        <v>5</v>
      </c>
      <c r="K860" s="4">
        <v>0</v>
      </c>
      <c r="L860" s="4" t="b">
        <f t="shared" si="26"/>
        <v>0</v>
      </c>
    </row>
    <row r="861" spans="8:12" x14ac:dyDescent="0.3">
      <c r="H861" s="4">
        <f t="shared" si="27"/>
        <v>951</v>
      </c>
      <c r="I861" s="4" cm="1">
        <f t="array" ref="I861:K861">MID(H861,_xlfn.SEQUENCE(,3),1)*1</f>
        <v>9</v>
      </c>
      <c r="J861" s="4">
        <v>5</v>
      </c>
      <c r="K861" s="4">
        <v>1</v>
      </c>
      <c r="L861" s="4" t="b">
        <f t="shared" si="26"/>
        <v>0</v>
      </c>
    </row>
    <row r="862" spans="8:12" x14ac:dyDescent="0.3">
      <c r="H862" s="4">
        <f t="shared" si="27"/>
        <v>952</v>
      </c>
      <c r="I862" s="4" cm="1">
        <f t="array" ref="I862:K862">MID(H862,_xlfn.SEQUENCE(,3),1)*1</f>
        <v>9</v>
      </c>
      <c r="J862" s="4">
        <v>5</v>
      </c>
      <c r="K862" s="4">
        <v>2</v>
      </c>
      <c r="L862" s="4" t="b">
        <f t="shared" si="26"/>
        <v>0</v>
      </c>
    </row>
    <row r="863" spans="8:12" x14ac:dyDescent="0.3">
      <c r="H863" s="4">
        <f t="shared" si="27"/>
        <v>953</v>
      </c>
      <c r="I863" s="4" cm="1">
        <f t="array" ref="I863:K863">MID(H863,_xlfn.SEQUENCE(,3),1)*1</f>
        <v>9</v>
      </c>
      <c r="J863" s="4">
        <v>5</v>
      </c>
      <c r="K863" s="4">
        <v>3</v>
      </c>
      <c r="L863" s="4" t="b">
        <f t="shared" si="26"/>
        <v>0</v>
      </c>
    </row>
    <row r="864" spans="8:12" x14ac:dyDescent="0.3">
      <c r="H864" s="4">
        <f t="shared" si="27"/>
        <v>954</v>
      </c>
      <c r="I864" s="4" cm="1">
        <f t="array" ref="I864:K864">MID(H864,_xlfn.SEQUENCE(,3),1)*1</f>
        <v>9</v>
      </c>
      <c r="J864" s="4">
        <v>5</v>
      </c>
      <c r="K864" s="4">
        <v>4</v>
      </c>
      <c r="L864" s="4" t="b">
        <f t="shared" si="26"/>
        <v>0</v>
      </c>
    </row>
    <row r="865" spans="8:12" x14ac:dyDescent="0.3">
      <c r="H865" s="4">
        <f t="shared" si="27"/>
        <v>955</v>
      </c>
      <c r="I865" s="4" cm="1">
        <f t="array" ref="I865:K865">MID(H865,_xlfn.SEQUENCE(,3),1)*1</f>
        <v>9</v>
      </c>
      <c r="J865" s="4">
        <v>5</v>
      </c>
      <c r="K865" s="4">
        <v>5</v>
      </c>
      <c r="L865" s="4" t="b">
        <f t="shared" si="26"/>
        <v>0</v>
      </c>
    </row>
    <row r="866" spans="8:12" x14ac:dyDescent="0.3">
      <c r="H866" s="4">
        <f t="shared" si="27"/>
        <v>956</v>
      </c>
      <c r="I866" s="4" cm="1">
        <f t="array" ref="I866:K866">MID(H866,_xlfn.SEQUENCE(,3),1)*1</f>
        <v>9</v>
      </c>
      <c r="J866" s="4">
        <v>5</v>
      </c>
      <c r="K866" s="4">
        <v>6</v>
      </c>
      <c r="L866" s="4" t="b">
        <f t="shared" si="26"/>
        <v>0</v>
      </c>
    </row>
    <row r="867" spans="8:12" x14ac:dyDescent="0.3">
      <c r="H867" s="4">
        <f t="shared" si="27"/>
        <v>957</v>
      </c>
      <c r="I867" s="4" cm="1">
        <f t="array" ref="I867:K867">MID(H867,_xlfn.SEQUENCE(,3),1)*1</f>
        <v>9</v>
      </c>
      <c r="J867" s="4">
        <v>5</v>
      </c>
      <c r="K867" s="4">
        <v>7</v>
      </c>
      <c r="L867" s="4" t="b">
        <f t="shared" si="26"/>
        <v>0</v>
      </c>
    </row>
    <row r="868" spans="8:12" x14ac:dyDescent="0.3">
      <c r="H868" s="4">
        <f t="shared" si="27"/>
        <v>958</v>
      </c>
      <c r="I868" s="4" cm="1">
        <f t="array" ref="I868:K868">MID(H868,_xlfn.SEQUENCE(,3),1)*1</f>
        <v>9</v>
      </c>
      <c r="J868" s="4">
        <v>5</v>
      </c>
      <c r="K868" s="4">
        <v>8</v>
      </c>
      <c r="L868" s="4" t="b">
        <f t="shared" si="26"/>
        <v>0</v>
      </c>
    </row>
    <row r="869" spans="8:12" x14ac:dyDescent="0.3">
      <c r="H869" s="4">
        <f t="shared" si="27"/>
        <v>959</v>
      </c>
      <c r="I869" s="4" cm="1">
        <f t="array" ref="I869:K869">MID(H869,_xlfn.SEQUENCE(,3),1)*1</f>
        <v>9</v>
      </c>
      <c r="J869" s="4">
        <v>5</v>
      </c>
      <c r="K869" s="4">
        <v>9</v>
      </c>
      <c r="L869" s="4" t="b">
        <f t="shared" si="26"/>
        <v>0</v>
      </c>
    </row>
    <row r="870" spans="8:12" x14ac:dyDescent="0.3">
      <c r="H870" s="4">
        <f t="shared" si="27"/>
        <v>960</v>
      </c>
      <c r="I870" s="4" cm="1">
        <f t="array" ref="I870:K870">MID(H870,_xlfn.SEQUENCE(,3),1)*1</f>
        <v>9</v>
      </c>
      <c r="J870" s="4">
        <v>6</v>
      </c>
      <c r="K870" s="4">
        <v>0</v>
      </c>
      <c r="L870" s="4" t="b">
        <f t="shared" si="26"/>
        <v>0</v>
      </c>
    </row>
    <row r="871" spans="8:12" x14ac:dyDescent="0.3">
      <c r="H871" s="4">
        <f t="shared" si="27"/>
        <v>961</v>
      </c>
      <c r="I871" s="4" cm="1">
        <f t="array" ref="I871:K871">MID(H871,_xlfn.SEQUENCE(,3),1)*1</f>
        <v>9</v>
      </c>
      <c r="J871" s="4">
        <v>6</v>
      </c>
      <c r="K871" s="4">
        <v>1</v>
      </c>
      <c r="L871" s="4" t="b">
        <f t="shared" si="26"/>
        <v>0</v>
      </c>
    </row>
    <row r="872" spans="8:12" x14ac:dyDescent="0.3">
      <c r="H872" s="4">
        <f t="shared" si="27"/>
        <v>962</v>
      </c>
      <c r="I872" s="4" cm="1">
        <f t="array" ref="I872:K872">MID(H872,_xlfn.SEQUENCE(,3),1)*1</f>
        <v>9</v>
      </c>
      <c r="J872" s="4">
        <v>6</v>
      </c>
      <c r="K872" s="4">
        <v>2</v>
      </c>
      <c r="L872" s="4" t="b">
        <f t="shared" si="26"/>
        <v>0</v>
      </c>
    </row>
    <row r="873" spans="8:12" x14ac:dyDescent="0.3">
      <c r="H873" s="4">
        <f t="shared" si="27"/>
        <v>963</v>
      </c>
      <c r="I873" s="4" cm="1">
        <f t="array" ref="I873:K873">MID(H873,_xlfn.SEQUENCE(,3),1)*1</f>
        <v>9</v>
      </c>
      <c r="J873" s="4">
        <v>6</v>
      </c>
      <c r="K873" s="4">
        <v>3</v>
      </c>
      <c r="L873" s="4" t="b">
        <f t="shared" si="26"/>
        <v>0</v>
      </c>
    </row>
    <row r="874" spans="8:12" x14ac:dyDescent="0.3">
      <c r="H874" s="4">
        <f t="shared" si="27"/>
        <v>964</v>
      </c>
      <c r="I874" s="4" cm="1">
        <f t="array" ref="I874:K874">MID(H874,_xlfn.SEQUENCE(,3),1)*1</f>
        <v>9</v>
      </c>
      <c r="J874" s="4">
        <v>6</v>
      </c>
      <c r="K874" s="4">
        <v>4</v>
      </c>
      <c r="L874" s="4" t="b">
        <f t="shared" si="26"/>
        <v>0</v>
      </c>
    </row>
    <row r="875" spans="8:12" x14ac:dyDescent="0.3">
      <c r="H875" s="4">
        <f t="shared" si="27"/>
        <v>965</v>
      </c>
      <c r="I875" s="4" cm="1">
        <f t="array" ref="I875:K875">MID(H875,_xlfn.SEQUENCE(,3),1)*1</f>
        <v>9</v>
      </c>
      <c r="J875" s="4">
        <v>6</v>
      </c>
      <c r="K875" s="4">
        <v>5</v>
      </c>
      <c r="L875" s="4" t="b">
        <f t="shared" si="26"/>
        <v>0</v>
      </c>
    </row>
    <row r="876" spans="8:12" x14ac:dyDescent="0.3">
      <c r="H876" s="4">
        <f t="shared" si="27"/>
        <v>966</v>
      </c>
      <c r="I876" s="4" cm="1">
        <f t="array" ref="I876:K876">MID(H876,_xlfn.SEQUENCE(,3),1)*1</f>
        <v>9</v>
      </c>
      <c r="J876" s="4">
        <v>6</v>
      </c>
      <c r="K876" s="4">
        <v>6</v>
      </c>
      <c r="L876" s="4" t="b">
        <f t="shared" si="26"/>
        <v>0</v>
      </c>
    </row>
    <row r="877" spans="8:12" x14ac:dyDescent="0.3">
      <c r="H877" s="4">
        <f t="shared" si="27"/>
        <v>967</v>
      </c>
      <c r="I877" s="4" cm="1">
        <f t="array" ref="I877:K877">MID(H877,_xlfn.SEQUENCE(,3),1)*1</f>
        <v>9</v>
      </c>
      <c r="J877" s="4">
        <v>6</v>
      </c>
      <c r="K877" s="4">
        <v>7</v>
      </c>
      <c r="L877" s="4" t="b">
        <f t="shared" si="26"/>
        <v>0</v>
      </c>
    </row>
    <row r="878" spans="8:12" x14ac:dyDescent="0.3">
      <c r="H878" s="4">
        <f t="shared" si="27"/>
        <v>968</v>
      </c>
      <c r="I878" s="4" cm="1">
        <f t="array" ref="I878:K878">MID(H878,_xlfn.SEQUENCE(,3),1)*1</f>
        <v>9</v>
      </c>
      <c r="J878" s="4">
        <v>6</v>
      </c>
      <c r="K878" s="4">
        <v>8</v>
      </c>
      <c r="L878" s="4" t="b">
        <f t="shared" si="26"/>
        <v>0</v>
      </c>
    </row>
    <row r="879" spans="8:12" x14ac:dyDescent="0.3">
      <c r="H879" s="4">
        <f t="shared" si="27"/>
        <v>969</v>
      </c>
      <c r="I879" s="4" cm="1">
        <f t="array" ref="I879:K879">MID(H879,_xlfn.SEQUENCE(,3),1)*1</f>
        <v>9</v>
      </c>
      <c r="J879" s="4">
        <v>6</v>
      </c>
      <c r="K879" s="4">
        <v>9</v>
      </c>
      <c r="L879" s="4" t="b">
        <f t="shared" si="26"/>
        <v>0</v>
      </c>
    </row>
    <row r="880" spans="8:12" x14ac:dyDescent="0.3">
      <c r="H880" s="4">
        <f t="shared" si="27"/>
        <v>970</v>
      </c>
      <c r="I880" s="4" cm="1">
        <f t="array" ref="I880:K880">MID(H880,_xlfn.SEQUENCE(,3),1)*1</f>
        <v>9</v>
      </c>
      <c r="J880" s="4">
        <v>7</v>
      </c>
      <c r="K880" s="4">
        <v>0</v>
      </c>
      <c r="L880" s="4" t="b">
        <f t="shared" si="26"/>
        <v>0</v>
      </c>
    </row>
    <row r="881" spans="8:12" x14ac:dyDescent="0.3">
      <c r="H881" s="4">
        <f t="shared" si="27"/>
        <v>971</v>
      </c>
      <c r="I881" s="4" cm="1">
        <f t="array" ref="I881:K881">MID(H881,_xlfn.SEQUENCE(,3),1)*1</f>
        <v>9</v>
      </c>
      <c r="J881" s="4">
        <v>7</v>
      </c>
      <c r="K881" s="4">
        <v>1</v>
      </c>
      <c r="L881" s="4" t="b">
        <f t="shared" si="26"/>
        <v>0</v>
      </c>
    </row>
    <row r="882" spans="8:12" x14ac:dyDescent="0.3">
      <c r="H882" s="4">
        <f t="shared" si="27"/>
        <v>972</v>
      </c>
      <c r="I882" s="4" cm="1">
        <f t="array" ref="I882:K882">MID(H882,_xlfn.SEQUENCE(,3),1)*1</f>
        <v>9</v>
      </c>
      <c r="J882" s="4">
        <v>7</v>
      </c>
      <c r="K882" s="4">
        <v>2</v>
      </c>
      <c r="L882" s="4" t="b">
        <f t="shared" si="26"/>
        <v>0</v>
      </c>
    </row>
    <row r="883" spans="8:12" x14ac:dyDescent="0.3">
      <c r="H883" s="4">
        <f t="shared" si="27"/>
        <v>973</v>
      </c>
      <c r="I883" s="4" cm="1">
        <f t="array" ref="I883:K883">MID(H883,_xlfn.SEQUENCE(,3),1)*1</f>
        <v>9</v>
      </c>
      <c r="J883" s="4">
        <v>7</v>
      </c>
      <c r="K883" s="4">
        <v>3</v>
      </c>
      <c r="L883" s="4" t="b">
        <f t="shared" si="26"/>
        <v>0</v>
      </c>
    </row>
    <row r="884" spans="8:12" x14ac:dyDescent="0.3">
      <c r="H884" s="4">
        <f t="shared" si="27"/>
        <v>974</v>
      </c>
      <c r="I884" s="4" cm="1">
        <f t="array" ref="I884:K884">MID(H884,_xlfn.SEQUENCE(,3),1)*1</f>
        <v>9</v>
      </c>
      <c r="J884" s="4">
        <v>7</v>
      </c>
      <c r="K884" s="4">
        <v>4</v>
      </c>
      <c r="L884" s="4" t="b">
        <f t="shared" si="26"/>
        <v>0</v>
      </c>
    </row>
    <row r="885" spans="8:12" x14ac:dyDescent="0.3">
      <c r="H885" s="4">
        <f t="shared" si="27"/>
        <v>975</v>
      </c>
      <c r="I885" s="4" cm="1">
        <f t="array" ref="I885:K885">MID(H885,_xlfn.SEQUENCE(,3),1)*1</f>
        <v>9</v>
      </c>
      <c r="J885" s="4">
        <v>7</v>
      </c>
      <c r="K885" s="4">
        <v>5</v>
      </c>
      <c r="L885" s="4" t="b">
        <f t="shared" si="26"/>
        <v>0</v>
      </c>
    </row>
    <row r="886" spans="8:12" x14ac:dyDescent="0.3">
      <c r="H886" s="4">
        <f t="shared" si="27"/>
        <v>976</v>
      </c>
      <c r="I886" s="4" cm="1">
        <f t="array" ref="I886:K886">MID(H886,_xlfn.SEQUENCE(,3),1)*1</f>
        <v>9</v>
      </c>
      <c r="J886" s="4">
        <v>7</v>
      </c>
      <c r="K886" s="4">
        <v>6</v>
      </c>
      <c r="L886" s="4" t="b">
        <f t="shared" si="26"/>
        <v>0</v>
      </c>
    </row>
    <row r="887" spans="8:12" x14ac:dyDescent="0.3">
      <c r="H887" s="4">
        <f t="shared" si="27"/>
        <v>977</v>
      </c>
      <c r="I887" s="4" cm="1">
        <f t="array" ref="I887:K887">MID(H887,_xlfn.SEQUENCE(,3),1)*1</f>
        <v>9</v>
      </c>
      <c r="J887" s="4">
        <v>7</v>
      </c>
      <c r="K887" s="4">
        <v>7</v>
      </c>
      <c r="L887" s="4" t="b">
        <f t="shared" si="26"/>
        <v>0</v>
      </c>
    </row>
    <row r="888" spans="8:12" x14ac:dyDescent="0.3">
      <c r="H888" s="4">
        <f t="shared" si="27"/>
        <v>978</v>
      </c>
      <c r="I888" s="4" cm="1">
        <f t="array" ref="I888:K888">MID(H888,_xlfn.SEQUENCE(,3),1)*1</f>
        <v>9</v>
      </c>
      <c r="J888" s="4">
        <v>7</v>
      </c>
      <c r="K888" s="4">
        <v>8</v>
      </c>
      <c r="L888" s="4" t="b">
        <f t="shared" si="26"/>
        <v>0</v>
      </c>
    </row>
    <row r="889" spans="8:12" x14ac:dyDescent="0.3">
      <c r="H889" s="4">
        <f t="shared" si="27"/>
        <v>979</v>
      </c>
      <c r="I889" s="4" cm="1">
        <f t="array" ref="I889:K889">MID(H889,_xlfn.SEQUENCE(,3),1)*1</f>
        <v>9</v>
      </c>
      <c r="J889" s="4">
        <v>7</v>
      </c>
      <c r="K889" s="4">
        <v>9</v>
      </c>
      <c r="L889" s="4" t="b">
        <f t="shared" si="26"/>
        <v>0</v>
      </c>
    </row>
    <row r="890" spans="8:12" x14ac:dyDescent="0.3">
      <c r="H890" s="4">
        <f t="shared" si="27"/>
        <v>980</v>
      </c>
      <c r="I890" s="4" cm="1">
        <f t="array" ref="I890:K890">MID(H890,_xlfn.SEQUENCE(,3),1)*1</f>
        <v>9</v>
      </c>
      <c r="J890" s="4">
        <v>8</v>
      </c>
      <c r="K890" s="4">
        <v>0</v>
      </c>
      <c r="L890" s="4" t="b">
        <f t="shared" si="26"/>
        <v>0</v>
      </c>
    </row>
    <row r="891" spans="8:12" x14ac:dyDescent="0.3">
      <c r="H891" s="4">
        <f t="shared" si="27"/>
        <v>981</v>
      </c>
      <c r="I891" s="4" cm="1">
        <f t="array" ref="I891:K891">MID(H891,_xlfn.SEQUENCE(,3),1)*1</f>
        <v>9</v>
      </c>
      <c r="J891" s="4">
        <v>8</v>
      </c>
      <c r="K891" s="4">
        <v>1</v>
      </c>
      <c r="L891" s="4" t="b">
        <f t="shared" si="26"/>
        <v>0</v>
      </c>
    </row>
    <row r="892" spans="8:12" x14ac:dyDescent="0.3">
      <c r="H892" s="4">
        <f t="shared" si="27"/>
        <v>982</v>
      </c>
      <c r="I892" s="4" cm="1">
        <f t="array" ref="I892:K892">MID(H892,_xlfn.SEQUENCE(,3),1)*1</f>
        <v>9</v>
      </c>
      <c r="J892" s="4">
        <v>8</v>
      </c>
      <c r="K892" s="4">
        <v>2</v>
      </c>
      <c r="L892" s="4" t="b">
        <f t="shared" si="26"/>
        <v>0</v>
      </c>
    </row>
    <row r="893" spans="8:12" x14ac:dyDescent="0.3">
      <c r="H893" s="4">
        <f t="shared" si="27"/>
        <v>983</v>
      </c>
      <c r="I893" s="4" cm="1">
        <f t="array" ref="I893:K893">MID(H893,_xlfn.SEQUENCE(,3),1)*1</f>
        <v>9</v>
      </c>
      <c r="J893" s="4">
        <v>8</v>
      </c>
      <c r="K893" s="4">
        <v>3</v>
      </c>
      <c r="L893" s="4" t="b">
        <f t="shared" si="26"/>
        <v>0</v>
      </c>
    </row>
    <row r="894" spans="8:12" x14ac:dyDescent="0.3">
      <c r="H894" s="4">
        <f t="shared" si="27"/>
        <v>984</v>
      </c>
      <c r="I894" s="4" cm="1">
        <f t="array" ref="I894:K894">MID(H894,_xlfn.SEQUENCE(,3),1)*1</f>
        <v>9</v>
      </c>
      <c r="J894" s="4">
        <v>8</v>
      </c>
      <c r="K894" s="4">
        <v>4</v>
      </c>
      <c r="L894" s="4" t="b">
        <f t="shared" si="26"/>
        <v>0</v>
      </c>
    </row>
    <row r="895" spans="8:12" x14ac:dyDescent="0.3">
      <c r="H895" s="4">
        <f t="shared" si="27"/>
        <v>985</v>
      </c>
      <c r="I895" s="4" cm="1">
        <f t="array" ref="I895:K895">MID(H895,_xlfn.SEQUENCE(,3),1)*1</f>
        <v>9</v>
      </c>
      <c r="J895" s="4">
        <v>8</v>
      </c>
      <c r="K895" s="4">
        <v>5</v>
      </c>
      <c r="L895" s="4" t="b">
        <f t="shared" si="26"/>
        <v>0</v>
      </c>
    </row>
    <row r="896" spans="8:12" x14ac:dyDescent="0.3">
      <c r="H896" s="4">
        <f t="shared" si="27"/>
        <v>986</v>
      </c>
      <c r="I896" s="4" cm="1">
        <f t="array" ref="I896:K896">MID(H896,_xlfn.SEQUENCE(,3),1)*1</f>
        <v>9</v>
      </c>
      <c r="J896" s="4">
        <v>8</v>
      </c>
      <c r="K896" s="4">
        <v>6</v>
      </c>
      <c r="L896" s="4" t="b">
        <f t="shared" si="26"/>
        <v>0</v>
      </c>
    </row>
    <row r="897" spans="8:12" x14ac:dyDescent="0.3">
      <c r="H897" s="4">
        <f t="shared" si="27"/>
        <v>987</v>
      </c>
      <c r="I897" s="4" cm="1">
        <f t="array" ref="I897:K897">MID(H897,_xlfn.SEQUENCE(,3),1)*1</f>
        <v>9</v>
      </c>
      <c r="J897" s="4">
        <v>8</v>
      </c>
      <c r="K897" s="4">
        <v>7</v>
      </c>
      <c r="L897" s="4" t="b">
        <f t="shared" si="26"/>
        <v>0</v>
      </c>
    </row>
    <row r="898" spans="8:12" x14ac:dyDescent="0.3">
      <c r="H898" s="4">
        <f t="shared" si="27"/>
        <v>988</v>
      </c>
      <c r="I898" s="4" cm="1">
        <f t="array" ref="I898:K898">MID(H898,_xlfn.SEQUENCE(,3),1)*1</f>
        <v>9</v>
      </c>
      <c r="J898" s="4">
        <v>8</v>
      </c>
      <c r="K898" s="4">
        <v>8</v>
      </c>
      <c r="L898" s="4" t="b">
        <f t="shared" si="26"/>
        <v>0</v>
      </c>
    </row>
    <row r="899" spans="8:12" x14ac:dyDescent="0.3">
      <c r="H899" s="4">
        <f t="shared" si="27"/>
        <v>989</v>
      </c>
      <c r="I899" s="4" cm="1">
        <f t="array" ref="I899:K899">MID(H899,_xlfn.SEQUENCE(,3),1)*1</f>
        <v>9</v>
      </c>
      <c r="J899" s="4">
        <v>8</v>
      </c>
      <c r="K899" s="4">
        <v>9</v>
      </c>
      <c r="L899" s="4" t="b">
        <f t="shared" si="26"/>
        <v>0</v>
      </c>
    </row>
    <row r="900" spans="8:12" x14ac:dyDescent="0.3">
      <c r="H900" s="4">
        <f t="shared" si="27"/>
        <v>990</v>
      </c>
      <c r="I900" s="4" cm="1">
        <f t="array" ref="I900:K900">MID(H900,_xlfn.SEQUENCE(,3),1)*1</f>
        <v>9</v>
      </c>
      <c r="J900" s="4">
        <v>9</v>
      </c>
      <c r="K900" s="4">
        <v>0</v>
      </c>
      <c r="L900" s="4" t="b">
        <f t="shared" si="26"/>
        <v>0</v>
      </c>
    </row>
    <row r="901" spans="8:12" x14ac:dyDescent="0.3">
      <c r="H901" s="4">
        <f t="shared" si="27"/>
        <v>991</v>
      </c>
      <c r="I901" s="4" cm="1">
        <f t="array" ref="I901:K901">MID(H901,_xlfn.SEQUENCE(,3),1)*1</f>
        <v>9</v>
      </c>
      <c r="J901" s="4">
        <v>9</v>
      </c>
      <c r="K901" s="4">
        <v>1</v>
      </c>
      <c r="L901" s="4" t="b">
        <f t="shared" si="26"/>
        <v>0</v>
      </c>
    </row>
    <row r="902" spans="8:12" x14ac:dyDescent="0.3">
      <c r="H902" s="4">
        <f t="shared" si="27"/>
        <v>992</v>
      </c>
      <c r="I902" s="4" cm="1">
        <f t="array" ref="I902:K902">MID(H902,_xlfn.SEQUENCE(,3),1)*1</f>
        <v>9</v>
      </c>
      <c r="J902" s="4">
        <v>9</v>
      </c>
      <c r="K902" s="4">
        <v>2</v>
      </c>
      <c r="L902" s="4" t="b">
        <f t="shared" si="26"/>
        <v>0</v>
      </c>
    </row>
    <row r="903" spans="8:12" x14ac:dyDescent="0.3">
      <c r="H903" s="4">
        <f t="shared" si="27"/>
        <v>993</v>
      </c>
      <c r="I903" s="4" cm="1">
        <f t="array" ref="I903:K903">MID(H903,_xlfn.SEQUENCE(,3),1)*1</f>
        <v>9</v>
      </c>
      <c r="J903" s="4">
        <v>9</v>
      </c>
      <c r="K903" s="4">
        <v>3</v>
      </c>
      <c r="L903" s="4" t="b">
        <f t="shared" si="26"/>
        <v>0</v>
      </c>
    </row>
    <row r="904" spans="8:12" x14ac:dyDescent="0.3">
      <c r="H904" s="4">
        <f t="shared" si="27"/>
        <v>994</v>
      </c>
      <c r="I904" s="4" cm="1">
        <f t="array" ref="I904:K904">MID(H904,_xlfn.SEQUENCE(,3),1)*1</f>
        <v>9</v>
      </c>
      <c r="J904" s="4">
        <v>9</v>
      </c>
      <c r="K904" s="4">
        <v>4</v>
      </c>
      <c r="L904" s="4" t="b">
        <f t="shared" si="26"/>
        <v>0</v>
      </c>
    </row>
    <row r="905" spans="8:12" x14ac:dyDescent="0.3">
      <c r="H905" s="4">
        <f t="shared" si="27"/>
        <v>995</v>
      </c>
      <c r="I905" s="4" cm="1">
        <f t="array" ref="I905:K905">MID(H905,_xlfn.SEQUENCE(,3),1)*1</f>
        <v>9</v>
      </c>
      <c r="J905" s="4">
        <v>9</v>
      </c>
      <c r="K905" s="4">
        <v>5</v>
      </c>
      <c r="L905" s="4" t="b">
        <f t="shared" si="26"/>
        <v>0</v>
      </c>
    </row>
    <row r="906" spans="8:12" x14ac:dyDescent="0.3">
      <c r="H906" s="4">
        <f t="shared" si="27"/>
        <v>996</v>
      </c>
      <c r="I906" s="4" cm="1">
        <f t="array" ref="I906:K906">MID(H906,_xlfn.SEQUENCE(,3),1)*1</f>
        <v>9</v>
      </c>
      <c r="J906" s="4">
        <v>9</v>
      </c>
      <c r="K906" s="4">
        <v>6</v>
      </c>
      <c r="L906" s="4" t="b">
        <f t="shared" si="26"/>
        <v>0</v>
      </c>
    </row>
    <row r="907" spans="8:12" x14ac:dyDescent="0.3">
      <c r="H907" s="4">
        <f t="shared" si="27"/>
        <v>997</v>
      </c>
      <c r="I907" s="4" cm="1">
        <f t="array" ref="I907:K907">MID(H907,_xlfn.SEQUENCE(,3),1)*1</f>
        <v>9</v>
      </c>
      <c r="J907" s="4">
        <v>9</v>
      </c>
      <c r="K907" s="4">
        <v>7</v>
      </c>
      <c r="L907" s="4" t="b">
        <f t="shared" ref="L907:L909" si="28">SUM(_xlfn.ANCHORARRAY(I907))=$H$9</f>
        <v>0</v>
      </c>
    </row>
    <row r="908" spans="8:12" x14ac:dyDescent="0.3">
      <c r="H908" s="4">
        <f t="shared" ref="H908:H909" si="29">H907+1</f>
        <v>998</v>
      </c>
      <c r="I908" s="4" cm="1">
        <f t="array" ref="I908:K908">MID(H908,_xlfn.SEQUENCE(,3),1)*1</f>
        <v>9</v>
      </c>
      <c r="J908" s="4">
        <v>9</v>
      </c>
      <c r="K908" s="4">
        <v>8</v>
      </c>
      <c r="L908" s="4" t="b">
        <f t="shared" si="28"/>
        <v>0</v>
      </c>
    </row>
    <row r="909" spans="8:12" x14ac:dyDescent="0.3">
      <c r="H909" s="4">
        <f t="shared" si="29"/>
        <v>999</v>
      </c>
      <c r="I909" s="4" cm="1">
        <f t="array" ref="I909:K909">MID(H909,_xlfn.SEQUENCE(,3),1)*1</f>
        <v>9</v>
      </c>
      <c r="J909" s="4">
        <v>9</v>
      </c>
      <c r="K909" s="4">
        <v>9</v>
      </c>
      <c r="L909" s="4" t="b">
        <f t="shared" si="28"/>
        <v>0</v>
      </c>
    </row>
  </sheetData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213A3-5389-4434-8009-463C30E02543}">
  <sheetPr>
    <tabColor rgb="FF00B050"/>
  </sheetPr>
  <dimension ref="A1:F10"/>
  <sheetViews>
    <sheetView workbookViewId="0">
      <selection activeCell="D38" sqref="D38"/>
    </sheetView>
  </sheetViews>
  <sheetFormatPr defaultRowHeight="14.4" x14ac:dyDescent="0.3"/>
  <cols>
    <col min="1" max="1" width="16.6640625" bestFit="1" customWidth="1"/>
    <col min="2" max="2" width="18" customWidth="1"/>
    <col min="3" max="3" width="20" customWidth="1"/>
  </cols>
  <sheetData>
    <row r="1" spans="1:6" x14ac:dyDescent="0.3">
      <c r="A1" s="16" t="s">
        <v>38</v>
      </c>
      <c r="B1" s="41" t="s">
        <v>1</v>
      </c>
      <c r="C1" s="41" t="s">
        <v>581</v>
      </c>
      <c r="D1" s="43" t="s">
        <v>585</v>
      </c>
      <c r="E1" s="43" t="s">
        <v>585</v>
      </c>
      <c r="F1" s="43" t="s">
        <v>585</v>
      </c>
    </row>
    <row r="2" spans="1:6" x14ac:dyDescent="0.3">
      <c r="A2" s="19" t="s">
        <v>361</v>
      </c>
      <c r="B2" s="19" t="s">
        <v>362</v>
      </c>
      <c r="C2" s="4" t="str" cm="1">
        <f t="array" ref="C2:C10">_xlfn.MAP(A2:A10,_xlfn.LAMBDA(_xlpm.x,_xlfn.LET(
_xlpm._str,_xlpm.x,
_xlpm._ln, LEN(_xlpm._str),
_xlpm._ev, _xlfn.SEQUENCE(,_xlpm._ln/2,_xlpm._ln-1,-2),
_xlpm._od, _xlfn.SEQUENCE(,_xlpm._ln/2+ISODD(_xlpm._ln),_xlpm._ln,-2),
_xlfn.CONCAT(MID(_xlpm._str,_xlpm._ev,1),MID(_xlpm._str,_xlpm._od,1)))))</f>
        <v>nrseee</v>
      </c>
      <c r="D2" s="4" t="b">
        <f>C2=B2</f>
        <v>1</v>
      </c>
      <c r="E2" s="11">
        <f>LEN(C2)</f>
        <v>6</v>
      </c>
      <c r="F2" s="11" cm="1">
        <f t="array" ref="F2:F10">LEN(B2:B10)</f>
        <v>6</v>
      </c>
    </row>
    <row r="3" spans="1:6" x14ac:dyDescent="0.3">
      <c r="A3" s="19" t="s">
        <v>363</v>
      </c>
      <c r="B3" s="19" t="s">
        <v>364</v>
      </c>
      <c r="C3" s="4" t="str">
        <v>nlbjtaiu</v>
      </c>
      <c r="D3" s="4" t="b">
        <f t="shared" ref="D3:D10" si="0">C3=B3</f>
        <v>1</v>
      </c>
      <c r="E3" s="11">
        <f t="shared" ref="E3:E10" si="1">LEN(C3)</f>
        <v>8</v>
      </c>
      <c r="F3" s="11">
        <v>8</v>
      </c>
    </row>
    <row r="4" spans="1:6" x14ac:dyDescent="0.3">
      <c r="A4" s="19" t="s">
        <v>365</v>
      </c>
      <c r="B4" s="19" t="s">
        <v>366</v>
      </c>
      <c r="C4" s="4" t="str">
        <v>tsuxeiiqe</v>
      </c>
      <c r="D4" s="4" t="b">
        <f t="shared" si="0"/>
        <v>1</v>
      </c>
      <c r="E4" s="11">
        <f t="shared" si="1"/>
        <v>9</v>
      </c>
      <c r="F4" s="11">
        <v>9</v>
      </c>
    </row>
    <row r="5" spans="1:6" x14ac:dyDescent="0.3">
      <c r="A5" s="19" t="s">
        <v>12</v>
      </c>
      <c r="B5" s="19" t="s">
        <v>367</v>
      </c>
      <c r="C5" s="4" t="str">
        <v>uiuelftab</v>
      </c>
      <c r="D5" s="4" t="b">
        <f t="shared" si="0"/>
        <v>1</v>
      </c>
      <c r="E5" s="11">
        <f t="shared" si="1"/>
        <v>9</v>
      </c>
      <c r="F5" s="11">
        <v>9</v>
      </c>
    </row>
    <row r="6" spans="1:6" x14ac:dyDescent="0.3">
      <c r="A6" s="19" t="s">
        <v>368</v>
      </c>
      <c r="B6" s="19" t="s">
        <v>369</v>
      </c>
      <c r="C6" s="4" t="str">
        <v>ncencitesdan</v>
      </c>
      <c r="D6" s="4" t="b">
        <f t="shared" si="0"/>
        <v>1</v>
      </c>
      <c r="E6" s="11">
        <f t="shared" si="1"/>
        <v>12</v>
      </c>
      <c r="F6" s="11">
        <v>12</v>
      </c>
    </row>
    <row r="7" spans="1:6" x14ac:dyDescent="0.3">
      <c r="A7" s="19" t="s">
        <v>370</v>
      </c>
      <c r="B7" s="19" t="s">
        <v>371</v>
      </c>
      <c r="C7" s="4" t="str">
        <v>aotnftulnicuilM</v>
      </c>
      <c r="D7" s="4" t="b">
        <f t="shared" si="0"/>
        <v>1</v>
      </c>
      <c r="E7" s="11">
        <f t="shared" si="1"/>
        <v>15</v>
      </c>
      <c r="F7" s="11">
        <v>15</v>
      </c>
    </row>
    <row r="8" spans="1:6" x14ac:dyDescent="0.3">
      <c r="A8" s="19" t="s">
        <v>372</v>
      </c>
      <c r="B8" s="19" t="s">
        <v>373</v>
      </c>
      <c r="C8" s="4" t="str">
        <v>lagacenebenhrtI</v>
      </c>
      <c r="D8" s="4" t="b">
        <f t="shared" si="0"/>
        <v>1</v>
      </c>
      <c r="E8" s="11">
        <f t="shared" si="1"/>
        <v>15</v>
      </c>
      <c r="F8" s="11">
        <v>15</v>
      </c>
    </row>
    <row r="9" spans="1:6" x14ac:dyDescent="0.3">
      <c r="A9" s="19" t="s">
        <v>374</v>
      </c>
      <c r="B9" s="19" t="s">
        <v>375</v>
      </c>
      <c r="C9" s="4" t="str">
        <v>isrtaacuctiecrhn</v>
      </c>
      <c r="D9" s="4" t="b">
        <f t="shared" si="0"/>
        <v>1</v>
      </c>
      <c r="E9" s="11">
        <f t="shared" si="1"/>
        <v>16</v>
      </c>
      <c r="F9" s="11">
        <v>16</v>
      </c>
    </row>
    <row r="10" spans="1:6" x14ac:dyDescent="0.3">
      <c r="A10" s="19" t="s">
        <v>376</v>
      </c>
      <c r="B10" s="19" t="s">
        <v>377</v>
      </c>
      <c r="C10" s="4" t="str">
        <v>ceiltienoenglenrtuc</v>
      </c>
      <c r="D10" s="4" t="b">
        <f t="shared" si="0"/>
        <v>1</v>
      </c>
      <c r="E10" s="11">
        <f t="shared" si="1"/>
        <v>19</v>
      </c>
      <c r="F10" s="11">
        <v>19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0EE2DE-5148-4B9C-B2F1-5328C0F31B38}">
  <sheetPr>
    <tabColor rgb="FF00B050"/>
  </sheetPr>
  <dimension ref="A1:R30"/>
  <sheetViews>
    <sheetView workbookViewId="0">
      <selection activeCell="E22" sqref="E22"/>
    </sheetView>
  </sheetViews>
  <sheetFormatPr defaultRowHeight="14.4" x14ac:dyDescent="0.3"/>
  <cols>
    <col min="1" max="1" width="12.44140625" bestFit="1" customWidth="1"/>
    <col min="3" max="3" width="10.44140625" customWidth="1"/>
    <col min="5" max="5" width="11.44140625" bestFit="1" customWidth="1"/>
    <col min="11" max="11" width="11.33203125" bestFit="1" customWidth="1"/>
  </cols>
  <sheetData>
    <row r="1" spans="1:18" x14ac:dyDescent="0.3">
      <c r="A1" s="65" t="s">
        <v>94</v>
      </c>
      <c r="J1" s="66">
        <v>0</v>
      </c>
      <c r="K1" s="69">
        <v>484</v>
      </c>
    </row>
    <row r="2" spans="1:18" x14ac:dyDescent="0.3">
      <c r="A2" s="4">
        <v>484</v>
      </c>
      <c r="J2" s="67">
        <v>3</v>
      </c>
      <c r="K2" s="70">
        <v>12321</v>
      </c>
    </row>
    <row r="3" spans="1:18" x14ac:dyDescent="0.3">
      <c r="A3" s="4">
        <v>1991</v>
      </c>
      <c r="C3" s="47" t="s">
        <v>113</v>
      </c>
      <c r="D3" s="65">
        <v>9</v>
      </c>
      <c r="J3" s="68">
        <v>4</v>
      </c>
      <c r="K3" s="71">
        <v>44944</v>
      </c>
    </row>
    <row r="4" spans="1:18" x14ac:dyDescent="0.3">
      <c r="A4" s="4">
        <v>5885</v>
      </c>
      <c r="C4" s="4"/>
      <c r="D4" s="4"/>
      <c r="E4" s="4"/>
      <c r="J4" s="67">
        <v>6</v>
      </c>
      <c r="K4" s="70">
        <v>1234321</v>
      </c>
    </row>
    <row r="5" spans="1:18" x14ac:dyDescent="0.3">
      <c r="A5" s="4">
        <v>12321</v>
      </c>
      <c r="C5" s="4" cm="1">
        <f t="array" ref="C5">INDEX(A2:A10,D3,1)</f>
        <v>40811804</v>
      </c>
      <c r="D5" s="4"/>
      <c r="E5" s="4"/>
      <c r="J5" s="68">
        <v>7</v>
      </c>
      <c r="K5" s="71">
        <v>4008004</v>
      </c>
    </row>
    <row r="6" spans="1:18" x14ac:dyDescent="0.3">
      <c r="A6" s="4">
        <v>44944</v>
      </c>
      <c r="C6" s="4">
        <f>LEN(C5)</f>
        <v>8</v>
      </c>
      <c r="D6" s="4"/>
      <c r="E6" s="4"/>
    </row>
    <row r="7" spans="1:18" x14ac:dyDescent="0.3">
      <c r="A7" s="4">
        <v>9120008</v>
      </c>
      <c r="C7" s="4"/>
      <c r="D7" s="4"/>
      <c r="E7" s="4"/>
    </row>
    <row r="8" spans="1:18" x14ac:dyDescent="0.3">
      <c r="A8" s="4">
        <v>1234321</v>
      </c>
      <c r="C8" s="29" t="str" cm="1">
        <f t="array" ref="C8:J8">MID(C5,_xlfn.SEQUENCE(,C6),1)</f>
        <v>4</v>
      </c>
      <c r="D8" s="29" t="str">
        <v>0</v>
      </c>
      <c r="E8" s="29" t="str">
        <v>8</v>
      </c>
      <c r="F8" s="4" t="str">
        <v>1</v>
      </c>
      <c r="G8" s="4" t="str">
        <v>1</v>
      </c>
      <c r="H8" s="4" t="str">
        <v>8</v>
      </c>
      <c r="I8" s="4" t="str">
        <v>0</v>
      </c>
      <c r="J8" s="4" t="str">
        <v>4</v>
      </c>
    </row>
    <row r="9" spans="1:18" x14ac:dyDescent="0.3">
      <c r="A9" s="4">
        <v>4008004</v>
      </c>
      <c r="C9" s="4" t="str" cm="1">
        <f t="array" ref="C9:J9">MID(C5,_xlfn.SEQUENCE(,C6,C6,-1),1)</f>
        <v>4</v>
      </c>
      <c r="D9" s="4" t="str">
        <v>0</v>
      </c>
      <c r="E9" s="4" t="str">
        <v>8</v>
      </c>
      <c r="F9" s="4" t="str">
        <v>1</v>
      </c>
      <c r="G9" s="4" t="str">
        <v>1</v>
      </c>
      <c r="H9" s="4" t="str">
        <v>8</v>
      </c>
      <c r="I9" s="4" t="str">
        <v>0</v>
      </c>
      <c r="J9" s="4" t="str">
        <v>4</v>
      </c>
    </row>
    <row r="10" spans="1:18" x14ac:dyDescent="0.3">
      <c r="A10" s="4">
        <v>40811804</v>
      </c>
      <c r="C10" s="28" cm="1">
        <f t="array" ref="C10:J10">1*(_xlfn.ANCHORARRAY(C8)=_xlfn.ANCHORARRAY(C9))</f>
        <v>1</v>
      </c>
      <c r="D10" s="28">
        <v>1</v>
      </c>
      <c r="E10" s="28">
        <v>1</v>
      </c>
      <c r="F10" s="28">
        <v>1</v>
      </c>
      <c r="G10" s="28">
        <v>1</v>
      </c>
      <c r="H10" s="28">
        <v>1</v>
      </c>
      <c r="I10" s="28">
        <v>1</v>
      </c>
      <c r="J10" s="28">
        <v>1</v>
      </c>
    </row>
    <row r="11" spans="1:18" x14ac:dyDescent="0.3">
      <c r="C11" s="4" t="b">
        <f>SUM(_xlfn.ANCHORARRAY(C10))=C6</f>
        <v>1</v>
      </c>
      <c r="D11" s="4"/>
      <c r="E11" s="4"/>
    </row>
    <row r="12" spans="1:18" x14ac:dyDescent="0.3">
      <c r="C12" s="4"/>
      <c r="D12" s="4"/>
      <c r="E12" s="4"/>
    </row>
    <row r="13" spans="1:18" x14ac:dyDescent="0.3">
      <c r="C13" s="4">
        <f>C5^(1/2)</f>
        <v>6388.4116961886548</v>
      </c>
      <c r="D13" s="4"/>
      <c r="E13" s="4"/>
    </row>
    <row r="14" spans="1:18" x14ac:dyDescent="0.3">
      <c r="C14" s="4">
        <f>LEN(C13)</f>
        <v>16</v>
      </c>
      <c r="D14" s="4"/>
      <c r="E14" s="4"/>
    </row>
    <row r="15" spans="1:18" x14ac:dyDescent="0.3">
      <c r="C15" s="4"/>
      <c r="D15" s="4"/>
      <c r="E15" s="4"/>
    </row>
    <row r="16" spans="1:18" x14ac:dyDescent="0.3">
      <c r="C16" s="29" t="str" cm="1">
        <f t="array" ref="C16:R16">MID(C13,_xlfn.SEQUENCE(,C14),1)</f>
        <v>6</v>
      </c>
      <c r="D16" s="4" t="str">
        <v>3</v>
      </c>
      <c r="E16" s="4" t="str">
        <v>8</v>
      </c>
      <c r="F16" s="4" t="str">
        <v>8</v>
      </c>
      <c r="G16" s="4" t="str">
        <v>.</v>
      </c>
      <c r="H16" s="4" t="str">
        <v>4</v>
      </c>
      <c r="I16" s="4" t="str">
        <v>1</v>
      </c>
      <c r="J16" s="4" t="str">
        <v>1</v>
      </c>
      <c r="K16" s="4" t="str">
        <v>6</v>
      </c>
      <c r="L16" s="4" t="str">
        <v>9</v>
      </c>
      <c r="M16" s="4" t="str">
        <v>6</v>
      </c>
      <c r="N16" s="4" t="str">
        <v>1</v>
      </c>
      <c r="O16" s="4" t="str">
        <v>8</v>
      </c>
      <c r="P16" s="4" t="str">
        <v>8</v>
      </c>
      <c r="Q16" s="4" t="str">
        <v>6</v>
      </c>
      <c r="R16" s="4" t="str">
        <v>5</v>
      </c>
    </row>
    <row r="17" spans="3:18" x14ac:dyDescent="0.3">
      <c r="C17" s="4" t="str" cm="1">
        <f t="array" ref="C17:R17">MID(C13,_xlfn.SEQUENCE(,C14,C14,-1),1)</f>
        <v>5</v>
      </c>
      <c r="D17" s="4" t="str">
        <v>6</v>
      </c>
      <c r="E17" s="4" t="str">
        <v>8</v>
      </c>
      <c r="F17" s="4" t="str">
        <v>8</v>
      </c>
      <c r="G17" s="4" t="str">
        <v>1</v>
      </c>
      <c r="H17" s="4" t="str">
        <v>6</v>
      </c>
      <c r="I17" s="4" t="str">
        <v>9</v>
      </c>
      <c r="J17" s="4" t="str">
        <v>6</v>
      </c>
      <c r="K17" s="4" t="str">
        <v>1</v>
      </c>
      <c r="L17" s="4" t="str">
        <v>1</v>
      </c>
      <c r="M17" s="4" t="str">
        <v>4</v>
      </c>
      <c r="N17" s="4" t="str">
        <v>.</v>
      </c>
      <c r="O17" s="4" t="str">
        <v>8</v>
      </c>
      <c r="P17" s="4" t="str">
        <v>8</v>
      </c>
      <c r="Q17" s="4" t="str">
        <v>3</v>
      </c>
      <c r="R17" s="4" t="str">
        <v>6</v>
      </c>
    </row>
    <row r="18" spans="3:18" x14ac:dyDescent="0.3">
      <c r="C18" s="28" cm="1">
        <f t="array" ref="C18:R18">1*(_xlfn.ANCHORARRAY(C16)=_xlfn.ANCHORARRAY(C17))</f>
        <v>0</v>
      </c>
      <c r="D18" s="28">
        <v>0</v>
      </c>
      <c r="E18" s="28">
        <v>1</v>
      </c>
      <c r="F18" s="28">
        <v>1</v>
      </c>
      <c r="G18" s="28">
        <v>0</v>
      </c>
      <c r="H18" s="28">
        <v>0</v>
      </c>
      <c r="I18" s="28">
        <v>0</v>
      </c>
      <c r="J18" s="28">
        <v>0</v>
      </c>
      <c r="K18" s="28">
        <v>0</v>
      </c>
      <c r="L18" s="28">
        <v>0</v>
      </c>
      <c r="M18" s="28">
        <v>0</v>
      </c>
      <c r="N18" s="28">
        <v>0</v>
      </c>
      <c r="O18" s="28">
        <v>1</v>
      </c>
      <c r="P18" s="28">
        <v>1</v>
      </c>
      <c r="Q18" s="28">
        <v>0</v>
      </c>
      <c r="R18" s="28">
        <v>0</v>
      </c>
    </row>
    <row r="19" spans="3:18" x14ac:dyDescent="0.3">
      <c r="C19" s="4" t="b">
        <f>SUM(_xlfn.ANCHORARRAY(C18))=C14</f>
        <v>0</v>
      </c>
      <c r="D19" s="4"/>
      <c r="E19" s="4"/>
    </row>
    <row r="21" spans="3:18" x14ac:dyDescent="0.3">
      <c r="D21" s="43">
        <f>AND(C19,C11)*1</f>
        <v>0</v>
      </c>
    </row>
    <row r="22" spans="3:18" x14ac:dyDescent="0.3">
      <c r="C22" s="4" cm="1">
        <f t="array" ref="C22:C30">_xlfn.SEQUENCE(9)</f>
        <v>1</v>
      </c>
      <c r="D22" s="4">
        <f t="dataTable" ref="D22:D30" dt2D="0" dtr="0" r1="D3"/>
        <v>1</v>
      </c>
      <c r="E22" s="17" cm="1">
        <f t="array" ref="E22:E26">_xlfn._xlws.FILTER(A2:A10,D22:D30)</f>
        <v>484</v>
      </c>
    </row>
    <row r="23" spans="3:18" x14ac:dyDescent="0.3">
      <c r="C23" s="4">
        <v>2</v>
      </c>
      <c r="D23" s="4">
        <v>0</v>
      </c>
      <c r="E23" s="17">
        <v>12321</v>
      </c>
    </row>
    <row r="24" spans="3:18" x14ac:dyDescent="0.3">
      <c r="C24" s="4">
        <v>3</v>
      </c>
      <c r="D24" s="4">
        <v>0</v>
      </c>
      <c r="E24" s="17">
        <v>44944</v>
      </c>
    </row>
    <row r="25" spans="3:18" x14ac:dyDescent="0.3">
      <c r="C25" s="4">
        <v>4</v>
      </c>
      <c r="D25" s="4">
        <v>1</v>
      </c>
      <c r="E25" s="17">
        <v>1234321</v>
      </c>
    </row>
    <row r="26" spans="3:18" x14ac:dyDescent="0.3">
      <c r="C26" s="4">
        <v>5</v>
      </c>
      <c r="D26" s="4">
        <v>1</v>
      </c>
      <c r="E26" s="17">
        <v>4008004</v>
      </c>
    </row>
    <row r="27" spans="3:18" x14ac:dyDescent="0.3">
      <c r="C27" s="4">
        <v>6</v>
      </c>
      <c r="D27" s="4">
        <v>0</v>
      </c>
    </row>
    <row r="28" spans="3:18" x14ac:dyDescent="0.3">
      <c r="C28" s="4">
        <v>7</v>
      </c>
      <c r="D28" s="4">
        <v>1</v>
      </c>
    </row>
    <row r="29" spans="3:18" x14ac:dyDescent="0.3">
      <c r="C29" s="4">
        <v>8</v>
      </c>
      <c r="D29" s="4">
        <v>1</v>
      </c>
    </row>
    <row r="30" spans="3:18" x14ac:dyDescent="0.3">
      <c r="C30" s="4">
        <v>9</v>
      </c>
      <c r="D30" s="4">
        <v>0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2C159-E7E6-420F-943C-5C0CD81E5296}">
  <sheetPr>
    <tabColor rgb="FF00B050"/>
  </sheetPr>
  <dimension ref="A1:H10"/>
  <sheetViews>
    <sheetView workbookViewId="0">
      <selection activeCell="E31" sqref="E31"/>
    </sheetView>
  </sheetViews>
  <sheetFormatPr defaultRowHeight="14.4" x14ac:dyDescent="0.3"/>
  <cols>
    <col min="1" max="1" width="24" bestFit="1" customWidth="1"/>
    <col min="2" max="2" width="15.44140625" bestFit="1" customWidth="1"/>
    <col min="5" max="5" width="21.33203125" bestFit="1" customWidth="1"/>
    <col min="10" max="10" width="53.5546875" customWidth="1"/>
  </cols>
  <sheetData>
    <row r="1" spans="1:8" x14ac:dyDescent="0.3">
      <c r="A1" s="16" t="s">
        <v>38</v>
      </c>
      <c r="B1" s="91" t="s">
        <v>1</v>
      </c>
      <c r="E1" s="8" t="s">
        <v>38</v>
      </c>
    </row>
    <row r="2" spans="1:8" x14ac:dyDescent="0.3">
      <c r="A2" s="26">
        <v>231</v>
      </c>
      <c r="B2" s="19">
        <v>2</v>
      </c>
      <c r="C2" s="19">
        <v>2</v>
      </c>
      <c r="D2" t="b">
        <f>C2=B2</f>
        <v>1</v>
      </c>
      <c r="E2" t="s">
        <v>407</v>
      </c>
      <c r="G2" cm="1">
        <f t="array" ref="G2:G10">_xlfn.MAP(A2:A10,_xlfn.LAMBDA(_xlpm.a,_xlfn.LET(_xlpm.s,_xlfn.SEQUENCE(LEN(_xlpm.a)),_xlpm.m,MID(_xlpm.a,_xlpm.s,1),SUM((_xlpm.m&lt;_xlfn.TOROW(_xlpm.m))*(_xlpm.s&gt;_xlfn.TOROW(_xlpm.s))))))</f>
        <v>2</v>
      </c>
      <c r="H2">
        <v>2</v>
      </c>
    </row>
    <row r="3" spans="1:8" x14ac:dyDescent="0.3">
      <c r="A3" s="26">
        <v>12345</v>
      </c>
      <c r="B3" s="19">
        <v>0</v>
      </c>
      <c r="C3" s="19">
        <v>0</v>
      </c>
      <c r="D3" t="b">
        <f t="shared" ref="D3:D10" si="0">C3=B3</f>
        <v>1</v>
      </c>
      <c r="E3" t="s">
        <v>408</v>
      </c>
      <c r="G3">
        <v>0</v>
      </c>
      <c r="H3">
        <v>0</v>
      </c>
    </row>
    <row r="4" spans="1:8" x14ac:dyDescent="0.3">
      <c r="A4" s="26">
        <v>85310</v>
      </c>
      <c r="B4" s="19">
        <v>10</v>
      </c>
      <c r="C4" s="19">
        <v>10</v>
      </c>
      <c r="D4" t="b">
        <f t="shared" si="0"/>
        <v>1</v>
      </c>
      <c r="E4" t="s">
        <v>409</v>
      </c>
      <c r="G4">
        <v>10</v>
      </c>
      <c r="H4">
        <v>10</v>
      </c>
    </row>
    <row r="5" spans="1:8" x14ac:dyDescent="0.3">
      <c r="A5" s="26">
        <v>987654321</v>
      </c>
      <c r="B5" s="19">
        <v>36</v>
      </c>
      <c r="C5" s="19">
        <v>36</v>
      </c>
      <c r="D5" t="b">
        <f t="shared" si="0"/>
        <v>1</v>
      </c>
      <c r="E5" t="s">
        <v>410</v>
      </c>
      <c r="G5">
        <v>36</v>
      </c>
      <c r="H5">
        <v>36</v>
      </c>
    </row>
    <row r="6" spans="1:8" x14ac:dyDescent="0.3">
      <c r="A6" s="26">
        <v>8368363373</v>
      </c>
      <c r="B6" s="19">
        <v>22</v>
      </c>
      <c r="C6" s="19">
        <v>22</v>
      </c>
      <c r="D6" t="b">
        <f t="shared" si="0"/>
        <v>1</v>
      </c>
      <c r="E6" t="s">
        <v>411</v>
      </c>
      <c r="G6">
        <v>22</v>
      </c>
      <c r="H6">
        <v>22</v>
      </c>
    </row>
    <row r="7" spans="1:8" x14ac:dyDescent="0.3">
      <c r="A7" s="26">
        <v>5555555555555</v>
      </c>
      <c r="B7" s="19">
        <v>0</v>
      </c>
      <c r="C7" s="19">
        <v>0</v>
      </c>
      <c r="D7" t="b">
        <f t="shared" si="0"/>
        <v>1</v>
      </c>
      <c r="E7" t="s">
        <v>412</v>
      </c>
      <c r="G7">
        <v>0</v>
      </c>
      <c r="H7">
        <v>0</v>
      </c>
    </row>
    <row r="8" spans="1:8" x14ac:dyDescent="0.3">
      <c r="A8" s="26">
        <v>8821879180971</v>
      </c>
      <c r="B8" s="19">
        <v>39</v>
      </c>
      <c r="C8" s="19">
        <v>39</v>
      </c>
      <c r="D8" t="b">
        <f t="shared" si="0"/>
        <v>1</v>
      </c>
      <c r="E8" t="s">
        <v>413</v>
      </c>
      <c r="G8">
        <v>39</v>
      </c>
      <c r="H8">
        <v>39</v>
      </c>
    </row>
    <row r="9" spans="1:8" x14ac:dyDescent="0.3">
      <c r="A9" s="26">
        <v>1392218411373920</v>
      </c>
      <c r="B9" s="19">
        <v>40</v>
      </c>
      <c r="C9" s="19">
        <v>55</v>
      </c>
      <c r="D9" t="b">
        <f t="shared" si="0"/>
        <v>0</v>
      </c>
      <c r="E9" s="92" t="s">
        <v>414</v>
      </c>
      <c r="G9">
        <v>55</v>
      </c>
      <c r="H9">
        <v>55</v>
      </c>
    </row>
    <row r="10" spans="1:8" x14ac:dyDescent="0.3">
      <c r="A10" s="26">
        <v>5.7666607100005802E+19</v>
      </c>
      <c r="B10" s="19">
        <v>82</v>
      </c>
      <c r="C10" s="19">
        <v>105</v>
      </c>
      <c r="D10" t="b">
        <f t="shared" si="0"/>
        <v>0</v>
      </c>
      <c r="E10" s="92" t="s">
        <v>415</v>
      </c>
      <c r="G10">
        <v>105</v>
      </c>
      <c r="H10">
        <v>105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C89FD-01E3-45D9-A6A6-89563E035DFE}">
  <sheetPr>
    <tabColor rgb="FF00B050"/>
  </sheetPr>
  <dimension ref="A1:C10"/>
  <sheetViews>
    <sheetView zoomScale="85" zoomScaleNormal="85" workbookViewId="0">
      <selection activeCell="C2" sqref="C2"/>
    </sheetView>
  </sheetViews>
  <sheetFormatPr defaultRowHeight="14.4" x14ac:dyDescent="0.3"/>
  <cols>
    <col min="1" max="1" width="25.109375" bestFit="1" customWidth="1"/>
    <col min="2" max="2" width="108.6640625" bestFit="1" customWidth="1"/>
    <col min="3" max="3" width="108.44140625" bestFit="1" customWidth="1"/>
  </cols>
  <sheetData>
    <row r="1" spans="1:3" x14ac:dyDescent="0.3">
      <c r="A1" s="74" t="s">
        <v>222</v>
      </c>
      <c r="B1" s="41" t="s">
        <v>1</v>
      </c>
      <c r="C1" s="41" t="s">
        <v>583</v>
      </c>
    </row>
    <row r="2" spans="1:3" x14ac:dyDescent="0.3">
      <c r="A2" s="19" t="s">
        <v>378</v>
      </c>
      <c r="B2" s="73">
        <v>1.1211131231221299E+17</v>
      </c>
      <c r="C2" s="17" cm="1">
        <f t="array" ref="C2:C10">_xlfn._xlws.PY(2,0,A1:A10)</f>
        <v>1.1211131231221312E+17</v>
      </c>
    </row>
    <row r="3" spans="1:3" x14ac:dyDescent="0.3">
      <c r="A3" s="19" t="s">
        <v>379</v>
      </c>
      <c r="B3" s="73">
        <v>1.11233221111221E+23</v>
      </c>
      <c r="C3" s="17">
        <v>1.1123322111122112E+23</v>
      </c>
    </row>
    <row r="4" spans="1:3" x14ac:dyDescent="0.3">
      <c r="A4" s="19" t="s">
        <v>380</v>
      </c>
      <c r="B4" s="73">
        <v>1.13111311313111E+23</v>
      </c>
      <c r="C4" s="17">
        <v>1.1311131131311122E+23</v>
      </c>
    </row>
    <row r="5" spans="1:3" x14ac:dyDescent="0.3">
      <c r="A5" s="19" t="s">
        <v>381</v>
      </c>
      <c r="B5" s="73">
        <v>1.1122222213313199E+35</v>
      </c>
      <c r="C5" s="17">
        <v>1.1122222213313214E+35</v>
      </c>
    </row>
    <row r="6" spans="1:3" x14ac:dyDescent="0.3">
      <c r="A6" s="19" t="s">
        <v>382</v>
      </c>
      <c r="B6" s="73">
        <v>2.2122311213321299E+35</v>
      </c>
      <c r="C6" s="17">
        <v>2.2122311213321314E+35</v>
      </c>
    </row>
    <row r="7" spans="1:3" x14ac:dyDescent="0.3">
      <c r="A7" s="19" t="s">
        <v>383</v>
      </c>
      <c r="B7" s="73">
        <v>1.11233221111131E+29</v>
      </c>
      <c r="C7" s="17">
        <v>1.1123322111113112E+29</v>
      </c>
    </row>
    <row r="8" spans="1:3" x14ac:dyDescent="0.3">
      <c r="A8" s="19" t="s">
        <v>384</v>
      </c>
      <c r="B8" s="73">
        <v>1.13223222123213E+38</v>
      </c>
      <c r="C8" s="17">
        <v>1.1322322212321311E+38</v>
      </c>
    </row>
    <row r="9" spans="1:3" x14ac:dyDescent="0.3">
      <c r="A9" s="19" t="s">
        <v>385</v>
      </c>
      <c r="B9" s="73">
        <v>1.1123322113331099E+26</v>
      </c>
      <c r="C9" s="17">
        <v>1.1123322113331132E+26</v>
      </c>
    </row>
    <row r="10" spans="1:3" x14ac:dyDescent="0.3">
      <c r="A10" s="19" t="s">
        <v>386</v>
      </c>
      <c r="B10" s="73">
        <v>1.1122231213312101E+83</v>
      </c>
      <c r="C10" s="17">
        <v>1.1122231213312113E+83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DECCAD-65D4-472F-BAB4-6F2DE3275DB6}">
  <sheetPr>
    <tabColor rgb="FF00B050"/>
  </sheetPr>
  <dimension ref="A1:B10"/>
  <sheetViews>
    <sheetView workbookViewId="0">
      <selection activeCell="B13" sqref="B13"/>
    </sheetView>
  </sheetViews>
  <sheetFormatPr defaultRowHeight="14.4" x14ac:dyDescent="0.3"/>
  <cols>
    <col min="1" max="1" width="39.33203125" style="4" bestFit="1" customWidth="1"/>
    <col min="2" max="2" width="32.77734375" style="4" bestFit="1" customWidth="1"/>
  </cols>
  <sheetData>
    <row r="1" spans="1:2" x14ac:dyDescent="0.3">
      <c r="A1" s="76" t="s">
        <v>38</v>
      </c>
      <c r="B1" s="9" t="s">
        <v>1</v>
      </c>
    </row>
    <row r="2" spans="1:2" x14ac:dyDescent="0.3">
      <c r="A2" s="3" t="s">
        <v>389</v>
      </c>
      <c r="B2" s="3" t="s">
        <v>390</v>
      </c>
    </row>
    <row r="3" spans="1:2" x14ac:dyDescent="0.3">
      <c r="A3" s="3" t="s">
        <v>391</v>
      </c>
      <c r="B3" s="3" t="s">
        <v>392</v>
      </c>
    </row>
    <row r="4" spans="1:2" x14ac:dyDescent="0.3">
      <c r="A4" s="3" t="s">
        <v>393</v>
      </c>
      <c r="B4" s="3" t="s">
        <v>394</v>
      </c>
    </row>
    <row r="5" spans="1:2" x14ac:dyDescent="0.3">
      <c r="A5" s="3" t="s">
        <v>395</v>
      </c>
      <c r="B5" s="3" t="s">
        <v>396</v>
      </c>
    </row>
    <row r="6" spans="1:2" x14ac:dyDescent="0.3">
      <c r="A6" s="3" t="s">
        <v>397</v>
      </c>
      <c r="B6" s="3" t="s">
        <v>398</v>
      </c>
    </row>
    <row r="7" spans="1:2" x14ac:dyDescent="0.3">
      <c r="A7" s="3" t="s">
        <v>399</v>
      </c>
      <c r="B7" s="3" t="s">
        <v>400</v>
      </c>
    </row>
    <row r="8" spans="1:2" x14ac:dyDescent="0.3">
      <c r="A8" s="3" t="s">
        <v>401</v>
      </c>
      <c r="B8" s="3" t="s">
        <v>402</v>
      </c>
    </row>
    <row r="9" spans="1:2" x14ac:dyDescent="0.3">
      <c r="A9" s="3" t="s">
        <v>403</v>
      </c>
      <c r="B9" s="3" t="s">
        <v>404</v>
      </c>
    </row>
    <row r="10" spans="1:2" x14ac:dyDescent="0.3">
      <c r="A10" s="3" t="s">
        <v>405</v>
      </c>
      <c r="B10" s="3" t="s">
        <v>406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513C6-6FE8-4441-822A-1C5942963ACF}">
  <sheetPr>
    <tabColor rgb="FF00B050"/>
  </sheetPr>
  <dimension ref="A1:J101"/>
  <sheetViews>
    <sheetView workbookViewId="0">
      <selection activeCell="H14" sqref="H14"/>
    </sheetView>
  </sheetViews>
  <sheetFormatPr defaultRowHeight="14.4" x14ac:dyDescent="0.3"/>
  <cols>
    <col min="4" max="4" width="10.77734375" bestFit="1" customWidth="1"/>
    <col min="5" max="5" width="12.21875" bestFit="1" customWidth="1"/>
    <col min="6" max="6" width="9.88671875" bestFit="1" customWidth="1"/>
    <col min="8" max="8" width="10.77734375" customWidth="1"/>
    <col min="9" max="9" width="11.6640625" bestFit="1" customWidth="1"/>
    <col min="10" max="10" width="17.109375" customWidth="1"/>
  </cols>
  <sheetData>
    <row r="1" spans="1:10" x14ac:dyDescent="0.3">
      <c r="A1" s="77" t="s">
        <v>388</v>
      </c>
      <c r="B1" s="77" t="s">
        <v>416</v>
      </c>
      <c r="D1" s="109" t="s">
        <v>1</v>
      </c>
      <c r="E1" s="109"/>
      <c r="F1" s="109"/>
    </row>
    <row r="2" spans="1:10" x14ac:dyDescent="0.3">
      <c r="A2" s="19">
        <v>1991</v>
      </c>
      <c r="B2" s="19">
        <v>50</v>
      </c>
      <c r="D2" s="8" t="s">
        <v>388</v>
      </c>
      <c r="E2" s="8" t="s">
        <v>417</v>
      </c>
      <c r="F2" s="8" t="s">
        <v>418</v>
      </c>
      <c r="H2" s="28" t="str" cm="1">
        <f t="array" ref="H2:J10">_xlfn._xlws.PY(3,0,A1:B100)</f>
        <v>Year</v>
      </c>
      <c r="I2" s="28" t="str">
        <v>Sum of Value</v>
      </c>
      <c r="J2" s="28" t="str">
        <v>% of Value</v>
      </c>
    </row>
    <row r="3" spans="1:10" x14ac:dyDescent="0.3">
      <c r="A3" s="19">
        <v>2012</v>
      </c>
      <c r="B3" s="19">
        <v>60</v>
      </c>
      <c r="D3" s="19" t="s">
        <v>419</v>
      </c>
      <c r="E3" s="19">
        <v>448</v>
      </c>
      <c r="F3" s="78">
        <v>0.08</v>
      </c>
      <c r="H3" s="4" t="str">
        <v>1990-1994</v>
      </c>
      <c r="I3" s="4">
        <v>448</v>
      </c>
      <c r="J3" s="81">
        <v>0.08</v>
      </c>
    </row>
    <row r="4" spans="1:10" x14ac:dyDescent="0.3">
      <c r="A4" s="19">
        <v>2017</v>
      </c>
      <c r="B4" s="19">
        <v>53</v>
      </c>
      <c r="D4" s="19" t="s">
        <v>420</v>
      </c>
      <c r="E4" s="19">
        <v>807</v>
      </c>
      <c r="F4" s="78">
        <v>0.15</v>
      </c>
      <c r="H4" s="4" t="str">
        <v>1995-1999</v>
      </c>
      <c r="I4" s="4">
        <v>807</v>
      </c>
      <c r="J4" s="81">
        <v>0.15</v>
      </c>
    </row>
    <row r="5" spans="1:10" x14ac:dyDescent="0.3">
      <c r="A5" s="19">
        <v>1990</v>
      </c>
      <c r="B5" s="19">
        <v>44</v>
      </c>
      <c r="D5" s="19" t="s">
        <v>421</v>
      </c>
      <c r="E5" s="19">
        <v>988</v>
      </c>
      <c r="F5" s="78">
        <v>0.19</v>
      </c>
      <c r="H5" s="4" t="str">
        <v>2000-2004</v>
      </c>
      <c r="I5" s="4">
        <v>988</v>
      </c>
      <c r="J5" s="81">
        <v>0.19</v>
      </c>
    </row>
    <row r="6" spans="1:10" x14ac:dyDescent="0.3">
      <c r="A6" s="19">
        <v>2013</v>
      </c>
      <c r="B6" s="19">
        <v>81</v>
      </c>
      <c r="D6" s="19" t="s">
        <v>422</v>
      </c>
      <c r="E6" s="19">
        <v>497</v>
      </c>
      <c r="F6" s="78">
        <v>0.09</v>
      </c>
      <c r="H6" s="4" t="str">
        <v>2005-2009</v>
      </c>
      <c r="I6" s="4">
        <v>497</v>
      </c>
      <c r="J6" s="81">
        <v>0.09</v>
      </c>
    </row>
    <row r="7" spans="1:10" x14ac:dyDescent="0.3">
      <c r="A7" s="19">
        <v>2012</v>
      </c>
      <c r="B7" s="19">
        <v>41</v>
      </c>
      <c r="D7" s="19" t="s">
        <v>423</v>
      </c>
      <c r="E7" s="19">
        <v>1092</v>
      </c>
      <c r="F7" s="78">
        <v>0.21</v>
      </c>
      <c r="H7" s="4" t="str">
        <v>2010-2014</v>
      </c>
      <c r="I7" s="4">
        <v>1092</v>
      </c>
      <c r="J7" s="81">
        <v>0.21</v>
      </c>
    </row>
    <row r="8" spans="1:10" x14ac:dyDescent="0.3">
      <c r="A8" s="19">
        <v>1996</v>
      </c>
      <c r="B8" s="19">
        <v>41</v>
      </c>
      <c r="D8" s="19" t="s">
        <v>424</v>
      </c>
      <c r="E8" s="19">
        <v>649</v>
      </c>
      <c r="F8" s="78">
        <v>0.12</v>
      </c>
      <c r="H8" s="4" t="str">
        <v>2015-2019</v>
      </c>
      <c r="I8" s="4">
        <v>649</v>
      </c>
      <c r="J8" s="81">
        <v>0.12</v>
      </c>
    </row>
    <row r="9" spans="1:10" x14ac:dyDescent="0.3">
      <c r="A9" s="19">
        <v>2004</v>
      </c>
      <c r="B9" s="19">
        <v>93</v>
      </c>
      <c r="D9" s="19" t="s">
        <v>425</v>
      </c>
      <c r="E9" s="19">
        <v>844</v>
      </c>
      <c r="F9" s="78">
        <v>0.16</v>
      </c>
      <c r="H9" s="4" t="str">
        <v>2020-2024</v>
      </c>
      <c r="I9" s="4">
        <v>844</v>
      </c>
      <c r="J9" s="81">
        <v>0.16</v>
      </c>
    </row>
    <row r="10" spans="1:10" x14ac:dyDescent="0.3">
      <c r="A10" s="19">
        <v>2009</v>
      </c>
      <c r="B10" s="19">
        <v>86</v>
      </c>
      <c r="D10" s="75" t="s">
        <v>426</v>
      </c>
      <c r="E10" s="75">
        <v>5325</v>
      </c>
      <c r="F10" s="79">
        <v>1</v>
      </c>
      <c r="H10" s="4" t="str">
        <v>Grand Total</v>
      </c>
      <c r="I10" s="4">
        <v>5325</v>
      </c>
      <c r="J10" s="81">
        <v>1</v>
      </c>
    </row>
    <row r="11" spans="1:10" x14ac:dyDescent="0.3">
      <c r="A11" s="19">
        <v>2011</v>
      </c>
      <c r="B11" s="19">
        <v>54</v>
      </c>
      <c r="H11" s="4"/>
      <c r="I11" s="4"/>
    </row>
    <row r="12" spans="1:10" x14ac:dyDescent="0.3">
      <c r="A12" s="19">
        <v>2017</v>
      </c>
      <c r="B12" s="19">
        <v>51</v>
      </c>
      <c r="E12" s="80"/>
      <c r="H12" s="4"/>
      <c r="I12" s="4"/>
    </row>
    <row r="13" spans="1:10" x14ac:dyDescent="0.3">
      <c r="A13" s="19">
        <v>2020</v>
      </c>
      <c r="B13" s="19">
        <v>22</v>
      </c>
      <c r="E13" s="80"/>
      <c r="H13" s="4"/>
      <c r="I13" s="4"/>
    </row>
    <row r="14" spans="1:10" x14ac:dyDescent="0.3">
      <c r="A14" s="19">
        <v>2021</v>
      </c>
      <c r="B14" s="19">
        <v>34</v>
      </c>
      <c r="E14" s="80"/>
      <c r="H14" s="4"/>
      <c r="I14" s="4"/>
    </row>
    <row r="15" spans="1:10" x14ac:dyDescent="0.3">
      <c r="A15" s="19">
        <v>2015</v>
      </c>
      <c r="B15" s="19">
        <v>26</v>
      </c>
      <c r="E15" s="80"/>
      <c r="H15" s="4"/>
      <c r="I15" s="4"/>
    </row>
    <row r="16" spans="1:10" x14ac:dyDescent="0.3">
      <c r="A16" s="19">
        <v>2003</v>
      </c>
      <c r="B16" s="19">
        <v>17</v>
      </c>
      <c r="E16" s="80"/>
      <c r="H16" s="4"/>
      <c r="I16" s="4"/>
    </row>
    <row r="17" spans="1:9" x14ac:dyDescent="0.3">
      <c r="A17" s="19">
        <v>1998</v>
      </c>
      <c r="B17" s="19">
        <v>66</v>
      </c>
      <c r="E17" s="80"/>
      <c r="H17" s="4"/>
      <c r="I17" s="4"/>
    </row>
    <row r="18" spans="1:9" x14ac:dyDescent="0.3">
      <c r="A18" s="19">
        <v>2012</v>
      </c>
      <c r="B18" s="19">
        <v>90</v>
      </c>
      <c r="E18" s="80"/>
      <c r="H18" s="4"/>
      <c r="I18" s="4"/>
    </row>
    <row r="19" spans="1:9" x14ac:dyDescent="0.3">
      <c r="A19" s="19">
        <v>2014</v>
      </c>
      <c r="B19" s="19">
        <v>51</v>
      </c>
      <c r="H19" s="4"/>
      <c r="I19" s="4"/>
    </row>
    <row r="20" spans="1:9" x14ac:dyDescent="0.3">
      <c r="A20" s="19">
        <v>2014</v>
      </c>
      <c r="B20" s="19">
        <v>43</v>
      </c>
      <c r="H20" s="4"/>
      <c r="I20" s="4"/>
    </row>
    <row r="21" spans="1:9" x14ac:dyDescent="0.3">
      <c r="A21" s="19">
        <v>2016</v>
      </c>
      <c r="B21" s="19">
        <v>52</v>
      </c>
      <c r="H21" s="4"/>
      <c r="I21" s="4"/>
    </row>
    <row r="22" spans="1:9" x14ac:dyDescent="0.3">
      <c r="A22" s="19">
        <v>2017</v>
      </c>
      <c r="B22" s="19">
        <v>62</v>
      </c>
      <c r="H22" s="4"/>
      <c r="I22" s="4"/>
    </row>
    <row r="23" spans="1:9" x14ac:dyDescent="0.3">
      <c r="A23" s="19">
        <v>2021</v>
      </c>
      <c r="B23" s="19">
        <v>48</v>
      </c>
      <c r="H23" s="4"/>
      <c r="I23" s="4"/>
    </row>
    <row r="24" spans="1:9" x14ac:dyDescent="0.3">
      <c r="A24" s="19">
        <v>2021</v>
      </c>
      <c r="B24" s="19">
        <v>18</v>
      </c>
      <c r="H24" s="4"/>
      <c r="I24" s="4"/>
    </row>
    <row r="25" spans="1:9" x14ac:dyDescent="0.3">
      <c r="A25" s="19">
        <v>2011</v>
      </c>
      <c r="B25" s="19">
        <v>76</v>
      </c>
      <c r="H25" s="4"/>
      <c r="I25" s="4"/>
    </row>
    <row r="26" spans="1:9" x14ac:dyDescent="0.3">
      <c r="A26" s="19">
        <v>2009</v>
      </c>
      <c r="B26" s="19">
        <v>42</v>
      </c>
      <c r="H26" s="4"/>
      <c r="I26" s="4"/>
    </row>
    <row r="27" spans="1:9" x14ac:dyDescent="0.3">
      <c r="A27" s="19">
        <v>2018</v>
      </c>
      <c r="B27" s="19">
        <v>53</v>
      </c>
      <c r="H27" s="4"/>
      <c r="I27" s="4"/>
    </row>
    <row r="28" spans="1:9" x14ac:dyDescent="0.3">
      <c r="A28" s="19">
        <v>2023</v>
      </c>
      <c r="B28" s="19">
        <v>47</v>
      </c>
      <c r="H28" s="4"/>
      <c r="I28" s="4"/>
    </row>
    <row r="29" spans="1:9" x14ac:dyDescent="0.3">
      <c r="A29" s="19">
        <v>2017</v>
      </c>
      <c r="B29" s="19">
        <v>41</v>
      </c>
      <c r="H29" s="4"/>
      <c r="I29" s="4"/>
    </row>
    <row r="30" spans="1:9" x14ac:dyDescent="0.3">
      <c r="A30" s="19">
        <v>1995</v>
      </c>
      <c r="B30" s="19">
        <v>76</v>
      </c>
      <c r="H30" s="4"/>
      <c r="I30" s="4"/>
    </row>
    <row r="31" spans="1:9" x14ac:dyDescent="0.3">
      <c r="A31" s="19">
        <v>1999</v>
      </c>
      <c r="B31" s="19">
        <v>53</v>
      </c>
      <c r="H31" s="4"/>
      <c r="I31" s="4"/>
    </row>
    <row r="32" spans="1:9" x14ac:dyDescent="0.3">
      <c r="A32" s="19">
        <v>2020</v>
      </c>
      <c r="B32" s="19">
        <v>59</v>
      </c>
      <c r="H32" s="4"/>
      <c r="I32" s="4"/>
    </row>
    <row r="33" spans="1:9" x14ac:dyDescent="0.3">
      <c r="A33" s="19">
        <v>1999</v>
      </c>
      <c r="B33" s="19">
        <v>24</v>
      </c>
      <c r="H33" s="4"/>
      <c r="I33" s="4"/>
    </row>
    <row r="34" spans="1:9" x14ac:dyDescent="0.3">
      <c r="A34" s="19">
        <v>2001</v>
      </c>
      <c r="B34" s="19">
        <v>59</v>
      </c>
      <c r="H34" s="4"/>
      <c r="I34" s="4"/>
    </row>
    <row r="35" spans="1:9" x14ac:dyDescent="0.3">
      <c r="A35" s="19">
        <v>2022</v>
      </c>
      <c r="B35" s="19">
        <v>56</v>
      </c>
      <c r="H35" s="4"/>
      <c r="I35" s="4"/>
    </row>
    <row r="36" spans="1:9" x14ac:dyDescent="0.3">
      <c r="A36" s="19">
        <v>2023</v>
      </c>
      <c r="B36" s="19">
        <v>15</v>
      </c>
      <c r="H36" s="4"/>
      <c r="I36" s="4"/>
    </row>
    <row r="37" spans="1:9" x14ac:dyDescent="0.3">
      <c r="A37" s="19">
        <v>1994</v>
      </c>
      <c r="B37" s="19">
        <v>26</v>
      </c>
      <c r="H37" s="4"/>
      <c r="I37" s="4"/>
    </row>
    <row r="38" spans="1:9" x14ac:dyDescent="0.3">
      <c r="A38" s="19">
        <v>2009</v>
      </c>
      <c r="B38" s="19">
        <v>21</v>
      </c>
      <c r="H38" s="4"/>
      <c r="I38" s="4"/>
    </row>
    <row r="39" spans="1:9" x14ac:dyDescent="0.3">
      <c r="A39" s="19">
        <v>2002</v>
      </c>
      <c r="B39" s="19">
        <v>71</v>
      </c>
      <c r="H39" s="4"/>
      <c r="I39" s="4"/>
    </row>
    <row r="40" spans="1:9" x14ac:dyDescent="0.3">
      <c r="A40" s="19">
        <v>1998</v>
      </c>
      <c r="B40" s="19">
        <v>52</v>
      </c>
      <c r="H40" s="4"/>
      <c r="I40" s="4"/>
    </row>
    <row r="41" spans="1:9" x14ac:dyDescent="0.3">
      <c r="A41" s="19">
        <v>2022</v>
      </c>
      <c r="B41" s="19">
        <v>72</v>
      </c>
      <c r="H41" s="4"/>
      <c r="I41" s="4"/>
    </row>
    <row r="42" spans="1:9" x14ac:dyDescent="0.3">
      <c r="A42" s="19">
        <v>2019</v>
      </c>
      <c r="B42" s="19">
        <v>17</v>
      </c>
      <c r="H42" s="4"/>
      <c r="I42" s="4"/>
    </row>
    <row r="43" spans="1:9" x14ac:dyDescent="0.3">
      <c r="A43" s="19">
        <v>2004</v>
      </c>
      <c r="B43" s="19">
        <v>88</v>
      </c>
      <c r="H43" s="4"/>
      <c r="I43" s="4"/>
    </row>
    <row r="44" spans="1:9" x14ac:dyDescent="0.3">
      <c r="A44" s="19">
        <v>2000</v>
      </c>
      <c r="B44" s="19">
        <v>84</v>
      </c>
      <c r="H44" s="4"/>
      <c r="I44" s="4"/>
    </row>
    <row r="45" spans="1:9" x14ac:dyDescent="0.3">
      <c r="A45" s="19">
        <v>1991</v>
      </c>
      <c r="B45" s="19">
        <v>56</v>
      </c>
      <c r="H45" s="4"/>
      <c r="I45" s="4"/>
    </row>
    <row r="46" spans="1:9" x14ac:dyDescent="0.3">
      <c r="A46" s="19">
        <v>2023</v>
      </c>
      <c r="B46" s="19">
        <v>90</v>
      </c>
      <c r="H46" s="4"/>
      <c r="I46" s="4"/>
    </row>
    <row r="47" spans="1:9" x14ac:dyDescent="0.3">
      <c r="A47" s="19">
        <v>2013</v>
      </c>
      <c r="B47" s="19">
        <v>98</v>
      </c>
      <c r="H47" s="4"/>
      <c r="I47" s="4"/>
    </row>
    <row r="48" spans="1:9" x14ac:dyDescent="0.3">
      <c r="A48" s="19">
        <v>2022</v>
      </c>
      <c r="B48" s="19">
        <v>35</v>
      </c>
      <c r="H48" s="4"/>
      <c r="I48" s="4"/>
    </row>
    <row r="49" spans="1:9" x14ac:dyDescent="0.3">
      <c r="A49" s="19">
        <v>1995</v>
      </c>
      <c r="B49" s="19">
        <v>50</v>
      </c>
      <c r="H49" s="4"/>
      <c r="I49" s="4"/>
    </row>
    <row r="50" spans="1:9" x14ac:dyDescent="0.3">
      <c r="A50" s="19">
        <v>2003</v>
      </c>
      <c r="B50" s="19">
        <v>52</v>
      </c>
      <c r="H50" s="4"/>
      <c r="I50" s="4"/>
    </row>
    <row r="51" spans="1:9" x14ac:dyDescent="0.3">
      <c r="A51" s="19">
        <v>2022</v>
      </c>
      <c r="B51" s="19">
        <v>19</v>
      </c>
      <c r="H51" s="4"/>
      <c r="I51" s="4"/>
    </row>
    <row r="52" spans="1:9" x14ac:dyDescent="0.3">
      <c r="A52" s="19">
        <v>1992</v>
      </c>
      <c r="B52" s="19">
        <v>33</v>
      </c>
      <c r="H52" s="4"/>
      <c r="I52" s="4"/>
    </row>
    <row r="53" spans="1:9" x14ac:dyDescent="0.3">
      <c r="A53" s="19">
        <v>2020</v>
      </c>
      <c r="B53" s="19">
        <v>88</v>
      </c>
      <c r="H53" s="4"/>
      <c r="I53" s="4"/>
    </row>
    <row r="54" spans="1:9" x14ac:dyDescent="0.3">
      <c r="A54" s="19">
        <v>2019</v>
      </c>
      <c r="B54" s="19">
        <v>71</v>
      </c>
      <c r="H54" s="4"/>
      <c r="I54" s="4"/>
    </row>
    <row r="55" spans="1:9" x14ac:dyDescent="0.3">
      <c r="A55" s="19">
        <v>2007</v>
      </c>
      <c r="B55" s="19">
        <v>85</v>
      </c>
      <c r="H55" s="4"/>
      <c r="I55" s="4"/>
    </row>
    <row r="56" spans="1:9" x14ac:dyDescent="0.3">
      <c r="A56" s="19">
        <v>2001</v>
      </c>
      <c r="B56" s="19">
        <v>50</v>
      </c>
      <c r="H56" s="4"/>
      <c r="I56" s="4"/>
    </row>
    <row r="57" spans="1:9" x14ac:dyDescent="0.3">
      <c r="A57" s="19">
        <v>1993</v>
      </c>
      <c r="B57" s="19">
        <v>16</v>
      </c>
      <c r="H57" s="4"/>
      <c r="I57" s="4"/>
    </row>
    <row r="58" spans="1:9" x14ac:dyDescent="0.3">
      <c r="A58" s="19">
        <v>2017</v>
      </c>
      <c r="B58" s="19">
        <v>51</v>
      </c>
      <c r="H58" s="4"/>
      <c r="I58" s="4"/>
    </row>
    <row r="59" spans="1:9" x14ac:dyDescent="0.3">
      <c r="A59" s="19">
        <v>2004</v>
      </c>
      <c r="B59" s="19">
        <v>74</v>
      </c>
      <c r="H59" s="4"/>
      <c r="I59" s="4"/>
    </row>
    <row r="60" spans="1:9" x14ac:dyDescent="0.3">
      <c r="A60" s="19">
        <v>2005</v>
      </c>
      <c r="B60" s="19">
        <v>11</v>
      </c>
      <c r="H60" s="4"/>
      <c r="I60" s="4"/>
    </row>
    <row r="61" spans="1:9" x14ac:dyDescent="0.3">
      <c r="A61" s="19">
        <v>2014</v>
      </c>
      <c r="B61" s="19">
        <v>82</v>
      </c>
      <c r="H61" s="4"/>
      <c r="I61" s="4"/>
    </row>
    <row r="62" spans="1:9" x14ac:dyDescent="0.3">
      <c r="A62" s="19">
        <v>2002</v>
      </c>
      <c r="B62" s="19">
        <v>71</v>
      </c>
      <c r="H62" s="4"/>
      <c r="I62" s="4"/>
    </row>
    <row r="63" spans="1:9" x14ac:dyDescent="0.3">
      <c r="A63" s="19">
        <v>2010</v>
      </c>
      <c r="B63" s="19">
        <v>63</v>
      </c>
      <c r="H63" s="4"/>
      <c r="I63" s="4"/>
    </row>
    <row r="64" spans="1:9" x14ac:dyDescent="0.3">
      <c r="A64" s="19">
        <v>2023</v>
      </c>
      <c r="B64" s="19">
        <v>80</v>
      </c>
      <c r="H64" s="4"/>
      <c r="I64" s="4"/>
    </row>
    <row r="65" spans="1:9" x14ac:dyDescent="0.3">
      <c r="A65" s="19">
        <v>2008</v>
      </c>
      <c r="B65" s="19">
        <v>27</v>
      </c>
      <c r="H65" s="4"/>
      <c r="I65" s="4"/>
    </row>
    <row r="66" spans="1:9" x14ac:dyDescent="0.3">
      <c r="A66" s="19">
        <v>1997</v>
      </c>
      <c r="B66" s="19">
        <v>82</v>
      </c>
      <c r="H66" s="4"/>
      <c r="I66" s="4"/>
    </row>
    <row r="67" spans="1:9" x14ac:dyDescent="0.3">
      <c r="A67" s="19">
        <v>2005</v>
      </c>
      <c r="B67" s="19">
        <v>15</v>
      </c>
      <c r="H67" s="4"/>
      <c r="I67" s="4"/>
    </row>
    <row r="68" spans="1:9" x14ac:dyDescent="0.3">
      <c r="A68" s="19">
        <v>2011</v>
      </c>
      <c r="B68" s="19">
        <v>36</v>
      </c>
      <c r="H68" s="4"/>
      <c r="I68" s="4"/>
    </row>
    <row r="69" spans="1:9" x14ac:dyDescent="0.3">
      <c r="A69" s="19">
        <v>2014</v>
      </c>
      <c r="B69" s="19">
        <v>29</v>
      </c>
      <c r="H69" s="4"/>
      <c r="I69" s="4"/>
    </row>
    <row r="70" spans="1:9" x14ac:dyDescent="0.3">
      <c r="A70" s="19">
        <v>1995</v>
      </c>
      <c r="B70" s="19">
        <v>52</v>
      </c>
      <c r="H70" s="4"/>
      <c r="I70" s="4"/>
    </row>
    <row r="71" spans="1:9" x14ac:dyDescent="0.3">
      <c r="A71" s="19">
        <v>2004</v>
      </c>
      <c r="B71" s="19">
        <v>93</v>
      </c>
      <c r="H71" s="4"/>
      <c r="I71" s="4"/>
    </row>
    <row r="72" spans="1:9" x14ac:dyDescent="0.3">
      <c r="A72" s="19">
        <v>2023</v>
      </c>
      <c r="B72" s="19">
        <v>78</v>
      </c>
      <c r="H72" s="4"/>
      <c r="I72" s="4"/>
    </row>
    <row r="73" spans="1:9" x14ac:dyDescent="0.3">
      <c r="A73" s="19">
        <v>2002</v>
      </c>
      <c r="B73" s="19">
        <v>60</v>
      </c>
      <c r="H73" s="4"/>
      <c r="I73" s="4"/>
    </row>
    <row r="74" spans="1:9" x14ac:dyDescent="0.3">
      <c r="A74" s="19">
        <v>1995</v>
      </c>
      <c r="B74" s="19">
        <v>13</v>
      </c>
      <c r="H74" s="4"/>
      <c r="I74" s="4"/>
    </row>
    <row r="75" spans="1:9" x14ac:dyDescent="0.3">
      <c r="A75" s="19">
        <v>1996</v>
      </c>
      <c r="B75" s="19">
        <v>12</v>
      </c>
      <c r="H75" s="4"/>
      <c r="I75" s="4"/>
    </row>
    <row r="76" spans="1:9" x14ac:dyDescent="0.3">
      <c r="A76" s="19">
        <v>1997</v>
      </c>
      <c r="B76" s="19">
        <v>75</v>
      </c>
      <c r="H76" s="4"/>
      <c r="I76" s="4"/>
    </row>
    <row r="77" spans="1:9" x14ac:dyDescent="0.3">
      <c r="A77" s="19">
        <v>2022</v>
      </c>
      <c r="B77" s="19">
        <v>48</v>
      </c>
      <c r="H77" s="4"/>
      <c r="I77" s="4"/>
    </row>
    <row r="78" spans="1:9" x14ac:dyDescent="0.3">
      <c r="A78" s="19">
        <v>2002</v>
      </c>
      <c r="B78" s="19">
        <v>45</v>
      </c>
      <c r="H78" s="4"/>
      <c r="I78" s="4"/>
    </row>
    <row r="79" spans="1:9" x14ac:dyDescent="0.3">
      <c r="A79" s="19">
        <v>1990</v>
      </c>
      <c r="B79" s="19">
        <v>69</v>
      </c>
      <c r="H79" s="4"/>
      <c r="I79" s="4"/>
    </row>
    <row r="80" spans="1:9" x14ac:dyDescent="0.3">
      <c r="A80" s="19">
        <v>2005</v>
      </c>
      <c r="B80" s="19">
        <v>94</v>
      </c>
      <c r="H80" s="4"/>
      <c r="I80" s="4"/>
    </row>
    <row r="81" spans="1:9" x14ac:dyDescent="0.3">
      <c r="A81" s="19">
        <v>2018</v>
      </c>
      <c r="B81" s="19">
        <v>31</v>
      </c>
      <c r="H81" s="4"/>
      <c r="I81" s="4"/>
    </row>
    <row r="82" spans="1:9" x14ac:dyDescent="0.3">
      <c r="A82" s="19">
        <v>2011</v>
      </c>
      <c r="B82" s="19">
        <v>33</v>
      </c>
      <c r="H82" s="4"/>
      <c r="I82" s="4"/>
    </row>
    <row r="83" spans="1:9" x14ac:dyDescent="0.3">
      <c r="A83" s="19">
        <v>2019</v>
      </c>
      <c r="B83" s="19">
        <v>17</v>
      </c>
      <c r="H83" s="4"/>
      <c r="I83" s="4"/>
    </row>
    <row r="84" spans="1:9" x14ac:dyDescent="0.3">
      <c r="A84" s="19">
        <v>2017</v>
      </c>
      <c r="B84" s="19">
        <v>54</v>
      </c>
      <c r="H84" s="4"/>
      <c r="I84" s="4"/>
    </row>
    <row r="85" spans="1:9" x14ac:dyDescent="0.3">
      <c r="A85" s="19">
        <v>2012</v>
      </c>
      <c r="B85" s="19">
        <v>79</v>
      </c>
      <c r="H85" s="4"/>
      <c r="I85" s="4"/>
    </row>
    <row r="86" spans="1:9" x14ac:dyDescent="0.3">
      <c r="A86" s="19">
        <v>2007</v>
      </c>
      <c r="B86" s="19">
        <v>30</v>
      </c>
      <c r="H86" s="4"/>
      <c r="I86" s="4"/>
    </row>
    <row r="87" spans="1:9" x14ac:dyDescent="0.3">
      <c r="A87" s="19">
        <v>2000</v>
      </c>
      <c r="B87" s="19">
        <v>28</v>
      </c>
      <c r="H87" s="4"/>
      <c r="I87" s="4"/>
    </row>
    <row r="88" spans="1:9" x14ac:dyDescent="0.3">
      <c r="A88" s="19">
        <v>2016</v>
      </c>
      <c r="B88" s="19">
        <v>51</v>
      </c>
      <c r="H88" s="4"/>
      <c r="I88" s="4"/>
    </row>
    <row r="89" spans="1:9" x14ac:dyDescent="0.3">
      <c r="A89" s="19">
        <v>2000</v>
      </c>
      <c r="B89" s="19">
        <v>49</v>
      </c>
      <c r="H89" s="4"/>
      <c r="I89" s="4"/>
    </row>
    <row r="90" spans="1:9" x14ac:dyDescent="0.3">
      <c r="A90" s="19">
        <v>2021</v>
      </c>
      <c r="B90" s="19">
        <v>35</v>
      </c>
      <c r="H90" s="4"/>
      <c r="I90" s="4"/>
    </row>
    <row r="91" spans="1:9" x14ac:dyDescent="0.3">
      <c r="A91" s="19">
        <v>1999</v>
      </c>
      <c r="B91" s="19">
        <v>62</v>
      </c>
      <c r="H91" s="4"/>
      <c r="I91" s="4"/>
    </row>
    <row r="92" spans="1:9" x14ac:dyDescent="0.3">
      <c r="A92" s="19">
        <v>1996</v>
      </c>
      <c r="B92" s="19">
        <v>66</v>
      </c>
      <c r="H92" s="4"/>
      <c r="I92" s="4"/>
    </row>
    <row r="93" spans="1:9" x14ac:dyDescent="0.3">
      <c r="A93" s="19">
        <v>2015</v>
      </c>
      <c r="B93" s="19">
        <v>19</v>
      </c>
      <c r="H93" s="4"/>
      <c r="I93" s="4"/>
    </row>
    <row r="94" spans="1:9" x14ac:dyDescent="0.3">
      <c r="A94" s="19">
        <v>2008</v>
      </c>
      <c r="B94" s="19">
        <v>86</v>
      </c>
      <c r="H94" s="4"/>
      <c r="I94" s="4"/>
    </row>
    <row r="95" spans="1:9" x14ac:dyDescent="0.3">
      <c r="A95" s="19">
        <v>2010</v>
      </c>
      <c r="B95" s="19">
        <v>80</v>
      </c>
      <c r="H95" s="4"/>
      <c r="I95" s="4"/>
    </row>
    <row r="96" spans="1:9" x14ac:dyDescent="0.3">
      <c r="A96" s="19">
        <v>1991</v>
      </c>
      <c r="B96" s="19">
        <v>73</v>
      </c>
      <c r="H96" s="4"/>
      <c r="I96" s="4"/>
    </row>
    <row r="97" spans="1:9" x14ac:dyDescent="0.3">
      <c r="A97" s="19">
        <v>1991</v>
      </c>
      <c r="B97" s="19">
        <v>81</v>
      </c>
      <c r="H97" s="4"/>
      <c r="I97" s="4"/>
    </row>
    <row r="98" spans="1:9" x14ac:dyDescent="0.3">
      <c r="A98" s="19">
        <v>2001</v>
      </c>
      <c r="B98" s="19">
        <v>54</v>
      </c>
      <c r="H98" s="4"/>
      <c r="I98" s="4"/>
    </row>
    <row r="99" spans="1:9" x14ac:dyDescent="0.3">
      <c r="A99" s="19">
        <v>2012</v>
      </c>
      <c r="B99" s="19">
        <v>96</v>
      </c>
      <c r="H99" s="4"/>
      <c r="I99" s="4"/>
    </row>
    <row r="100" spans="1:9" x14ac:dyDescent="0.3">
      <c r="A100" s="19">
        <v>1998</v>
      </c>
      <c r="B100" s="19">
        <v>83</v>
      </c>
      <c r="H100" s="4"/>
      <c r="I100" s="4"/>
    </row>
    <row r="101" spans="1:9" x14ac:dyDescent="0.3">
      <c r="H101" s="4"/>
      <c r="I101" s="4"/>
    </row>
  </sheetData>
  <mergeCells count="1">
    <mergeCell ref="D1:F1"/>
  </mergeCells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98365-3F7D-4AE9-8757-BC09412741E0}">
  <sheetPr>
    <tabColor rgb="FF00B050"/>
  </sheetPr>
  <dimension ref="A2:AM68"/>
  <sheetViews>
    <sheetView zoomScale="46" zoomScaleNormal="85" workbookViewId="0">
      <selection activeCell="Q64" sqref="Q64"/>
    </sheetView>
  </sheetViews>
  <sheetFormatPr defaultRowHeight="14.4" x14ac:dyDescent="0.3"/>
  <cols>
    <col min="2" max="2" width="9.5546875" bestFit="1" customWidth="1"/>
    <col min="3" max="39" width="8.21875" bestFit="1" customWidth="1"/>
  </cols>
  <sheetData>
    <row r="2" spans="2:39" x14ac:dyDescent="0.3">
      <c r="B2" t="s">
        <v>586</v>
      </c>
    </row>
    <row r="3" spans="2:39" x14ac:dyDescent="0.3">
      <c r="B3" t="s">
        <v>587</v>
      </c>
    </row>
    <row r="4" spans="2:39" x14ac:dyDescent="0.3">
      <c r="B4" s="4"/>
    </row>
    <row r="5" spans="2:39" x14ac:dyDescent="0.3">
      <c r="B5" s="4" t="str" cm="1">
        <f t="array" ref="B5:AM19">_xlfn._xlws.PY(4,0)</f>
        <v>-</v>
      </c>
      <c r="C5" s="4" t="str">
        <v>-</v>
      </c>
      <c r="D5" s="4" t="str">
        <v>-</v>
      </c>
      <c r="E5" s="4" t="str">
        <v>-</v>
      </c>
      <c r="F5" s="4" t="str">
        <v>-</v>
      </c>
      <c r="G5" s="4" t="str">
        <v>-</v>
      </c>
      <c r="H5" s="4" t="str">
        <v>-</v>
      </c>
      <c r="I5" s="4" t="str">
        <v>-</v>
      </c>
      <c r="J5" s="4" t="str">
        <v>-</v>
      </c>
      <c r="K5" s="4" t="str">
        <v>-</v>
      </c>
      <c r="L5" s="4" t="str">
        <v>-</v>
      </c>
      <c r="M5" s="4" t="str">
        <v>-</v>
      </c>
      <c r="N5" s="4" t="str">
        <v>-</v>
      </c>
      <c r="O5" s="4" t="str">
        <v>-</v>
      </c>
      <c r="P5" s="4" t="str">
        <v>-</v>
      </c>
      <c r="Q5" s="4" t="str">
        <v>-</v>
      </c>
      <c r="R5" s="4" t="str">
        <v>-</v>
      </c>
      <c r="S5" s="4" t="str">
        <v>-</v>
      </c>
      <c r="T5" s="4" t="str">
        <v>-</v>
      </c>
      <c r="U5" s="4" t="str">
        <v>-</v>
      </c>
      <c r="V5" s="4" t="str">
        <v>-</v>
      </c>
      <c r="W5" s="4" t="str">
        <v>-</v>
      </c>
      <c r="X5" s="4" t="str">
        <v>-</v>
      </c>
      <c r="Y5" s="4" t="str">
        <v>-</v>
      </c>
      <c r="Z5" s="4" t="str">
        <v>-</v>
      </c>
      <c r="AA5" s="4" t="str">
        <v>-</v>
      </c>
      <c r="AB5" s="4" t="str">
        <v>-</v>
      </c>
      <c r="AC5" s="4" t="str">
        <v>-</v>
      </c>
      <c r="AD5" s="4" t="str">
        <v>-</v>
      </c>
      <c r="AE5" s="4" t="str">
        <v>-</v>
      </c>
      <c r="AF5" s="4" t="str">
        <v>-</v>
      </c>
      <c r="AG5" s="4" t="str">
        <v>-</v>
      </c>
      <c r="AH5" s="4" t="str">
        <v>-</v>
      </c>
      <c r="AI5" s="4" t="str">
        <v>-</v>
      </c>
      <c r="AJ5" s="4" t="str">
        <v>-</v>
      </c>
      <c r="AK5" s="4" t="str">
        <v>-</v>
      </c>
      <c r="AL5" s="4" t="str">
        <v>-</v>
      </c>
      <c r="AM5" s="4" t="str">
        <v>-</v>
      </c>
    </row>
    <row r="6" spans="2:39" x14ac:dyDescent="0.3">
      <c r="B6" s="4" t="str">
        <v>|</v>
      </c>
      <c r="C6" s="4" t="str">
        <v>*</v>
      </c>
      <c r="D6" s="4" t="str">
        <v/>
      </c>
      <c r="E6" s="4" t="str">
        <v>*</v>
      </c>
      <c r="F6" s="4" t="str">
        <v/>
      </c>
      <c r="G6" s="4" t="str">
        <v>*</v>
      </c>
      <c r="H6" s="4" t="str">
        <v/>
      </c>
      <c r="I6" s="4" t="str">
        <v>*</v>
      </c>
      <c r="J6" s="4" t="str">
        <v/>
      </c>
      <c r="K6" s="4" t="str">
        <v>*</v>
      </c>
      <c r="L6" s="4" t="str">
        <v/>
      </c>
      <c r="M6" s="4" t="str">
        <v>*</v>
      </c>
      <c r="N6" s="4" t="str">
        <v>0</v>
      </c>
      <c r="O6" s="4" t="str">
        <v>0</v>
      </c>
      <c r="P6" s="4" t="str">
        <v>0</v>
      </c>
      <c r="Q6" s="4" t="str">
        <v>0</v>
      </c>
      <c r="R6" s="4" t="str">
        <v>0</v>
      </c>
      <c r="S6" s="4" t="str">
        <v>0</v>
      </c>
      <c r="T6" s="4" t="str">
        <v>0</v>
      </c>
      <c r="U6" s="4" t="str">
        <v>0</v>
      </c>
      <c r="V6" s="4" t="str">
        <v>0</v>
      </c>
      <c r="W6" s="4" t="str">
        <v>0</v>
      </c>
      <c r="X6" s="4" t="str">
        <v>0</v>
      </c>
      <c r="Y6" s="4" t="str">
        <v>0</v>
      </c>
      <c r="Z6" s="4" t="str">
        <v>0</v>
      </c>
      <c r="AA6" s="4" t="str">
        <v>0</v>
      </c>
      <c r="AB6" s="4" t="str">
        <v>0</v>
      </c>
      <c r="AC6" s="4" t="str">
        <v>0</v>
      </c>
      <c r="AD6" s="4" t="str">
        <v>0</v>
      </c>
      <c r="AE6" s="4" t="str">
        <v>0</v>
      </c>
      <c r="AF6" s="4" t="str">
        <v>0</v>
      </c>
      <c r="AG6" s="4" t="str">
        <v>0</v>
      </c>
      <c r="AH6" s="4" t="str">
        <v>0</v>
      </c>
      <c r="AI6" s="4" t="str">
        <v>0</v>
      </c>
      <c r="AJ6" s="4" t="str">
        <v>0</v>
      </c>
      <c r="AK6" s="4" t="str">
        <v>0</v>
      </c>
      <c r="AL6" s="4" t="str">
        <v>0</v>
      </c>
      <c r="AM6" s="4" t="str">
        <v>|</v>
      </c>
    </row>
    <row r="7" spans="2:39" x14ac:dyDescent="0.3">
      <c r="B7" s="4" t="str">
        <v>|</v>
      </c>
      <c r="C7" s="4" t="str">
        <v/>
      </c>
      <c r="D7" s="4" t="str">
        <v>*</v>
      </c>
      <c r="E7" s="4" t="str">
        <v/>
      </c>
      <c r="F7" s="4" t="str">
        <v>*</v>
      </c>
      <c r="G7" s="4" t="str">
        <v/>
      </c>
      <c r="H7" s="4" t="str">
        <v>*</v>
      </c>
      <c r="I7" s="4" t="str">
        <v/>
      </c>
      <c r="J7" s="4" t="str">
        <v>*</v>
      </c>
      <c r="K7" s="4" t="str">
        <v/>
      </c>
      <c r="L7" s="4" t="str">
        <v>*</v>
      </c>
      <c r="M7" s="4" t="str">
        <v/>
      </c>
      <c r="N7" s="4" t="str">
        <v>1</v>
      </c>
      <c r="O7" s="4" t="str">
        <v>1</v>
      </c>
      <c r="P7" s="4" t="str">
        <v>1</v>
      </c>
      <c r="Q7" s="4" t="str">
        <v>1</v>
      </c>
      <c r="R7" s="4" t="str">
        <v>1</v>
      </c>
      <c r="S7" s="4" t="str">
        <v>1</v>
      </c>
      <c r="T7" s="4" t="str">
        <v>1</v>
      </c>
      <c r="U7" s="4" t="str">
        <v>1</v>
      </c>
      <c r="V7" s="4" t="str">
        <v>1</v>
      </c>
      <c r="W7" s="4" t="str">
        <v>1</v>
      </c>
      <c r="X7" s="4" t="str">
        <v>1</v>
      </c>
      <c r="Y7" s="4" t="str">
        <v>1</v>
      </c>
      <c r="Z7" s="4" t="str">
        <v>1</v>
      </c>
      <c r="AA7" s="4" t="str">
        <v>1</v>
      </c>
      <c r="AB7" s="4" t="str">
        <v>1</v>
      </c>
      <c r="AC7" s="4" t="str">
        <v>1</v>
      </c>
      <c r="AD7" s="4" t="str">
        <v>1</v>
      </c>
      <c r="AE7" s="4" t="str">
        <v>1</v>
      </c>
      <c r="AF7" s="4" t="str">
        <v>1</v>
      </c>
      <c r="AG7" s="4" t="str">
        <v>1</v>
      </c>
      <c r="AH7" s="4" t="str">
        <v>1</v>
      </c>
      <c r="AI7" s="4" t="str">
        <v>1</v>
      </c>
      <c r="AJ7" s="4" t="str">
        <v>1</v>
      </c>
      <c r="AK7" s="4" t="str">
        <v>1</v>
      </c>
      <c r="AL7" s="4" t="str">
        <v>1</v>
      </c>
      <c r="AM7" s="4" t="str">
        <v>|</v>
      </c>
    </row>
    <row r="8" spans="2:39" x14ac:dyDescent="0.3">
      <c r="B8" s="4" t="str">
        <v>|</v>
      </c>
      <c r="C8" s="4" t="str">
        <v>*</v>
      </c>
      <c r="D8" s="4" t="str">
        <v/>
      </c>
      <c r="E8" s="4" t="str">
        <v>*</v>
      </c>
      <c r="F8" s="4" t="str">
        <v/>
      </c>
      <c r="G8" s="4" t="str">
        <v>*</v>
      </c>
      <c r="H8" s="4" t="str">
        <v/>
      </c>
      <c r="I8" s="4" t="str">
        <v>*</v>
      </c>
      <c r="J8" s="4" t="str">
        <v/>
      </c>
      <c r="K8" s="4" t="str">
        <v>*</v>
      </c>
      <c r="L8" s="4" t="str">
        <v/>
      </c>
      <c r="M8" s="4" t="str">
        <v>*</v>
      </c>
      <c r="N8" s="4" t="str">
        <v>0</v>
      </c>
      <c r="O8" s="4" t="str">
        <v>0</v>
      </c>
      <c r="P8" s="4" t="str">
        <v>0</v>
      </c>
      <c r="Q8" s="4" t="str">
        <v>0</v>
      </c>
      <c r="R8" s="4" t="str">
        <v>0</v>
      </c>
      <c r="S8" s="4" t="str">
        <v>0</v>
      </c>
      <c r="T8" s="4" t="str">
        <v>0</v>
      </c>
      <c r="U8" s="4" t="str">
        <v>0</v>
      </c>
      <c r="V8" s="4" t="str">
        <v>0</v>
      </c>
      <c r="W8" s="4" t="str">
        <v>0</v>
      </c>
      <c r="X8" s="4" t="str">
        <v>0</v>
      </c>
      <c r="Y8" s="4" t="str">
        <v>0</v>
      </c>
      <c r="Z8" s="4" t="str">
        <v>0</v>
      </c>
      <c r="AA8" s="4" t="str">
        <v>0</v>
      </c>
      <c r="AB8" s="4" t="str">
        <v>0</v>
      </c>
      <c r="AC8" s="4" t="str">
        <v>0</v>
      </c>
      <c r="AD8" s="4" t="str">
        <v>0</v>
      </c>
      <c r="AE8" s="4" t="str">
        <v>0</v>
      </c>
      <c r="AF8" s="4" t="str">
        <v>0</v>
      </c>
      <c r="AG8" s="4" t="str">
        <v>0</v>
      </c>
      <c r="AH8" s="4" t="str">
        <v>0</v>
      </c>
      <c r="AI8" s="4" t="str">
        <v>0</v>
      </c>
      <c r="AJ8" s="4" t="str">
        <v>0</v>
      </c>
      <c r="AK8" s="4" t="str">
        <v>0</v>
      </c>
      <c r="AL8" s="4" t="str">
        <v>0</v>
      </c>
      <c r="AM8" s="4" t="str">
        <v>|</v>
      </c>
    </row>
    <row r="9" spans="2:39" x14ac:dyDescent="0.3">
      <c r="B9" s="4" t="str">
        <v>|</v>
      </c>
      <c r="C9" s="4" t="str">
        <v/>
      </c>
      <c r="D9" s="4" t="str">
        <v>*</v>
      </c>
      <c r="E9" s="4" t="str">
        <v/>
      </c>
      <c r="F9" s="4" t="str">
        <v>*</v>
      </c>
      <c r="G9" s="4" t="str">
        <v/>
      </c>
      <c r="H9" s="4" t="str">
        <v>*</v>
      </c>
      <c r="I9" s="4" t="str">
        <v/>
      </c>
      <c r="J9" s="4" t="str">
        <v>*</v>
      </c>
      <c r="K9" s="4" t="str">
        <v/>
      </c>
      <c r="L9" s="4" t="str">
        <v>*</v>
      </c>
      <c r="M9" s="4" t="str">
        <v/>
      </c>
      <c r="N9" s="4" t="str">
        <v>1</v>
      </c>
      <c r="O9" s="4" t="str">
        <v>1</v>
      </c>
      <c r="P9" s="4" t="str">
        <v>1</v>
      </c>
      <c r="Q9" s="4" t="str">
        <v>1</v>
      </c>
      <c r="R9" s="4" t="str">
        <v>1</v>
      </c>
      <c r="S9" s="4" t="str">
        <v>1</v>
      </c>
      <c r="T9" s="4" t="str">
        <v>1</v>
      </c>
      <c r="U9" s="4" t="str">
        <v>1</v>
      </c>
      <c r="V9" s="4" t="str">
        <v>1</v>
      </c>
      <c r="W9" s="4" t="str">
        <v>1</v>
      </c>
      <c r="X9" s="4" t="str">
        <v>1</v>
      </c>
      <c r="Y9" s="4" t="str">
        <v>1</v>
      </c>
      <c r="Z9" s="4" t="str">
        <v>1</v>
      </c>
      <c r="AA9" s="4" t="str">
        <v>1</v>
      </c>
      <c r="AB9" s="4" t="str">
        <v>1</v>
      </c>
      <c r="AC9" s="4" t="str">
        <v>1</v>
      </c>
      <c r="AD9" s="4" t="str">
        <v>1</v>
      </c>
      <c r="AE9" s="4" t="str">
        <v>1</v>
      </c>
      <c r="AF9" s="4" t="str">
        <v>1</v>
      </c>
      <c r="AG9" s="4" t="str">
        <v>1</v>
      </c>
      <c r="AH9" s="4" t="str">
        <v>1</v>
      </c>
      <c r="AI9" s="4" t="str">
        <v>1</v>
      </c>
      <c r="AJ9" s="4" t="str">
        <v>1</v>
      </c>
      <c r="AK9" s="4" t="str">
        <v>1</v>
      </c>
      <c r="AL9" s="4" t="str">
        <v>1</v>
      </c>
      <c r="AM9" s="4" t="str">
        <v>|</v>
      </c>
    </row>
    <row r="10" spans="2:39" x14ac:dyDescent="0.3">
      <c r="B10" s="4" t="str">
        <v>|</v>
      </c>
      <c r="C10" s="4" t="str">
        <v>*</v>
      </c>
      <c r="D10" s="4" t="str">
        <v/>
      </c>
      <c r="E10" s="4" t="str">
        <v>*</v>
      </c>
      <c r="F10" s="4" t="str">
        <v/>
      </c>
      <c r="G10" s="4" t="str">
        <v>*</v>
      </c>
      <c r="H10" s="4" t="str">
        <v/>
      </c>
      <c r="I10" s="4" t="str">
        <v>*</v>
      </c>
      <c r="J10" s="4" t="str">
        <v/>
      </c>
      <c r="K10" s="4" t="str">
        <v>*</v>
      </c>
      <c r="L10" s="4" t="str">
        <v/>
      </c>
      <c r="M10" s="4" t="str">
        <v>*</v>
      </c>
      <c r="N10" s="4" t="str">
        <v>0</v>
      </c>
      <c r="O10" s="4" t="str">
        <v>0</v>
      </c>
      <c r="P10" s="4" t="str">
        <v>0</v>
      </c>
      <c r="Q10" s="4" t="str">
        <v>0</v>
      </c>
      <c r="R10" s="4" t="str">
        <v>0</v>
      </c>
      <c r="S10" s="4" t="str">
        <v>0</v>
      </c>
      <c r="T10" s="4" t="str">
        <v>0</v>
      </c>
      <c r="U10" s="4" t="str">
        <v>0</v>
      </c>
      <c r="V10" s="4" t="str">
        <v>0</v>
      </c>
      <c r="W10" s="4" t="str">
        <v>0</v>
      </c>
      <c r="X10" s="4" t="str">
        <v>0</v>
      </c>
      <c r="Y10" s="4" t="str">
        <v>0</v>
      </c>
      <c r="Z10" s="4" t="str">
        <v>0</v>
      </c>
      <c r="AA10" s="4" t="str">
        <v>0</v>
      </c>
      <c r="AB10" s="4" t="str">
        <v>0</v>
      </c>
      <c r="AC10" s="4" t="str">
        <v>0</v>
      </c>
      <c r="AD10" s="4" t="str">
        <v>0</v>
      </c>
      <c r="AE10" s="4" t="str">
        <v>0</v>
      </c>
      <c r="AF10" s="4" t="str">
        <v>0</v>
      </c>
      <c r="AG10" s="4" t="str">
        <v>0</v>
      </c>
      <c r="AH10" s="4" t="str">
        <v>0</v>
      </c>
      <c r="AI10" s="4" t="str">
        <v>0</v>
      </c>
      <c r="AJ10" s="4" t="str">
        <v>0</v>
      </c>
      <c r="AK10" s="4" t="str">
        <v>0</v>
      </c>
      <c r="AL10" s="4" t="str">
        <v>0</v>
      </c>
      <c r="AM10" s="4" t="str">
        <v>|</v>
      </c>
    </row>
    <row r="11" spans="2:39" x14ac:dyDescent="0.3">
      <c r="B11" s="4" t="str">
        <v>|</v>
      </c>
      <c r="C11" s="4" t="str">
        <v/>
      </c>
      <c r="D11" s="4" t="str">
        <v>*</v>
      </c>
      <c r="E11" s="4" t="str">
        <v/>
      </c>
      <c r="F11" s="4" t="str">
        <v>*</v>
      </c>
      <c r="G11" s="4" t="str">
        <v/>
      </c>
      <c r="H11" s="4" t="str">
        <v>*</v>
      </c>
      <c r="I11" s="4" t="str">
        <v/>
      </c>
      <c r="J11" s="4" t="str">
        <v>*</v>
      </c>
      <c r="K11" s="4" t="str">
        <v/>
      </c>
      <c r="L11" s="4" t="str">
        <v>*</v>
      </c>
      <c r="M11" s="4" t="str">
        <v/>
      </c>
      <c r="N11" s="4" t="str">
        <v>1</v>
      </c>
      <c r="O11" s="4" t="str">
        <v>1</v>
      </c>
      <c r="P11" s="4" t="str">
        <v>1</v>
      </c>
      <c r="Q11" s="4" t="str">
        <v>1</v>
      </c>
      <c r="R11" s="4" t="str">
        <v>1</v>
      </c>
      <c r="S11" s="4" t="str">
        <v>1</v>
      </c>
      <c r="T11" s="4" t="str">
        <v>1</v>
      </c>
      <c r="U11" s="4" t="str">
        <v>1</v>
      </c>
      <c r="V11" s="4" t="str">
        <v>1</v>
      </c>
      <c r="W11" s="4" t="str">
        <v>1</v>
      </c>
      <c r="X11" s="4" t="str">
        <v>1</v>
      </c>
      <c r="Y11" s="4" t="str">
        <v>1</v>
      </c>
      <c r="Z11" s="4" t="str">
        <v>1</v>
      </c>
      <c r="AA11" s="4" t="str">
        <v>1</v>
      </c>
      <c r="AB11" s="4" t="str">
        <v>1</v>
      </c>
      <c r="AC11" s="4" t="str">
        <v>1</v>
      </c>
      <c r="AD11" s="4" t="str">
        <v>1</v>
      </c>
      <c r="AE11" s="4" t="str">
        <v>1</v>
      </c>
      <c r="AF11" s="4" t="str">
        <v>1</v>
      </c>
      <c r="AG11" s="4" t="str">
        <v>1</v>
      </c>
      <c r="AH11" s="4" t="str">
        <v>1</v>
      </c>
      <c r="AI11" s="4" t="str">
        <v>1</v>
      </c>
      <c r="AJ11" s="4" t="str">
        <v>1</v>
      </c>
      <c r="AK11" s="4" t="str">
        <v>1</v>
      </c>
      <c r="AL11" s="4" t="str">
        <v>1</v>
      </c>
      <c r="AM11" s="4" t="str">
        <v>|</v>
      </c>
    </row>
    <row r="12" spans="2:39" x14ac:dyDescent="0.3">
      <c r="B12" s="4" t="str">
        <v>|</v>
      </c>
      <c r="C12" s="4" t="str">
        <v>*</v>
      </c>
      <c r="D12" s="4" t="str">
        <v/>
      </c>
      <c r="E12" s="4" t="str">
        <v>*</v>
      </c>
      <c r="F12" s="4" t="str">
        <v/>
      </c>
      <c r="G12" s="4" t="str">
        <v>*</v>
      </c>
      <c r="H12" s="4" t="str">
        <v/>
      </c>
      <c r="I12" s="4" t="str">
        <v>*</v>
      </c>
      <c r="J12" s="4" t="str">
        <v/>
      </c>
      <c r="K12" s="4" t="str">
        <v>*</v>
      </c>
      <c r="L12" s="4" t="str">
        <v/>
      </c>
      <c r="M12" s="4" t="str">
        <v>*</v>
      </c>
      <c r="N12" s="4" t="str">
        <v>0</v>
      </c>
      <c r="O12" s="4" t="str">
        <v>0</v>
      </c>
      <c r="P12" s="4" t="str">
        <v>0</v>
      </c>
      <c r="Q12" s="4" t="str">
        <v>0</v>
      </c>
      <c r="R12" s="4" t="str">
        <v>0</v>
      </c>
      <c r="S12" s="4" t="str">
        <v>0</v>
      </c>
      <c r="T12" s="4" t="str">
        <v>0</v>
      </c>
      <c r="U12" s="4" t="str">
        <v>0</v>
      </c>
      <c r="V12" s="4" t="str">
        <v>0</v>
      </c>
      <c r="W12" s="4" t="str">
        <v>0</v>
      </c>
      <c r="X12" s="4" t="str">
        <v>0</v>
      </c>
      <c r="Y12" s="4" t="str">
        <v>0</v>
      </c>
      <c r="Z12" s="4" t="str">
        <v>0</v>
      </c>
      <c r="AA12" s="4" t="str">
        <v>0</v>
      </c>
      <c r="AB12" s="4" t="str">
        <v>0</v>
      </c>
      <c r="AC12" s="4" t="str">
        <v>0</v>
      </c>
      <c r="AD12" s="4" t="str">
        <v>0</v>
      </c>
      <c r="AE12" s="4" t="str">
        <v>0</v>
      </c>
      <c r="AF12" s="4" t="str">
        <v>0</v>
      </c>
      <c r="AG12" s="4" t="str">
        <v>0</v>
      </c>
      <c r="AH12" s="4" t="str">
        <v>0</v>
      </c>
      <c r="AI12" s="4" t="str">
        <v>0</v>
      </c>
      <c r="AJ12" s="4" t="str">
        <v>0</v>
      </c>
      <c r="AK12" s="4" t="str">
        <v>0</v>
      </c>
      <c r="AL12" s="4" t="str">
        <v>0</v>
      </c>
      <c r="AM12" s="4" t="str">
        <v>|</v>
      </c>
    </row>
    <row r="13" spans="2:39" x14ac:dyDescent="0.3">
      <c r="B13" s="4" t="str">
        <v>|</v>
      </c>
      <c r="C13" s="4" t="str">
        <v/>
      </c>
      <c r="D13" s="4" t="str">
        <v>*</v>
      </c>
      <c r="E13" s="4" t="str">
        <v/>
      </c>
      <c r="F13" s="4" t="str">
        <v>*</v>
      </c>
      <c r="G13" s="4" t="str">
        <v/>
      </c>
      <c r="H13" s="4" t="str">
        <v>*</v>
      </c>
      <c r="I13" s="4" t="str">
        <v/>
      </c>
      <c r="J13" s="4" t="str">
        <v>*</v>
      </c>
      <c r="K13" s="4" t="str">
        <v/>
      </c>
      <c r="L13" s="4" t="str">
        <v>*</v>
      </c>
      <c r="M13" s="4" t="str">
        <v/>
      </c>
      <c r="N13" s="4" t="str">
        <v>1</v>
      </c>
      <c r="O13" s="4" t="str">
        <v>1</v>
      </c>
      <c r="P13" s="4" t="str">
        <v>1</v>
      </c>
      <c r="Q13" s="4" t="str">
        <v>1</v>
      </c>
      <c r="R13" s="4" t="str">
        <v>1</v>
      </c>
      <c r="S13" s="4" t="str">
        <v>1</v>
      </c>
      <c r="T13" s="4" t="str">
        <v>1</v>
      </c>
      <c r="U13" s="4" t="str">
        <v>1</v>
      </c>
      <c r="V13" s="4" t="str">
        <v>1</v>
      </c>
      <c r="W13" s="4" t="str">
        <v>1</v>
      </c>
      <c r="X13" s="4" t="str">
        <v>1</v>
      </c>
      <c r="Y13" s="4" t="str">
        <v>1</v>
      </c>
      <c r="Z13" s="4" t="str">
        <v>1</v>
      </c>
      <c r="AA13" s="4" t="str">
        <v>1</v>
      </c>
      <c r="AB13" s="4" t="str">
        <v>1</v>
      </c>
      <c r="AC13" s="4" t="str">
        <v>1</v>
      </c>
      <c r="AD13" s="4" t="str">
        <v>1</v>
      </c>
      <c r="AE13" s="4" t="str">
        <v>1</v>
      </c>
      <c r="AF13" s="4" t="str">
        <v>1</v>
      </c>
      <c r="AG13" s="4" t="str">
        <v>1</v>
      </c>
      <c r="AH13" s="4" t="str">
        <v>1</v>
      </c>
      <c r="AI13" s="4" t="str">
        <v>1</v>
      </c>
      <c r="AJ13" s="4" t="str">
        <v>1</v>
      </c>
      <c r="AK13" s="4" t="str">
        <v>1</v>
      </c>
      <c r="AL13" s="4" t="str">
        <v>1</v>
      </c>
      <c r="AM13" s="4" t="str">
        <v>|</v>
      </c>
    </row>
    <row r="14" spans="2:39" x14ac:dyDescent="0.3">
      <c r="B14" s="4" t="str">
        <v>|</v>
      </c>
      <c r="C14" s="4" t="str">
        <v>*</v>
      </c>
      <c r="D14" s="4" t="str">
        <v/>
      </c>
      <c r="E14" s="4" t="str">
        <v>*</v>
      </c>
      <c r="F14" s="4" t="str">
        <v/>
      </c>
      <c r="G14" s="4" t="str">
        <v>*</v>
      </c>
      <c r="H14" s="4" t="str">
        <v/>
      </c>
      <c r="I14" s="4" t="str">
        <v>*</v>
      </c>
      <c r="J14" s="4" t="str">
        <v/>
      </c>
      <c r="K14" s="4" t="str">
        <v>*</v>
      </c>
      <c r="L14" s="4" t="str">
        <v/>
      </c>
      <c r="M14" s="4" t="str">
        <v>*</v>
      </c>
      <c r="N14" s="4" t="str">
        <v>0</v>
      </c>
      <c r="O14" s="4" t="str">
        <v>0</v>
      </c>
      <c r="P14" s="4" t="str">
        <v>0</v>
      </c>
      <c r="Q14" s="4" t="str">
        <v>0</v>
      </c>
      <c r="R14" s="4" t="str">
        <v>0</v>
      </c>
      <c r="S14" s="4" t="str">
        <v>0</v>
      </c>
      <c r="T14" s="4" t="str">
        <v>0</v>
      </c>
      <c r="U14" s="4" t="str">
        <v>0</v>
      </c>
      <c r="V14" s="4" t="str">
        <v>0</v>
      </c>
      <c r="W14" s="4" t="str">
        <v>0</v>
      </c>
      <c r="X14" s="4" t="str">
        <v>0</v>
      </c>
      <c r="Y14" s="4" t="str">
        <v>0</v>
      </c>
      <c r="Z14" s="4" t="str">
        <v>0</v>
      </c>
      <c r="AA14" s="4" t="str">
        <v>0</v>
      </c>
      <c r="AB14" s="4" t="str">
        <v>0</v>
      </c>
      <c r="AC14" s="4" t="str">
        <v>0</v>
      </c>
      <c r="AD14" s="4" t="str">
        <v>0</v>
      </c>
      <c r="AE14" s="4" t="str">
        <v>0</v>
      </c>
      <c r="AF14" s="4" t="str">
        <v>0</v>
      </c>
      <c r="AG14" s="4" t="str">
        <v>0</v>
      </c>
      <c r="AH14" s="4" t="str">
        <v>0</v>
      </c>
      <c r="AI14" s="4" t="str">
        <v>0</v>
      </c>
      <c r="AJ14" s="4" t="str">
        <v>0</v>
      </c>
      <c r="AK14" s="4" t="str">
        <v>0</v>
      </c>
      <c r="AL14" s="4" t="str">
        <v>0</v>
      </c>
      <c r="AM14" s="4" t="str">
        <v>|</v>
      </c>
    </row>
    <row r="15" spans="2:39" x14ac:dyDescent="0.3">
      <c r="B15" s="4" t="str">
        <v>|</v>
      </c>
      <c r="C15" s="4" t="str">
        <v>1</v>
      </c>
      <c r="D15" s="4" t="str">
        <v>1</v>
      </c>
      <c r="E15" s="4" t="str">
        <v>1</v>
      </c>
      <c r="F15" s="4" t="str">
        <v>1</v>
      </c>
      <c r="G15" s="4" t="str">
        <v>1</v>
      </c>
      <c r="H15" s="4" t="str">
        <v>1</v>
      </c>
      <c r="I15" s="4" t="str">
        <v>1</v>
      </c>
      <c r="J15" s="4" t="str">
        <v>1</v>
      </c>
      <c r="K15" s="4" t="str">
        <v>1</v>
      </c>
      <c r="L15" s="4" t="str">
        <v>1</v>
      </c>
      <c r="M15" s="4" t="str">
        <v>1</v>
      </c>
      <c r="N15" s="4" t="str">
        <v>1</v>
      </c>
      <c r="O15" s="4" t="str">
        <v>1</v>
      </c>
      <c r="P15" s="4" t="str">
        <v>1</v>
      </c>
      <c r="Q15" s="4" t="str">
        <v>1</v>
      </c>
      <c r="R15" s="4" t="str">
        <v>1</v>
      </c>
      <c r="S15" s="4" t="str">
        <v>1</v>
      </c>
      <c r="T15" s="4" t="str">
        <v>1</v>
      </c>
      <c r="U15" s="4" t="str">
        <v>1</v>
      </c>
      <c r="V15" s="4" t="str">
        <v>1</v>
      </c>
      <c r="W15" s="4" t="str">
        <v>1</v>
      </c>
      <c r="X15" s="4" t="str">
        <v>1</v>
      </c>
      <c r="Y15" s="4" t="str">
        <v>1</v>
      </c>
      <c r="Z15" s="4" t="str">
        <v>1</v>
      </c>
      <c r="AA15" s="4" t="str">
        <v>1</v>
      </c>
      <c r="AB15" s="4" t="str">
        <v>1</v>
      </c>
      <c r="AC15" s="4" t="str">
        <v>1</v>
      </c>
      <c r="AD15" s="4" t="str">
        <v>1</v>
      </c>
      <c r="AE15" s="4" t="str">
        <v>1</v>
      </c>
      <c r="AF15" s="4" t="str">
        <v>1</v>
      </c>
      <c r="AG15" s="4" t="str">
        <v>1</v>
      </c>
      <c r="AH15" s="4" t="str">
        <v>1</v>
      </c>
      <c r="AI15" s="4" t="str">
        <v>1</v>
      </c>
      <c r="AJ15" s="4" t="str">
        <v>1</v>
      </c>
      <c r="AK15" s="4" t="str">
        <v>1</v>
      </c>
      <c r="AL15" s="4" t="str">
        <v>1</v>
      </c>
      <c r="AM15" s="4" t="str">
        <v>|</v>
      </c>
    </row>
    <row r="16" spans="2:39" x14ac:dyDescent="0.3">
      <c r="B16" s="4" t="str">
        <v>|</v>
      </c>
      <c r="C16" s="4" t="str">
        <v>0</v>
      </c>
      <c r="D16" s="4" t="str">
        <v>0</v>
      </c>
      <c r="E16" s="4" t="str">
        <v>0</v>
      </c>
      <c r="F16" s="4" t="str">
        <v>0</v>
      </c>
      <c r="G16" s="4" t="str">
        <v>0</v>
      </c>
      <c r="H16" s="4" t="str">
        <v>0</v>
      </c>
      <c r="I16" s="4" t="str">
        <v>0</v>
      </c>
      <c r="J16" s="4" t="str">
        <v>0</v>
      </c>
      <c r="K16" s="4" t="str">
        <v>0</v>
      </c>
      <c r="L16" s="4" t="str">
        <v>0</v>
      </c>
      <c r="M16" s="4" t="str">
        <v>0</v>
      </c>
      <c r="N16" s="4" t="str">
        <v>0</v>
      </c>
      <c r="O16" s="4" t="str">
        <v>0</v>
      </c>
      <c r="P16" s="4" t="str">
        <v>0</v>
      </c>
      <c r="Q16" s="4" t="str">
        <v>0</v>
      </c>
      <c r="R16" s="4" t="str">
        <v>0</v>
      </c>
      <c r="S16" s="4" t="str">
        <v>0</v>
      </c>
      <c r="T16" s="4" t="str">
        <v>0</v>
      </c>
      <c r="U16" s="4" t="str">
        <v>0</v>
      </c>
      <c r="V16" s="4" t="str">
        <v>0</v>
      </c>
      <c r="W16" s="4" t="str">
        <v>0</v>
      </c>
      <c r="X16" s="4" t="str">
        <v>0</v>
      </c>
      <c r="Y16" s="4" t="str">
        <v>0</v>
      </c>
      <c r="Z16" s="4" t="str">
        <v>0</v>
      </c>
      <c r="AA16" s="4" t="str">
        <v>0</v>
      </c>
      <c r="AB16" s="4" t="str">
        <v>0</v>
      </c>
      <c r="AC16" s="4" t="str">
        <v>0</v>
      </c>
      <c r="AD16" s="4" t="str">
        <v>0</v>
      </c>
      <c r="AE16" s="4" t="str">
        <v>0</v>
      </c>
      <c r="AF16" s="4" t="str">
        <v>0</v>
      </c>
      <c r="AG16" s="4" t="str">
        <v>0</v>
      </c>
      <c r="AH16" s="4" t="str">
        <v>0</v>
      </c>
      <c r="AI16" s="4" t="str">
        <v>0</v>
      </c>
      <c r="AJ16" s="4" t="str">
        <v>0</v>
      </c>
      <c r="AK16" s="4" t="str">
        <v>0</v>
      </c>
      <c r="AL16" s="4" t="str">
        <v>0</v>
      </c>
      <c r="AM16" s="4" t="str">
        <v>|</v>
      </c>
    </row>
    <row r="17" spans="2:39" x14ac:dyDescent="0.3">
      <c r="B17" s="4" t="str">
        <v>|</v>
      </c>
      <c r="C17" s="4" t="str">
        <v>1</v>
      </c>
      <c r="D17" s="4" t="str">
        <v>1</v>
      </c>
      <c r="E17" s="4" t="str">
        <v>1</v>
      </c>
      <c r="F17" s="4" t="str">
        <v>1</v>
      </c>
      <c r="G17" s="4" t="str">
        <v>1</v>
      </c>
      <c r="H17" s="4" t="str">
        <v>1</v>
      </c>
      <c r="I17" s="4" t="str">
        <v>1</v>
      </c>
      <c r="J17" s="4" t="str">
        <v>1</v>
      </c>
      <c r="K17" s="4" t="str">
        <v>1</v>
      </c>
      <c r="L17" s="4" t="str">
        <v>1</v>
      </c>
      <c r="M17" s="4" t="str">
        <v>1</v>
      </c>
      <c r="N17" s="4" t="str">
        <v>1</v>
      </c>
      <c r="O17" s="4" t="str">
        <v>1</v>
      </c>
      <c r="P17" s="4" t="str">
        <v>1</v>
      </c>
      <c r="Q17" s="4" t="str">
        <v>1</v>
      </c>
      <c r="R17" s="4" t="str">
        <v>1</v>
      </c>
      <c r="S17" s="4" t="str">
        <v>1</v>
      </c>
      <c r="T17" s="4" t="str">
        <v>1</v>
      </c>
      <c r="U17" s="4" t="str">
        <v>1</v>
      </c>
      <c r="V17" s="4" t="str">
        <v>1</v>
      </c>
      <c r="W17" s="4" t="str">
        <v>1</v>
      </c>
      <c r="X17" s="4" t="str">
        <v>1</v>
      </c>
      <c r="Y17" s="4" t="str">
        <v>1</v>
      </c>
      <c r="Z17" s="4" t="str">
        <v>1</v>
      </c>
      <c r="AA17" s="4" t="str">
        <v>1</v>
      </c>
      <c r="AB17" s="4" t="str">
        <v>1</v>
      </c>
      <c r="AC17" s="4" t="str">
        <v>1</v>
      </c>
      <c r="AD17" s="4" t="str">
        <v>1</v>
      </c>
      <c r="AE17" s="4" t="str">
        <v>1</v>
      </c>
      <c r="AF17" s="4" t="str">
        <v>1</v>
      </c>
      <c r="AG17" s="4" t="str">
        <v>1</v>
      </c>
      <c r="AH17" s="4" t="str">
        <v>1</v>
      </c>
      <c r="AI17" s="4" t="str">
        <v>1</v>
      </c>
      <c r="AJ17" s="4" t="str">
        <v>1</v>
      </c>
      <c r="AK17" s="4" t="str">
        <v>1</v>
      </c>
      <c r="AL17" s="4" t="str">
        <v>1</v>
      </c>
      <c r="AM17" s="4" t="str">
        <v>|</v>
      </c>
    </row>
    <row r="18" spans="2:39" x14ac:dyDescent="0.3">
      <c r="B18" s="4" t="str">
        <v>|</v>
      </c>
      <c r="C18" s="4" t="str">
        <v>0</v>
      </c>
      <c r="D18" s="4" t="str">
        <v>0</v>
      </c>
      <c r="E18" s="4" t="str">
        <v>0</v>
      </c>
      <c r="F18" s="4" t="str">
        <v>0</v>
      </c>
      <c r="G18" s="4" t="str">
        <v>0</v>
      </c>
      <c r="H18" s="4" t="str">
        <v>0</v>
      </c>
      <c r="I18" s="4" t="str">
        <v>0</v>
      </c>
      <c r="J18" s="4" t="str">
        <v>0</v>
      </c>
      <c r="K18" s="4" t="str">
        <v>0</v>
      </c>
      <c r="L18" s="4" t="str">
        <v>0</v>
      </c>
      <c r="M18" s="4" t="str">
        <v>0</v>
      </c>
      <c r="N18" s="4" t="str">
        <v>0</v>
      </c>
      <c r="O18" s="4" t="str">
        <v>0</v>
      </c>
      <c r="P18" s="4" t="str">
        <v>0</v>
      </c>
      <c r="Q18" s="4" t="str">
        <v>0</v>
      </c>
      <c r="R18" s="4" t="str">
        <v>0</v>
      </c>
      <c r="S18" s="4" t="str">
        <v>0</v>
      </c>
      <c r="T18" s="4" t="str">
        <v>0</v>
      </c>
      <c r="U18" s="4" t="str">
        <v>0</v>
      </c>
      <c r="V18" s="4" t="str">
        <v>0</v>
      </c>
      <c r="W18" s="4" t="str">
        <v>0</v>
      </c>
      <c r="X18" s="4" t="str">
        <v>0</v>
      </c>
      <c r="Y18" s="4" t="str">
        <v>0</v>
      </c>
      <c r="Z18" s="4" t="str">
        <v>0</v>
      </c>
      <c r="AA18" s="4" t="str">
        <v>0</v>
      </c>
      <c r="AB18" s="4" t="str">
        <v>0</v>
      </c>
      <c r="AC18" s="4" t="str">
        <v>0</v>
      </c>
      <c r="AD18" s="4" t="str">
        <v>0</v>
      </c>
      <c r="AE18" s="4" t="str">
        <v>0</v>
      </c>
      <c r="AF18" s="4" t="str">
        <v>0</v>
      </c>
      <c r="AG18" s="4" t="str">
        <v>0</v>
      </c>
      <c r="AH18" s="4" t="str">
        <v>0</v>
      </c>
      <c r="AI18" s="4" t="str">
        <v>0</v>
      </c>
      <c r="AJ18" s="4" t="str">
        <v>0</v>
      </c>
      <c r="AK18" s="4" t="str">
        <v>0</v>
      </c>
      <c r="AL18" s="4" t="str">
        <v>0</v>
      </c>
      <c r="AM18" s="4" t="str">
        <v>|</v>
      </c>
    </row>
    <row r="19" spans="2:39" x14ac:dyDescent="0.3">
      <c r="B19" s="4" t="str">
        <v>-</v>
      </c>
      <c r="C19" s="4" t="str">
        <v>-</v>
      </c>
      <c r="D19" s="4" t="str">
        <v>-</v>
      </c>
      <c r="E19" s="4" t="str">
        <v>-</v>
      </c>
      <c r="F19" s="4" t="str">
        <v>-</v>
      </c>
      <c r="G19" s="4" t="str">
        <v>-</v>
      </c>
      <c r="H19" s="4" t="str">
        <v>-</v>
      </c>
      <c r="I19" s="4" t="str">
        <v>-</v>
      </c>
      <c r="J19" s="4" t="str">
        <v>-</v>
      </c>
      <c r="K19" s="4" t="str">
        <v>-</v>
      </c>
      <c r="L19" s="4" t="str">
        <v>-</v>
      </c>
      <c r="M19" s="4" t="str">
        <v>-</v>
      </c>
      <c r="N19" s="4" t="str">
        <v>-</v>
      </c>
      <c r="O19" s="4" t="str">
        <v>-</v>
      </c>
      <c r="P19" s="4" t="str">
        <v>-</v>
      </c>
      <c r="Q19" s="4" t="str">
        <v>-</v>
      </c>
      <c r="R19" s="4" t="str">
        <v>-</v>
      </c>
      <c r="S19" s="4" t="str">
        <v>-</v>
      </c>
      <c r="T19" s="4" t="str">
        <v>-</v>
      </c>
      <c r="U19" s="4" t="str">
        <v>-</v>
      </c>
      <c r="V19" s="4" t="str">
        <v>-</v>
      </c>
      <c r="W19" s="4" t="str">
        <v>-</v>
      </c>
      <c r="X19" s="4" t="str">
        <v>-</v>
      </c>
      <c r="Y19" s="4" t="str">
        <v>-</v>
      </c>
      <c r="Z19" s="4" t="str">
        <v>-</v>
      </c>
      <c r="AA19" s="4" t="str">
        <v>-</v>
      </c>
      <c r="AB19" s="4" t="str">
        <v>-</v>
      </c>
      <c r="AC19" s="4" t="str">
        <v>-</v>
      </c>
      <c r="AD19" s="4" t="str">
        <v>-</v>
      </c>
      <c r="AE19" s="4" t="str">
        <v>-</v>
      </c>
      <c r="AF19" s="4" t="str">
        <v>-</v>
      </c>
      <c r="AG19" s="4" t="str">
        <v>-</v>
      </c>
      <c r="AH19" s="4" t="str">
        <v>-</v>
      </c>
      <c r="AI19" s="4" t="str">
        <v>-</v>
      </c>
      <c r="AJ19" s="4" t="str">
        <v>-</v>
      </c>
      <c r="AK19" s="4" t="str">
        <v>-</v>
      </c>
      <c r="AL19" s="4" t="str">
        <v>-</v>
      </c>
      <c r="AM19" s="4" t="str">
        <v>-</v>
      </c>
    </row>
    <row r="21" spans="2:39" x14ac:dyDescent="0.3">
      <c r="B21" s="4" t="s">
        <v>427</v>
      </c>
      <c r="C21" s="4" t="s">
        <v>427</v>
      </c>
      <c r="D21" s="4" t="s">
        <v>427</v>
      </c>
      <c r="E21" s="4" t="s">
        <v>427</v>
      </c>
      <c r="F21" s="4" t="s">
        <v>427</v>
      </c>
      <c r="G21" s="4" t="s">
        <v>427</v>
      </c>
      <c r="H21" s="4" t="s">
        <v>427</v>
      </c>
      <c r="I21" s="4" t="s">
        <v>427</v>
      </c>
      <c r="J21" s="4" t="s">
        <v>427</v>
      </c>
      <c r="K21" s="4" t="s">
        <v>427</v>
      </c>
      <c r="L21" s="4" t="s">
        <v>427</v>
      </c>
      <c r="M21" s="4" t="s">
        <v>427</v>
      </c>
      <c r="N21" s="4" t="s">
        <v>427</v>
      </c>
      <c r="O21" s="4" t="s">
        <v>427</v>
      </c>
      <c r="P21" s="4" t="s">
        <v>427</v>
      </c>
      <c r="Q21" s="4" t="s">
        <v>427</v>
      </c>
      <c r="R21" s="4" t="s">
        <v>427</v>
      </c>
      <c r="S21" s="4" t="s">
        <v>427</v>
      </c>
      <c r="T21" s="4" t="s">
        <v>427</v>
      </c>
      <c r="U21" s="4" t="s">
        <v>427</v>
      </c>
      <c r="V21" s="4" t="s">
        <v>427</v>
      </c>
      <c r="W21" s="4" t="s">
        <v>427</v>
      </c>
      <c r="X21" s="4" t="s">
        <v>427</v>
      </c>
      <c r="Y21" s="4" t="s">
        <v>427</v>
      </c>
      <c r="Z21" s="4" t="s">
        <v>427</v>
      </c>
      <c r="AA21" s="4" t="s">
        <v>427</v>
      </c>
      <c r="AB21" s="4" t="s">
        <v>427</v>
      </c>
      <c r="AC21" s="4" t="s">
        <v>427</v>
      </c>
      <c r="AD21" s="4" t="s">
        <v>427</v>
      </c>
      <c r="AE21" s="4" t="s">
        <v>427</v>
      </c>
      <c r="AF21" s="4" t="s">
        <v>427</v>
      </c>
      <c r="AG21" s="4" t="s">
        <v>427</v>
      </c>
      <c r="AH21" s="4" t="s">
        <v>427</v>
      </c>
      <c r="AI21" s="4" t="s">
        <v>427</v>
      </c>
      <c r="AJ21" s="4" t="s">
        <v>427</v>
      </c>
      <c r="AK21" s="4" t="s">
        <v>427</v>
      </c>
      <c r="AL21" s="4" t="s">
        <v>427</v>
      </c>
      <c r="AM21" s="4" t="s">
        <v>427</v>
      </c>
    </row>
    <row r="22" spans="2:39" x14ac:dyDescent="0.3">
      <c r="B22" s="4" t="s">
        <v>428</v>
      </c>
      <c r="C22" s="95" t="s">
        <v>429</v>
      </c>
      <c r="D22" s="95"/>
      <c r="E22" s="95" t="s">
        <v>429</v>
      </c>
      <c r="F22" s="95"/>
      <c r="G22" s="95" t="s">
        <v>429</v>
      </c>
      <c r="H22" s="95"/>
      <c r="I22" s="95" t="s">
        <v>429</v>
      </c>
      <c r="J22" s="95"/>
      <c r="K22" s="95" t="s">
        <v>429</v>
      </c>
      <c r="L22" s="95"/>
      <c r="M22" s="95" t="s">
        <v>429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 t="s">
        <v>428</v>
      </c>
    </row>
    <row r="23" spans="2:39" x14ac:dyDescent="0.3">
      <c r="B23" s="4" t="s">
        <v>428</v>
      </c>
      <c r="C23" s="95"/>
      <c r="D23" s="95" t="s">
        <v>429</v>
      </c>
      <c r="E23" s="95"/>
      <c r="F23" s="95" t="s">
        <v>429</v>
      </c>
      <c r="G23" s="95"/>
      <c r="H23" s="95" t="s">
        <v>429</v>
      </c>
      <c r="I23" s="95"/>
      <c r="J23" s="95" t="s">
        <v>429</v>
      </c>
      <c r="K23" s="95"/>
      <c r="L23" s="95" t="s">
        <v>429</v>
      </c>
      <c r="M23" s="95"/>
      <c r="N23" s="4">
        <v>1</v>
      </c>
      <c r="O23" s="4">
        <v>1</v>
      </c>
      <c r="P23" s="4">
        <v>1</v>
      </c>
      <c r="Q23" s="4">
        <v>1</v>
      </c>
      <c r="R23" s="4">
        <v>1</v>
      </c>
      <c r="S23" s="4">
        <v>1</v>
      </c>
      <c r="T23" s="4">
        <v>1</v>
      </c>
      <c r="U23" s="4">
        <v>1</v>
      </c>
      <c r="V23" s="4">
        <v>1</v>
      </c>
      <c r="W23" s="4">
        <v>1</v>
      </c>
      <c r="X23" s="4">
        <v>1</v>
      </c>
      <c r="Y23" s="4">
        <v>1</v>
      </c>
      <c r="Z23" s="4">
        <v>1</v>
      </c>
      <c r="AA23" s="4">
        <v>1</v>
      </c>
      <c r="AB23" s="4">
        <v>1</v>
      </c>
      <c r="AC23" s="4">
        <v>1</v>
      </c>
      <c r="AD23" s="4">
        <v>1</v>
      </c>
      <c r="AE23" s="4">
        <v>1</v>
      </c>
      <c r="AF23" s="4">
        <v>1</v>
      </c>
      <c r="AG23" s="4">
        <v>1</v>
      </c>
      <c r="AH23" s="4">
        <v>1</v>
      </c>
      <c r="AI23" s="4">
        <v>1</v>
      </c>
      <c r="AJ23" s="4">
        <v>1</v>
      </c>
      <c r="AK23" s="4">
        <v>1</v>
      </c>
      <c r="AL23" s="4">
        <v>1</v>
      </c>
      <c r="AM23" s="4" t="s">
        <v>428</v>
      </c>
    </row>
    <row r="24" spans="2:39" x14ac:dyDescent="0.3">
      <c r="B24" s="4" t="s">
        <v>428</v>
      </c>
      <c r="C24" s="95" t="s">
        <v>429</v>
      </c>
      <c r="D24" s="95"/>
      <c r="E24" s="95" t="s">
        <v>429</v>
      </c>
      <c r="F24" s="95"/>
      <c r="G24" s="95" t="s">
        <v>429</v>
      </c>
      <c r="H24" s="95"/>
      <c r="I24" s="95" t="s">
        <v>429</v>
      </c>
      <c r="J24" s="95"/>
      <c r="K24" s="95" t="s">
        <v>429</v>
      </c>
      <c r="L24" s="95"/>
      <c r="M24" s="95" t="s">
        <v>429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 t="s">
        <v>428</v>
      </c>
    </row>
    <row r="25" spans="2:39" x14ac:dyDescent="0.3">
      <c r="B25" s="4" t="s">
        <v>428</v>
      </c>
      <c r="C25" s="95"/>
      <c r="D25" s="95" t="s">
        <v>429</v>
      </c>
      <c r="E25" s="95"/>
      <c r="F25" s="95" t="s">
        <v>429</v>
      </c>
      <c r="G25" s="95"/>
      <c r="H25" s="95" t="s">
        <v>429</v>
      </c>
      <c r="I25" s="95"/>
      <c r="J25" s="95" t="s">
        <v>429</v>
      </c>
      <c r="K25" s="95"/>
      <c r="L25" s="95" t="s">
        <v>429</v>
      </c>
      <c r="M25" s="95"/>
      <c r="N25" s="4">
        <v>1</v>
      </c>
      <c r="O25" s="4">
        <v>1</v>
      </c>
      <c r="P25" s="4">
        <v>1</v>
      </c>
      <c r="Q25" s="4">
        <v>1</v>
      </c>
      <c r="R25" s="4">
        <v>1</v>
      </c>
      <c r="S25" s="4">
        <v>1</v>
      </c>
      <c r="T25" s="4">
        <v>1</v>
      </c>
      <c r="U25" s="4">
        <v>1</v>
      </c>
      <c r="V25" s="4">
        <v>1</v>
      </c>
      <c r="W25" s="4">
        <v>1</v>
      </c>
      <c r="X25" s="4">
        <v>1</v>
      </c>
      <c r="Y25" s="4">
        <v>1</v>
      </c>
      <c r="Z25" s="4">
        <v>1</v>
      </c>
      <c r="AA25" s="4">
        <v>1</v>
      </c>
      <c r="AB25" s="4">
        <v>1</v>
      </c>
      <c r="AC25" s="4">
        <v>1</v>
      </c>
      <c r="AD25" s="4">
        <v>1</v>
      </c>
      <c r="AE25" s="4">
        <v>1</v>
      </c>
      <c r="AF25" s="4">
        <v>1</v>
      </c>
      <c r="AG25" s="4">
        <v>1</v>
      </c>
      <c r="AH25" s="4">
        <v>1</v>
      </c>
      <c r="AI25" s="4">
        <v>1</v>
      </c>
      <c r="AJ25" s="4">
        <v>1</v>
      </c>
      <c r="AK25" s="4">
        <v>1</v>
      </c>
      <c r="AL25" s="4">
        <v>1</v>
      </c>
      <c r="AM25" s="4" t="s">
        <v>428</v>
      </c>
    </row>
    <row r="26" spans="2:39" x14ac:dyDescent="0.3">
      <c r="B26" s="4" t="s">
        <v>428</v>
      </c>
      <c r="C26" s="95" t="s">
        <v>429</v>
      </c>
      <c r="D26" s="95"/>
      <c r="E26" s="95" t="s">
        <v>429</v>
      </c>
      <c r="F26" s="95"/>
      <c r="G26" s="95" t="s">
        <v>429</v>
      </c>
      <c r="H26" s="95"/>
      <c r="I26" s="95" t="s">
        <v>429</v>
      </c>
      <c r="J26" s="95"/>
      <c r="K26" s="95" t="s">
        <v>429</v>
      </c>
      <c r="L26" s="95"/>
      <c r="M26" s="95" t="s">
        <v>429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 t="s">
        <v>428</v>
      </c>
    </row>
    <row r="27" spans="2:39" x14ac:dyDescent="0.3">
      <c r="B27" s="4" t="s">
        <v>428</v>
      </c>
      <c r="C27" s="95"/>
      <c r="D27" s="95" t="s">
        <v>429</v>
      </c>
      <c r="E27" s="95"/>
      <c r="F27" s="95" t="s">
        <v>429</v>
      </c>
      <c r="G27" s="95"/>
      <c r="H27" s="95" t="s">
        <v>429</v>
      </c>
      <c r="I27" s="95"/>
      <c r="J27" s="95" t="s">
        <v>429</v>
      </c>
      <c r="K27" s="95"/>
      <c r="L27" s="95" t="s">
        <v>429</v>
      </c>
      <c r="M27" s="95"/>
      <c r="N27" s="4">
        <v>1</v>
      </c>
      <c r="O27" s="4">
        <v>1</v>
      </c>
      <c r="P27" s="4">
        <v>1</v>
      </c>
      <c r="Q27" s="4">
        <v>1</v>
      </c>
      <c r="R27" s="4">
        <v>1</v>
      </c>
      <c r="S27" s="4">
        <v>1</v>
      </c>
      <c r="T27" s="4">
        <v>1</v>
      </c>
      <c r="U27" s="4">
        <v>1</v>
      </c>
      <c r="V27" s="4">
        <v>1</v>
      </c>
      <c r="W27" s="4">
        <v>1</v>
      </c>
      <c r="X27" s="4">
        <v>1</v>
      </c>
      <c r="Y27" s="4">
        <v>1</v>
      </c>
      <c r="Z27" s="4">
        <v>1</v>
      </c>
      <c r="AA27" s="4">
        <v>1</v>
      </c>
      <c r="AB27" s="4">
        <v>1</v>
      </c>
      <c r="AC27" s="4">
        <v>1</v>
      </c>
      <c r="AD27" s="4">
        <v>1</v>
      </c>
      <c r="AE27" s="4">
        <v>1</v>
      </c>
      <c r="AF27" s="4">
        <v>1</v>
      </c>
      <c r="AG27" s="4">
        <v>1</v>
      </c>
      <c r="AH27" s="4">
        <v>1</v>
      </c>
      <c r="AI27" s="4">
        <v>1</v>
      </c>
      <c r="AJ27" s="4">
        <v>1</v>
      </c>
      <c r="AK27" s="4">
        <v>1</v>
      </c>
      <c r="AL27" s="4">
        <v>1</v>
      </c>
      <c r="AM27" s="4" t="s">
        <v>428</v>
      </c>
    </row>
    <row r="28" spans="2:39" x14ac:dyDescent="0.3">
      <c r="B28" s="4" t="s">
        <v>428</v>
      </c>
      <c r="C28" s="95" t="s">
        <v>429</v>
      </c>
      <c r="D28" s="95"/>
      <c r="E28" s="95" t="s">
        <v>429</v>
      </c>
      <c r="F28" s="95"/>
      <c r="G28" s="95" t="s">
        <v>429</v>
      </c>
      <c r="H28" s="95"/>
      <c r="I28" s="95" t="s">
        <v>429</v>
      </c>
      <c r="J28" s="95"/>
      <c r="K28" s="95" t="s">
        <v>429</v>
      </c>
      <c r="L28" s="95"/>
      <c r="M28" s="95" t="s">
        <v>429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 t="s">
        <v>428</v>
      </c>
    </row>
    <row r="29" spans="2:39" x14ac:dyDescent="0.3">
      <c r="B29" s="4" t="s">
        <v>428</v>
      </c>
      <c r="C29" s="95"/>
      <c r="D29" s="95" t="s">
        <v>429</v>
      </c>
      <c r="E29" s="95"/>
      <c r="F29" s="95" t="s">
        <v>429</v>
      </c>
      <c r="G29" s="95"/>
      <c r="H29" s="95" t="s">
        <v>429</v>
      </c>
      <c r="I29" s="95"/>
      <c r="J29" s="95" t="s">
        <v>429</v>
      </c>
      <c r="K29" s="95"/>
      <c r="L29" s="95" t="s">
        <v>429</v>
      </c>
      <c r="M29" s="95"/>
      <c r="N29" s="4">
        <v>1</v>
      </c>
      <c r="O29" s="4">
        <v>1</v>
      </c>
      <c r="P29" s="4">
        <v>1</v>
      </c>
      <c r="Q29" s="4">
        <v>1</v>
      </c>
      <c r="R29" s="4">
        <v>1</v>
      </c>
      <c r="S29" s="4">
        <v>1</v>
      </c>
      <c r="T29" s="4">
        <v>1</v>
      </c>
      <c r="U29" s="4">
        <v>1</v>
      </c>
      <c r="V29" s="4">
        <v>1</v>
      </c>
      <c r="W29" s="4">
        <v>1</v>
      </c>
      <c r="X29" s="4">
        <v>1</v>
      </c>
      <c r="Y29" s="4">
        <v>1</v>
      </c>
      <c r="Z29" s="4">
        <v>1</v>
      </c>
      <c r="AA29" s="4">
        <v>1</v>
      </c>
      <c r="AB29" s="4">
        <v>1</v>
      </c>
      <c r="AC29" s="4">
        <v>1</v>
      </c>
      <c r="AD29" s="4">
        <v>1</v>
      </c>
      <c r="AE29" s="4">
        <v>1</v>
      </c>
      <c r="AF29" s="4">
        <v>1</v>
      </c>
      <c r="AG29" s="4">
        <v>1</v>
      </c>
      <c r="AH29" s="4">
        <v>1</v>
      </c>
      <c r="AI29" s="4">
        <v>1</v>
      </c>
      <c r="AJ29" s="4">
        <v>1</v>
      </c>
      <c r="AK29" s="4">
        <v>1</v>
      </c>
      <c r="AL29" s="4">
        <v>1</v>
      </c>
      <c r="AM29" s="4" t="s">
        <v>428</v>
      </c>
    </row>
    <row r="30" spans="2:39" x14ac:dyDescent="0.3">
      <c r="B30" s="4" t="s">
        <v>428</v>
      </c>
      <c r="C30" s="95" t="s">
        <v>429</v>
      </c>
      <c r="D30" s="95"/>
      <c r="E30" s="95" t="s">
        <v>429</v>
      </c>
      <c r="F30" s="95"/>
      <c r="G30" s="95" t="s">
        <v>429</v>
      </c>
      <c r="H30" s="95"/>
      <c r="I30" s="95" t="s">
        <v>429</v>
      </c>
      <c r="J30" s="95"/>
      <c r="K30" s="95" t="s">
        <v>429</v>
      </c>
      <c r="L30" s="95"/>
      <c r="M30" s="95" t="s">
        <v>429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 t="s">
        <v>428</v>
      </c>
    </row>
    <row r="31" spans="2:39" x14ac:dyDescent="0.3">
      <c r="B31" s="4" t="s">
        <v>428</v>
      </c>
      <c r="C31" s="4">
        <v>1</v>
      </c>
      <c r="D31" s="4">
        <v>1</v>
      </c>
      <c r="E31" s="4">
        <v>1</v>
      </c>
      <c r="F31" s="4">
        <v>1</v>
      </c>
      <c r="G31" s="4">
        <v>1</v>
      </c>
      <c r="H31" s="4">
        <v>1</v>
      </c>
      <c r="I31" s="4">
        <v>1</v>
      </c>
      <c r="J31" s="4">
        <v>1</v>
      </c>
      <c r="K31" s="4">
        <v>1</v>
      </c>
      <c r="L31" s="4">
        <v>1</v>
      </c>
      <c r="M31" s="4">
        <v>1</v>
      </c>
      <c r="N31" s="4">
        <v>1</v>
      </c>
      <c r="O31" s="4">
        <v>1</v>
      </c>
      <c r="P31" s="4">
        <v>1</v>
      </c>
      <c r="Q31" s="4">
        <v>1</v>
      </c>
      <c r="R31" s="4">
        <v>1</v>
      </c>
      <c r="S31" s="4">
        <v>1</v>
      </c>
      <c r="T31" s="4">
        <v>1</v>
      </c>
      <c r="U31" s="4">
        <v>1</v>
      </c>
      <c r="V31" s="4">
        <v>1</v>
      </c>
      <c r="W31" s="4">
        <v>1</v>
      </c>
      <c r="X31" s="4">
        <v>1</v>
      </c>
      <c r="Y31" s="4">
        <v>1</v>
      </c>
      <c r="Z31" s="4">
        <v>1</v>
      </c>
      <c r="AA31" s="4">
        <v>1</v>
      </c>
      <c r="AB31" s="4">
        <v>1</v>
      </c>
      <c r="AC31" s="4">
        <v>1</v>
      </c>
      <c r="AD31" s="4">
        <v>1</v>
      </c>
      <c r="AE31" s="4">
        <v>1</v>
      </c>
      <c r="AF31" s="4">
        <v>1</v>
      </c>
      <c r="AG31" s="4">
        <v>1</v>
      </c>
      <c r="AH31" s="4">
        <v>1</v>
      </c>
      <c r="AI31" s="4">
        <v>1</v>
      </c>
      <c r="AJ31" s="4">
        <v>1</v>
      </c>
      <c r="AK31" s="4">
        <v>1</v>
      </c>
      <c r="AL31" s="4">
        <v>1</v>
      </c>
      <c r="AM31" s="4" t="s">
        <v>428</v>
      </c>
    </row>
    <row r="32" spans="2:39" x14ac:dyDescent="0.3">
      <c r="B32" s="4" t="s">
        <v>428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 t="s">
        <v>428</v>
      </c>
    </row>
    <row r="33" spans="2:39" x14ac:dyDescent="0.3">
      <c r="B33" s="4" t="s">
        <v>428</v>
      </c>
      <c r="C33" s="4">
        <v>1</v>
      </c>
      <c r="D33" s="4">
        <v>1</v>
      </c>
      <c r="E33" s="4">
        <v>1</v>
      </c>
      <c r="F33" s="4">
        <v>1</v>
      </c>
      <c r="G33" s="4">
        <v>1</v>
      </c>
      <c r="H33" s="4">
        <v>1</v>
      </c>
      <c r="I33" s="4">
        <v>1</v>
      </c>
      <c r="J33" s="4">
        <v>1</v>
      </c>
      <c r="K33" s="4">
        <v>1</v>
      </c>
      <c r="L33" s="4">
        <v>1</v>
      </c>
      <c r="M33" s="4">
        <v>1</v>
      </c>
      <c r="N33" s="4">
        <v>1</v>
      </c>
      <c r="O33" s="4">
        <v>1</v>
      </c>
      <c r="P33" s="4">
        <v>1</v>
      </c>
      <c r="Q33" s="4">
        <v>1</v>
      </c>
      <c r="R33" s="4">
        <v>1</v>
      </c>
      <c r="S33" s="4">
        <v>1</v>
      </c>
      <c r="T33" s="4">
        <v>1</v>
      </c>
      <c r="U33" s="4">
        <v>1</v>
      </c>
      <c r="V33" s="4">
        <v>1</v>
      </c>
      <c r="W33" s="4">
        <v>1</v>
      </c>
      <c r="X33" s="4">
        <v>1</v>
      </c>
      <c r="Y33" s="4">
        <v>1</v>
      </c>
      <c r="Z33" s="4">
        <v>1</v>
      </c>
      <c r="AA33" s="4">
        <v>1</v>
      </c>
      <c r="AB33" s="4">
        <v>1</v>
      </c>
      <c r="AC33" s="4">
        <v>1</v>
      </c>
      <c r="AD33" s="4">
        <v>1</v>
      </c>
      <c r="AE33" s="4">
        <v>1</v>
      </c>
      <c r="AF33" s="4">
        <v>1</v>
      </c>
      <c r="AG33" s="4">
        <v>1</v>
      </c>
      <c r="AH33" s="4">
        <v>1</v>
      </c>
      <c r="AI33" s="4">
        <v>1</v>
      </c>
      <c r="AJ33" s="4">
        <v>1</v>
      </c>
      <c r="AK33" s="4">
        <v>1</v>
      </c>
      <c r="AL33" s="4">
        <v>1</v>
      </c>
      <c r="AM33" s="4" t="s">
        <v>428</v>
      </c>
    </row>
    <row r="34" spans="2:39" x14ac:dyDescent="0.3">
      <c r="B34" s="4" t="s">
        <v>428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 t="s">
        <v>428</v>
      </c>
    </row>
    <row r="35" spans="2:39" x14ac:dyDescent="0.3">
      <c r="B35" s="4" t="s">
        <v>427</v>
      </c>
      <c r="C35" s="4" t="s">
        <v>427</v>
      </c>
      <c r="D35" s="4" t="s">
        <v>427</v>
      </c>
      <c r="E35" s="4" t="s">
        <v>427</v>
      </c>
      <c r="F35" s="4" t="s">
        <v>427</v>
      </c>
      <c r="G35" s="4" t="s">
        <v>427</v>
      </c>
      <c r="H35" s="4" t="s">
        <v>427</v>
      </c>
      <c r="I35" s="4" t="s">
        <v>427</v>
      </c>
      <c r="J35" s="4" t="s">
        <v>427</v>
      </c>
      <c r="K35" s="4" t="s">
        <v>427</v>
      </c>
      <c r="L35" s="4" t="s">
        <v>427</v>
      </c>
      <c r="M35" s="4" t="s">
        <v>427</v>
      </c>
      <c r="N35" s="4" t="s">
        <v>427</v>
      </c>
      <c r="O35" s="4" t="s">
        <v>427</v>
      </c>
      <c r="P35" s="4" t="s">
        <v>427</v>
      </c>
      <c r="Q35" s="4" t="s">
        <v>427</v>
      </c>
      <c r="R35" s="4" t="s">
        <v>427</v>
      </c>
      <c r="S35" s="4" t="s">
        <v>427</v>
      </c>
      <c r="T35" s="4" t="s">
        <v>427</v>
      </c>
      <c r="U35" s="4" t="s">
        <v>427</v>
      </c>
      <c r="V35" s="4" t="s">
        <v>427</v>
      </c>
      <c r="W35" s="4" t="s">
        <v>427</v>
      </c>
      <c r="X35" s="4" t="s">
        <v>427</v>
      </c>
      <c r="Y35" s="4" t="s">
        <v>427</v>
      </c>
      <c r="Z35" s="4" t="s">
        <v>427</v>
      </c>
      <c r="AA35" s="4" t="s">
        <v>427</v>
      </c>
      <c r="AB35" s="4" t="s">
        <v>427</v>
      </c>
      <c r="AC35" s="4" t="s">
        <v>427</v>
      </c>
      <c r="AD35" s="4" t="s">
        <v>427</v>
      </c>
      <c r="AE35" s="4" t="s">
        <v>427</v>
      </c>
      <c r="AF35" s="4" t="s">
        <v>427</v>
      </c>
      <c r="AG35" s="4" t="s">
        <v>427</v>
      </c>
      <c r="AH35" s="4" t="s">
        <v>427</v>
      </c>
      <c r="AI35" s="4" t="s">
        <v>427</v>
      </c>
      <c r="AJ35" s="4" t="s">
        <v>427</v>
      </c>
      <c r="AK35" s="4" t="s">
        <v>427</v>
      </c>
      <c r="AL35" s="4" t="s">
        <v>427</v>
      </c>
      <c r="AM35" s="4" t="s">
        <v>427</v>
      </c>
    </row>
    <row r="36" spans="2:39" x14ac:dyDescent="0.3"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</row>
    <row r="37" spans="2:39" x14ac:dyDescent="0.3"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</row>
    <row r="38" spans="2:39" x14ac:dyDescent="0.3"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</row>
    <row r="39" spans="2:39" x14ac:dyDescent="0.3"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</row>
    <row r="40" spans="2:39" x14ac:dyDescent="0.3"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</row>
    <row r="41" spans="2:39" x14ac:dyDescent="0.3"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</row>
    <row r="42" spans="2:39" x14ac:dyDescent="0.3"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</row>
    <row r="43" spans="2:39" x14ac:dyDescent="0.3"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</row>
    <row r="44" spans="2:39" x14ac:dyDescent="0.3"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</row>
    <row r="45" spans="2:39" x14ac:dyDescent="0.3"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</row>
    <row r="46" spans="2:39" x14ac:dyDescent="0.3"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</row>
    <row r="47" spans="2:39" x14ac:dyDescent="0.3"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</row>
    <row r="48" spans="2:39" x14ac:dyDescent="0.3"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</row>
    <row r="49" spans="1:39" x14ac:dyDescent="0.3"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</row>
    <row r="50" spans="1:39" x14ac:dyDescent="0.3"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</row>
    <row r="51" spans="1:39" x14ac:dyDescent="0.3"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</row>
    <row r="52" spans="1:39" x14ac:dyDescent="0.3"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</row>
    <row r="54" spans="1:39" x14ac:dyDescent="0.3">
      <c r="A54" s="22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</row>
    <row r="55" spans="1:39" x14ac:dyDescent="0.3"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</row>
    <row r="56" spans="1:39" x14ac:dyDescent="0.3"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</row>
    <row r="57" spans="1:39" x14ac:dyDescent="0.3"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</row>
    <row r="58" spans="1:39" x14ac:dyDescent="0.3"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</row>
    <row r="59" spans="1:39" x14ac:dyDescent="0.3"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</row>
    <row r="60" spans="1:39" x14ac:dyDescent="0.3"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</row>
    <row r="61" spans="1:39" x14ac:dyDescent="0.3"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</row>
    <row r="62" spans="1:39" x14ac:dyDescent="0.3"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</row>
    <row r="63" spans="1:39" x14ac:dyDescent="0.3"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</row>
    <row r="64" spans="1:39" x14ac:dyDescent="0.3"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</row>
    <row r="65" spans="2:39" x14ac:dyDescent="0.3"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</row>
    <row r="66" spans="2:39" x14ac:dyDescent="0.3"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</row>
    <row r="67" spans="2:39" x14ac:dyDescent="0.3"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</row>
    <row r="68" spans="2:39" x14ac:dyDescent="0.3"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3F2E4-E6FA-4CB1-BE0E-49CF26999C6A}">
  <sheetPr>
    <tabColor rgb="FF00B050"/>
  </sheetPr>
  <dimension ref="A1:G101"/>
  <sheetViews>
    <sheetView workbookViewId="0">
      <selection activeCell="E2" sqref="E2"/>
    </sheetView>
  </sheetViews>
  <sheetFormatPr defaultRowHeight="14.4" x14ac:dyDescent="0.3"/>
  <cols>
    <col min="1" max="1" width="14" bestFit="1" customWidth="1"/>
    <col min="2" max="2" width="16.5546875" bestFit="1" customWidth="1"/>
    <col min="3" max="3" width="12.5546875" bestFit="1" customWidth="1"/>
  </cols>
  <sheetData>
    <row r="1" spans="1:7" x14ac:dyDescent="0.3">
      <c r="A1" s="94" t="s">
        <v>430</v>
      </c>
      <c r="B1" s="94" t="s">
        <v>431</v>
      </c>
      <c r="C1" s="94" t="s">
        <v>432</v>
      </c>
      <c r="E1" s="113" t="s">
        <v>583</v>
      </c>
      <c r="F1" s="113"/>
      <c r="G1" s="113"/>
    </row>
    <row r="2" spans="1:7" x14ac:dyDescent="0.3">
      <c r="A2" s="3">
        <v>3</v>
      </c>
      <c r="B2" s="3">
        <v>4</v>
      </c>
      <c r="C2" s="3">
        <v>5</v>
      </c>
      <c r="E2" s="11" cm="1">
        <f t="array" ref="E2:G101">_xlfn._xlws.PY(5,0)</f>
        <v>3</v>
      </c>
      <c r="F2" s="11">
        <v>4</v>
      </c>
      <c r="G2" s="11">
        <v>5</v>
      </c>
    </row>
    <row r="3" spans="1:7" x14ac:dyDescent="0.3">
      <c r="A3" s="3">
        <v>5</v>
      </c>
      <c r="B3" s="3">
        <v>6</v>
      </c>
      <c r="C3" s="3">
        <v>7</v>
      </c>
      <c r="E3" s="11">
        <v>5</v>
      </c>
      <c r="F3" s="11">
        <v>6</v>
      </c>
      <c r="G3" s="11">
        <v>7</v>
      </c>
    </row>
    <row r="4" spans="1:7" x14ac:dyDescent="0.3">
      <c r="A4" s="3">
        <v>11</v>
      </c>
      <c r="B4" s="3">
        <v>12</v>
      </c>
      <c r="C4" s="3">
        <v>13</v>
      </c>
      <c r="E4" s="11">
        <v>11</v>
      </c>
      <c r="F4" s="11">
        <v>12</v>
      </c>
      <c r="G4" s="11">
        <v>13</v>
      </c>
    </row>
    <row r="5" spans="1:7" x14ac:dyDescent="0.3">
      <c r="A5" s="3">
        <v>17</v>
      </c>
      <c r="B5" s="3">
        <v>18</v>
      </c>
      <c r="C5" s="3">
        <v>19</v>
      </c>
      <c r="E5" s="11">
        <v>17</v>
      </c>
      <c r="F5" s="11">
        <v>18</v>
      </c>
      <c r="G5" s="11">
        <v>19</v>
      </c>
    </row>
    <row r="6" spans="1:7" x14ac:dyDescent="0.3">
      <c r="A6" s="3">
        <v>29</v>
      </c>
      <c r="B6" s="3">
        <v>30</v>
      </c>
      <c r="C6" s="3">
        <v>31</v>
      </c>
      <c r="E6" s="11">
        <v>29</v>
      </c>
      <c r="F6" s="11">
        <v>30</v>
      </c>
      <c r="G6" s="11">
        <v>31</v>
      </c>
    </row>
    <row r="7" spans="1:7" x14ac:dyDescent="0.3">
      <c r="A7" s="3">
        <v>41</v>
      </c>
      <c r="B7" s="3">
        <v>42</v>
      </c>
      <c r="C7" s="3">
        <v>43</v>
      </c>
      <c r="E7" s="11">
        <v>41</v>
      </c>
      <c r="F7" s="11">
        <v>42</v>
      </c>
      <c r="G7" s="11">
        <v>43</v>
      </c>
    </row>
    <row r="8" spans="1:7" x14ac:dyDescent="0.3">
      <c r="A8" s="3">
        <v>59</v>
      </c>
      <c r="B8" s="3">
        <v>60</v>
      </c>
      <c r="C8" s="3">
        <v>61</v>
      </c>
      <c r="E8" s="11">
        <v>59</v>
      </c>
      <c r="F8" s="11">
        <v>60</v>
      </c>
      <c r="G8" s="11">
        <v>61</v>
      </c>
    </row>
    <row r="9" spans="1:7" x14ac:dyDescent="0.3">
      <c r="A9" s="3">
        <v>71</v>
      </c>
      <c r="B9" s="3">
        <v>72</v>
      </c>
      <c r="C9" s="3">
        <v>73</v>
      </c>
      <c r="E9" s="11">
        <v>71</v>
      </c>
      <c r="F9" s="11">
        <v>72</v>
      </c>
      <c r="G9" s="11">
        <v>73</v>
      </c>
    </row>
    <row r="10" spans="1:7" x14ac:dyDescent="0.3">
      <c r="A10" s="3">
        <v>101</v>
      </c>
      <c r="B10" s="3">
        <v>102</v>
      </c>
      <c r="C10" s="3">
        <v>103</v>
      </c>
      <c r="E10" s="11">
        <v>101</v>
      </c>
      <c r="F10" s="11">
        <v>102</v>
      </c>
      <c r="G10" s="11">
        <v>103</v>
      </c>
    </row>
    <row r="11" spans="1:7" x14ac:dyDescent="0.3">
      <c r="A11" s="3">
        <v>107</v>
      </c>
      <c r="B11" s="3">
        <v>108</v>
      </c>
      <c r="C11" s="3">
        <v>109</v>
      </c>
      <c r="E11" s="11">
        <v>107</v>
      </c>
      <c r="F11" s="11">
        <v>108</v>
      </c>
      <c r="G11" s="11">
        <v>109</v>
      </c>
    </row>
    <row r="12" spans="1:7" x14ac:dyDescent="0.3">
      <c r="A12" s="3">
        <v>137</v>
      </c>
      <c r="B12" s="3">
        <v>138</v>
      </c>
      <c r="C12" s="3">
        <v>139</v>
      </c>
      <c r="E12" s="11">
        <v>137</v>
      </c>
      <c r="F12" s="11">
        <v>138</v>
      </c>
      <c r="G12" s="11">
        <v>139</v>
      </c>
    </row>
    <row r="13" spans="1:7" x14ac:dyDescent="0.3">
      <c r="A13" s="3">
        <v>149</v>
      </c>
      <c r="B13" s="3">
        <v>150</v>
      </c>
      <c r="C13" s="3">
        <v>151</v>
      </c>
      <c r="E13" s="11">
        <v>149</v>
      </c>
      <c r="F13" s="11">
        <v>150</v>
      </c>
      <c r="G13" s="11">
        <v>151</v>
      </c>
    </row>
    <row r="14" spans="1:7" x14ac:dyDescent="0.3">
      <c r="A14" s="3">
        <v>179</v>
      </c>
      <c r="B14" s="3">
        <v>180</v>
      </c>
      <c r="C14" s="3">
        <v>181</v>
      </c>
      <c r="E14" s="11">
        <v>179</v>
      </c>
      <c r="F14" s="11">
        <v>180</v>
      </c>
      <c r="G14" s="11">
        <v>181</v>
      </c>
    </row>
    <row r="15" spans="1:7" x14ac:dyDescent="0.3">
      <c r="A15" s="3">
        <v>191</v>
      </c>
      <c r="B15" s="3">
        <v>192</v>
      </c>
      <c r="C15" s="3">
        <v>193</v>
      </c>
      <c r="E15" s="11">
        <v>191</v>
      </c>
      <c r="F15" s="11">
        <v>192</v>
      </c>
      <c r="G15" s="11">
        <v>193</v>
      </c>
    </row>
    <row r="16" spans="1:7" x14ac:dyDescent="0.3">
      <c r="A16" s="3">
        <v>197</v>
      </c>
      <c r="B16" s="3">
        <v>198</v>
      </c>
      <c r="C16" s="3">
        <v>199</v>
      </c>
      <c r="E16" s="11">
        <v>197</v>
      </c>
      <c r="F16" s="11">
        <v>198</v>
      </c>
      <c r="G16" s="11">
        <v>199</v>
      </c>
    </row>
    <row r="17" spans="1:7" x14ac:dyDescent="0.3">
      <c r="A17" s="3">
        <v>227</v>
      </c>
      <c r="B17" s="3">
        <v>228</v>
      </c>
      <c r="C17" s="3">
        <v>229</v>
      </c>
      <c r="E17" s="11">
        <v>227</v>
      </c>
      <c r="F17" s="11">
        <v>228</v>
      </c>
      <c r="G17" s="11">
        <v>229</v>
      </c>
    </row>
    <row r="18" spans="1:7" x14ac:dyDescent="0.3">
      <c r="A18" s="3">
        <v>239</v>
      </c>
      <c r="B18" s="3">
        <v>240</v>
      </c>
      <c r="C18" s="3">
        <v>241</v>
      </c>
      <c r="E18" s="11">
        <v>239</v>
      </c>
      <c r="F18" s="11">
        <v>240</v>
      </c>
      <c r="G18" s="11">
        <v>241</v>
      </c>
    </row>
    <row r="19" spans="1:7" x14ac:dyDescent="0.3">
      <c r="A19" s="3">
        <v>269</v>
      </c>
      <c r="B19" s="3">
        <v>270</v>
      </c>
      <c r="C19" s="3">
        <v>271</v>
      </c>
      <c r="E19" s="11">
        <v>269</v>
      </c>
      <c r="F19" s="11">
        <v>270</v>
      </c>
      <c r="G19" s="11">
        <v>271</v>
      </c>
    </row>
    <row r="20" spans="1:7" x14ac:dyDescent="0.3">
      <c r="A20" s="3">
        <v>281</v>
      </c>
      <c r="B20" s="3">
        <v>282</v>
      </c>
      <c r="C20" s="3">
        <v>283</v>
      </c>
      <c r="E20" s="11">
        <v>281</v>
      </c>
      <c r="F20" s="11">
        <v>282</v>
      </c>
      <c r="G20" s="11">
        <v>283</v>
      </c>
    </row>
    <row r="21" spans="1:7" x14ac:dyDescent="0.3">
      <c r="A21" s="3">
        <v>311</v>
      </c>
      <c r="B21" s="3">
        <v>312</v>
      </c>
      <c r="C21" s="3">
        <v>313</v>
      </c>
      <c r="E21" s="11">
        <v>311</v>
      </c>
      <c r="F21" s="11">
        <v>312</v>
      </c>
      <c r="G21" s="11">
        <v>313</v>
      </c>
    </row>
    <row r="22" spans="1:7" x14ac:dyDescent="0.3">
      <c r="A22" s="3">
        <v>347</v>
      </c>
      <c r="B22" s="3">
        <v>348</v>
      </c>
      <c r="C22" s="3">
        <v>349</v>
      </c>
      <c r="E22" s="11">
        <v>347</v>
      </c>
      <c r="F22" s="11">
        <v>348</v>
      </c>
      <c r="G22" s="11">
        <v>349</v>
      </c>
    </row>
    <row r="23" spans="1:7" x14ac:dyDescent="0.3">
      <c r="A23" s="3">
        <v>419</v>
      </c>
      <c r="B23" s="3">
        <v>420</v>
      </c>
      <c r="C23" s="3">
        <v>421</v>
      </c>
      <c r="E23" s="11">
        <v>419</v>
      </c>
      <c r="F23" s="11">
        <v>420</v>
      </c>
      <c r="G23" s="11">
        <v>421</v>
      </c>
    </row>
    <row r="24" spans="1:7" x14ac:dyDescent="0.3">
      <c r="A24" s="3">
        <v>431</v>
      </c>
      <c r="B24" s="3">
        <v>432</v>
      </c>
      <c r="C24" s="3">
        <v>433</v>
      </c>
      <c r="E24" s="11">
        <v>431</v>
      </c>
      <c r="F24" s="11">
        <v>432</v>
      </c>
      <c r="G24" s="11">
        <v>433</v>
      </c>
    </row>
    <row r="25" spans="1:7" x14ac:dyDescent="0.3">
      <c r="A25" s="3">
        <v>461</v>
      </c>
      <c r="B25" s="3">
        <v>462</v>
      </c>
      <c r="C25" s="3">
        <v>463</v>
      </c>
      <c r="E25" s="11">
        <v>461</v>
      </c>
      <c r="F25" s="11">
        <v>462</v>
      </c>
      <c r="G25" s="11">
        <v>463</v>
      </c>
    </row>
    <row r="26" spans="1:7" x14ac:dyDescent="0.3">
      <c r="A26" s="3">
        <v>521</v>
      </c>
      <c r="B26" s="3">
        <v>522</v>
      </c>
      <c r="C26" s="3">
        <v>523</v>
      </c>
      <c r="E26" s="11">
        <v>521</v>
      </c>
      <c r="F26" s="11">
        <v>522</v>
      </c>
      <c r="G26" s="11">
        <v>523</v>
      </c>
    </row>
    <row r="27" spans="1:7" x14ac:dyDescent="0.3">
      <c r="A27" s="3">
        <v>569</v>
      </c>
      <c r="B27" s="3">
        <v>570</v>
      </c>
      <c r="C27" s="3">
        <v>571</v>
      </c>
      <c r="E27" s="11">
        <v>569</v>
      </c>
      <c r="F27" s="11">
        <v>570</v>
      </c>
      <c r="G27" s="11">
        <v>571</v>
      </c>
    </row>
    <row r="28" spans="1:7" x14ac:dyDescent="0.3">
      <c r="A28" s="3">
        <v>599</v>
      </c>
      <c r="B28" s="3">
        <v>600</v>
      </c>
      <c r="C28" s="3">
        <v>601</v>
      </c>
      <c r="E28" s="11">
        <v>599</v>
      </c>
      <c r="F28" s="11">
        <v>600</v>
      </c>
      <c r="G28" s="11">
        <v>601</v>
      </c>
    </row>
    <row r="29" spans="1:7" x14ac:dyDescent="0.3">
      <c r="A29" s="3">
        <v>617</v>
      </c>
      <c r="B29" s="3">
        <v>618</v>
      </c>
      <c r="C29" s="3">
        <v>619</v>
      </c>
      <c r="E29" s="11">
        <v>617</v>
      </c>
      <c r="F29" s="11">
        <v>618</v>
      </c>
      <c r="G29" s="11">
        <v>619</v>
      </c>
    </row>
    <row r="30" spans="1:7" x14ac:dyDescent="0.3">
      <c r="A30" s="3">
        <v>641</v>
      </c>
      <c r="B30" s="3">
        <v>642</v>
      </c>
      <c r="C30" s="3">
        <v>643</v>
      </c>
      <c r="E30" s="11">
        <v>641</v>
      </c>
      <c r="F30" s="11">
        <v>642</v>
      </c>
      <c r="G30" s="11">
        <v>643</v>
      </c>
    </row>
    <row r="31" spans="1:7" x14ac:dyDescent="0.3">
      <c r="A31" s="3">
        <v>659</v>
      </c>
      <c r="B31" s="3">
        <v>660</v>
      </c>
      <c r="C31" s="3">
        <v>661</v>
      </c>
      <c r="E31" s="11">
        <v>659</v>
      </c>
      <c r="F31" s="11">
        <v>660</v>
      </c>
      <c r="G31" s="11">
        <v>661</v>
      </c>
    </row>
    <row r="32" spans="1:7" x14ac:dyDescent="0.3">
      <c r="A32" s="3">
        <v>809</v>
      </c>
      <c r="B32" s="3">
        <v>810</v>
      </c>
      <c r="C32" s="3">
        <v>811</v>
      </c>
      <c r="E32" s="11">
        <v>809</v>
      </c>
      <c r="F32" s="11">
        <v>810</v>
      </c>
      <c r="G32" s="11">
        <v>811</v>
      </c>
    </row>
    <row r="33" spans="1:7" x14ac:dyDescent="0.3">
      <c r="A33" s="3">
        <v>821</v>
      </c>
      <c r="B33" s="3">
        <v>822</v>
      </c>
      <c r="C33" s="3">
        <v>823</v>
      </c>
      <c r="E33" s="11">
        <v>821</v>
      </c>
      <c r="F33" s="11">
        <v>822</v>
      </c>
      <c r="G33" s="11">
        <v>823</v>
      </c>
    </row>
    <row r="34" spans="1:7" x14ac:dyDescent="0.3">
      <c r="A34" s="3">
        <v>827</v>
      </c>
      <c r="B34" s="3">
        <v>828</v>
      </c>
      <c r="C34" s="3">
        <v>829</v>
      </c>
      <c r="E34" s="11">
        <v>827</v>
      </c>
      <c r="F34" s="11">
        <v>828</v>
      </c>
      <c r="G34" s="11">
        <v>829</v>
      </c>
    </row>
    <row r="35" spans="1:7" x14ac:dyDescent="0.3">
      <c r="A35" s="3">
        <v>857</v>
      </c>
      <c r="B35" s="3">
        <v>858</v>
      </c>
      <c r="C35" s="3">
        <v>859</v>
      </c>
      <c r="E35" s="11">
        <v>857</v>
      </c>
      <c r="F35" s="11">
        <v>858</v>
      </c>
      <c r="G35" s="11">
        <v>859</v>
      </c>
    </row>
    <row r="36" spans="1:7" x14ac:dyDescent="0.3">
      <c r="A36" s="3">
        <v>881</v>
      </c>
      <c r="B36" s="3">
        <v>882</v>
      </c>
      <c r="C36" s="3">
        <v>883</v>
      </c>
      <c r="E36" s="11">
        <v>881</v>
      </c>
      <c r="F36" s="11">
        <v>882</v>
      </c>
      <c r="G36" s="11">
        <v>883</v>
      </c>
    </row>
    <row r="37" spans="1:7" x14ac:dyDescent="0.3">
      <c r="A37" s="3">
        <v>1019</v>
      </c>
      <c r="B37" s="3">
        <v>1020</v>
      </c>
      <c r="C37" s="3">
        <v>1021</v>
      </c>
      <c r="E37" s="11">
        <v>1019</v>
      </c>
      <c r="F37" s="11">
        <v>1020</v>
      </c>
      <c r="G37" s="11">
        <v>1021</v>
      </c>
    </row>
    <row r="38" spans="1:7" x14ac:dyDescent="0.3">
      <c r="A38" s="3">
        <v>1031</v>
      </c>
      <c r="B38" s="3">
        <v>1032</v>
      </c>
      <c r="C38" s="3">
        <v>1033</v>
      </c>
      <c r="E38" s="11">
        <v>1031</v>
      </c>
      <c r="F38" s="11">
        <v>1032</v>
      </c>
      <c r="G38" s="11">
        <v>1033</v>
      </c>
    </row>
    <row r="39" spans="1:7" x14ac:dyDescent="0.3">
      <c r="A39" s="3">
        <v>1049</v>
      </c>
      <c r="B39" s="3">
        <v>1050</v>
      </c>
      <c r="C39" s="3">
        <v>1051</v>
      </c>
      <c r="E39" s="11">
        <v>1049</v>
      </c>
      <c r="F39" s="11">
        <v>1050</v>
      </c>
      <c r="G39" s="11">
        <v>1051</v>
      </c>
    </row>
    <row r="40" spans="1:7" x14ac:dyDescent="0.3">
      <c r="A40" s="3">
        <v>1061</v>
      </c>
      <c r="B40" s="3">
        <v>1062</v>
      </c>
      <c r="C40" s="3">
        <v>1063</v>
      </c>
      <c r="E40" s="11">
        <v>1061</v>
      </c>
      <c r="F40" s="11">
        <v>1062</v>
      </c>
      <c r="G40" s="11">
        <v>1063</v>
      </c>
    </row>
    <row r="41" spans="1:7" x14ac:dyDescent="0.3">
      <c r="A41" s="3">
        <v>1091</v>
      </c>
      <c r="B41" s="3">
        <v>1092</v>
      </c>
      <c r="C41" s="3">
        <v>1093</v>
      </c>
      <c r="E41" s="11">
        <v>1091</v>
      </c>
      <c r="F41" s="11">
        <v>1092</v>
      </c>
      <c r="G41" s="11">
        <v>1093</v>
      </c>
    </row>
    <row r="42" spans="1:7" x14ac:dyDescent="0.3">
      <c r="A42" s="3">
        <v>1151</v>
      </c>
      <c r="B42" s="3">
        <v>1152</v>
      </c>
      <c r="C42" s="3">
        <v>1153</v>
      </c>
      <c r="E42" s="11">
        <v>1151</v>
      </c>
      <c r="F42" s="11">
        <v>1152</v>
      </c>
      <c r="G42" s="11">
        <v>1153</v>
      </c>
    </row>
    <row r="43" spans="1:7" x14ac:dyDescent="0.3">
      <c r="A43" s="3">
        <v>1229</v>
      </c>
      <c r="B43" s="3">
        <v>1230</v>
      </c>
      <c r="C43" s="3">
        <v>1231</v>
      </c>
      <c r="E43" s="11">
        <v>1229</v>
      </c>
      <c r="F43" s="11">
        <v>1230</v>
      </c>
      <c r="G43" s="11">
        <v>1231</v>
      </c>
    </row>
    <row r="44" spans="1:7" x14ac:dyDescent="0.3">
      <c r="A44" s="3">
        <v>1277</v>
      </c>
      <c r="B44" s="3">
        <v>1278</v>
      </c>
      <c r="C44" s="3">
        <v>1279</v>
      </c>
      <c r="E44" s="11">
        <v>1277</v>
      </c>
      <c r="F44" s="11">
        <v>1278</v>
      </c>
      <c r="G44" s="11">
        <v>1279</v>
      </c>
    </row>
    <row r="45" spans="1:7" x14ac:dyDescent="0.3">
      <c r="A45" s="3">
        <v>1289</v>
      </c>
      <c r="B45" s="3">
        <v>1290</v>
      </c>
      <c r="C45" s="3">
        <v>1291</v>
      </c>
      <c r="E45" s="11">
        <v>1289</v>
      </c>
      <c r="F45" s="11">
        <v>1290</v>
      </c>
      <c r="G45" s="11">
        <v>1291</v>
      </c>
    </row>
    <row r="46" spans="1:7" x14ac:dyDescent="0.3">
      <c r="A46" s="3">
        <v>1301</v>
      </c>
      <c r="B46" s="3">
        <v>1302</v>
      </c>
      <c r="C46" s="3">
        <v>1303</v>
      </c>
      <c r="E46" s="11">
        <v>1301</v>
      </c>
      <c r="F46" s="11">
        <v>1302</v>
      </c>
      <c r="G46" s="11">
        <v>1303</v>
      </c>
    </row>
    <row r="47" spans="1:7" x14ac:dyDescent="0.3">
      <c r="A47" s="3">
        <v>1319</v>
      </c>
      <c r="B47" s="3">
        <v>1320</v>
      </c>
      <c r="C47" s="3">
        <v>1321</v>
      </c>
      <c r="E47" s="11">
        <v>1319</v>
      </c>
      <c r="F47" s="11">
        <v>1320</v>
      </c>
      <c r="G47" s="11">
        <v>1321</v>
      </c>
    </row>
    <row r="48" spans="1:7" x14ac:dyDescent="0.3">
      <c r="A48" s="3">
        <v>1427</v>
      </c>
      <c r="B48" s="3">
        <v>1428</v>
      </c>
      <c r="C48" s="3">
        <v>1429</v>
      </c>
      <c r="E48" s="11">
        <v>1427</v>
      </c>
      <c r="F48" s="11">
        <v>1428</v>
      </c>
      <c r="G48" s="11">
        <v>1429</v>
      </c>
    </row>
    <row r="49" spans="1:7" x14ac:dyDescent="0.3">
      <c r="A49" s="3">
        <v>1451</v>
      </c>
      <c r="B49" s="3">
        <v>1452</v>
      </c>
      <c r="C49" s="3">
        <v>1453</v>
      </c>
      <c r="E49" s="11">
        <v>1451</v>
      </c>
      <c r="F49" s="11">
        <v>1452</v>
      </c>
      <c r="G49" s="11">
        <v>1453</v>
      </c>
    </row>
    <row r="50" spans="1:7" x14ac:dyDescent="0.3">
      <c r="A50" s="3">
        <v>1481</v>
      </c>
      <c r="B50" s="3">
        <v>1482</v>
      </c>
      <c r="C50" s="3">
        <v>1483</v>
      </c>
      <c r="E50" s="11">
        <v>1481</v>
      </c>
      <c r="F50" s="11">
        <v>1482</v>
      </c>
      <c r="G50" s="11">
        <v>1483</v>
      </c>
    </row>
    <row r="51" spans="1:7" x14ac:dyDescent="0.3">
      <c r="A51" s="3">
        <v>1487</v>
      </c>
      <c r="B51" s="3">
        <v>1488</v>
      </c>
      <c r="C51" s="3">
        <v>1489</v>
      </c>
      <c r="E51" s="11">
        <v>1487</v>
      </c>
      <c r="F51" s="11">
        <v>1488</v>
      </c>
      <c r="G51" s="11">
        <v>1489</v>
      </c>
    </row>
    <row r="52" spans="1:7" x14ac:dyDescent="0.3">
      <c r="A52" s="3">
        <v>1607</v>
      </c>
      <c r="B52" s="3">
        <v>1608</v>
      </c>
      <c r="C52" s="3">
        <v>1609</v>
      </c>
      <c r="E52" s="11">
        <v>1607</v>
      </c>
      <c r="F52" s="11">
        <v>1608</v>
      </c>
      <c r="G52" s="11">
        <v>1609</v>
      </c>
    </row>
    <row r="53" spans="1:7" x14ac:dyDescent="0.3">
      <c r="A53" s="3">
        <v>1619</v>
      </c>
      <c r="B53" s="3">
        <v>1620</v>
      </c>
      <c r="C53" s="3">
        <v>1621</v>
      </c>
      <c r="E53" s="11">
        <v>1619</v>
      </c>
      <c r="F53" s="11">
        <v>1620</v>
      </c>
      <c r="G53" s="11">
        <v>1621</v>
      </c>
    </row>
    <row r="54" spans="1:7" x14ac:dyDescent="0.3">
      <c r="A54" s="3">
        <v>1667</v>
      </c>
      <c r="B54" s="3">
        <v>1668</v>
      </c>
      <c r="C54" s="3">
        <v>1669</v>
      </c>
      <c r="E54" s="11">
        <v>1667</v>
      </c>
      <c r="F54" s="11">
        <v>1668</v>
      </c>
      <c r="G54" s="11">
        <v>1669</v>
      </c>
    </row>
    <row r="55" spans="1:7" x14ac:dyDescent="0.3">
      <c r="A55" s="3">
        <v>1697</v>
      </c>
      <c r="B55" s="3">
        <v>1698</v>
      </c>
      <c r="C55" s="3">
        <v>1699</v>
      </c>
      <c r="E55" s="11">
        <v>1697</v>
      </c>
      <c r="F55" s="11">
        <v>1698</v>
      </c>
      <c r="G55" s="11">
        <v>1699</v>
      </c>
    </row>
    <row r="56" spans="1:7" x14ac:dyDescent="0.3">
      <c r="A56" s="3">
        <v>1721</v>
      </c>
      <c r="B56" s="3">
        <v>1722</v>
      </c>
      <c r="C56" s="3">
        <v>1723</v>
      </c>
      <c r="E56" s="11">
        <v>1721</v>
      </c>
      <c r="F56" s="11">
        <v>1722</v>
      </c>
      <c r="G56" s="11">
        <v>1723</v>
      </c>
    </row>
    <row r="57" spans="1:7" x14ac:dyDescent="0.3">
      <c r="A57" s="3">
        <v>1787</v>
      </c>
      <c r="B57" s="3">
        <v>1788</v>
      </c>
      <c r="C57" s="3">
        <v>1789</v>
      </c>
      <c r="E57" s="11">
        <v>1787</v>
      </c>
      <c r="F57" s="11">
        <v>1788</v>
      </c>
      <c r="G57" s="11">
        <v>1789</v>
      </c>
    </row>
    <row r="58" spans="1:7" x14ac:dyDescent="0.3">
      <c r="A58" s="3">
        <v>1871</v>
      </c>
      <c r="B58" s="3">
        <v>1872</v>
      </c>
      <c r="C58" s="3">
        <v>1873</v>
      </c>
      <c r="E58" s="11">
        <v>1871</v>
      </c>
      <c r="F58" s="11">
        <v>1872</v>
      </c>
      <c r="G58" s="11">
        <v>1873</v>
      </c>
    </row>
    <row r="59" spans="1:7" x14ac:dyDescent="0.3">
      <c r="A59" s="3">
        <v>1877</v>
      </c>
      <c r="B59" s="3">
        <v>1878</v>
      </c>
      <c r="C59" s="3">
        <v>1879</v>
      </c>
      <c r="E59" s="11">
        <v>1877</v>
      </c>
      <c r="F59" s="11">
        <v>1878</v>
      </c>
      <c r="G59" s="11">
        <v>1879</v>
      </c>
    </row>
    <row r="60" spans="1:7" x14ac:dyDescent="0.3">
      <c r="A60" s="3">
        <v>1931</v>
      </c>
      <c r="B60" s="3">
        <v>1932</v>
      </c>
      <c r="C60" s="3">
        <v>1933</v>
      </c>
      <c r="E60" s="11">
        <v>1931</v>
      </c>
      <c r="F60" s="11">
        <v>1932</v>
      </c>
      <c r="G60" s="11">
        <v>1933</v>
      </c>
    </row>
    <row r="61" spans="1:7" x14ac:dyDescent="0.3">
      <c r="A61" s="3">
        <v>1949</v>
      </c>
      <c r="B61" s="3">
        <v>1950</v>
      </c>
      <c r="C61" s="3">
        <v>1951</v>
      </c>
      <c r="E61" s="11">
        <v>1949</v>
      </c>
      <c r="F61" s="11">
        <v>1950</v>
      </c>
      <c r="G61" s="11">
        <v>1951</v>
      </c>
    </row>
    <row r="62" spans="1:7" x14ac:dyDescent="0.3">
      <c r="A62" s="3">
        <v>1997</v>
      </c>
      <c r="B62" s="3">
        <v>1998</v>
      </c>
      <c r="C62" s="3">
        <v>1999</v>
      </c>
      <c r="E62" s="11">
        <v>1997</v>
      </c>
      <c r="F62" s="11">
        <v>1998</v>
      </c>
      <c r="G62" s="11">
        <v>1999</v>
      </c>
    </row>
    <row r="63" spans="1:7" x14ac:dyDescent="0.3">
      <c r="A63" s="3">
        <v>2027</v>
      </c>
      <c r="B63" s="3">
        <v>2028</v>
      </c>
      <c r="C63" s="3">
        <v>2029</v>
      </c>
      <c r="E63" s="11">
        <v>2027</v>
      </c>
      <c r="F63" s="11">
        <v>2028</v>
      </c>
      <c r="G63" s="11">
        <v>2029</v>
      </c>
    </row>
    <row r="64" spans="1:7" x14ac:dyDescent="0.3">
      <c r="A64" s="3">
        <v>2081</v>
      </c>
      <c r="B64" s="3">
        <v>2082</v>
      </c>
      <c r="C64" s="3">
        <v>2083</v>
      </c>
      <c r="E64" s="11">
        <v>2081</v>
      </c>
      <c r="F64" s="11">
        <v>2082</v>
      </c>
      <c r="G64" s="11">
        <v>2083</v>
      </c>
    </row>
    <row r="65" spans="1:7" x14ac:dyDescent="0.3">
      <c r="A65" s="3">
        <v>2087</v>
      </c>
      <c r="B65" s="3">
        <v>2088</v>
      </c>
      <c r="C65" s="3">
        <v>2089</v>
      </c>
      <c r="E65" s="11">
        <v>2087</v>
      </c>
      <c r="F65" s="11">
        <v>2088</v>
      </c>
      <c r="G65" s="11">
        <v>2089</v>
      </c>
    </row>
    <row r="66" spans="1:7" x14ac:dyDescent="0.3">
      <c r="A66" s="3">
        <v>2111</v>
      </c>
      <c r="B66" s="3">
        <v>2112</v>
      </c>
      <c r="C66" s="3">
        <v>2113</v>
      </c>
      <c r="E66" s="11">
        <v>2111</v>
      </c>
      <c r="F66" s="11">
        <v>2112</v>
      </c>
      <c r="G66" s="11">
        <v>2113</v>
      </c>
    </row>
    <row r="67" spans="1:7" x14ac:dyDescent="0.3">
      <c r="A67" s="3">
        <v>2129</v>
      </c>
      <c r="B67" s="3">
        <v>2130</v>
      </c>
      <c r="C67" s="3">
        <v>2131</v>
      </c>
      <c r="E67" s="11">
        <v>2129</v>
      </c>
      <c r="F67" s="11">
        <v>2130</v>
      </c>
      <c r="G67" s="11">
        <v>2131</v>
      </c>
    </row>
    <row r="68" spans="1:7" x14ac:dyDescent="0.3">
      <c r="A68" s="3">
        <v>2141</v>
      </c>
      <c r="B68" s="3">
        <v>2142</v>
      </c>
      <c r="C68" s="3">
        <v>2143</v>
      </c>
      <c r="E68" s="11">
        <v>2141</v>
      </c>
      <c r="F68" s="11">
        <v>2142</v>
      </c>
      <c r="G68" s="11">
        <v>2143</v>
      </c>
    </row>
    <row r="69" spans="1:7" x14ac:dyDescent="0.3">
      <c r="A69" s="3">
        <v>2237</v>
      </c>
      <c r="B69" s="3">
        <v>2238</v>
      </c>
      <c r="C69" s="3">
        <v>2239</v>
      </c>
      <c r="E69" s="11">
        <v>2237</v>
      </c>
      <c r="F69" s="11">
        <v>2238</v>
      </c>
      <c r="G69" s="11">
        <v>2239</v>
      </c>
    </row>
    <row r="70" spans="1:7" x14ac:dyDescent="0.3">
      <c r="A70" s="3">
        <v>2267</v>
      </c>
      <c r="B70" s="3">
        <v>2268</v>
      </c>
      <c r="C70" s="3">
        <v>2269</v>
      </c>
      <c r="E70" s="11">
        <v>2267</v>
      </c>
      <c r="F70" s="11">
        <v>2268</v>
      </c>
      <c r="G70" s="11">
        <v>2269</v>
      </c>
    </row>
    <row r="71" spans="1:7" x14ac:dyDescent="0.3">
      <c r="A71" s="3">
        <v>2309</v>
      </c>
      <c r="B71" s="3">
        <v>2310</v>
      </c>
      <c r="C71" s="3">
        <v>2311</v>
      </c>
      <c r="E71" s="11">
        <v>2309</v>
      </c>
      <c r="F71" s="11">
        <v>2310</v>
      </c>
      <c r="G71" s="11">
        <v>2311</v>
      </c>
    </row>
    <row r="72" spans="1:7" x14ac:dyDescent="0.3">
      <c r="A72" s="3">
        <v>2339</v>
      </c>
      <c r="B72" s="3">
        <v>2340</v>
      </c>
      <c r="C72" s="3">
        <v>2341</v>
      </c>
      <c r="E72" s="11">
        <v>2339</v>
      </c>
      <c r="F72" s="11">
        <v>2340</v>
      </c>
      <c r="G72" s="11">
        <v>2341</v>
      </c>
    </row>
    <row r="73" spans="1:7" x14ac:dyDescent="0.3">
      <c r="A73" s="3">
        <v>2381</v>
      </c>
      <c r="B73" s="3">
        <v>2382</v>
      </c>
      <c r="C73" s="3">
        <v>2383</v>
      </c>
      <c r="E73" s="11">
        <v>2381</v>
      </c>
      <c r="F73" s="11">
        <v>2382</v>
      </c>
      <c r="G73" s="11">
        <v>2383</v>
      </c>
    </row>
    <row r="74" spans="1:7" x14ac:dyDescent="0.3">
      <c r="A74" s="3">
        <v>2549</v>
      </c>
      <c r="B74" s="3">
        <v>2550</v>
      </c>
      <c r="C74" s="3">
        <v>2551</v>
      </c>
      <c r="E74" s="11">
        <v>2549</v>
      </c>
      <c r="F74" s="11">
        <v>2550</v>
      </c>
      <c r="G74" s="11">
        <v>2551</v>
      </c>
    </row>
    <row r="75" spans="1:7" x14ac:dyDescent="0.3">
      <c r="A75" s="3">
        <v>2591</v>
      </c>
      <c r="B75" s="3">
        <v>2592</v>
      </c>
      <c r="C75" s="3">
        <v>2593</v>
      </c>
      <c r="E75" s="11">
        <v>2591</v>
      </c>
      <c r="F75" s="11">
        <v>2592</v>
      </c>
      <c r="G75" s="11">
        <v>2593</v>
      </c>
    </row>
    <row r="76" spans="1:7" x14ac:dyDescent="0.3">
      <c r="A76" s="3">
        <v>2657</v>
      </c>
      <c r="B76" s="3">
        <v>2658</v>
      </c>
      <c r="C76" s="3">
        <v>2659</v>
      </c>
      <c r="E76" s="11">
        <v>2657</v>
      </c>
      <c r="F76" s="11">
        <v>2658</v>
      </c>
      <c r="G76" s="11">
        <v>2659</v>
      </c>
    </row>
    <row r="77" spans="1:7" x14ac:dyDescent="0.3">
      <c r="A77" s="3">
        <v>2687</v>
      </c>
      <c r="B77" s="3">
        <v>2688</v>
      </c>
      <c r="C77" s="3">
        <v>2689</v>
      </c>
      <c r="E77" s="11">
        <v>2687</v>
      </c>
      <c r="F77" s="11">
        <v>2688</v>
      </c>
      <c r="G77" s="11">
        <v>2689</v>
      </c>
    </row>
    <row r="78" spans="1:7" x14ac:dyDescent="0.3">
      <c r="A78" s="3">
        <v>2711</v>
      </c>
      <c r="B78" s="3">
        <v>2712</v>
      </c>
      <c r="C78" s="3">
        <v>2713</v>
      </c>
      <c r="E78" s="11">
        <v>2711</v>
      </c>
      <c r="F78" s="11">
        <v>2712</v>
      </c>
      <c r="G78" s="11">
        <v>2713</v>
      </c>
    </row>
    <row r="79" spans="1:7" x14ac:dyDescent="0.3">
      <c r="A79" s="3">
        <v>2729</v>
      </c>
      <c r="B79" s="3">
        <v>2730</v>
      </c>
      <c r="C79" s="3">
        <v>2731</v>
      </c>
      <c r="E79" s="11">
        <v>2729</v>
      </c>
      <c r="F79" s="11">
        <v>2730</v>
      </c>
      <c r="G79" s="11">
        <v>2731</v>
      </c>
    </row>
    <row r="80" spans="1:7" x14ac:dyDescent="0.3">
      <c r="A80" s="3">
        <v>2789</v>
      </c>
      <c r="B80" s="3">
        <v>2790</v>
      </c>
      <c r="C80" s="3">
        <v>2791</v>
      </c>
      <c r="E80" s="11">
        <v>2789</v>
      </c>
      <c r="F80" s="11">
        <v>2790</v>
      </c>
      <c r="G80" s="11">
        <v>2791</v>
      </c>
    </row>
    <row r="81" spans="1:7" x14ac:dyDescent="0.3">
      <c r="A81" s="3">
        <v>2801</v>
      </c>
      <c r="B81" s="3">
        <v>2802</v>
      </c>
      <c r="C81" s="3">
        <v>2803</v>
      </c>
      <c r="E81" s="11">
        <v>2801</v>
      </c>
      <c r="F81" s="11">
        <v>2802</v>
      </c>
      <c r="G81" s="11">
        <v>2803</v>
      </c>
    </row>
    <row r="82" spans="1:7" x14ac:dyDescent="0.3">
      <c r="A82" s="3">
        <v>2969</v>
      </c>
      <c r="B82" s="3">
        <v>2970</v>
      </c>
      <c r="C82" s="3">
        <v>2971</v>
      </c>
      <c r="E82" s="11">
        <v>2969</v>
      </c>
      <c r="F82" s="11">
        <v>2970</v>
      </c>
      <c r="G82" s="11">
        <v>2971</v>
      </c>
    </row>
    <row r="83" spans="1:7" x14ac:dyDescent="0.3">
      <c r="A83" s="3">
        <v>2999</v>
      </c>
      <c r="B83" s="3">
        <v>3000</v>
      </c>
      <c r="C83" s="3">
        <v>3001</v>
      </c>
      <c r="E83" s="11">
        <v>2999</v>
      </c>
      <c r="F83" s="11">
        <v>3000</v>
      </c>
      <c r="G83" s="11">
        <v>3001</v>
      </c>
    </row>
    <row r="84" spans="1:7" x14ac:dyDescent="0.3">
      <c r="A84" s="3">
        <v>3119</v>
      </c>
      <c r="B84" s="3">
        <v>3120</v>
      </c>
      <c r="C84" s="3">
        <v>3121</v>
      </c>
      <c r="E84" s="11">
        <v>3119</v>
      </c>
      <c r="F84" s="11">
        <v>3120</v>
      </c>
      <c r="G84" s="11">
        <v>3121</v>
      </c>
    </row>
    <row r="85" spans="1:7" x14ac:dyDescent="0.3">
      <c r="A85" s="3">
        <v>3167</v>
      </c>
      <c r="B85" s="3">
        <v>3168</v>
      </c>
      <c r="C85" s="3">
        <v>3169</v>
      </c>
      <c r="E85" s="11">
        <v>3167</v>
      </c>
      <c r="F85" s="11">
        <v>3168</v>
      </c>
      <c r="G85" s="11">
        <v>3169</v>
      </c>
    </row>
    <row r="86" spans="1:7" x14ac:dyDescent="0.3">
      <c r="A86" s="3">
        <v>3251</v>
      </c>
      <c r="B86" s="3">
        <v>3252</v>
      </c>
      <c r="C86" s="3">
        <v>3253</v>
      </c>
      <c r="E86" s="11">
        <v>3251</v>
      </c>
      <c r="F86" s="11">
        <v>3252</v>
      </c>
      <c r="G86" s="11">
        <v>3253</v>
      </c>
    </row>
    <row r="87" spans="1:7" x14ac:dyDescent="0.3">
      <c r="A87" s="3">
        <v>3257</v>
      </c>
      <c r="B87" s="3">
        <v>3258</v>
      </c>
      <c r="C87" s="3">
        <v>3259</v>
      </c>
      <c r="E87" s="11">
        <v>3257</v>
      </c>
      <c r="F87" s="11">
        <v>3258</v>
      </c>
      <c r="G87" s="11">
        <v>3259</v>
      </c>
    </row>
    <row r="88" spans="1:7" x14ac:dyDescent="0.3">
      <c r="A88" s="3">
        <v>3299</v>
      </c>
      <c r="B88" s="3">
        <v>3300</v>
      </c>
      <c r="C88" s="3">
        <v>3301</v>
      </c>
      <c r="E88" s="11">
        <v>3299</v>
      </c>
      <c r="F88" s="11">
        <v>3300</v>
      </c>
      <c r="G88" s="11">
        <v>3301</v>
      </c>
    </row>
    <row r="89" spans="1:7" x14ac:dyDescent="0.3">
      <c r="A89" s="3">
        <v>3329</v>
      </c>
      <c r="B89" s="3">
        <v>3330</v>
      </c>
      <c r="C89" s="3">
        <v>3331</v>
      </c>
      <c r="E89" s="11">
        <v>3329</v>
      </c>
      <c r="F89" s="11">
        <v>3330</v>
      </c>
      <c r="G89" s="11">
        <v>3331</v>
      </c>
    </row>
    <row r="90" spans="1:7" x14ac:dyDescent="0.3">
      <c r="A90" s="3">
        <v>3359</v>
      </c>
      <c r="B90" s="3">
        <v>3360</v>
      </c>
      <c r="C90" s="3">
        <v>3361</v>
      </c>
      <c r="E90" s="11">
        <v>3359</v>
      </c>
      <c r="F90" s="11">
        <v>3360</v>
      </c>
      <c r="G90" s="11">
        <v>3361</v>
      </c>
    </row>
    <row r="91" spans="1:7" x14ac:dyDescent="0.3">
      <c r="A91" s="3">
        <v>3371</v>
      </c>
      <c r="B91" s="3">
        <v>3372</v>
      </c>
      <c r="C91" s="3">
        <v>3373</v>
      </c>
      <c r="E91" s="11">
        <v>3371</v>
      </c>
      <c r="F91" s="11">
        <v>3372</v>
      </c>
      <c r="G91" s="11">
        <v>3373</v>
      </c>
    </row>
    <row r="92" spans="1:7" x14ac:dyDescent="0.3">
      <c r="A92" s="3">
        <v>3389</v>
      </c>
      <c r="B92" s="3">
        <v>3390</v>
      </c>
      <c r="C92" s="3">
        <v>3391</v>
      </c>
      <c r="E92" s="11">
        <v>3389</v>
      </c>
      <c r="F92" s="11">
        <v>3390</v>
      </c>
      <c r="G92" s="11">
        <v>3391</v>
      </c>
    </row>
    <row r="93" spans="1:7" x14ac:dyDescent="0.3">
      <c r="A93" s="3">
        <v>3461</v>
      </c>
      <c r="B93" s="3">
        <v>3462</v>
      </c>
      <c r="C93" s="3">
        <v>3463</v>
      </c>
      <c r="E93" s="11">
        <v>3461</v>
      </c>
      <c r="F93" s="11">
        <v>3462</v>
      </c>
      <c r="G93" s="11">
        <v>3463</v>
      </c>
    </row>
    <row r="94" spans="1:7" x14ac:dyDescent="0.3">
      <c r="A94" s="3">
        <v>3467</v>
      </c>
      <c r="B94" s="3">
        <v>3468</v>
      </c>
      <c r="C94" s="3">
        <v>3469</v>
      </c>
      <c r="E94" s="11">
        <v>3467</v>
      </c>
      <c r="F94" s="11">
        <v>3468</v>
      </c>
      <c r="G94" s="11">
        <v>3469</v>
      </c>
    </row>
    <row r="95" spans="1:7" x14ac:dyDescent="0.3">
      <c r="A95" s="3">
        <v>3527</v>
      </c>
      <c r="B95" s="3">
        <v>3528</v>
      </c>
      <c r="C95" s="3">
        <v>3529</v>
      </c>
      <c r="E95" s="11">
        <v>3527</v>
      </c>
      <c r="F95" s="11">
        <v>3528</v>
      </c>
      <c r="G95" s="11">
        <v>3529</v>
      </c>
    </row>
    <row r="96" spans="1:7" x14ac:dyDescent="0.3">
      <c r="A96" s="3">
        <v>3539</v>
      </c>
      <c r="B96" s="3">
        <v>3540</v>
      </c>
      <c r="C96" s="3">
        <v>3541</v>
      </c>
      <c r="E96" s="11">
        <v>3539</v>
      </c>
      <c r="F96" s="11">
        <v>3540</v>
      </c>
      <c r="G96" s="11">
        <v>3541</v>
      </c>
    </row>
    <row r="97" spans="1:7" x14ac:dyDescent="0.3">
      <c r="A97" s="3">
        <v>3557</v>
      </c>
      <c r="B97" s="3">
        <v>3558</v>
      </c>
      <c r="C97" s="3">
        <v>3559</v>
      </c>
      <c r="E97" s="11">
        <v>3557</v>
      </c>
      <c r="F97" s="11">
        <v>3558</v>
      </c>
      <c r="G97" s="11">
        <v>3559</v>
      </c>
    </row>
    <row r="98" spans="1:7" x14ac:dyDescent="0.3">
      <c r="A98" s="3">
        <v>3581</v>
      </c>
      <c r="B98" s="3">
        <v>3582</v>
      </c>
      <c r="C98" s="3">
        <v>3583</v>
      </c>
      <c r="E98" s="11">
        <v>3581</v>
      </c>
      <c r="F98" s="11">
        <v>3582</v>
      </c>
      <c r="G98" s="11">
        <v>3583</v>
      </c>
    </row>
    <row r="99" spans="1:7" x14ac:dyDescent="0.3">
      <c r="A99" s="3">
        <v>3671</v>
      </c>
      <c r="B99" s="3">
        <v>3672</v>
      </c>
      <c r="C99" s="3">
        <v>3673</v>
      </c>
      <c r="E99" s="11">
        <v>3671</v>
      </c>
      <c r="F99" s="11">
        <v>3672</v>
      </c>
      <c r="G99" s="11">
        <v>3673</v>
      </c>
    </row>
    <row r="100" spans="1:7" x14ac:dyDescent="0.3">
      <c r="A100" s="3">
        <v>3767</v>
      </c>
      <c r="B100" s="3">
        <v>3768</v>
      </c>
      <c r="C100" s="3">
        <v>3769</v>
      </c>
      <c r="E100" s="11">
        <v>3767</v>
      </c>
      <c r="F100" s="11">
        <v>3768</v>
      </c>
      <c r="G100" s="11">
        <v>3769</v>
      </c>
    </row>
    <row r="101" spans="1:7" x14ac:dyDescent="0.3">
      <c r="A101" s="3">
        <v>3821</v>
      </c>
      <c r="B101" s="3">
        <v>3822</v>
      </c>
      <c r="C101" s="3">
        <v>3823</v>
      </c>
      <c r="E101" s="11">
        <v>3821</v>
      </c>
      <c r="F101" s="11">
        <v>3822</v>
      </c>
      <c r="G101" s="11">
        <v>3823</v>
      </c>
    </row>
  </sheetData>
  <mergeCells count="1">
    <mergeCell ref="E1:G1"/>
  </mergeCells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817A1-B201-4CF5-A18F-FDDDE716EDC2}">
  <sheetPr>
    <tabColor rgb="FF00B050"/>
  </sheetPr>
  <dimension ref="A1:E10"/>
  <sheetViews>
    <sheetView workbookViewId="0">
      <selection activeCell="E2" sqref="E2"/>
    </sheetView>
  </sheetViews>
  <sheetFormatPr defaultRowHeight="14.4" x14ac:dyDescent="0.3"/>
  <cols>
    <col min="1" max="2" width="18.6640625" bestFit="1" customWidth="1"/>
    <col min="3" max="3" width="18.77734375" bestFit="1" customWidth="1"/>
    <col min="5" max="5" width="21.44140625" customWidth="1"/>
    <col min="7" max="7" width="11.33203125" customWidth="1"/>
  </cols>
  <sheetData>
    <row r="1" spans="1:5" x14ac:dyDescent="0.3">
      <c r="A1" s="8" t="s">
        <v>222</v>
      </c>
      <c r="B1" s="8" t="s">
        <v>433</v>
      </c>
      <c r="C1" s="41" t="s">
        <v>1</v>
      </c>
      <c r="E1" s="93" t="s">
        <v>583</v>
      </c>
    </row>
    <row r="2" spans="1:5" x14ac:dyDescent="0.3">
      <c r="A2" s="3" t="s">
        <v>224</v>
      </c>
      <c r="B2" s="3">
        <v>2</v>
      </c>
      <c r="C2" s="3" t="s">
        <v>434</v>
      </c>
      <c r="E2" t="str" cm="1">
        <f t="array" ref="E2:E10">_xlfn._xlws.PY(6,0,A1:B10)</f>
        <v>pqy gnvvcd</v>
      </c>
    </row>
    <row r="3" spans="1:5" x14ac:dyDescent="0.3">
      <c r="A3" s="3" t="s">
        <v>227</v>
      </c>
      <c r="B3" s="3">
        <v>10</v>
      </c>
      <c r="C3" s="3" t="s">
        <v>435</v>
      </c>
      <c r="E3" t="str">
        <v>vgybz xy izc</v>
      </c>
    </row>
    <row r="4" spans="1:5" x14ac:dyDescent="0.3">
      <c r="A4" s="3" t="s">
        <v>230</v>
      </c>
      <c r="B4" s="3">
        <v>8</v>
      </c>
      <c r="C4" s="3" t="s">
        <v>436</v>
      </c>
      <c r="E4" t="str">
        <v>tmkfm bnwawzkqu</v>
      </c>
    </row>
    <row r="5" spans="1:5" x14ac:dyDescent="0.3">
      <c r="A5" s="3" t="s">
        <v>233</v>
      </c>
      <c r="B5" s="3">
        <v>5</v>
      </c>
      <c r="C5" s="3" t="s">
        <v>437</v>
      </c>
      <c r="E5" t="str">
        <v>yfjwl xn snijpsnq</v>
      </c>
    </row>
    <row r="6" spans="1:5" x14ac:dyDescent="0.3">
      <c r="A6" s="3" t="s">
        <v>236</v>
      </c>
      <c r="B6" s="3">
        <v>12</v>
      </c>
      <c r="C6" s="3" t="s">
        <v>438</v>
      </c>
      <c r="E6" t="str">
        <v>eqszqxxmto kxump</v>
      </c>
    </row>
    <row r="7" spans="1:5" x14ac:dyDescent="0.3">
      <c r="A7" s="3" t="s">
        <v>239</v>
      </c>
      <c r="B7" s="3">
        <v>22</v>
      </c>
      <c r="C7" s="3" t="s">
        <v>439</v>
      </c>
      <c r="E7" t="str">
        <v>apwc adp pw oe uiaja</v>
      </c>
    </row>
    <row r="8" spans="1:5" x14ac:dyDescent="0.3">
      <c r="A8" s="3" t="s">
        <v>242</v>
      </c>
      <c r="B8" s="3">
        <v>0</v>
      </c>
      <c r="C8" s="3" t="s">
        <v>440</v>
      </c>
      <c r="E8" t="str">
        <v>esigetarts ot deen ew</v>
      </c>
    </row>
    <row r="9" spans="1:5" x14ac:dyDescent="0.3">
      <c r="A9" s="3" t="s">
        <v>245</v>
      </c>
      <c r="B9" s="3">
        <v>5</v>
      </c>
      <c r="C9" s="3" t="s">
        <v>441</v>
      </c>
      <c r="E9" t="str">
        <v>jhst yf phfyyf</v>
      </c>
    </row>
    <row r="10" spans="1:5" x14ac:dyDescent="0.3">
      <c r="A10" s="3" t="s">
        <v>248</v>
      </c>
      <c r="B10" s="3">
        <v>11</v>
      </c>
      <c r="C10" s="3" t="s">
        <v>442</v>
      </c>
      <c r="E10" t="str">
        <v>elpcepc ze dcptowzd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B1AEC-B812-4783-A816-94DFD43B6BAB}">
  <sheetPr>
    <tabColor rgb="FF00B050"/>
  </sheetPr>
  <dimension ref="A1:J10"/>
  <sheetViews>
    <sheetView workbookViewId="0">
      <selection activeCell="H2" sqref="H2"/>
    </sheetView>
  </sheetViews>
  <sheetFormatPr defaultRowHeight="14.4" x14ac:dyDescent="0.3"/>
  <cols>
    <col min="1" max="2" width="15.109375" bestFit="1" customWidth="1"/>
    <col min="3" max="3" width="14.44140625" bestFit="1" customWidth="1"/>
    <col min="5" max="5" width="15.109375" bestFit="1" customWidth="1"/>
    <col min="6" max="6" width="14.44140625" bestFit="1" customWidth="1"/>
  </cols>
  <sheetData>
    <row r="1" spans="1:10" x14ac:dyDescent="0.3">
      <c r="A1" s="75"/>
      <c r="B1" s="114" t="s">
        <v>1</v>
      </c>
      <c r="C1" s="114"/>
      <c r="E1" s="114" t="s">
        <v>581</v>
      </c>
      <c r="F1" s="114"/>
    </row>
    <row r="2" spans="1:10" x14ac:dyDescent="0.3">
      <c r="A2" s="25" t="s">
        <v>445</v>
      </c>
      <c r="B2" s="2" t="s">
        <v>445</v>
      </c>
      <c r="C2" s="2" t="s">
        <v>446</v>
      </c>
      <c r="E2" s="2" t="s">
        <v>445</v>
      </c>
      <c r="F2" s="2" t="s">
        <v>446</v>
      </c>
      <c r="H2" s="4" cm="1">
        <f t="array" ref="H2:I5">_xlfn.LET(_xlpm.z,A3:A10,_xlpm.y,_xlfn.MAP(_xlpm.z,_xlfn.LAMBDA(_xlpm.a,_xlfn.LET(_xlpm.d,10^(LEN(_xlpm.a)-1),_xlpm.b,CEILING(_xlpm.a,2*_xlpm.d),
_xlpm.r,ROMAN(_xlpm.b-_xlpm.a),_xlpm.m,IFERROR(MID(_xlpm.r,_xlfn.SEQUENCE(LEN(_xlpm.r)),1),""),_xlpm.g,_xlfn.GROUPBY(_xlpm.m,_xlpm.m,_xleta.ROWS,0,0),
_xlpm.n,MOD(_xlfn.DROP(_xlpm.g,,1),2),_xlpm.I,_xlfn.SORTBY(_xlpm.g,-_xlpm.n),IF(SUM(N(1=_xlpm.n))&lt;2,
_xlfn.REDUCE(,_xlfn.VSTACK(REPT(_xlfn.TAKE(_xlpm.I,,1),_xlfn.DROP(_xlpm.I,,1)),REPT(ROMAN(_xlpm.d),LEFT(_xlpm.b))),
_xlfn.LAMBDA(_xlpm.a,_xlpm.v,REPLACE(_xlpm.v,LEN(_xlpm.v)/2+1,0,_xlpm.a))))))),
_xlfn._xlws.FILTER(_xlfn.HSTACK(_xlpm.z,_xlpm.y),ISTEXT(_xlpm.y)))</f>
        <v>19</v>
      </c>
      <c r="I2" s="4" t="str">
        <v>XIX</v>
      </c>
      <c r="J2" t="s">
        <v>588</v>
      </c>
    </row>
    <row r="3" spans="1:10" x14ac:dyDescent="0.3">
      <c r="A3" s="19">
        <v>19</v>
      </c>
      <c r="B3" s="3">
        <v>19</v>
      </c>
      <c r="C3" s="3" t="s">
        <v>447</v>
      </c>
      <c r="E3" s="4" cm="1">
        <f t="array" ref="E3:F5">_xlfn.LET(_xlpm.r,A3:A10,_xlfn._xlws.FILTER(_xlfn.HSTACK(_xlpm.r,ROMAN(_xlpm.r)),_xlfn.MAP(_xlpm.r,_xlfn.LAMBDA(_xlpm.a,_xlfn.LET(_xlpm.x,ROMAN(_xlpm.a),_xlfn.CONCAT(MID(_xlpm.x,LEN(_xlpm.x)-_xlfn.SEQUENCE(LEN(_xlpm.x),,0),1))=_xlpm.x)))))</f>
        <v>19</v>
      </c>
      <c r="F3" s="4" t="str">
        <v>XIX</v>
      </c>
      <c r="H3" s="4">
        <v>190</v>
      </c>
      <c r="I3" s="4" t="str">
        <v>CXC</v>
      </c>
    </row>
    <row r="4" spans="1:10" x14ac:dyDescent="0.3">
      <c r="A4" s="19">
        <v>190</v>
      </c>
      <c r="B4" s="3">
        <v>190</v>
      </c>
      <c r="C4" s="3" t="s">
        <v>448</v>
      </c>
      <c r="E4" s="4">
        <v>190</v>
      </c>
      <c r="F4" s="4" t="str">
        <v>CXC</v>
      </c>
      <c r="H4" s="4">
        <v>2000</v>
      </c>
      <c r="I4" s="4" t="str">
        <v>MM</v>
      </c>
    </row>
    <row r="5" spans="1:10" x14ac:dyDescent="0.3">
      <c r="A5" s="19">
        <v>231</v>
      </c>
      <c r="B5" s="3">
        <v>2000</v>
      </c>
      <c r="C5" s="3" t="s">
        <v>449</v>
      </c>
      <c r="E5" s="4">
        <v>2000</v>
      </c>
      <c r="F5" s="4" t="str">
        <v>MM</v>
      </c>
      <c r="H5" s="4">
        <v>3980</v>
      </c>
      <c r="I5" s="4" t="str">
        <v>MMXXMM</v>
      </c>
    </row>
    <row r="6" spans="1:10" x14ac:dyDescent="0.3">
      <c r="A6" s="19">
        <v>454</v>
      </c>
      <c r="B6" s="19"/>
      <c r="C6" s="19"/>
    </row>
    <row r="7" spans="1:10" x14ac:dyDescent="0.3">
      <c r="A7" s="19">
        <v>1001</v>
      </c>
      <c r="B7" s="19"/>
      <c r="C7" s="19"/>
    </row>
    <row r="8" spans="1:10" x14ac:dyDescent="0.3">
      <c r="A8" s="19">
        <v>2000</v>
      </c>
      <c r="B8" s="19"/>
      <c r="C8" s="19"/>
    </row>
    <row r="9" spans="1:10" x14ac:dyDescent="0.3">
      <c r="A9" s="19">
        <v>2853</v>
      </c>
      <c r="B9" s="19"/>
      <c r="C9" s="19"/>
    </row>
    <row r="10" spans="1:10" x14ac:dyDescent="0.3">
      <c r="A10" s="19">
        <v>3980</v>
      </c>
      <c r="B10" s="19"/>
      <c r="C10" s="19"/>
    </row>
  </sheetData>
  <mergeCells count="2">
    <mergeCell ref="B1:C1"/>
    <mergeCell ref="E1:F1"/>
  </mergeCells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8E45E8-9D0D-4813-88C1-CD32BF20B6A7}">
  <sheetPr>
    <tabColor rgb="FF00B050"/>
  </sheetPr>
  <dimension ref="A1:F12"/>
  <sheetViews>
    <sheetView workbookViewId="0">
      <selection activeCell="E2" sqref="E2"/>
    </sheetView>
  </sheetViews>
  <sheetFormatPr defaultRowHeight="14.4" x14ac:dyDescent="0.3"/>
  <cols>
    <col min="1" max="1" width="15.5546875" customWidth="1"/>
    <col min="2" max="2" width="14.6640625" bestFit="1" customWidth="1"/>
    <col min="3" max="3" width="18.77734375" bestFit="1" customWidth="1"/>
    <col min="5" max="5" width="16.21875" customWidth="1"/>
    <col min="6" max="6" width="18.77734375" bestFit="1" customWidth="1"/>
  </cols>
  <sheetData>
    <row r="1" spans="1:6" x14ac:dyDescent="0.3">
      <c r="B1" s="115" t="s">
        <v>1</v>
      </c>
      <c r="C1" s="115"/>
      <c r="E1" s="116" t="s">
        <v>583</v>
      </c>
      <c r="F1" s="116"/>
    </row>
    <row r="2" spans="1:6" x14ac:dyDescent="0.3">
      <c r="A2" s="100" t="s">
        <v>94</v>
      </c>
      <c r="B2" s="99" t="s">
        <v>443</v>
      </c>
      <c r="C2" s="99" t="s">
        <v>444</v>
      </c>
      <c r="E2" s="4" t="str" cm="1">
        <f t="array" ref="E2:F11">_xlfn._xlws.PY(7,0,A2:A11)</f>
        <v>Final Single Digit</v>
      </c>
      <c r="F2" s="4" t="str">
        <v>Number of Iterations</v>
      </c>
    </row>
    <row r="3" spans="1:6" x14ac:dyDescent="0.3">
      <c r="A3" s="96">
        <v>6</v>
      </c>
      <c r="B3" s="27">
        <v>4</v>
      </c>
      <c r="C3" s="27">
        <v>13</v>
      </c>
      <c r="E3" s="4">
        <v>4</v>
      </c>
      <c r="F3" s="4">
        <v>13</v>
      </c>
    </row>
    <row r="4" spans="1:6" x14ac:dyDescent="0.3">
      <c r="A4" s="96">
        <v>17</v>
      </c>
      <c r="B4" s="27">
        <v>4</v>
      </c>
      <c r="C4" s="27">
        <v>9</v>
      </c>
      <c r="E4" s="4">
        <v>4</v>
      </c>
      <c r="F4" s="4">
        <v>9</v>
      </c>
    </row>
    <row r="5" spans="1:6" x14ac:dyDescent="0.3">
      <c r="A5" s="96">
        <v>120</v>
      </c>
      <c r="B5" s="27">
        <v>5</v>
      </c>
      <c r="C5" s="27">
        <v>1</v>
      </c>
      <c r="E5" s="4">
        <v>5</v>
      </c>
      <c r="F5" s="4">
        <v>1</v>
      </c>
    </row>
    <row r="6" spans="1:6" x14ac:dyDescent="0.3">
      <c r="A6" s="96">
        <v>234</v>
      </c>
      <c r="B6" s="27">
        <v>4</v>
      </c>
      <c r="C6" s="27">
        <v>7</v>
      </c>
      <c r="E6" s="4">
        <v>4</v>
      </c>
      <c r="F6" s="4">
        <v>7</v>
      </c>
    </row>
    <row r="7" spans="1:6" x14ac:dyDescent="0.3">
      <c r="A7" s="96">
        <v>9563</v>
      </c>
      <c r="B7" s="27">
        <v>4</v>
      </c>
      <c r="C7" s="27">
        <v>12</v>
      </c>
      <c r="E7" s="4">
        <v>4</v>
      </c>
      <c r="F7" s="4">
        <v>12</v>
      </c>
    </row>
    <row r="8" spans="1:6" x14ac:dyDescent="0.3">
      <c r="A8" s="96">
        <v>53367</v>
      </c>
      <c r="B8" s="27">
        <v>4</v>
      </c>
      <c r="C8" s="27">
        <v>14</v>
      </c>
      <c r="E8" s="4">
        <v>4</v>
      </c>
      <c r="F8" s="4">
        <v>14</v>
      </c>
    </row>
    <row r="9" spans="1:6" x14ac:dyDescent="0.3">
      <c r="A9" s="96">
        <v>73739</v>
      </c>
      <c r="B9" s="27">
        <v>2</v>
      </c>
      <c r="C9" s="27">
        <v>4</v>
      </c>
      <c r="E9" s="4">
        <v>2</v>
      </c>
      <c r="F9" s="4">
        <v>4</v>
      </c>
    </row>
    <row r="10" spans="1:6" x14ac:dyDescent="0.3">
      <c r="A10" s="96">
        <v>999999</v>
      </c>
      <c r="B10" s="27">
        <v>4</v>
      </c>
      <c r="C10" s="27">
        <v>10</v>
      </c>
      <c r="E10" s="4">
        <v>4</v>
      </c>
      <c r="F10" s="4">
        <v>10</v>
      </c>
    </row>
    <row r="11" spans="1:6" x14ac:dyDescent="0.3">
      <c r="A11" s="96">
        <v>3078682</v>
      </c>
      <c r="B11" s="27">
        <v>1</v>
      </c>
      <c r="C11" s="27">
        <v>6</v>
      </c>
      <c r="E11" s="4">
        <v>1</v>
      </c>
      <c r="F11" s="4">
        <v>6</v>
      </c>
    </row>
    <row r="12" spans="1:6" x14ac:dyDescent="0.3">
      <c r="A12" s="96"/>
    </row>
  </sheetData>
  <mergeCells count="2">
    <mergeCell ref="B1:C1"/>
    <mergeCell ref="E1:F1"/>
  </mergeCells>
  <pageMargins left="0.7" right="0.7" top="0.75" bottom="0.75" header="0.3" footer="0.3"/>
  <pageSetup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F46D8-59E6-4AFB-B33D-C65D54E34134}">
  <sheetPr>
    <tabColor rgb="FF00B050"/>
  </sheetPr>
  <dimension ref="A1:Q15"/>
  <sheetViews>
    <sheetView workbookViewId="0">
      <selection activeCell="F31" sqref="F31"/>
    </sheetView>
  </sheetViews>
  <sheetFormatPr defaultRowHeight="14.4" x14ac:dyDescent="0.3"/>
  <cols>
    <col min="1" max="1" width="12" style="4" bestFit="1" customWidth="1"/>
    <col min="2" max="2" width="15.44140625" style="4" bestFit="1" customWidth="1"/>
    <col min="3" max="3" width="13.5546875" bestFit="1" customWidth="1"/>
  </cols>
  <sheetData>
    <row r="1" spans="1:17" x14ac:dyDescent="0.3">
      <c r="A1" s="1" t="s">
        <v>451</v>
      </c>
      <c r="B1" s="7" t="s">
        <v>1</v>
      </c>
      <c r="E1" s="15" t="s">
        <v>461</v>
      </c>
      <c r="F1" s="15"/>
      <c r="G1" s="15"/>
      <c r="H1" s="15"/>
      <c r="I1" s="15"/>
      <c r="J1" s="15"/>
      <c r="K1" s="15"/>
      <c r="L1" s="15"/>
      <c r="N1" s="5" t="s">
        <v>462</v>
      </c>
      <c r="O1" s="5"/>
      <c r="P1" s="5"/>
      <c r="Q1" s="5"/>
    </row>
    <row r="2" spans="1:17" x14ac:dyDescent="0.3">
      <c r="A2" s="3" t="s">
        <v>452</v>
      </c>
      <c r="B2" s="3">
        <v>5881150</v>
      </c>
      <c r="C2" cm="1">
        <f t="array" ref="C2:C10">_xlfn.TEXTSPLIT(E1,," ")*1</f>
        <v>5881150</v>
      </c>
      <c r="D2" t="b">
        <f>C2=B2</f>
        <v>1</v>
      </c>
      <c r="N2" t="str" cm="1">
        <f t="array" ref="N2:N10">_xlfn.MAP(A2:A10,_xlfn.LAMBDA(_xlpm.a,_xlfn.ARRAYTOTEXT(_xlfn.TOCOL(_xlfn.MAP(SUBSTITUTE(_xlpm.a,"X",_xlfn.SEQUENCE(10,,0)),_xlfn.LAMBDA(_xlpm.v,_xlfn.LET(_xlpm.s,_xlfn.SEQUENCE(6),_xlpm.v/(RIGHT(SUM(MID(_xlpm.v,_xlpm.s,1)*(8-_xlpm.s)))=RIGHT(_xlpm.v))))),3))))</f>
        <v>5881150</v>
      </c>
    </row>
    <row r="3" spans="1:17" x14ac:dyDescent="0.3">
      <c r="A3" s="3" t="s">
        <v>453</v>
      </c>
      <c r="B3" s="3">
        <v>8758768</v>
      </c>
      <c r="C3">
        <v>8758768</v>
      </c>
      <c r="D3" t="b">
        <f t="shared" ref="D3:D10" si="0">C3=B3</f>
        <v>1</v>
      </c>
      <c r="E3" s="4"/>
      <c r="F3" s="47">
        <v>152</v>
      </c>
      <c r="N3" t="str">
        <v>8758768</v>
      </c>
    </row>
    <row r="4" spans="1:17" x14ac:dyDescent="0.3">
      <c r="A4" s="3" t="s">
        <v>454</v>
      </c>
      <c r="B4" s="3">
        <v>4116584</v>
      </c>
      <c r="C4">
        <v>4196584</v>
      </c>
      <c r="D4" t="b">
        <f t="shared" si="0"/>
        <v>0</v>
      </c>
      <c r="E4" s="4"/>
      <c r="F4" s="4"/>
      <c r="N4" t="str">
        <v>4116584, 4136584, 4156584, 4176584, 4196584</v>
      </c>
    </row>
    <row r="5" spans="1:17" x14ac:dyDescent="0.3">
      <c r="A5" s="3" t="s">
        <v>455</v>
      </c>
      <c r="B5" s="3">
        <v>4046428</v>
      </c>
      <c r="C5">
        <v>4046428</v>
      </c>
      <c r="D5" t="b">
        <f t="shared" si="0"/>
        <v>1</v>
      </c>
      <c r="E5" s="4"/>
      <c r="F5" s="4"/>
      <c r="N5" t="str">
        <v>4046428</v>
      </c>
    </row>
    <row r="6" spans="1:17" x14ac:dyDescent="0.3">
      <c r="A6" s="3" t="s">
        <v>456</v>
      </c>
      <c r="B6" s="3">
        <v>9315305</v>
      </c>
      <c r="C6">
        <v>9315305</v>
      </c>
      <c r="D6" t="b">
        <f t="shared" si="0"/>
        <v>1</v>
      </c>
      <c r="N6" t="str">
        <v>9315305</v>
      </c>
    </row>
    <row r="7" spans="1:17" x14ac:dyDescent="0.3">
      <c r="A7" s="3" t="s">
        <v>457</v>
      </c>
      <c r="B7" s="3">
        <v>8563163</v>
      </c>
      <c r="C7">
        <v>8563163</v>
      </c>
      <c r="D7" t="b">
        <f t="shared" si="0"/>
        <v>1</v>
      </c>
      <c r="N7" t="str">
        <v>8563163</v>
      </c>
    </row>
    <row r="8" spans="1:17" x14ac:dyDescent="0.3">
      <c r="A8" s="3" t="s">
        <v>458</v>
      </c>
      <c r="B8" s="3">
        <v>3408186</v>
      </c>
      <c r="C8">
        <v>3408186</v>
      </c>
      <c r="D8" t="b">
        <f t="shared" si="0"/>
        <v>1</v>
      </c>
      <c r="N8" t="str">
        <v>3408186</v>
      </c>
    </row>
    <row r="9" spans="1:17" x14ac:dyDescent="0.3">
      <c r="A9" s="3" t="s">
        <v>459</v>
      </c>
      <c r="B9" s="3">
        <v>3697567</v>
      </c>
      <c r="C9">
        <v>3697567</v>
      </c>
      <c r="D9" t="b">
        <f t="shared" si="0"/>
        <v>1</v>
      </c>
      <c r="N9" t="str">
        <v>3617567, 3637567, 3657567, 3677567, 3697567</v>
      </c>
    </row>
    <row r="10" spans="1:17" x14ac:dyDescent="0.3">
      <c r="A10" s="3" t="s">
        <v>460</v>
      </c>
      <c r="B10" s="3">
        <v>6162032</v>
      </c>
      <c r="C10">
        <v>6162032</v>
      </c>
      <c r="D10" t="b">
        <f t="shared" si="0"/>
        <v>1</v>
      </c>
      <c r="N10" t="str">
        <v>6162032</v>
      </c>
    </row>
    <row r="15" spans="1:17" ht="21" x14ac:dyDescent="0.4">
      <c r="M15" s="98" t="s">
        <v>450</v>
      </c>
      <c r="N15" s="98"/>
      <c r="O15" s="98"/>
      <c r="P15" s="97"/>
      <c r="Q15" s="97"/>
    </row>
  </sheetData>
  <pageMargins left="0.7" right="0.7" top="0.75" bottom="0.75" header="0.3" footer="0.3"/>
  <pageSetup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8A1CC-1CF3-43A9-8BF2-DFBC44D172E5}">
  <sheetPr>
    <tabColor rgb="FF00B050"/>
  </sheetPr>
  <dimension ref="A1:H101"/>
  <sheetViews>
    <sheetView workbookViewId="0">
      <selection activeCell="H6" sqref="H6"/>
    </sheetView>
  </sheetViews>
  <sheetFormatPr defaultRowHeight="14.4" x14ac:dyDescent="0.3"/>
  <cols>
    <col min="1" max="1" width="13.33203125" bestFit="1" customWidth="1"/>
    <col min="8" max="8" width="10" bestFit="1" customWidth="1"/>
    <col min="14" max="14" width="9.5546875" bestFit="1" customWidth="1"/>
  </cols>
  <sheetData>
    <row r="1" spans="1:8" x14ac:dyDescent="0.3">
      <c r="A1" s="101" t="s">
        <v>463</v>
      </c>
      <c r="B1" s="31" t="s">
        <v>277</v>
      </c>
      <c r="C1" s="31" t="s">
        <v>277</v>
      </c>
      <c r="D1" s="31" t="s">
        <v>277</v>
      </c>
      <c r="E1" s="31" t="s">
        <v>277</v>
      </c>
    </row>
    <row r="2" spans="1:8" x14ac:dyDescent="0.3">
      <c r="A2" s="3">
        <v>105</v>
      </c>
      <c r="B2" s="4" t="s">
        <v>464</v>
      </c>
      <c r="C2" s="4">
        <f t="shared" ref="C2:C65" si="0">SUBSTITUTE(SUBSTITUTE(SUBSTITUTE(B2,"[",""),",",""),"]","")*1</f>
        <v>105</v>
      </c>
      <c r="D2" s="4" t="b">
        <f t="shared" ref="D2:D33" si="1">C2=A2</f>
        <v>1</v>
      </c>
      <c r="E2" cm="1">
        <f t="array" ref="E2">_xlfn.REDUCE(B2,{",","[","]"},_xlfn.LAMBDA(_xlpm.a,_xlpm.v,SUBSTITUTE(_xlpm.a,_xlpm.v,"")))*1</f>
        <v>105</v>
      </c>
    </row>
    <row r="3" spans="1:8" x14ac:dyDescent="0.3">
      <c r="A3" s="3">
        <v>406</v>
      </c>
      <c r="B3" s="4" t="s">
        <v>465</v>
      </c>
      <c r="C3" s="4">
        <f t="shared" si="0"/>
        <v>406</v>
      </c>
      <c r="D3" s="4" t="b">
        <f t="shared" si="1"/>
        <v>1</v>
      </c>
      <c r="E3" cm="1">
        <f t="array" ref="E3">_xlfn.REDUCE(B3,{",","[","]"},_xlfn.LAMBDA(_xlpm.a,_xlpm.v,SUBSTITUTE(_xlpm.a,_xlpm.v,"")))*1</f>
        <v>406</v>
      </c>
      <c r="G3" s="102" t="s">
        <v>201</v>
      </c>
      <c r="H3" s="103">
        <v>10</v>
      </c>
    </row>
    <row r="4" spans="1:8" x14ac:dyDescent="0.3">
      <c r="A4" s="3">
        <v>703</v>
      </c>
      <c r="B4" s="4" t="s">
        <v>466</v>
      </c>
      <c r="C4" s="4">
        <f t="shared" si="0"/>
        <v>703</v>
      </c>
      <c r="D4" s="4" t="b">
        <f t="shared" si="1"/>
        <v>1</v>
      </c>
      <c r="E4" cm="1">
        <f t="array" ref="E4">_xlfn.REDUCE(B4,{",","[","]"},_xlfn.LAMBDA(_xlpm.a,_xlpm.v,SUBSTITUTE(_xlpm.a,_xlpm.v,"")))*1</f>
        <v>703</v>
      </c>
    </row>
    <row r="5" spans="1:8" x14ac:dyDescent="0.3">
      <c r="A5" s="3">
        <v>903</v>
      </c>
      <c r="B5" s="4" t="s">
        <v>467</v>
      </c>
      <c r="C5" s="4">
        <f t="shared" si="0"/>
        <v>903</v>
      </c>
      <c r="D5" s="4" t="b">
        <f t="shared" si="1"/>
        <v>1</v>
      </c>
      <c r="E5" cm="1">
        <f t="array" ref="E5">_xlfn.REDUCE(B5,{",","[","]"},_xlfn.LAMBDA(_xlpm.a,_xlpm.v,SUBSTITUTE(_xlpm.a,_xlpm.v,"")))*1</f>
        <v>903</v>
      </c>
    </row>
    <row r="6" spans="1:8" x14ac:dyDescent="0.3">
      <c r="A6" s="3">
        <v>11026</v>
      </c>
      <c r="B6" s="4" t="s">
        <v>468</v>
      </c>
      <c r="C6" s="4">
        <f t="shared" si="0"/>
        <v>11026</v>
      </c>
      <c r="D6" s="4" t="b">
        <f t="shared" si="1"/>
        <v>1</v>
      </c>
      <c r="E6" cm="1">
        <f t="array" ref="E6">_xlfn.REDUCE(B6,{",","[","]"},_xlfn.LAMBDA(_xlpm.a,_xlpm.v,SUBSTITUTE(_xlpm.a,_xlpm.v,"")))*1</f>
        <v>11026</v>
      </c>
      <c r="H6" cm="1">
        <f t="array" ref="H6:H15">_xlfn._xlws.PY(8,0)</f>
        <v>105</v>
      </c>
    </row>
    <row r="7" spans="1:8" x14ac:dyDescent="0.3">
      <c r="A7" s="3">
        <v>13041</v>
      </c>
      <c r="B7" s="4" t="s">
        <v>469</v>
      </c>
      <c r="C7" s="4">
        <f t="shared" si="0"/>
        <v>13041</v>
      </c>
      <c r="D7" s="4" t="b">
        <f t="shared" si="1"/>
        <v>1</v>
      </c>
      <c r="E7" cm="1">
        <f t="array" ref="E7">_xlfn.REDUCE(B7,{",","[","]"},_xlfn.LAMBDA(_xlpm.a,_xlpm.v,SUBSTITUTE(_xlpm.a,_xlpm.v,"")))*1</f>
        <v>13041</v>
      </c>
      <c r="H7">
        <v>406</v>
      </c>
    </row>
    <row r="8" spans="1:8" x14ac:dyDescent="0.3">
      <c r="A8" s="3">
        <v>14028</v>
      </c>
      <c r="B8" s="4" t="s">
        <v>470</v>
      </c>
      <c r="C8" s="4">
        <f t="shared" si="0"/>
        <v>14028</v>
      </c>
      <c r="D8" s="4" t="b">
        <f t="shared" si="1"/>
        <v>1</v>
      </c>
      <c r="E8" cm="1">
        <f t="array" ref="E8">_xlfn.REDUCE(B8,{",","[","]"},_xlfn.LAMBDA(_xlpm.a,_xlpm.v,SUBSTITUTE(_xlpm.a,_xlpm.v,"")))*1</f>
        <v>14028</v>
      </c>
      <c r="H8">
        <v>703</v>
      </c>
    </row>
    <row r="9" spans="1:8" x14ac:dyDescent="0.3">
      <c r="A9" s="3">
        <v>15051</v>
      </c>
      <c r="B9" s="4" t="s">
        <v>471</v>
      </c>
      <c r="C9" s="4">
        <f t="shared" si="0"/>
        <v>15051</v>
      </c>
      <c r="D9" s="4" t="b">
        <f t="shared" si="1"/>
        <v>1</v>
      </c>
      <c r="E9" cm="1">
        <f t="array" ref="E9">_xlfn.REDUCE(B9,{",","[","]"},_xlfn.LAMBDA(_xlpm.a,_xlpm.v,SUBSTITUTE(_xlpm.a,_xlpm.v,"")))*1</f>
        <v>15051</v>
      </c>
      <c r="H9">
        <v>903</v>
      </c>
    </row>
    <row r="10" spans="1:8" x14ac:dyDescent="0.3">
      <c r="A10" s="3">
        <v>27028</v>
      </c>
      <c r="B10" s="4" t="s">
        <v>472</v>
      </c>
      <c r="C10" s="4">
        <f t="shared" si="0"/>
        <v>27028</v>
      </c>
      <c r="D10" s="4" t="b">
        <f t="shared" si="1"/>
        <v>1</v>
      </c>
      <c r="E10" cm="1">
        <f t="array" ref="E10">_xlfn.REDUCE(B10,{",","[","]"},_xlfn.LAMBDA(_xlpm.a,_xlpm.v,SUBSTITUTE(_xlpm.a,_xlpm.v,"")))*1</f>
        <v>27028</v>
      </c>
      <c r="H10">
        <v>11026</v>
      </c>
    </row>
    <row r="11" spans="1:8" x14ac:dyDescent="0.3">
      <c r="A11" s="3">
        <v>36046</v>
      </c>
      <c r="B11" s="4" t="s">
        <v>473</v>
      </c>
      <c r="C11" s="4">
        <f t="shared" si="0"/>
        <v>36046</v>
      </c>
      <c r="D11" s="4" t="b">
        <f t="shared" si="1"/>
        <v>1</v>
      </c>
      <c r="E11" cm="1">
        <f t="array" ref="E11">_xlfn.REDUCE(B11,{",","[","]"},_xlfn.LAMBDA(_xlpm.a,_xlpm.v,SUBSTITUTE(_xlpm.a,_xlpm.v,"")))*1</f>
        <v>36046</v>
      </c>
      <c r="H11">
        <v>13041</v>
      </c>
    </row>
    <row r="12" spans="1:8" x14ac:dyDescent="0.3">
      <c r="A12" s="3">
        <v>41041</v>
      </c>
      <c r="B12" s="4" t="s">
        <v>474</v>
      </c>
      <c r="C12" s="4">
        <f t="shared" si="0"/>
        <v>41041</v>
      </c>
      <c r="D12" s="4" t="b">
        <f t="shared" si="1"/>
        <v>1</v>
      </c>
      <c r="E12" cm="1">
        <f t="array" ref="E12">_xlfn.REDUCE(B12,{",","[","]"},_xlfn.LAMBDA(_xlpm.a,_xlpm.v,SUBSTITUTE(_xlpm.a,_xlpm.v,"")))*1</f>
        <v>41041</v>
      </c>
      <c r="H12">
        <v>14028</v>
      </c>
    </row>
    <row r="13" spans="1:8" x14ac:dyDescent="0.3">
      <c r="A13" s="3">
        <v>43071</v>
      </c>
      <c r="B13" s="4" t="s">
        <v>475</v>
      </c>
      <c r="C13" s="4">
        <f t="shared" si="0"/>
        <v>43071</v>
      </c>
      <c r="D13" s="4" t="b">
        <f t="shared" si="1"/>
        <v>1</v>
      </c>
      <c r="E13" cm="1">
        <f t="array" ref="E13">_xlfn.REDUCE(B13,{",","[","]"},_xlfn.LAMBDA(_xlpm.a,_xlpm.v,SUBSTITUTE(_xlpm.a,_xlpm.v,"")))*1</f>
        <v>43071</v>
      </c>
      <c r="H13">
        <v>15051</v>
      </c>
    </row>
    <row r="14" spans="1:8" x14ac:dyDescent="0.3">
      <c r="A14" s="3">
        <v>46056</v>
      </c>
      <c r="B14" s="4" t="s">
        <v>476</v>
      </c>
      <c r="C14" s="4">
        <f t="shared" si="0"/>
        <v>46056</v>
      </c>
      <c r="D14" s="4" t="b">
        <f t="shared" si="1"/>
        <v>1</v>
      </c>
      <c r="E14" cm="1">
        <f t="array" ref="E14">_xlfn.REDUCE(B14,{",","[","]"},_xlfn.LAMBDA(_xlpm.a,_xlpm.v,SUBSTITUTE(_xlpm.a,_xlpm.v,"")))*1</f>
        <v>46056</v>
      </c>
      <c r="H14">
        <v>27028</v>
      </c>
    </row>
    <row r="15" spans="1:8" x14ac:dyDescent="0.3">
      <c r="A15" s="3">
        <v>61075</v>
      </c>
      <c r="B15" s="4" t="s">
        <v>477</v>
      </c>
      <c r="C15" s="4">
        <f t="shared" si="0"/>
        <v>61075</v>
      </c>
      <c r="D15" s="4" t="b">
        <f t="shared" si="1"/>
        <v>1</v>
      </c>
      <c r="E15" cm="1">
        <f t="array" ref="E15">_xlfn.REDUCE(B15,{",","[","]"},_xlfn.LAMBDA(_xlpm.a,_xlpm.v,SUBSTITUTE(_xlpm.a,_xlpm.v,"")))*1</f>
        <v>61075</v>
      </c>
      <c r="H15">
        <v>36046</v>
      </c>
    </row>
    <row r="16" spans="1:8" x14ac:dyDescent="0.3">
      <c r="A16" s="3">
        <v>66066</v>
      </c>
      <c r="B16" s="4" t="s">
        <v>478</v>
      </c>
      <c r="C16" s="4">
        <f t="shared" si="0"/>
        <v>66066</v>
      </c>
      <c r="D16" s="4" t="b">
        <f t="shared" si="1"/>
        <v>1</v>
      </c>
      <c r="E16" cm="1">
        <f t="array" ref="E16">_xlfn.REDUCE(B16,{",","[","]"},_xlfn.LAMBDA(_xlpm.a,_xlpm.v,SUBSTITUTE(_xlpm.a,_xlpm.v,"")))*1</f>
        <v>66066</v>
      </c>
    </row>
    <row r="17" spans="1:5" x14ac:dyDescent="0.3">
      <c r="A17" s="3">
        <v>75078</v>
      </c>
      <c r="B17" s="4" t="s">
        <v>479</v>
      </c>
      <c r="C17" s="4">
        <f t="shared" si="0"/>
        <v>75078</v>
      </c>
      <c r="D17" s="4" t="b">
        <f t="shared" si="1"/>
        <v>1</v>
      </c>
      <c r="E17" cm="1">
        <f t="array" ref="E17">_xlfn.REDUCE(B17,{",","[","]"},_xlfn.LAMBDA(_xlpm.a,_xlpm.v,SUBSTITUTE(_xlpm.a,_xlpm.v,"")))*1</f>
        <v>75078</v>
      </c>
    </row>
    <row r="18" spans="1:5" x14ac:dyDescent="0.3">
      <c r="A18" s="3">
        <v>77028</v>
      </c>
      <c r="B18" s="4" t="s">
        <v>480</v>
      </c>
      <c r="C18" s="4">
        <f t="shared" si="0"/>
        <v>77028</v>
      </c>
      <c r="D18" s="4" t="b">
        <f t="shared" si="1"/>
        <v>1</v>
      </c>
      <c r="E18" cm="1">
        <f t="array" ref="E18">_xlfn.REDUCE(B18,{",","[","]"},_xlfn.LAMBDA(_xlpm.a,_xlpm.v,SUBSTITUTE(_xlpm.a,_xlpm.v,"")))*1</f>
        <v>77028</v>
      </c>
    </row>
    <row r="19" spans="1:5" x14ac:dyDescent="0.3">
      <c r="A19" s="3">
        <v>83028</v>
      </c>
      <c r="B19" s="4" t="s">
        <v>481</v>
      </c>
      <c r="C19" s="4">
        <f t="shared" si="0"/>
        <v>83028</v>
      </c>
      <c r="D19" s="4" t="b">
        <f t="shared" si="1"/>
        <v>1</v>
      </c>
      <c r="E19" cm="1">
        <f t="array" ref="E19">_xlfn.REDUCE(B19,{",","[","]"},_xlfn.LAMBDA(_xlpm.a,_xlpm.v,SUBSTITUTE(_xlpm.a,_xlpm.v,"")))*1</f>
        <v>83028</v>
      </c>
    </row>
    <row r="20" spans="1:5" x14ac:dyDescent="0.3">
      <c r="A20" s="3">
        <v>85078</v>
      </c>
      <c r="B20" s="4" t="s">
        <v>482</v>
      </c>
      <c r="C20" s="4">
        <f t="shared" si="0"/>
        <v>85078</v>
      </c>
      <c r="D20" s="4" t="b">
        <f t="shared" si="1"/>
        <v>1</v>
      </c>
      <c r="E20" cm="1">
        <f t="array" ref="E20">_xlfn.REDUCE(B20,{",","[","]"},_xlfn.LAMBDA(_xlpm.a,_xlpm.v,SUBSTITUTE(_xlpm.a,_xlpm.v,"")))*1</f>
        <v>85078</v>
      </c>
    </row>
    <row r="21" spans="1:5" x14ac:dyDescent="0.3">
      <c r="A21" s="3">
        <v>93096</v>
      </c>
      <c r="B21" s="4" t="s">
        <v>483</v>
      </c>
      <c r="C21" s="4">
        <f t="shared" si="0"/>
        <v>93096</v>
      </c>
      <c r="D21" s="4" t="b">
        <f t="shared" si="1"/>
        <v>1</v>
      </c>
      <c r="E21" cm="1">
        <f t="array" ref="E21">_xlfn.REDUCE(B21,{",","[","]"},_xlfn.LAMBDA(_xlpm.a,_xlpm.v,SUBSTITUTE(_xlpm.a,_xlpm.v,"")))*1</f>
        <v>93096</v>
      </c>
    </row>
    <row r="22" spans="1:5" x14ac:dyDescent="0.3">
      <c r="A22" s="3">
        <v>1110795</v>
      </c>
      <c r="B22" s="4" t="s">
        <v>484</v>
      </c>
      <c r="C22" s="4">
        <f t="shared" si="0"/>
        <v>1110795</v>
      </c>
      <c r="D22" s="4" t="b">
        <f t="shared" si="1"/>
        <v>1</v>
      </c>
      <c r="E22" cm="1">
        <f t="array" ref="E22">_xlfn.REDUCE(B22,{",","[","]"},_xlfn.LAMBDA(_xlpm.a,_xlpm.v,SUBSTITUTE(_xlpm.a,_xlpm.v,"")))*1</f>
        <v>1110795</v>
      </c>
    </row>
    <row r="23" spans="1:5" x14ac:dyDescent="0.3">
      <c r="A23" s="3">
        <v>1130256</v>
      </c>
      <c r="B23" s="4" t="s">
        <v>485</v>
      </c>
      <c r="C23" s="4">
        <f t="shared" si="0"/>
        <v>1130256</v>
      </c>
      <c r="D23" s="4" t="b">
        <f t="shared" si="1"/>
        <v>1</v>
      </c>
      <c r="E23" cm="1">
        <f t="array" ref="E23">_xlfn.REDUCE(B23,{",","[","]"},_xlfn.LAMBDA(_xlpm.a,_xlpm.v,SUBSTITUTE(_xlpm.a,_xlpm.v,"")))*1</f>
        <v>1130256</v>
      </c>
    </row>
    <row r="24" spans="1:5" x14ac:dyDescent="0.3">
      <c r="A24" s="3">
        <v>1160526</v>
      </c>
      <c r="B24" s="4" t="s">
        <v>486</v>
      </c>
      <c r="C24" s="4">
        <f t="shared" si="0"/>
        <v>1160526</v>
      </c>
      <c r="D24" s="4" t="b">
        <f t="shared" si="1"/>
        <v>1</v>
      </c>
      <c r="E24" cm="1">
        <f t="array" ref="E24">_xlfn.REDUCE(B24,{",","[","]"},_xlfn.LAMBDA(_xlpm.a,_xlpm.v,SUBSTITUTE(_xlpm.a,_xlpm.v,"")))*1</f>
        <v>1160526</v>
      </c>
    </row>
    <row r="25" spans="1:5" x14ac:dyDescent="0.3">
      <c r="A25" s="3">
        <v>1180416</v>
      </c>
      <c r="B25" s="4" t="s">
        <v>487</v>
      </c>
      <c r="C25" s="4">
        <f t="shared" si="0"/>
        <v>1180416</v>
      </c>
      <c r="D25" s="4" t="b">
        <f t="shared" si="1"/>
        <v>1</v>
      </c>
      <c r="E25" cm="1">
        <f t="array" ref="E25">_xlfn.REDUCE(B25,{",","[","]"},_xlfn.LAMBDA(_xlpm.a,_xlpm.v,SUBSTITUTE(_xlpm.a,_xlpm.v,"")))*1</f>
        <v>1180416</v>
      </c>
    </row>
    <row r="26" spans="1:5" x14ac:dyDescent="0.3">
      <c r="A26" s="3">
        <v>1250571</v>
      </c>
      <c r="B26" s="4" t="s">
        <v>488</v>
      </c>
      <c r="C26" s="4">
        <f t="shared" si="0"/>
        <v>1250571</v>
      </c>
      <c r="D26" s="4" t="b">
        <f t="shared" si="1"/>
        <v>1</v>
      </c>
      <c r="E26" cm="1">
        <f t="array" ref="E26">_xlfn.REDUCE(B26,{",","[","]"},_xlfn.LAMBDA(_xlpm.a,_xlpm.v,SUBSTITUTE(_xlpm.a,_xlpm.v,"")))*1</f>
        <v>1250571</v>
      </c>
    </row>
    <row r="27" spans="1:5" x14ac:dyDescent="0.3">
      <c r="A27" s="3">
        <v>1290421</v>
      </c>
      <c r="B27" s="4" t="s">
        <v>489</v>
      </c>
      <c r="C27" s="4">
        <f t="shared" si="0"/>
        <v>1290421</v>
      </c>
      <c r="D27" s="4" t="b">
        <f t="shared" si="1"/>
        <v>1</v>
      </c>
      <c r="E27" cm="1">
        <f t="array" ref="E27">_xlfn.REDUCE(B27,{",","[","]"},_xlfn.LAMBDA(_xlpm.a,_xlpm.v,SUBSTITUTE(_xlpm.a,_xlpm.v,"")))*1</f>
        <v>1290421</v>
      </c>
    </row>
    <row r="28" spans="1:5" x14ac:dyDescent="0.3">
      <c r="A28" s="3">
        <v>1330896</v>
      </c>
      <c r="B28" s="4" t="s">
        <v>490</v>
      </c>
      <c r="C28" s="4">
        <f t="shared" si="0"/>
        <v>1330896</v>
      </c>
      <c r="D28" s="4" t="b">
        <f t="shared" si="1"/>
        <v>1</v>
      </c>
      <c r="E28" cm="1">
        <f t="array" ref="E28">_xlfn.REDUCE(B28,{",","[","]"},_xlfn.LAMBDA(_xlpm.a,_xlpm.v,SUBSTITUTE(_xlpm.a,_xlpm.v,"")))*1</f>
        <v>1330896</v>
      </c>
    </row>
    <row r="29" spans="1:5" x14ac:dyDescent="0.3">
      <c r="A29" s="3">
        <v>1350546</v>
      </c>
      <c r="B29" s="4" t="s">
        <v>491</v>
      </c>
      <c r="C29" s="4">
        <f t="shared" si="0"/>
        <v>1350546</v>
      </c>
      <c r="D29" s="4" t="b">
        <f t="shared" si="1"/>
        <v>1</v>
      </c>
      <c r="E29" cm="1">
        <f t="array" ref="E29">_xlfn.REDUCE(B29,{",","[","]"},_xlfn.LAMBDA(_xlpm.a,_xlpm.v,SUBSTITUTE(_xlpm.a,_xlpm.v,"")))*1</f>
        <v>1350546</v>
      </c>
    </row>
    <row r="30" spans="1:5" x14ac:dyDescent="0.3">
      <c r="A30" s="3">
        <v>1360425</v>
      </c>
      <c r="B30" s="4" t="s">
        <v>492</v>
      </c>
      <c r="C30" s="4">
        <f t="shared" si="0"/>
        <v>1360425</v>
      </c>
      <c r="D30" s="4" t="b">
        <f t="shared" si="1"/>
        <v>1</v>
      </c>
      <c r="E30" cm="1">
        <f t="array" ref="E30">_xlfn.REDUCE(B30,{",","[","]"},_xlfn.LAMBDA(_xlpm.a,_xlpm.v,SUBSTITUTE(_xlpm.a,_xlpm.v,"")))*1</f>
        <v>1360425</v>
      </c>
    </row>
    <row r="31" spans="1:5" x14ac:dyDescent="0.3">
      <c r="A31" s="3">
        <v>1380291</v>
      </c>
      <c r="B31" s="4" t="s">
        <v>493</v>
      </c>
      <c r="C31" s="4">
        <f t="shared" si="0"/>
        <v>1380291</v>
      </c>
      <c r="D31" s="4" t="b">
        <f t="shared" si="1"/>
        <v>1</v>
      </c>
      <c r="E31" cm="1">
        <f t="array" ref="E31">_xlfn.REDUCE(B31,{",","[","]"},_xlfn.LAMBDA(_xlpm.a,_xlpm.v,SUBSTITUTE(_xlpm.a,_xlpm.v,"")))*1</f>
        <v>1380291</v>
      </c>
    </row>
    <row r="32" spans="1:5" x14ac:dyDescent="0.3">
      <c r="A32" s="3">
        <v>1390278</v>
      </c>
      <c r="B32" s="4" t="s">
        <v>494</v>
      </c>
      <c r="C32" s="4">
        <f t="shared" si="0"/>
        <v>1390278</v>
      </c>
      <c r="D32" s="4" t="b">
        <f t="shared" si="1"/>
        <v>1</v>
      </c>
      <c r="E32" cm="1">
        <f t="array" ref="E32">_xlfn.REDUCE(B32,{",","[","]"},_xlfn.LAMBDA(_xlpm.a,_xlpm.v,SUBSTITUTE(_xlpm.a,_xlpm.v,"")))*1</f>
        <v>1390278</v>
      </c>
    </row>
    <row r="33" spans="1:5" x14ac:dyDescent="0.3">
      <c r="A33" s="3">
        <v>1420455</v>
      </c>
      <c r="B33" s="4" t="s">
        <v>495</v>
      </c>
      <c r="C33" s="4">
        <f t="shared" si="0"/>
        <v>1420455</v>
      </c>
      <c r="D33" s="4" t="b">
        <f t="shared" si="1"/>
        <v>1</v>
      </c>
      <c r="E33" cm="1">
        <f t="array" ref="E33">_xlfn.REDUCE(B33,{",","[","]"},_xlfn.LAMBDA(_xlpm.a,_xlpm.v,SUBSTITUTE(_xlpm.a,_xlpm.v,"")))*1</f>
        <v>1420455</v>
      </c>
    </row>
    <row r="34" spans="1:5" x14ac:dyDescent="0.3">
      <c r="A34" s="3">
        <v>1430586</v>
      </c>
      <c r="B34" s="4" t="s">
        <v>496</v>
      </c>
      <c r="C34" s="4">
        <f t="shared" si="0"/>
        <v>1430586</v>
      </c>
      <c r="D34" s="4" t="b">
        <f t="shared" ref="D34:D65" si="2">C34=A34</f>
        <v>1</v>
      </c>
      <c r="E34" cm="1">
        <f t="array" ref="E34">_xlfn.REDUCE(B34,{",","[","]"},_xlfn.LAMBDA(_xlpm.a,_xlpm.v,SUBSTITUTE(_xlpm.a,_xlpm.v,"")))*1</f>
        <v>1430586</v>
      </c>
    </row>
    <row r="35" spans="1:5" x14ac:dyDescent="0.3">
      <c r="A35" s="3">
        <v>1440753</v>
      </c>
      <c r="B35" s="4" t="s">
        <v>497</v>
      </c>
      <c r="C35" s="4">
        <f t="shared" si="0"/>
        <v>1440753</v>
      </c>
      <c r="D35" s="4" t="b">
        <f t="shared" si="2"/>
        <v>1</v>
      </c>
      <c r="E35" cm="1">
        <f t="array" ref="E35">_xlfn.REDUCE(B35,{",","[","]"},_xlfn.LAMBDA(_xlpm.a,_xlpm.v,SUBSTITUTE(_xlpm.a,_xlpm.v,"")))*1</f>
        <v>1440753</v>
      </c>
    </row>
    <row r="36" spans="1:5" x14ac:dyDescent="0.3">
      <c r="A36" s="3">
        <v>1450956</v>
      </c>
      <c r="B36" s="4" t="s">
        <v>498</v>
      </c>
      <c r="C36" s="4">
        <f t="shared" si="0"/>
        <v>1450956</v>
      </c>
      <c r="D36" s="4" t="b">
        <f t="shared" si="2"/>
        <v>1</v>
      </c>
      <c r="E36" cm="1">
        <f t="array" ref="E36">_xlfn.REDUCE(B36,{",","[","]"},_xlfn.LAMBDA(_xlpm.a,_xlpm.v,SUBSTITUTE(_xlpm.a,_xlpm.v,"")))*1</f>
        <v>1450956</v>
      </c>
    </row>
    <row r="37" spans="1:5" x14ac:dyDescent="0.3">
      <c r="A37" s="3">
        <v>1530375</v>
      </c>
      <c r="B37" s="4" t="s">
        <v>499</v>
      </c>
      <c r="C37" s="4">
        <f t="shared" si="0"/>
        <v>1530375</v>
      </c>
      <c r="D37" s="4" t="b">
        <f t="shared" si="2"/>
        <v>1</v>
      </c>
      <c r="E37" cm="1">
        <f t="array" ref="E37">_xlfn.REDUCE(B37,{",","[","]"},_xlfn.LAMBDA(_xlpm.a,_xlpm.v,SUBSTITUTE(_xlpm.a,_xlpm.v,"")))*1</f>
        <v>1530375</v>
      </c>
    </row>
    <row r="38" spans="1:5" x14ac:dyDescent="0.3">
      <c r="A38" s="3">
        <v>1560261</v>
      </c>
      <c r="B38" s="4" t="s">
        <v>500</v>
      </c>
      <c r="C38" s="4">
        <f t="shared" si="0"/>
        <v>1560261</v>
      </c>
      <c r="D38" s="4" t="b">
        <f t="shared" si="2"/>
        <v>1</v>
      </c>
      <c r="E38" cm="1">
        <f t="array" ref="E38">_xlfn.REDUCE(B38,{",","[","]"},_xlfn.LAMBDA(_xlpm.a,_xlpm.v,SUBSTITUTE(_xlpm.a,_xlpm.v,"")))*1</f>
        <v>1560261</v>
      </c>
    </row>
    <row r="39" spans="1:5" x14ac:dyDescent="0.3">
      <c r="A39" s="3">
        <v>1570878</v>
      </c>
      <c r="B39" s="4" t="s">
        <v>501</v>
      </c>
      <c r="C39" s="4">
        <f t="shared" si="0"/>
        <v>1570878</v>
      </c>
      <c r="D39" s="4" t="b">
        <f t="shared" si="2"/>
        <v>1</v>
      </c>
      <c r="E39" cm="1">
        <f t="array" ref="E39">_xlfn.REDUCE(B39,{",","[","]"},_xlfn.LAMBDA(_xlpm.a,_xlpm.v,SUBSTITUTE(_xlpm.a,_xlpm.v,"")))*1</f>
        <v>1570878</v>
      </c>
    </row>
    <row r="40" spans="1:5" x14ac:dyDescent="0.3">
      <c r="A40" s="3">
        <v>1590436</v>
      </c>
      <c r="B40" s="4" t="s">
        <v>502</v>
      </c>
      <c r="C40" s="4">
        <f t="shared" si="0"/>
        <v>1590436</v>
      </c>
      <c r="D40" s="4" t="b">
        <f t="shared" si="2"/>
        <v>1</v>
      </c>
      <c r="E40" cm="1">
        <f t="array" ref="E40">_xlfn.REDUCE(B40,{",","[","]"},_xlfn.LAMBDA(_xlpm.a,_xlpm.v,SUBSTITUTE(_xlpm.a,_xlpm.v,"")))*1</f>
        <v>1590436</v>
      </c>
    </row>
    <row r="41" spans="1:5" x14ac:dyDescent="0.3">
      <c r="A41" s="3">
        <v>1610115</v>
      </c>
      <c r="B41" s="4" t="s">
        <v>503</v>
      </c>
      <c r="C41" s="4">
        <f t="shared" si="0"/>
        <v>1610115</v>
      </c>
      <c r="D41" s="4" t="b">
        <f t="shared" si="2"/>
        <v>1</v>
      </c>
      <c r="E41" cm="1">
        <f t="array" ref="E41">_xlfn.REDUCE(B41,{",","[","]"},_xlfn.LAMBDA(_xlpm.a,_xlpm.v,SUBSTITUTE(_xlpm.a,_xlpm.v,"")))*1</f>
        <v>1610115</v>
      </c>
    </row>
    <row r="42" spans="1:5" x14ac:dyDescent="0.3">
      <c r="A42" s="3">
        <v>1640766</v>
      </c>
      <c r="B42" s="4" t="s">
        <v>504</v>
      </c>
      <c r="C42" s="4">
        <f t="shared" si="0"/>
        <v>1640766</v>
      </c>
      <c r="D42" s="4" t="b">
        <f t="shared" si="2"/>
        <v>1</v>
      </c>
      <c r="E42" cm="1">
        <f t="array" ref="E42">_xlfn.REDUCE(B42,{",","[","]"},_xlfn.LAMBDA(_xlpm.a,_xlpm.v,SUBSTITUTE(_xlpm.a,_xlpm.v,"")))*1</f>
        <v>1640766</v>
      </c>
    </row>
    <row r="43" spans="1:5" x14ac:dyDescent="0.3">
      <c r="A43" s="3">
        <v>1660753</v>
      </c>
      <c r="B43" s="4" t="s">
        <v>505</v>
      </c>
      <c r="C43" s="4">
        <f t="shared" si="0"/>
        <v>1660753</v>
      </c>
      <c r="D43" s="4" t="b">
        <f t="shared" si="2"/>
        <v>1</v>
      </c>
      <c r="E43" cm="1">
        <f t="array" ref="E43">_xlfn.REDUCE(B43,{",","[","]"},_xlfn.LAMBDA(_xlpm.a,_xlpm.v,SUBSTITUTE(_xlpm.a,_xlpm.v,"")))*1</f>
        <v>1660753</v>
      </c>
    </row>
    <row r="44" spans="1:5" x14ac:dyDescent="0.3">
      <c r="A44" s="3">
        <v>1680861</v>
      </c>
      <c r="B44" s="4" t="s">
        <v>506</v>
      </c>
      <c r="C44" s="4">
        <f t="shared" si="0"/>
        <v>1680861</v>
      </c>
      <c r="D44" s="4" t="b">
        <f t="shared" si="2"/>
        <v>1</v>
      </c>
      <c r="E44" cm="1">
        <f t="array" ref="E44">_xlfn.REDUCE(B44,{",","[","]"},_xlfn.LAMBDA(_xlpm.a,_xlpm.v,SUBSTITUTE(_xlpm.a,_xlpm.v,"")))*1</f>
        <v>1680861</v>
      </c>
    </row>
    <row r="45" spans="1:5" x14ac:dyDescent="0.3">
      <c r="A45" s="3">
        <v>1710325</v>
      </c>
      <c r="B45" s="4" t="s">
        <v>507</v>
      </c>
      <c r="C45" s="4">
        <f t="shared" si="0"/>
        <v>1710325</v>
      </c>
      <c r="D45" s="4" t="b">
        <f t="shared" si="2"/>
        <v>1</v>
      </c>
      <c r="E45" cm="1">
        <f t="array" ref="E45">_xlfn.REDUCE(B45,{",","[","]"},_xlfn.LAMBDA(_xlpm.a,_xlpm.v,SUBSTITUTE(_xlpm.a,_xlpm.v,"")))*1</f>
        <v>1710325</v>
      </c>
    </row>
    <row r="46" spans="1:5" x14ac:dyDescent="0.3">
      <c r="A46" s="3">
        <v>1760626</v>
      </c>
      <c r="B46" s="4" t="s">
        <v>508</v>
      </c>
      <c r="C46" s="4">
        <f t="shared" si="0"/>
        <v>1760626</v>
      </c>
      <c r="D46" s="4" t="b">
        <f t="shared" si="2"/>
        <v>1</v>
      </c>
      <c r="E46" cm="1">
        <f t="array" ref="E46">_xlfn.REDUCE(B46,{",","[","]"},_xlfn.LAMBDA(_xlpm.a,_xlpm.v,SUBSTITUTE(_xlpm.a,_xlpm.v,"")))*1</f>
        <v>1760626</v>
      </c>
    </row>
    <row r="47" spans="1:5" x14ac:dyDescent="0.3">
      <c r="A47" s="3">
        <v>1790778</v>
      </c>
      <c r="B47" s="4" t="s">
        <v>509</v>
      </c>
      <c r="C47" s="4">
        <f t="shared" si="0"/>
        <v>1790778</v>
      </c>
      <c r="D47" s="4" t="b">
        <f t="shared" si="2"/>
        <v>1</v>
      </c>
      <c r="E47" cm="1">
        <f t="array" ref="E47">_xlfn.REDUCE(B47,{",","[","]"},_xlfn.LAMBDA(_xlpm.a,_xlpm.v,SUBSTITUTE(_xlpm.a,_xlpm.v,"")))*1</f>
        <v>1790778</v>
      </c>
    </row>
    <row r="48" spans="1:5" x14ac:dyDescent="0.3">
      <c r="A48" s="3">
        <v>1830741</v>
      </c>
      <c r="B48" s="4" t="s">
        <v>510</v>
      </c>
      <c r="C48" s="4">
        <f t="shared" si="0"/>
        <v>1830741</v>
      </c>
      <c r="D48" s="4" t="b">
        <f t="shared" si="2"/>
        <v>1</v>
      </c>
      <c r="E48" cm="1">
        <f t="array" ref="E48">_xlfn.REDUCE(B48,{",","[","]"},_xlfn.LAMBDA(_xlpm.a,_xlpm.v,SUBSTITUTE(_xlpm.a,_xlpm.v,"")))*1</f>
        <v>1830741</v>
      </c>
    </row>
    <row r="49" spans="1:5" x14ac:dyDescent="0.3">
      <c r="A49" s="3">
        <v>1840321</v>
      </c>
      <c r="B49" s="4" t="s">
        <v>511</v>
      </c>
      <c r="C49" s="4">
        <f t="shared" si="0"/>
        <v>1840321</v>
      </c>
      <c r="D49" s="4" t="b">
        <f t="shared" si="2"/>
        <v>1</v>
      </c>
      <c r="E49" cm="1">
        <f t="array" ref="E49">_xlfn.REDUCE(B49,{",","[","]"},_xlfn.LAMBDA(_xlpm.a,_xlpm.v,SUBSTITUTE(_xlpm.a,_xlpm.v,"")))*1</f>
        <v>1840321</v>
      </c>
    </row>
    <row r="50" spans="1:5" x14ac:dyDescent="0.3">
      <c r="A50" s="3">
        <v>2110485</v>
      </c>
      <c r="B50" s="4" t="s">
        <v>512</v>
      </c>
      <c r="C50" s="4">
        <f t="shared" si="0"/>
        <v>2110485</v>
      </c>
      <c r="D50" s="4" t="b">
        <f t="shared" si="2"/>
        <v>1</v>
      </c>
      <c r="E50" cm="1">
        <f t="array" ref="E50">_xlfn.REDUCE(B50,{",","[","]"},_xlfn.LAMBDA(_xlpm.a,_xlpm.v,SUBSTITUTE(_xlpm.a,_xlpm.v,"")))*1</f>
        <v>2110485</v>
      </c>
    </row>
    <row r="51" spans="1:5" x14ac:dyDescent="0.3">
      <c r="A51" s="3">
        <v>2170486</v>
      </c>
      <c r="B51" s="4" t="s">
        <v>513</v>
      </c>
      <c r="C51" s="4">
        <f t="shared" si="0"/>
        <v>2170486</v>
      </c>
      <c r="D51" s="4" t="b">
        <f t="shared" si="2"/>
        <v>1</v>
      </c>
      <c r="E51" cm="1">
        <f t="array" ref="E51">_xlfn.REDUCE(B51,{",","[","]"},_xlfn.LAMBDA(_xlpm.a,_xlpm.v,SUBSTITUTE(_xlpm.a,_xlpm.v,"")))*1</f>
        <v>2170486</v>
      </c>
    </row>
    <row r="52" spans="1:5" x14ac:dyDescent="0.3">
      <c r="A52" s="3">
        <v>2180916</v>
      </c>
      <c r="B52" s="4" t="s">
        <v>514</v>
      </c>
      <c r="C52" s="4">
        <f t="shared" si="0"/>
        <v>2180916</v>
      </c>
      <c r="D52" s="4" t="b">
        <f t="shared" si="2"/>
        <v>1</v>
      </c>
      <c r="E52" cm="1">
        <f t="array" ref="E52">_xlfn.REDUCE(B52,{",","[","]"},_xlfn.LAMBDA(_xlpm.a,_xlpm.v,SUBSTITUTE(_xlpm.a,_xlpm.v,"")))*1</f>
        <v>2180916</v>
      </c>
    </row>
    <row r="53" spans="1:5" x14ac:dyDescent="0.3">
      <c r="A53" s="3">
        <v>2210253</v>
      </c>
      <c r="B53" s="4" t="s">
        <v>515</v>
      </c>
      <c r="C53" s="4">
        <f t="shared" si="0"/>
        <v>2210253</v>
      </c>
      <c r="D53" s="4" t="b">
        <f t="shared" si="2"/>
        <v>1</v>
      </c>
      <c r="E53" cm="1">
        <f t="array" ref="E53">_xlfn.REDUCE(B53,{",","[","]"},_xlfn.LAMBDA(_xlpm.a,_xlpm.v,SUBSTITUTE(_xlpm.a,_xlpm.v,"")))*1</f>
        <v>2210253</v>
      </c>
    </row>
    <row r="54" spans="1:5" x14ac:dyDescent="0.3">
      <c r="A54" s="3">
        <v>2220778</v>
      </c>
      <c r="B54" s="4" t="s">
        <v>516</v>
      </c>
      <c r="C54" s="4">
        <f t="shared" si="0"/>
        <v>2220778</v>
      </c>
      <c r="D54" s="4" t="b">
        <f t="shared" si="2"/>
        <v>1</v>
      </c>
      <c r="E54" cm="1">
        <f t="array" ref="E54">_xlfn.REDUCE(B54,{",","[","]"},_xlfn.LAMBDA(_xlpm.a,_xlpm.v,SUBSTITUTE(_xlpm.a,_xlpm.v,"")))*1</f>
        <v>2220778</v>
      </c>
    </row>
    <row r="55" spans="1:5" x14ac:dyDescent="0.3">
      <c r="A55" s="3">
        <v>2250381</v>
      </c>
      <c r="B55" s="4" t="s">
        <v>517</v>
      </c>
      <c r="C55" s="4">
        <f t="shared" si="0"/>
        <v>2250381</v>
      </c>
      <c r="D55" s="4" t="b">
        <f t="shared" si="2"/>
        <v>1</v>
      </c>
      <c r="E55" cm="1">
        <f t="array" ref="E55">_xlfn.REDUCE(B55,{",","[","]"},_xlfn.LAMBDA(_xlpm.a,_xlpm.v,SUBSTITUTE(_xlpm.a,_xlpm.v,"")))*1</f>
        <v>2250381</v>
      </c>
    </row>
    <row r="56" spans="1:5" x14ac:dyDescent="0.3">
      <c r="A56" s="3">
        <v>2310175</v>
      </c>
      <c r="B56" s="4" t="s">
        <v>518</v>
      </c>
      <c r="C56" s="4">
        <f t="shared" si="0"/>
        <v>2310175</v>
      </c>
      <c r="D56" s="4" t="b">
        <f t="shared" si="2"/>
        <v>1</v>
      </c>
      <c r="E56" cm="1">
        <f t="array" ref="E56">_xlfn.REDUCE(B56,{",","[","]"},_xlfn.LAMBDA(_xlpm.a,_xlpm.v,SUBSTITUTE(_xlpm.a,_xlpm.v,"")))*1</f>
        <v>2310175</v>
      </c>
    </row>
    <row r="57" spans="1:5" x14ac:dyDescent="0.3">
      <c r="A57" s="3">
        <v>2320935</v>
      </c>
      <c r="B57" s="4" t="s">
        <v>519</v>
      </c>
      <c r="C57" s="4">
        <f t="shared" si="0"/>
        <v>2320935</v>
      </c>
      <c r="D57" s="4" t="b">
        <f t="shared" si="2"/>
        <v>1</v>
      </c>
      <c r="E57" cm="1">
        <f t="array" ref="E57">_xlfn.REDUCE(B57,{",","[","]"},_xlfn.LAMBDA(_xlpm.a,_xlpm.v,SUBSTITUTE(_xlpm.a,_xlpm.v,"")))*1</f>
        <v>2320935</v>
      </c>
    </row>
    <row r="58" spans="1:5" x14ac:dyDescent="0.3">
      <c r="A58" s="3">
        <v>2340366</v>
      </c>
      <c r="B58" s="4" t="s">
        <v>520</v>
      </c>
      <c r="C58" s="4">
        <f t="shared" si="0"/>
        <v>2340366</v>
      </c>
      <c r="D58" s="4" t="b">
        <f t="shared" si="2"/>
        <v>1</v>
      </c>
      <c r="E58" cm="1">
        <f t="array" ref="E58">_xlfn.REDUCE(B58,{",","[","]"},_xlfn.LAMBDA(_xlpm.a,_xlpm.v,SUBSTITUTE(_xlpm.a,_xlpm.v,"")))*1</f>
        <v>2340366</v>
      </c>
    </row>
    <row r="59" spans="1:5" x14ac:dyDescent="0.3">
      <c r="A59" s="3">
        <v>2370753</v>
      </c>
      <c r="B59" s="4" t="s">
        <v>521</v>
      </c>
      <c r="C59" s="4">
        <f t="shared" si="0"/>
        <v>2370753</v>
      </c>
      <c r="D59" s="4" t="b">
        <f t="shared" si="2"/>
        <v>1</v>
      </c>
      <c r="E59" cm="1">
        <f t="array" ref="E59">_xlfn.REDUCE(B59,{",","[","]"},_xlfn.LAMBDA(_xlpm.a,_xlpm.v,SUBSTITUTE(_xlpm.a,_xlpm.v,"")))*1</f>
        <v>2370753</v>
      </c>
    </row>
    <row r="60" spans="1:5" x14ac:dyDescent="0.3">
      <c r="A60" s="3">
        <v>2390391</v>
      </c>
      <c r="B60" s="4" t="s">
        <v>522</v>
      </c>
      <c r="C60" s="4">
        <f t="shared" si="0"/>
        <v>2390391</v>
      </c>
      <c r="D60" s="4" t="b">
        <f t="shared" si="2"/>
        <v>1</v>
      </c>
      <c r="E60" cm="1">
        <f t="array" ref="E60">_xlfn.REDUCE(B60,{",","[","]"},_xlfn.LAMBDA(_xlpm.a,_xlpm.v,SUBSTITUTE(_xlpm.a,_xlpm.v,"")))*1</f>
        <v>2390391</v>
      </c>
    </row>
    <row r="61" spans="1:5" x14ac:dyDescent="0.3">
      <c r="A61" s="3">
        <v>2440945</v>
      </c>
      <c r="B61" s="4" t="s">
        <v>523</v>
      </c>
      <c r="C61" s="4">
        <f t="shared" si="0"/>
        <v>2440945</v>
      </c>
      <c r="D61" s="4" t="b">
        <f t="shared" si="2"/>
        <v>1</v>
      </c>
      <c r="E61" cm="1">
        <f t="array" ref="E61">_xlfn.REDUCE(B61,{",","[","]"},_xlfn.LAMBDA(_xlpm.a,_xlpm.v,SUBSTITUTE(_xlpm.a,_xlpm.v,"")))*1</f>
        <v>2440945</v>
      </c>
    </row>
    <row r="62" spans="1:5" x14ac:dyDescent="0.3">
      <c r="A62" s="3">
        <v>2460871</v>
      </c>
      <c r="B62" s="4" t="s">
        <v>524</v>
      </c>
      <c r="C62" s="4">
        <f t="shared" si="0"/>
        <v>2460871</v>
      </c>
      <c r="D62" s="4" t="b">
        <f t="shared" si="2"/>
        <v>1</v>
      </c>
      <c r="E62" cm="1">
        <f t="array" ref="E62">_xlfn.REDUCE(B62,{",","[","]"},_xlfn.LAMBDA(_xlpm.a,_xlpm.v,SUBSTITUTE(_xlpm.a,_xlpm.v,"")))*1</f>
        <v>2460871</v>
      </c>
    </row>
    <row r="63" spans="1:5" x14ac:dyDescent="0.3">
      <c r="A63" s="3">
        <v>2480878</v>
      </c>
      <c r="B63" s="4" t="s">
        <v>525</v>
      </c>
      <c r="C63" s="4">
        <f t="shared" si="0"/>
        <v>2480878</v>
      </c>
      <c r="D63" s="4" t="b">
        <f t="shared" si="2"/>
        <v>1</v>
      </c>
      <c r="E63" cm="1">
        <f t="array" ref="E63">_xlfn.REDUCE(B63,{",","[","]"},_xlfn.LAMBDA(_xlpm.a,_xlpm.v,SUBSTITUTE(_xlpm.a,_xlpm.v,"")))*1</f>
        <v>2480878</v>
      </c>
    </row>
    <row r="64" spans="1:5" x14ac:dyDescent="0.3">
      <c r="A64" s="3">
        <v>2530125</v>
      </c>
      <c r="B64" s="4" t="s">
        <v>526</v>
      </c>
      <c r="C64" s="4">
        <f t="shared" si="0"/>
        <v>2530125</v>
      </c>
      <c r="D64" s="4" t="b">
        <f t="shared" si="2"/>
        <v>1</v>
      </c>
      <c r="E64" cm="1">
        <f t="array" ref="E64">_xlfn.REDUCE(B64,{",","[","]"},_xlfn.LAMBDA(_xlpm.a,_xlpm.v,SUBSTITUTE(_xlpm.a,_xlpm.v,"")))*1</f>
        <v>2530125</v>
      </c>
    </row>
    <row r="65" spans="1:5" x14ac:dyDescent="0.3">
      <c r="A65" s="3">
        <v>2550411</v>
      </c>
      <c r="B65" s="4" t="s">
        <v>527</v>
      </c>
      <c r="C65" s="4">
        <f t="shared" si="0"/>
        <v>2550411</v>
      </c>
      <c r="D65" s="4" t="b">
        <f t="shared" si="2"/>
        <v>1</v>
      </c>
      <c r="E65" cm="1">
        <f t="array" ref="E65">_xlfn.REDUCE(B65,{",","[","]"},_xlfn.LAMBDA(_xlpm.a,_xlpm.v,SUBSTITUTE(_xlpm.a,_xlpm.v,"")))*1</f>
        <v>2550411</v>
      </c>
    </row>
    <row r="66" spans="1:5" x14ac:dyDescent="0.3">
      <c r="A66" s="3">
        <v>2570778</v>
      </c>
      <c r="B66" s="4" t="s">
        <v>528</v>
      </c>
      <c r="C66" s="4">
        <f t="shared" ref="C66:C100" si="3">SUBSTITUTE(SUBSTITUTE(SUBSTITUTE(B66,"[",""),",",""),"]","")*1</f>
        <v>2570778</v>
      </c>
      <c r="D66" s="4" t="b">
        <f t="shared" ref="D66:D97" si="4">C66=A66</f>
        <v>1</v>
      </c>
      <c r="E66" cm="1">
        <f t="array" ref="E66">_xlfn.REDUCE(B66,{",","[","]"},_xlfn.LAMBDA(_xlpm.a,_xlpm.v,SUBSTITUTE(_xlpm.a,_xlpm.v,"")))*1</f>
        <v>2570778</v>
      </c>
    </row>
    <row r="67" spans="1:5" x14ac:dyDescent="0.3">
      <c r="A67" s="3">
        <v>2650753</v>
      </c>
      <c r="B67" s="4" t="s">
        <v>529</v>
      </c>
      <c r="C67" s="4">
        <f t="shared" si="3"/>
        <v>2650753</v>
      </c>
      <c r="D67" s="4" t="b">
        <f t="shared" si="4"/>
        <v>1</v>
      </c>
      <c r="E67" cm="1">
        <f t="array" ref="E67">_xlfn.REDUCE(B67,{",","[","]"},_xlfn.LAMBDA(_xlpm.a,_xlpm.v,SUBSTITUTE(_xlpm.a,_xlpm.v,"")))*1</f>
        <v>2650753</v>
      </c>
    </row>
    <row r="68" spans="1:5" x14ac:dyDescent="0.3">
      <c r="A68" s="3">
        <v>2710956</v>
      </c>
      <c r="B68" s="4" t="s">
        <v>530</v>
      </c>
      <c r="C68" s="4">
        <f t="shared" si="3"/>
        <v>2710956</v>
      </c>
      <c r="D68" s="4" t="b">
        <f t="shared" si="4"/>
        <v>1</v>
      </c>
      <c r="E68" cm="1">
        <f t="array" ref="E68">_xlfn.REDUCE(B68,{",","[","]"},_xlfn.LAMBDA(_xlpm.a,_xlpm.v,SUBSTITUTE(_xlpm.a,_xlpm.v,"")))*1</f>
        <v>2710956</v>
      </c>
    </row>
    <row r="69" spans="1:5" x14ac:dyDescent="0.3">
      <c r="A69" s="3">
        <v>2720278</v>
      </c>
      <c r="B69" s="4" t="s">
        <v>531</v>
      </c>
      <c r="C69" s="4">
        <f t="shared" si="3"/>
        <v>2720278</v>
      </c>
      <c r="D69" s="4" t="b">
        <f t="shared" si="4"/>
        <v>1</v>
      </c>
      <c r="E69" cm="1">
        <f t="array" ref="E69">_xlfn.REDUCE(B69,{",","[","]"},_xlfn.LAMBDA(_xlpm.a,_xlpm.v,SUBSTITUTE(_xlpm.a,_xlpm.v,"")))*1</f>
        <v>2720278</v>
      </c>
    </row>
    <row r="70" spans="1:5" x14ac:dyDescent="0.3">
      <c r="A70" s="3">
        <v>2750685</v>
      </c>
      <c r="B70" s="4" t="s">
        <v>532</v>
      </c>
      <c r="C70" s="4">
        <f t="shared" si="3"/>
        <v>2750685</v>
      </c>
      <c r="D70" s="4" t="b">
        <f t="shared" si="4"/>
        <v>1</v>
      </c>
      <c r="E70" cm="1">
        <f t="array" ref="E70">_xlfn.REDUCE(B70,{",","[","]"},_xlfn.LAMBDA(_xlpm.a,_xlpm.v,SUBSTITUTE(_xlpm.a,_xlpm.v,"")))*1</f>
        <v>2750685</v>
      </c>
    </row>
    <row r="71" spans="1:5" x14ac:dyDescent="0.3">
      <c r="A71" s="3">
        <v>2840536</v>
      </c>
      <c r="B71" s="4" t="s">
        <v>533</v>
      </c>
      <c r="C71" s="4">
        <f t="shared" si="3"/>
        <v>2840536</v>
      </c>
      <c r="D71" s="4" t="b">
        <f t="shared" si="4"/>
        <v>1</v>
      </c>
      <c r="E71" cm="1">
        <f t="array" ref="E71">_xlfn.REDUCE(B71,{",","[","]"},_xlfn.LAMBDA(_xlpm.a,_xlpm.v,SUBSTITUTE(_xlpm.a,_xlpm.v,"")))*1</f>
        <v>2840536</v>
      </c>
    </row>
    <row r="72" spans="1:5" x14ac:dyDescent="0.3">
      <c r="A72" s="3">
        <v>2960961</v>
      </c>
      <c r="B72" s="4" t="s">
        <v>534</v>
      </c>
      <c r="C72" s="4">
        <f t="shared" si="3"/>
        <v>2960961</v>
      </c>
      <c r="D72" s="4" t="b">
        <f t="shared" si="4"/>
        <v>1</v>
      </c>
      <c r="E72" cm="1">
        <f t="array" ref="E72">_xlfn.REDUCE(B72,{",","[","]"},_xlfn.LAMBDA(_xlpm.a,_xlpm.v,SUBSTITUTE(_xlpm.a,_xlpm.v,"")))*1</f>
        <v>2960961</v>
      </c>
    </row>
    <row r="73" spans="1:5" x14ac:dyDescent="0.3">
      <c r="A73" s="3">
        <v>2980461</v>
      </c>
      <c r="B73" s="4" t="s">
        <v>535</v>
      </c>
      <c r="C73" s="4">
        <f t="shared" si="3"/>
        <v>2980461</v>
      </c>
      <c r="D73" s="4" t="b">
        <f t="shared" si="4"/>
        <v>1</v>
      </c>
      <c r="E73" cm="1">
        <f t="array" ref="E73">_xlfn.REDUCE(B73,{",","[","]"},_xlfn.LAMBDA(_xlpm.a,_xlpm.v,SUBSTITUTE(_xlpm.a,_xlpm.v,"")))*1</f>
        <v>2980461</v>
      </c>
    </row>
    <row r="74" spans="1:5" x14ac:dyDescent="0.3">
      <c r="A74" s="3">
        <v>2990235</v>
      </c>
      <c r="B74" s="4" t="s">
        <v>536</v>
      </c>
      <c r="C74" s="4">
        <f t="shared" si="3"/>
        <v>2990235</v>
      </c>
      <c r="D74" s="4" t="b">
        <f t="shared" si="4"/>
        <v>1</v>
      </c>
      <c r="E74" cm="1">
        <f t="array" ref="E74">_xlfn.REDUCE(B74,{",","[","]"},_xlfn.LAMBDA(_xlpm.a,_xlpm.v,SUBSTITUTE(_xlpm.a,_xlpm.v,"")))*1</f>
        <v>2990235</v>
      </c>
    </row>
    <row r="75" spans="1:5" x14ac:dyDescent="0.3">
      <c r="A75" s="3">
        <v>3260181</v>
      </c>
      <c r="B75" s="4" t="s">
        <v>537</v>
      </c>
      <c r="C75" s="4">
        <f t="shared" si="3"/>
        <v>3260181</v>
      </c>
      <c r="D75" s="4" t="b">
        <f t="shared" si="4"/>
        <v>1</v>
      </c>
      <c r="E75" cm="1">
        <f t="array" ref="E75">_xlfn.REDUCE(B75,{",","[","]"},_xlfn.LAMBDA(_xlpm.a,_xlpm.v,SUBSTITUTE(_xlpm.a,_xlpm.v,"")))*1</f>
        <v>3260181</v>
      </c>
    </row>
    <row r="76" spans="1:5" x14ac:dyDescent="0.3">
      <c r="A76" s="3">
        <v>3280641</v>
      </c>
      <c r="B76" s="4" t="s">
        <v>538</v>
      </c>
      <c r="C76" s="4">
        <f t="shared" si="3"/>
        <v>3280641</v>
      </c>
      <c r="D76" s="4" t="b">
        <f t="shared" si="4"/>
        <v>1</v>
      </c>
      <c r="E76" cm="1">
        <f t="array" ref="E76">_xlfn.REDUCE(B76,{",","[","]"},_xlfn.LAMBDA(_xlpm.a,_xlpm.v,SUBSTITUTE(_xlpm.a,_xlpm.v,"")))*1</f>
        <v>3280641</v>
      </c>
    </row>
    <row r="77" spans="1:5" x14ac:dyDescent="0.3">
      <c r="A77" s="3">
        <v>3290895</v>
      </c>
      <c r="B77" s="4" t="s">
        <v>539</v>
      </c>
      <c r="C77" s="4">
        <f t="shared" si="3"/>
        <v>3290895</v>
      </c>
      <c r="D77" s="4" t="b">
        <f t="shared" si="4"/>
        <v>1</v>
      </c>
      <c r="E77" cm="1">
        <f t="array" ref="E77">_xlfn.REDUCE(B77,{",","[","]"},_xlfn.LAMBDA(_xlpm.a,_xlpm.v,SUBSTITUTE(_xlpm.a,_xlpm.v,"")))*1</f>
        <v>3290895</v>
      </c>
    </row>
    <row r="78" spans="1:5" x14ac:dyDescent="0.3">
      <c r="A78" s="3">
        <v>3350166</v>
      </c>
      <c r="B78" s="4" t="s">
        <v>540</v>
      </c>
      <c r="C78" s="4">
        <f t="shared" si="3"/>
        <v>3350166</v>
      </c>
      <c r="D78" s="4" t="b">
        <f t="shared" si="4"/>
        <v>1</v>
      </c>
      <c r="E78" cm="1">
        <f t="array" ref="E78">_xlfn.REDUCE(B78,{",","[","]"},_xlfn.LAMBDA(_xlpm.a,_xlpm.v,SUBSTITUTE(_xlpm.a,_xlpm.v,"")))*1</f>
        <v>3350166</v>
      </c>
    </row>
    <row r="79" spans="1:5" x14ac:dyDescent="0.3">
      <c r="A79" s="3">
        <v>3360528</v>
      </c>
      <c r="B79" s="4" t="s">
        <v>541</v>
      </c>
      <c r="C79" s="4">
        <f t="shared" si="3"/>
        <v>3360528</v>
      </c>
      <c r="D79" s="4" t="b">
        <f t="shared" si="4"/>
        <v>1</v>
      </c>
      <c r="E79" cm="1">
        <f t="array" ref="E79">_xlfn.REDUCE(B79,{",","[","]"},_xlfn.LAMBDA(_xlpm.a,_xlpm.v,SUBSTITUTE(_xlpm.a,_xlpm.v,"")))*1</f>
        <v>3360528</v>
      </c>
    </row>
    <row r="80" spans="1:5" x14ac:dyDescent="0.3">
      <c r="A80" s="3">
        <v>3470295</v>
      </c>
      <c r="B80" s="4" t="s">
        <v>542</v>
      </c>
      <c r="C80" s="4">
        <f t="shared" si="3"/>
        <v>3470295</v>
      </c>
      <c r="D80" s="4" t="b">
        <f t="shared" si="4"/>
        <v>1</v>
      </c>
      <c r="E80" cm="1">
        <f t="array" ref="E80">_xlfn.REDUCE(B80,{",","[","]"},_xlfn.LAMBDA(_xlpm.a,_xlpm.v,SUBSTITUTE(_xlpm.a,_xlpm.v,"")))*1</f>
        <v>3470295</v>
      </c>
    </row>
    <row r="81" spans="1:5" x14ac:dyDescent="0.3">
      <c r="A81" s="3">
        <v>3480841</v>
      </c>
      <c r="B81" s="4" t="s">
        <v>543</v>
      </c>
      <c r="C81" s="4">
        <f t="shared" si="3"/>
        <v>3480841</v>
      </c>
      <c r="D81" s="4" t="b">
        <f t="shared" si="4"/>
        <v>1</v>
      </c>
      <c r="E81" cm="1">
        <f t="array" ref="E81">_xlfn.REDUCE(B81,{",","[","]"},_xlfn.LAMBDA(_xlpm.a,_xlpm.v,SUBSTITUTE(_xlpm.a,_xlpm.v,"")))*1</f>
        <v>3480841</v>
      </c>
    </row>
    <row r="82" spans="1:5" x14ac:dyDescent="0.3">
      <c r="A82" s="3">
        <v>3520531</v>
      </c>
      <c r="B82" s="4" t="s">
        <v>544</v>
      </c>
      <c r="C82" s="4">
        <f t="shared" si="3"/>
        <v>3520531</v>
      </c>
      <c r="D82" s="4" t="b">
        <f t="shared" si="4"/>
        <v>1</v>
      </c>
      <c r="E82" cm="1">
        <f t="array" ref="E82">_xlfn.REDUCE(B82,{",","[","]"},_xlfn.LAMBDA(_xlpm.a,_xlpm.v,SUBSTITUTE(_xlpm.a,_xlpm.v,"")))*1</f>
        <v>3520531</v>
      </c>
    </row>
    <row r="83" spans="1:5" x14ac:dyDescent="0.3">
      <c r="A83" s="3">
        <v>3560446</v>
      </c>
      <c r="B83" s="4" t="s">
        <v>545</v>
      </c>
      <c r="C83" s="4">
        <f t="shared" si="3"/>
        <v>3560446</v>
      </c>
      <c r="D83" s="4" t="b">
        <f t="shared" si="4"/>
        <v>1</v>
      </c>
      <c r="E83" cm="1">
        <f t="array" ref="E83">_xlfn.REDUCE(B83,{",","[","]"},_xlfn.LAMBDA(_xlpm.a,_xlpm.v,SUBSTITUTE(_xlpm.a,_xlpm.v,"")))*1</f>
        <v>3560446</v>
      </c>
    </row>
    <row r="84" spans="1:5" x14ac:dyDescent="0.3">
      <c r="A84" s="3">
        <v>3630165</v>
      </c>
      <c r="B84" s="4" t="s">
        <v>546</v>
      </c>
      <c r="C84" s="4">
        <f t="shared" si="3"/>
        <v>3630165</v>
      </c>
      <c r="D84" s="4" t="b">
        <f t="shared" si="4"/>
        <v>1</v>
      </c>
      <c r="E84" cm="1">
        <f t="array" ref="E84">_xlfn.REDUCE(B84,{",","[","]"},_xlfn.LAMBDA(_xlpm.a,_xlpm.v,SUBSTITUTE(_xlpm.a,_xlpm.v,"")))*1</f>
        <v>3630165</v>
      </c>
    </row>
    <row r="85" spans="1:5" x14ac:dyDescent="0.3">
      <c r="A85" s="3">
        <v>3640951</v>
      </c>
      <c r="B85" s="4" t="s">
        <v>547</v>
      </c>
      <c r="C85" s="4">
        <f t="shared" si="3"/>
        <v>3640951</v>
      </c>
      <c r="D85" s="4" t="b">
        <f t="shared" si="4"/>
        <v>1</v>
      </c>
      <c r="E85" cm="1">
        <f t="array" ref="E85">_xlfn.REDUCE(B85,{",","[","]"},_xlfn.LAMBDA(_xlpm.a,_xlpm.v,SUBSTITUTE(_xlpm.a,_xlpm.v,"")))*1</f>
        <v>3640951</v>
      </c>
    </row>
    <row r="86" spans="1:5" x14ac:dyDescent="0.3">
      <c r="A86" s="3">
        <v>3670695</v>
      </c>
      <c r="B86" s="4" t="s">
        <v>548</v>
      </c>
      <c r="C86" s="4">
        <f t="shared" si="3"/>
        <v>3670695</v>
      </c>
      <c r="D86" s="4" t="b">
        <f t="shared" si="4"/>
        <v>1</v>
      </c>
      <c r="E86" cm="1">
        <f t="array" ref="E86">_xlfn.REDUCE(B86,{",","[","]"},_xlfn.LAMBDA(_xlpm.a,_xlpm.v,SUBSTITUTE(_xlpm.a,_xlpm.v,"")))*1</f>
        <v>3670695</v>
      </c>
    </row>
    <row r="87" spans="1:5" x14ac:dyDescent="0.3">
      <c r="A87" s="3">
        <v>3730546</v>
      </c>
      <c r="B87" s="4" t="s">
        <v>549</v>
      </c>
      <c r="C87" s="4">
        <f t="shared" si="3"/>
        <v>3730546</v>
      </c>
      <c r="D87" s="4" t="b">
        <f t="shared" si="4"/>
        <v>1</v>
      </c>
      <c r="E87" cm="1">
        <f t="array" ref="E87">_xlfn.REDUCE(B87,{",","[","]"},_xlfn.LAMBDA(_xlpm.a,_xlpm.v,SUBSTITUTE(_xlpm.a,_xlpm.v,"")))*1</f>
        <v>3730546</v>
      </c>
    </row>
    <row r="88" spans="1:5" x14ac:dyDescent="0.3">
      <c r="A88" s="3">
        <v>3760653</v>
      </c>
      <c r="B88" s="4" t="s">
        <v>550</v>
      </c>
      <c r="C88" s="4">
        <f t="shared" si="3"/>
        <v>3760653</v>
      </c>
      <c r="D88" s="4" t="b">
        <f t="shared" si="4"/>
        <v>1</v>
      </c>
      <c r="E88" cm="1">
        <f t="array" ref="E88">_xlfn.REDUCE(B88,{",","[","]"},_xlfn.LAMBDA(_xlpm.a,_xlpm.v,SUBSTITUTE(_xlpm.a,_xlpm.v,"")))*1</f>
        <v>3760653</v>
      </c>
    </row>
    <row r="89" spans="1:5" x14ac:dyDescent="0.3">
      <c r="A89" s="3">
        <v>3790881</v>
      </c>
      <c r="B89" s="4" t="s">
        <v>551</v>
      </c>
      <c r="C89" s="4">
        <f t="shared" si="3"/>
        <v>3790881</v>
      </c>
      <c r="D89" s="4" t="b">
        <f t="shared" si="4"/>
        <v>1</v>
      </c>
      <c r="E89" cm="1">
        <f t="array" ref="E89">_xlfn.REDUCE(B89,{",","[","]"},_xlfn.LAMBDA(_xlpm.a,_xlpm.v,SUBSTITUTE(_xlpm.a,_xlpm.v,"")))*1</f>
        <v>3790881</v>
      </c>
    </row>
    <row r="90" spans="1:5" x14ac:dyDescent="0.3">
      <c r="A90" s="3">
        <v>3890655</v>
      </c>
      <c r="B90" s="4" t="s">
        <v>552</v>
      </c>
      <c r="C90" s="4">
        <f t="shared" si="3"/>
        <v>3890655</v>
      </c>
      <c r="D90" s="4" t="b">
        <f t="shared" si="4"/>
        <v>1</v>
      </c>
      <c r="E90" cm="1">
        <f t="array" ref="E90">_xlfn.REDUCE(B90,{",","[","]"},_xlfn.LAMBDA(_xlpm.a,_xlpm.v,SUBSTITUTE(_xlpm.a,_xlpm.v,"")))*1</f>
        <v>3890655</v>
      </c>
    </row>
    <row r="91" spans="1:5" x14ac:dyDescent="0.3">
      <c r="A91" s="3">
        <v>3980431</v>
      </c>
      <c r="B91" s="4" t="s">
        <v>553</v>
      </c>
      <c r="C91" s="4">
        <f t="shared" si="3"/>
        <v>3980431</v>
      </c>
      <c r="D91" s="4" t="b">
        <f t="shared" si="4"/>
        <v>1</v>
      </c>
      <c r="E91" cm="1">
        <f t="array" ref="E91">_xlfn.REDUCE(B91,{",","[","]"},_xlfn.LAMBDA(_xlpm.a,_xlpm.v,SUBSTITUTE(_xlpm.a,_xlpm.v,"")))*1</f>
        <v>3980431</v>
      </c>
    </row>
    <row r="92" spans="1:5" x14ac:dyDescent="0.3">
      <c r="A92" s="3">
        <v>4180386</v>
      </c>
      <c r="B92" s="4" t="s">
        <v>554</v>
      </c>
      <c r="C92" s="4">
        <f t="shared" si="3"/>
        <v>4180386</v>
      </c>
      <c r="D92" s="4" t="b">
        <f t="shared" si="4"/>
        <v>1</v>
      </c>
      <c r="E92" cm="1">
        <f t="array" ref="E92">_xlfn.REDUCE(B92,{",","[","]"},_xlfn.LAMBDA(_xlpm.a,_xlpm.v,SUBSTITUTE(_xlpm.a,_xlpm.v,"")))*1</f>
        <v>4180386</v>
      </c>
    </row>
    <row r="93" spans="1:5" x14ac:dyDescent="0.3">
      <c r="A93" s="3">
        <v>4220965</v>
      </c>
      <c r="B93" s="4" t="s">
        <v>555</v>
      </c>
      <c r="C93" s="4">
        <f t="shared" si="3"/>
        <v>4220965</v>
      </c>
      <c r="D93" s="4" t="b">
        <f t="shared" si="4"/>
        <v>1</v>
      </c>
      <c r="E93" cm="1">
        <f t="array" ref="E93">_xlfn.REDUCE(B93,{",","[","]"},_xlfn.LAMBDA(_xlpm.a,_xlpm.v,SUBSTITUTE(_xlpm.a,_xlpm.v,"")))*1</f>
        <v>4220965</v>
      </c>
    </row>
    <row r="94" spans="1:5" x14ac:dyDescent="0.3">
      <c r="A94" s="3">
        <v>4290985</v>
      </c>
      <c r="B94" s="4" t="s">
        <v>556</v>
      </c>
      <c r="C94" s="4">
        <f t="shared" si="3"/>
        <v>4290985</v>
      </c>
      <c r="D94" s="4" t="b">
        <f t="shared" si="4"/>
        <v>1</v>
      </c>
      <c r="E94" cm="1">
        <f t="array" ref="E94">_xlfn.REDUCE(B94,{",","[","]"},_xlfn.LAMBDA(_xlpm.a,_xlpm.v,SUBSTITUTE(_xlpm.a,_xlpm.v,"")))*1</f>
        <v>4290985</v>
      </c>
    </row>
    <row r="95" spans="1:5" x14ac:dyDescent="0.3">
      <c r="A95" s="3">
        <v>4340931</v>
      </c>
      <c r="B95" s="4" t="s">
        <v>557</v>
      </c>
      <c r="C95" s="4">
        <f t="shared" si="3"/>
        <v>4340931</v>
      </c>
      <c r="D95" s="4" t="b">
        <f t="shared" si="4"/>
        <v>1</v>
      </c>
      <c r="E95" cm="1">
        <f t="array" ref="E95">_xlfn.REDUCE(B95,{",","[","]"},_xlfn.LAMBDA(_xlpm.a,_xlpm.v,SUBSTITUTE(_xlpm.a,_xlpm.v,"")))*1</f>
        <v>4340931</v>
      </c>
    </row>
    <row r="96" spans="1:5" x14ac:dyDescent="0.3">
      <c r="A96" s="3">
        <v>4370446</v>
      </c>
      <c r="B96" s="4" t="s">
        <v>558</v>
      </c>
      <c r="C96" s="4">
        <f t="shared" si="3"/>
        <v>4370446</v>
      </c>
      <c r="D96" s="4" t="b">
        <f t="shared" si="4"/>
        <v>1</v>
      </c>
      <c r="E96" cm="1">
        <f t="array" ref="E96">_xlfn.REDUCE(B96,{",","[","]"},_xlfn.LAMBDA(_xlpm.a,_xlpm.v,SUBSTITUTE(_xlpm.a,_xlpm.v,"")))*1</f>
        <v>4370446</v>
      </c>
    </row>
    <row r="97" spans="1:5" x14ac:dyDescent="0.3">
      <c r="A97" s="3">
        <v>4420851</v>
      </c>
      <c r="B97" s="4" t="s">
        <v>559</v>
      </c>
      <c r="C97" s="4">
        <f t="shared" si="3"/>
        <v>4420851</v>
      </c>
      <c r="D97" s="4" t="b">
        <f t="shared" si="4"/>
        <v>1</v>
      </c>
      <c r="E97" cm="1">
        <f t="array" ref="E97">_xlfn.REDUCE(B97,{",","[","]"},_xlfn.LAMBDA(_xlpm.a,_xlpm.v,SUBSTITUTE(_xlpm.a,_xlpm.v,"")))*1</f>
        <v>4420851</v>
      </c>
    </row>
    <row r="98" spans="1:5" x14ac:dyDescent="0.3">
      <c r="A98" s="3">
        <v>4450636</v>
      </c>
      <c r="B98" s="4" t="s">
        <v>560</v>
      </c>
      <c r="C98" s="4">
        <f t="shared" si="3"/>
        <v>4450636</v>
      </c>
      <c r="D98" s="4" t="b">
        <f t="shared" ref="D98:D101" si="5">C98=A98</f>
        <v>1</v>
      </c>
      <c r="E98" cm="1">
        <f t="array" ref="E98">_xlfn.REDUCE(B98,{",","[","]"},_xlfn.LAMBDA(_xlpm.a,_xlpm.v,SUBSTITUTE(_xlpm.a,_xlpm.v,"")))*1</f>
        <v>4450636</v>
      </c>
    </row>
    <row r="99" spans="1:5" x14ac:dyDescent="0.3">
      <c r="A99" s="3">
        <v>4480521</v>
      </c>
      <c r="B99" s="4" t="s">
        <v>561</v>
      </c>
      <c r="C99" s="4">
        <f t="shared" si="3"/>
        <v>4480521</v>
      </c>
      <c r="D99" s="4" t="b">
        <f t="shared" si="5"/>
        <v>1</v>
      </c>
      <c r="E99" cm="1">
        <f t="array" ref="E99">_xlfn.REDUCE(B99,{",","[","]"},_xlfn.LAMBDA(_xlpm.a,_xlpm.v,SUBSTITUTE(_xlpm.a,_xlpm.v,"")))*1</f>
        <v>4480521</v>
      </c>
    </row>
    <row r="100" spans="1:5" x14ac:dyDescent="0.3">
      <c r="A100" s="3">
        <v>4540591</v>
      </c>
      <c r="B100" s="4" t="s">
        <v>562</v>
      </c>
      <c r="C100" s="4">
        <f t="shared" si="3"/>
        <v>4540591</v>
      </c>
      <c r="D100" s="4" t="b">
        <f t="shared" si="5"/>
        <v>1</v>
      </c>
      <c r="E100" cm="1">
        <f t="array" ref="E100">_xlfn.REDUCE(B100,{",","[","]"},_xlfn.LAMBDA(_xlpm.a,_xlpm.v,SUBSTITUTE(_xlpm.a,_xlpm.v,"")))*1</f>
        <v>4540591</v>
      </c>
    </row>
    <row r="101" spans="1:5" x14ac:dyDescent="0.3">
      <c r="A101" s="3">
        <v>4570776</v>
      </c>
      <c r="B101" s="4" t="s">
        <v>563</v>
      </c>
      <c r="C101" s="4">
        <f>SUBSTITUTE(SUBSTITUTE(SUBSTITUTE(B101,"[",""),",",""),"]","")*1</f>
        <v>4570776</v>
      </c>
      <c r="D101" s="4" t="b">
        <f t="shared" si="5"/>
        <v>1</v>
      </c>
      <c r="E101" cm="1">
        <f t="array" ref="E101">_xlfn.REDUCE(B101,{",","[","]"},_xlfn.LAMBDA(_xlpm.a,_xlpm.v,SUBSTITUTE(_xlpm.a,_xlpm.v,"")))*1</f>
        <v>4570776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29958-4611-433B-8B02-663C028AEB5E}">
  <sheetPr>
    <tabColor rgb="FF00B050"/>
  </sheetPr>
  <dimension ref="A1:D20"/>
  <sheetViews>
    <sheetView workbookViewId="0">
      <selection activeCell="E13" sqref="E13"/>
    </sheetView>
  </sheetViews>
  <sheetFormatPr defaultRowHeight="14.4" x14ac:dyDescent="0.3"/>
  <cols>
    <col min="1" max="2" width="15.44140625" style="4" bestFit="1" customWidth="1"/>
  </cols>
  <sheetData>
    <row r="1" spans="1:4" x14ac:dyDescent="0.3">
      <c r="A1" s="16" t="s">
        <v>9</v>
      </c>
      <c r="B1" s="41" t="s">
        <v>1</v>
      </c>
      <c r="C1" s="31" t="s">
        <v>581</v>
      </c>
      <c r="D1" s="4"/>
    </row>
    <row r="2" spans="1:4" x14ac:dyDescent="0.3">
      <c r="A2" s="3" t="s">
        <v>387</v>
      </c>
      <c r="B2" s="27">
        <v>1</v>
      </c>
      <c r="C2" s="3" t="str" cm="1">
        <f t="array" ref="C2:C20">MID(_xlfn.DROP(_xlfn.REDUCE(0,A2:A20,_xlfn.LAMBDA(_xlpm.a,_xlpm.v,_xlfn.LET(_xlpm.r,A2:_xlpm.v,_xlpm.p,_xlfn.XLOOKUP(_xlpm.v,_xlfn.DROP(_xlpm.r,-1),_xlfn.DROP(_xlpm.a,1),,,-1),
_xlfn.VSTACK(_xlpm.a,IF(_xlpm.v&gt;_xlfn.SINGLE(_xlfn.TAKE(_xlfn.VSTACK(0,_xlpm.r),-2)),_xlfn.TAKE(_xlpm.a,-1)&amp;".1",_xlfn.TEXTBEFORE(_xlpm.p,".",-1)&amp;"."&amp;_xlfn.TEXTAFTER(_xlpm.p,".",-1)+1))))),1),3,9)</f>
        <v>1</v>
      </c>
      <c r="D2" s="4"/>
    </row>
    <row r="3" spans="1:4" x14ac:dyDescent="0.3">
      <c r="A3" s="3" t="s">
        <v>564</v>
      </c>
      <c r="B3" s="27" t="s">
        <v>565</v>
      </c>
      <c r="C3" s="3" t="str">
        <v>1.1</v>
      </c>
      <c r="D3" s="4"/>
    </row>
    <row r="4" spans="1:4" x14ac:dyDescent="0.3">
      <c r="A4" s="3" t="s">
        <v>564</v>
      </c>
      <c r="B4" s="27" t="s">
        <v>566</v>
      </c>
      <c r="C4" s="3" t="str">
        <v>1.2</v>
      </c>
      <c r="D4" s="4"/>
    </row>
    <row r="5" spans="1:4" x14ac:dyDescent="0.3">
      <c r="A5" s="3" t="s">
        <v>564</v>
      </c>
      <c r="B5" s="27" t="s">
        <v>567</v>
      </c>
      <c r="C5" s="3" t="str">
        <v>1.3</v>
      </c>
      <c r="D5" s="4"/>
    </row>
    <row r="6" spans="1:4" x14ac:dyDescent="0.3">
      <c r="A6" s="3" t="s">
        <v>387</v>
      </c>
      <c r="B6" s="27">
        <v>2</v>
      </c>
      <c r="C6" s="3" t="str">
        <v>2</v>
      </c>
      <c r="D6" s="4"/>
    </row>
    <row r="7" spans="1:4" x14ac:dyDescent="0.3">
      <c r="A7" s="3" t="s">
        <v>564</v>
      </c>
      <c r="B7" s="27" t="s">
        <v>568</v>
      </c>
      <c r="C7" s="3" t="str">
        <v>2.1</v>
      </c>
      <c r="D7" s="4"/>
    </row>
    <row r="8" spans="1:4" x14ac:dyDescent="0.3">
      <c r="A8" s="3" t="s">
        <v>569</v>
      </c>
      <c r="B8" s="27" t="s">
        <v>570</v>
      </c>
      <c r="C8" s="3" t="str">
        <v>2.1.1</v>
      </c>
      <c r="D8" s="4"/>
    </row>
    <row r="9" spans="1:4" x14ac:dyDescent="0.3">
      <c r="A9" s="3" t="s">
        <v>569</v>
      </c>
      <c r="B9" s="27" t="s">
        <v>571</v>
      </c>
      <c r="C9" s="3" t="str">
        <v>2.1.2</v>
      </c>
      <c r="D9" s="4"/>
    </row>
    <row r="10" spans="1:4" x14ac:dyDescent="0.3">
      <c r="A10" s="3" t="s">
        <v>564</v>
      </c>
      <c r="B10" s="27" t="s">
        <v>572</v>
      </c>
      <c r="C10" s="3" t="str">
        <v>2.2</v>
      </c>
      <c r="D10" s="4"/>
    </row>
    <row r="11" spans="1:4" x14ac:dyDescent="0.3">
      <c r="A11" s="3" t="s">
        <v>569</v>
      </c>
      <c r="B11" s="27" t="s">
        <v>573</v>
      </c>
      <c r="C11" s="3" t="str">
        <v>2.2.1</v>
      </c>
      <c r="D11" s="4"/>
    </row>
    <row r="12" spans="1:4" x14ac:dyDescent="0.3">
      <c r="A12" s="3" t="s">
        <v>569</v>
      </c>
      <c r="B12" s="27" t="s">
        <v>574</v>
      </c>
      <c r="C12" s="3" t="str">
        <v>2.2.2</v>
      </c>
      <c r="D12" s="4"/>
    </row>
    <row r="13" spans="1:4" x14ac:dyDescent="0.3">
      <c r="A13" s="3" t="s">
        <v>569</v>
      </c>
      <c r="B13" s="27" t="s">
        <v>575</v>
      </c>
      <c r="C13" s="3" t="str">
        <v>2.2.3</v>
      </c>
      <c r="D13" s="4"/>
    </row>
    <row r="14" spans="1:4" x14ac:dyDescent="0.3">
      <c r="A14" s="3" t="s">
        <v>387</v>
      </c>
      <c r="B14" s="27">
        <v>3</v>
      </c>
      <c r="C14" s="3" t="str">
        <v>3</v>
      </c>
      <c r="D14" s="4"/>
    </row>
    <row r="15" spans="1:4" x14ac:dyDescent="0.3">
      <c r="A15" s="3" t="s">
        <v>387</v>
      </c>
      <c r="B15" s="27">
        <v>4</v>
      </c>
      <c r="C15" s="3" t="str">
        <v>4</v>
      </c>
      <c r="D15" s="4"/>
    </row>
    <row r="16" spans="1:4" x14ac:dyDescent="0.3">
      <c r="A16" s="3" t="s">
        <v>564</v>
      </c>
      <c r="B16" s="27" t="s">
        <v>576</v>
      </c>
      <c r="C16" s="3" t="str">
        <v>4.1</v>
      </c>
      <c r="D16" s="4"/>
    </row>
    <row r="17" spans="1:4" x14ac:dyDescent="0.3">
      <c r="A17" s="3" t="s">
        <v>564</v>
      </c>
      <c r="B17" s="27" t="s">
        <v>577</v>
      </c>
      <c r="C17" s="3" t="str">
        <v>4.2</v>
      </c>
      <c r="D17" s="4"/>
    </row>
    <row r="18" spans="1:4" x14ac:dyDescent="0.3">
      <c r="A18" s="3" t="s">
        <v>569</v>
      </c>
      <c r="B18" s="27" t="s">
        <v>578</v>
      </c>
      <c r="C18" s="3" t="str">
        <v>4.2.1</v>
      </c>
      <c r="D18" s="4"/>
    </row>
    <row r="19" spans="1:4" x14ac:dyDescent="0.3">
      <c r="A19" s="3" t="s">
        <v>569</v>
      </c>
      <c r="B19" s="27" t="s">
        <v>579</v>
      </c>
      <c r="C19" s="3" t="str">
        <v>4.2.2</v>
      </c>
      <c r="D19" s="4"/>
    </row>
    <row r="20" spans="1:4" x14ac:dyDescent="0.3">
      <c r="A20" s="3" t="s">
        <v>564</v>
      </c>
      <c r="B20" s="27" t="s">
        <v>580</v>
      </c>
      <c r="C20" s="3" t="str">
        <v>4.3</v>
      </c>
      <c r="D20" s="4"/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9AEwARQBUACgAXABuAF8AcAAsAEEAMgAsAFwAbgBfAG4AbQAsAEkATgBUACgAXwBwAC8AMgApACsAMQAsAFwAbgBfAHMAcQAsAFMARQBRAFUARQBOAEMARQAoACwAXwBuAG0AKQAsAFwAbgBfAG0ALABTAEUAUQBVAEUATgBDAEUAKAAxADUAKQAsAFwAbgBfAGkAbgBkACwAIABfAHMAcQAmAFwAIgAtAFwAIgAmAF8AbQAsAFwAbgBfAG0AcAAsACAATQBBAFAAKABfAGkAbgBkACwATABBAE0AQgBEAEEAKAB4ACwAXABuAEwARQBUACgAXABuAF8AcwB0ACwAMQAqAFQARQBYAFQAQgBFAEYATwBSAEUAKAB4ACwAXAAiAC0AXAAiACkALABcAG4AXwBsAG4ALAAxACoAVABFAFgAVABBAEYAVABFAFIAKAB4ACwAXAAiAC0AXAAiACkALABcAG4ASQBGAEUAUgBSAE8AUgAoAFMAVQBNACgALQAtAEkATgBEAEUAWAAoAF8AcwBxACwAMQAsAFMARQBRAFUARQBOAEMARQAoACwAXwBsAG4ALABfAHMAdAApACkAKQAsADAAKQApACkAKQAsAFwAbgBfAGwAcwB0ACwAVABBAEsARQAoAEYASQBMAFQARQBSACgAVABPAEMATwBMACgAXwBpAG4AZAApACwAVABPAEMATwBMACgAXwBtAHAAPQBfAHAAKQApACwALQAxACkALABcAG4AXwBmAG4ALABTAEUAUQBVAEUATgBDAEUAKAAsADEAKgBUAEUAWABUAEEARgBUAEUAUgAoAF8AbABzAHQALABcACIALQBcACIAKQAsAFQARQBYAFQAQgBFAEYATwBSAEUAKABfAGwAcwB0ACwAXAAiAC0AXAAiACkALAAxACkALABcAG4AXwBmAG4AKQBcAG4AIgB9AF0ALAAiAHAAcgBvAGoAZQBjAHQATgBhAG0AZQBzACIAOgBbAF0ALAAiAGwAbwBjAGEAbABlACIAOgB7ACIAbABpAHMAdABTAGUAcABhAHIAYQB0AG8AcgAiADoAIgAsACIALAAiAHIAbwB3AFMAZQBwAGEAcgBhAHQAbwByACIAOgAiADsAIgAsACIAYwBvAGwAdQBtAG4AUwBlAHAAYQByAGEAdABvAHIAIgA6ACIALAAiACwAIgB0AGgAbwB1AHMAYQBuAGQAcwBTAGUAcABhAHIAYQB0AG8AcgAiADoAIgAsACIALAAiAHQAaABvAHUAcwBhAG4AZABzAFAAbwBzAGkAdABpAG8AbgBzACIAOgBbADMAXQAsACIAZABlAGMAaQBtAGEAbABTAGUAcABhAHIAYQB0AG8AcgAiADoAIgAuACIALAAiAGQAYQB0AGUATwByAGQAZQByACIAOgAiAE0ARABZ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cwB0AGEAdABlAG0AZQBuAHQAUwBlAHAAYQByAGEAdABvAHIAIgA6ACIAOwAiACwAIgBsAG8AYwBhAGwAZQBOAGEAbQBlACIAOgAiAGUAbgAtAHUAcwAiAH0AfQA=</AFEJSONBlob>
</file>

<file path=customXml/itemProps1.xml><?xml version="1.0" encoding="utf-8"?>
<ds:datastoreItem xmlns:ds="http://schemas.openxmlformats.org/officeDocument/2006/customXml" ds:itemID="{9D7E3D6A-FD20-4265-A48C-910DEDD96603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43</vt:i4>
      </vt:variant>
    </vt:vector>
  </HeadingPairs>
  <TitlesOfParts>
    <vt:vector size="43" baseType="lpstr">
      <vt:lpstr>Ex-358</vt:lpstr>
      <vt:lpstr>Ex-360</vt:lpstr>
      <vt:lpstr>Ex-361</vt:lpstr>
      <vt:lpstr>Ex-362</vt:lpstr>
      <vt:lpstr>Ex-363</vt:lpstr>
      <vt:lpstr>Ex-364</vt:lpstr>
      <vt:lpstr>Ex-365</vt:lpstr>
      <vt:lpstr>Ex-366</vt:lpstr>
      <vt:lpstr>Ex-367</vt:lpstr>
      <vt:lpstr>Ex-368</vt:lpstr>
      <vt:lpstr>Ex-369</vt:lpstr>
      <vt:lpstr>Ex-370</vt:lpstr>
      <vt:lpstr>Ex-371</vt:lpstr>
      <vt:lpstr>Ex-372</vt:lpstr>
      <vt:lpstr>Ex-373</vt:lpstr>
      <vt:lpstr>Ex-374</vt:lpstr>
      <vt:lpstr>Ex-376</vt:lpstr>
      <vt:lpstr>Ex-377</vt:lpstr>
      <vt:lpstr>Ex-378</vt:lpstr>
      <vt:lpstr>Ex-379</vt:lpstr>
      <vt:lpstr>Ex-380</vt:lpstr>
      <vt:lpstr>Ex-382</vt:lpstr>
      <vt:lpstr>Ex-384</vt:lpstr>
      <vt:lpstr>Ex-385</vt:lpstr>
      <vt:lpstr>Ex-386</vt:lpstr>
      <vt:lpstr>Ex-387</vt:lpstr>
      <vt:lpstr>Ex-388</vt:lpstr>
      <vt:lpstr>Ex-389</vt:lpstr>
      <vt:lpstr>Ex-390</vt:lpstr>
      <vt:lpstr>Ex-392</vt:lpstr>
      <vt:lpstr>Ex-394</vt:lpstr>
      <vt:lpstr>Ex-396</vt:lpstr>
      <vt:lpstr>Ex-397</vt:lpstr>
      <vt:lpstr>Ex-399</vt:lpstr>
      <vt:lpstr>Ex-403</vt:lpstr>
      <vt:lpstr>Ex-404</vt:lpstr>
      <vt:lpstr>Ex-405</vt:lpstr>
      <vt:lpstr>Ex-407</vt:lpstr>
      <vt:lpstr>Ex-410</vt:lpstr>
      <vt:lpstr>Ex-412</vt:lpstr>
      <vt:lpstr>Ex-414</vt:lpstr>
      <vt:lpstr>Ex-415</vt:lpstr>
      <vt:lpstr>Ex-416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G.Goderdzishvili</dc:creator>
  <cp:lastModifiedBy>Giorgi Goderdzishvili</cp:lastModifiedBy>
  <dcterms:created xsi:type="dcterms:W3CDTF">2015-06-05T18:17:20Z</dcterms:created>
  <dcterms:modified xsi:type="dcterms:W3CDTF">2024-03-29T10:17:46Z</dcterms:modified>
</cp:coreProperties>
</file>