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oderdzishvili\OneDrive\Desktop\Github\"/>
    </mc:Choice>
  </mc:AlternateContent>
  <xr:revisionPtr revIDLastSave="0" documentId="13_ncr:1_{E9C51EA0-707B-4AF2-B85F-5F2377AC2FE2}" xr6:coauthVersionLast="47" xr6:coauthVersionMax="47" xr10:uidLastSave="{00000000-0000-0000-0000-000000000000}"/>
  <bookViews>
    <workbookView xWindow="-108" yWindow="-108" windowWidth="23256" windowHeight="13896" xr2:uid="{2D562CE6-A4BC-4221-9630-2E7602232325}"/>
  </bookViews>
  <sheets>
    <sheet name="88" sheetId="4" r:id="rId1"/>
    <sheet name="89" sheetId="5" r:id="rId2"/>
    <sheet name="90" sheetId="6" r:id="rId3"/>
    <sheet name="91" sheetId="7" r:id="rId4"/>
    <sheet name="92" sheetId="8" r:id="rId5"/>
    <sheet name="93" sheetId="9" r:id="rId6"/>
    <sheet name="94" sheetId="10" r:id="rId7"/>
    <sheet name="95" sheetId="11" r:id="rId8"/>
    <sheet name="98" sheetId="14" r:id="rId9"/>
    <sheet name="99" sheetId="15" r:id="rId10"/>
    <sheet name="100" sheetId="16" r:id="rId11"/>
    <sheet name="104" sheetId="20" r:id="rId12"/>
    <sheet name="107" sheetId="23" r:id="rId13"/>
    <sheet name="108" sheetId="24" r:id="rId14"/>
    <sheet name="110" sheetId="26" r:id="rId15"/>
    <sheet name="111" sheetId="27" r:id="rId16"/>
    <sheet name="113" sheetId="30" r:id="rId17"/>
    <sheet name="114" sheetId="31" r:id="rId18"/>
    <sheet name="117" sheetId="34" r:id="rId19"/>
    <sheet name="119" sheetId="36" r:id="rId20"/>
    <sheet name="121" sheetId="38" r:id="rId21"/>
    <sheet name="122" sheetId="39" r:id="rId22"/>
    <sheet name="123" sheetId="40" r:id="rId23"/>
    <sheet name="124" sheetId="41" r:id="rId24"/>
    <sheet name="125" sheetId="42" r:id="rId25"/>
    <sheet name="126" sheetId="43" r:id="rId26"/>
    <sheet name="127" sheetId="44" r:id="rId27"/>
    <sheet name="128" sheetId="45" r:id="rId28"/>
    <sheet name="129" sheetId="46" r:id="rId29"/>
    <sheet name="130" sheetId="47" r:id="rId30"/>
    <sheet name="131" sheetId="48" r:id="rId31"/>
    <sheet name="132" sheetId="49" r:id="rId32"/>
    <sheet name="134" sheetId="51" r:id="rId33"/>
    <sheet name="135" sheetId="52" r:id="rId34"/>
    <sheet name="136" sheetId="53" r:id="rId35"/>
    <sheet name="137" sheetId="54" r:id="rId36"/>
    <sheet name="138" sheetId="55" r:id="rId37"/>
    <sheet name="139" sheetId="56" r:id="rId38"/>
    <sheet name="140" sheetId="57" r:id="rId39"/>
    <sheet name="141" sheetId="58" r:id="rId40"/>
    <sheet name="142" sheetId="59" r:id="rId41"/>
    <sheet name="143" sheetId="60" r:id="rId42"/>
    <sheet name="144" sheetId="61" r:id="rId43"/>
    <sheet name="145" sheetId="62" r:id="rId44"/>
    <sheet name="146" sheetId="63" r:id="rId45"/>
    <sheet name="148" sheetId="65" r:id="rId46"/>
    <sheet name="149" sheetId="66" r:id="rId47"/>
    <sheet name="150" sheetId="67" r:id="rId48"/>
    <sheet name="152" sheetId="69" r:id="rId49"/>
    <sheet name="154" sheetId="71" r:id="rId50"/>
    <sheet name="155" sheetId="72" r:id="rId51"/>
    <sheet name="156" sheetId="73" r:id="rId52"/>
    <sheet name="157" sheetId="74" r:id="rId53"/>
    <sheet name="158" sheetId="75" r:id="rId54"/>
    <sheet name="160" sheetId="77" r:id="rId55"/>
    <sheet name="161" sheetId="78" r:id="rId56"/>
    <sheet name="164" sheetId="81" r:id="rId57"/>
    <sheet name="165" sheetId="82" r:id="rId58"/>
    <sheet name="167" sheetId="84" r:id="rId59"/>
    <sheet name="Testing" sheetId="28" r:id="rId60"/>
  </sheets>
  <externalReferences>
    <externalReference r:id="rId61"/>
  </externalReferences>
  <definedNames>
    <definedName name="_xlnm._FilterDatabase" localSheetId="34" hidden="1">'136'!$D$2:$E$10</definedName>
    <definedName name="_xlnm._FilterDatabase" localSheetId="45" hidden="1">'148'!$M$2:$P$12</definedName>
    <definedName name="_xlnm._FilterDatabase" localSheetId="8" hidden="1">'98'!#REF!</definedName>
    <definedName name="GenSum">_xlfn.LAMBDA(_xlpm.s,IF(_xlpm.s="",0,LEFT(_xlpm.s,FIND(",",_xlpm.s&amp;",")-1)+GenSum(REPLACE(_xlpm.s,1,FIND(",",_xlpm.s&amp;","),""))))</definedName>
    <definedName name="isPalindrom">_xlfn.LAMBDA(_xlpm.input, _xlfn.LET( _xlpm.string,_xlpm.input, _xlpm.vers,MID(_xlpm.string,_xlfn.SEQUENCE(,LEN(_xlpm.string)),1), _xlpm.revers,MID(_xlpm.string,_xlfn.SEQUENCE(,LEN(_xlpm.string),LEN(_xlpm.string),-1),1), _xlpm.checker,LEN(_xlpm.string)=SUM(--(_xlpm.vers=_xlpm.revers)), _xlpm.checker))</definedName>
    <definedName name="isPrime">_xlfn.LAMBDA(_xlpm.input, _xlfn.LET( _xlpm.number,_xlpm.input, _xlpm.sequeing, _xlfn.SEQUENCE(,10000,2), _xlpm.filtering, _xlfn._xlws.FILTER(_xlpm.sequeing,_xlpm.sequeing&lt;&gt;_xlpm.number), _xlpm.moding, MOD(_xlpm.number,_xlpm.filtering), _xlpm.checking, SUM(IF(_xlpm.moding=0,1,0))=0, _xlpm.checking))</definedName>
    <definedName name="Rng">INDIRECT(ADDRESS(ROUNDUP(ROWS('[1]35_1'!$1:1)/COLUMNS('[1]35_1'!$A$1:$D$12),0),MOD(ROWS('[1]35_1'!$1:1)-1,COLUMNS('[1]35_1'!$A$1:$D$12))+1))</definedName>
    <definedName name="shifting">_xlfn.LAMBDA(_xlpm.sentence,_xlpm.shifting, _xlfn.LET( _xlpm.text,_xlpm.sentence, _xlpm.shift,_xlpm.shifting, _xlpm.sequeue,IFERROR(--MID(_xlpm.text,_xlfn.SEQUENCE(,LEN(_xlpm.text)),1),MID(_xlpm.text,_xlfn.SEQUENCE(,LEN(_xlpm.text)),1)), _xlpm.unic,CODE(_xlpm.sequeue), _xlpm.type, IF((_xlpm.unic&gt;=48)*(_xlpm.unic&lt;=57),"nmb", IF((_xlpm.unic&gt;=65)*(_xlpm.unic&lt;=90),"upp", IF((_xlpm.unic&gt;=97)*(_xlpm.unic&lt;=122),"lwr","nth"))), _xlpm.rShift, IF(_xlpm.type="nmb",MOD(_xlpm.shift-1,10)+1, IF(_xlpm.type="upp",MOD(_xlpm.shift-1,26)+1, IF(_xlpm.type="lwr",MOD(_xlpm.shift-1,26)+1))), _xlpm.final, IF(_xlpm.type="nth",_xlpm.unic, IF(_xlpm.type="nmb",IF((MOD(_xlpm.unic+_xlpm.rShift-1,57)+1)&lt;48,47+MOD(_xlpm.unic+_xlpm.rShift-1,57)+1,MOD(_xlpm.unic+_xlpm.rShift-1,57)+1), IF(_xlpm.type="upp",IF((MOD(_xlpm.unic+_xlpm.rShift-1,90)+1)&lt;65,64+MOD(_xlpm.unic+_xlpm.rShift-1,90)+1,MOD(_xlpm.unic+_xlpm.rShift-1,90)+1), IF(_xlpm.type="lwr",IF((MOD(_xlpm.unic+_xlpm.rShift-1,122)+1)&lt;97,96+MOD(_xlpm.unic+_xlpm.rShift-1,122)+1,MOD(_xlpm.unic+_xlpm.rShift-1,122)+1))))), _xlpm.stacking,_xlfn.VSTACK(_xlpm.final,_xlpm.rShift+_xlpm.unic), _xlfn.CONCAT(CHAR(_xlpm.final))))</definedName>
    <definedName name="sorting">'128'!$I$7:$J$68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1" l="1" a="1"/>
  <c r="G2" i="81" s="1"/>
  <c r="C3" i="57" a="1"/>
  <c r="C3" i="57"/>
  <c r="C4" i="57" a="1"/>
  <c r="C4" i="57"/>
  <c r="C5" i="57" a="1"/>
  <c r="C5" i="57"/>
  <c r="C6" i="57" a="1"/>
  <c r="C6" i="57"/>
  <c r="C7" i="57" a="1"/>
  <c r="C7" i="57"/>
  <c r="C8" i="57" a="1"/>
  <c r="C8" i="57" s="1"/>
  <c r="C9" i="57" a="1"/>
  <c r="C9" i="57"/>
  <c r="C10" i="57" a="1"/>
  <c r="C10" i="57"/>
  <c r="C11" i="57" a="1"/>
  <c r="C11" i="57"/>
  <c r="C12" i="57" a="1"/>
  <c r="C12" i="57"/>
  <c r="C2" i="57" a="1"/>
  <c r="C2" i="57" s="1"/>
  <c r="C3" i="84" a="1"/>
  <c r="C3" i="84" s="1"/>
  <c r="C4" i="84" a="1"/>
  <c r="C4" i="84"/>
  <c r="C5" i="84" a="1"/>
  <c r="C5" i="84" s="1"/>
  <c r="C6" i="84" a="1"/>
  <c r="C6" i="84"/>
  <c r="C7" i="84" a="1"/>
  <c r="C7" i="84" s="1"/>
  <c r="C8" i="84" a="1"/>
  <c r="C8" i="84"/>
  <c r="C2" i="84" a="1"/>
  <c r="C2" i="84" s="1"/>
  <c r="M4" i="74" a="1"/>
  <c r="M4" i="74" s="1"/>
  <c r="D4" i="74" s="1" a="1"/>
  <c r="D4" i="74" s="1"/>
  <c r="S6" i="74" a="1"/>
  <c r="S6" i="74"/>
  <c r="S2" i="74" a="1"/>
  <c r="S2" i="74" s="1"/>
  <c r="F3" i="74" a="1"/>
  <c r="F3" i="74" s="1"/>
  <c r="M3" i="74" s="1" a="1"/>
  <c r="M3" i="74" s="1"/>
  <c r="F4" i="74" a="1"/>
  <c r="F4" i="74" s="1"/>
  <c r="S4" i="74" s="1" a="1"/>
  <c r="S4" i="74" s="1"/>
  <c r="F5" i="74" a="1"/>
  <c r="F5" i="74" s="1"/>
  <c r="M5" i="74" s="1" a="1"/>
  <c r="M5" i="74" s="1"/>
  <c r="F6" i="74" a="1"/>
  <c r="F6" i="74" s="1"/>
  <c r="M6" i="74" s="1" a="1"/>
  <c r="M6" i="74" s="1"/>
  <c r="D6" i="74" s="1" a="1"/>
  <c r="D6" i="74" s="1"/>
  <c r="F7" i="74" a="1"/>
  <c r="F7" i="74" s="1"/>
  <c r="M7" i="74" s="1" a="1"/>
  <c r="M7" i="74" s="1"/>
  <c r="F2" i="74" a="1"/>
  <c r="F2" i="74" s="1"/>
  <c r="M2" i="74" s="1" a="1"/>
  <c r="M2" i="74" s="1"/>
  <c r="D2" i="74" s="1" a="1"/>
  <c r="D2" i="74" s="1"/>
  <c r="G7" i="73" a="1"/>
  <c r="G7" i="73" s="1"/>
  <c r="A8" i="73" a="1"/>
  <c r="A8" i="73" s="1"/>
  <c r="A9" i="73" a="1"/>
  <c r="A9" i="73" s="1"/>
  <c r="A10" i="73" a="1"/>
  <c r="A10" i="73" s="1"/>
  <c r="A7" i="73" a="1"/>
  <c r="A7" i="73" s="1"/>
  <c r="H3" i="72" a="1"/>
  <c r="H3" i="72" s="1"/>
  <c r="H4" i="72" a="1"/>
  <c r="H4" i="72" s="1"/>
  <c r="H5" i="72" a="1"/>
  <c r="H5" i="72" s="1"/>
  <c r="H6" i="72" a="1"/>
  <c r="H6" i="72" s="1"/>
  <c r="H2" i="72" a="1"/>
  <c r="H2" i="72" s="1"/>
  <c r="D3" i="69" a="1"/>
  <c r="D3" i="69" s="1"/>
  <c r="D4" i="69" a="1"/>
  <c r="D4" i="69"/>
  <c r="D5" i="69" a="1"/>
  <c r="D5" i="69" s="1"/>
  <c r="D6" i="69" a="1"/>
  <c r="D6" i="69"/>
  <c r="D7" i="69" a="1"/>
  <c r="D7" i="69" s="1"/>
  <c r="D8" i="69" a="1"/>
  <c r="D8" i="69"/>
  <c r="D9" i="69" a="1"/>
  <c r="D9" i="69" s="1"/>
  <c r="D10" i="69" a="1"/>
  <c r="D10" i="69"/>
  <c r="D2" i="69" a="1"/>
  <c r="D2" i="69" s="1"/>
  <c r="C7" i="81" l="1" a="1"/>
  <c r="C7" i="81" s="1"/>
  <c r="C8" i="81" a="1"/>
  <c r="C8" i="81" s="1"/>
  <c r="C2" i="81" a="1"/>
  <c r="C2" i="81" s="1"/>
  <c r="C4" i="81" a="1"/>
  <c r="C4" i="81" s="1"/>
  <c r="C9" i="81" a="1"/>
  <c r="C9" i="81" s="1"/>
  <c r="C10" i="81" a="1"/>
  <c r="C10" i="81" s="1"/>
  <c r="C3" i="81" a="1"/>
  <c r="C3" i="81" s="1"/>
  <c r="C5" i="81" a="1"/>
  <c r="C5" i="81" s="1"/>
  <c r="C6" i="81" a="1"/>
  <c r="C6" i="81" s="1"/>
  <c r="D5" i="74" a="1"/>
  <c r="D5" i="74" s="1"/>
  <c r="S5" i="74" a="1"/>
  <c r="S5" i="74" s="1"/>
  <c r="S7" i="74" a="1"/>
  <c r="S7" i="74" s="1"/>
  <c r="D7" i="74" s="1" a="1"/>
  <c r="D7" i="74" s="1"/>
  <c r="S3" i="74" a="1"/>
  <c r="S3" i="74" s="1"/>
  <c r="D3" i="74" s="1" a="1"/>
  <c r="D3" i="74" s="1"/>
  <c r="J9" i="65" l="1" a="1"/>
  <c r="J9" i="65" s="1"/>
  <c r="I4" i="65" s="1" a="1"/>
  <c r="I4" i="65" s="1"/>
  <c r="I9" i="65" a="1"/>
  <c r="I9" i="65" s="1"/>
  <c r="H9" i="65" a="1"/>
  <c r="H9" i="65" s="1"/>
  <c r="G9" i="65" a="1"/>
  <c r="G9" i="65" s="1"/>
  <c r="F9" i="65" a="1"/>
  <c r="F9" i="65" s="1"/>
  <c r="E9" i="65" a="1"/>
  <c r="E9" i="65" s="1"/>
  <c r="N5" i="56" a="1"/>
  <c r="N5" i="56" s="1"/>
  <c r="E9" i="48" a="1"/>
  <c r="E9" i="48" s="1"/>
  <c r="C3" i="45" a="1"/>
  <c r="C3" i="45" s="1"/>
  <c r="C4" i="45" a="1"/>
  <c r="C4" i="45" s="1"/>
  <c r="C5" i="45" a="1"/>
  <c r="C5" i="45" s="1"/>
  <c r="C6" i="45" a="1"/>
  <c r="C6" i="45" s="1"/>
  <c r="C7" i="45" a="1"/>
  <c r="C7" i="45" s="1"/>
  <c r="C8" i="45" a="1"/>
  <c r="C8" i="45" s="1"/>
  <c r="C9" i="45" a="1"/>
  <c r="C9" i="45" s="1"/>
  <c r="C10" i="45" a="1"/>
  <c r="C10" i="45"/>
  <c r="C2" i="45" a="1"/>
  <c r="C2" i="45" s="1"/>
  <c r="J7" i="45" a="1"/>
  <c r="J7" i="45" s="1"/>
  <c r="I61" i="45"/>
  <c r="I62" i="45"/>
  <c r="I63" i="45"/>
  <c r="I64" i="45"/>
  <c r="I65" i="45" s="1"/>
  <c r="I66" i="45" s="1"/>
  <c r="I67" i="45" s="1"/>
  <c r="I68" i="45" s="1"/>
  <c r="I60" i="45"/>
  <c r="I7" i="45" a="1"/>
  <c r="I7" i="45" s="1"/>
  <c r="G12" i="45"/>
  <c r="G14" i="45" s="1"/>
  <c r="G16" i="45" s="1"/>
  <c r="G18" i="45" s="1"/>
  <c r="G20" i="45" s="1"/>
  <c r="G22" i="45" s="1"/>
  <c r="G24" i="45" s="1"/>
  <c r="G26" i="45" s="1"/>
  <c r="G28" i="45" s="1"/>
  <c r="G30" i="45" s="1"/>
  <c r="G32" i="45" s="1"/>
  <c r="G34" i="45" s="1"/>
  <c r="G36" i="45" s="1"/>
  <c r="G38" i="45" s="1"/>
  <c r="G40" i="45" s="1"/>
  <c r="G42" i="45" s="1"/>
  <c r="G44" i="45" s="1"/>
  <c r="G46" i="45" s="1"/>
  <c r="G48" i="45" s="1"/>
  <c r="G50" i="45" s="1"/>
  <c r="G52" i="45" s="1"/>
  <c r="G54" i="45" s="1"/>
  <c r="G56" i="45" s="1"/>
  <c r="G58" i="45" s="1"/>
  <c r="G11" i="45"/>
  <c r="G13" i="45" s="1"/>
  <c r="G15" i="45" s="1"/>
  <c r="G17" i="45" s="1"/>
  <c r="G19" i="45" s="1"/>
  <c r="G21" i="45" s="1"/>
  <c r="G23" i="45" s="1"/>
  <c r="G25" i="45" s="1"/>
  <c r="G27" i="45" s="1"/>
  <c r="G29" i="45" s="1"/>
  <c r="G31" i="45" s="1"/>
  <c r="G33" i="45" s="1"/>
  <c r="G35" i="45" s="1"/>
  <c r="G37" i="45" s="1"/>
  <c r="G39" i="45" s="1"/>
  <c r="G41" i="45" s="1"/>
  <c r="G43" i="45" s="1"/>
  <c r="G45" i="45" s="1"/>
  <c r="G47" i="45" s="1"/>
  <c r="G49" i="45" s="1"/>
  <c r="G51" i="45" s="1"/>
  <c r="G53" i="45" s="1"/>
  <c r="G55" i="45" s="1"/>
  <c r="G57" i="45" s="1"/>
  <c r="G10" i="45"/>
  <c r="G9" i="45"/>
  <c r="K3" i="45"/>
  <c r="J3" i="45"/>
  <c r="I3" i="45"/>
  <c r="H33" i="45" a="1"/>
  <c r="H33" i="45" s="1"/>
  <c r="H7" i="45" a="1"/>
  <c r="H7" i="45" s="1"/>
  <c r="C3" i="44" a="1"/>
  <c r="C3" i="44" s="1"/>
  <c r="C4" i="44" a="1"/>
  <c r="C4" i="44"/>
  <c r="C5" i="44" a="1"/>
  <c r="C5" i="44" s="1"/>
  <c r="C6" i="44" a="1"/>
  <c r="C6" i="44"/>
  <c r="C7" i="44" a="1"/>
  <c r="C7" i="44" s="1"/>
  <c r="C8" i="44" a="1"/>
  <c r="C8" i="44"/>
  <c r="C2" i="44" a="1"/>
  <c r="C2" i="44" s="1"/>
  <c r="D1" i="39" a="1"/>
  <c r="D1" i="39" s="1"/>
  <c r="D3" i="39" a="1"/>
  <c r="D3" i="39" s="1"/>
  <c r="E3" i="39" s="1" a="1"/>
  <c r="E3" i="39" s="1"/>
  <c r="F3" i="39" s="1" a="1"/>
  <c r="F3" i="39" s="1"/>
  <c r="G3" i="39" s="1" a="1"/>
  <c r="G3" i="39" s="1"/>
  <c r="H3" i="39" s="1" a="1"/>
  <c r="H3" i="39" s="1"/>
  <c r="I3" i="39" s="1" a="1"/>
  <c r="I3" i="39" s="1"/>
  <c r="D4" i="39" a="1"/>
  <c r="D4" i="39"/>
  <c r="E4" i="39" s="1" a="1"/>
  <c r="E4" i="39" s="1"/>
  <c r="F4" i="39" s="1" a="1"/>
  <c r="F4" i="39" s="1"/>
  <c r="G4" i="39" s="1" a="1"/>
  <c r="G4" i="39" s="1"/>
  <c r="H4" i="39" s="1" a="1"/>
  <c r="H4" i="39" s="1"/>
  <c r="I4" i="39" s="1" a="1"/>
  <c r="I4" i="39" s="1"/>
  <c r="D5" i="39" a="1"/>
  <c r="D5" i="39" s="1"/>
  <c r="E5" i="39" s="1" a="1"/>
  <c r="E5" i="39" s="1"/>
  <c r="F5" i="39" s="1" a="1"/>
  <c r="F5" i="39" s="1"/>
  <c r="G5" i="39" s="1" a="1"/>
  <c r="G5" i="39" s="1"/>
  <c r="H5" i="39" s="1" a="1"/>
  <c r="H5" i="39" s="1"/>
  <c r="I5" i="39" s="1" a="1"/>
  <c r="I5" i="39" s="1"/>
  <c r="D6" i="39" a="1"/>
  <c r="D6" i="39"/>
  <c r="E6" i="39" s="1" a="1"/>
  <c r="E6" i="39" s="1"/>
  <c r="F6" i="39" s="1" a="1"/>
  <c r="F6" i="39" s="1"/>
  <c r="G6" i="39" s="1" a="1"/>
  <c r="G6" i="39" s="1"/>
  <c r="H6" i="39" s="1" a="1"/>
  <c r="H6" i="39" s="1"/>
  <c r="I6" i="39" s="1" a="1"/>
  <c r="I6" i="39" s="1"/>
  <c r="D7" i="39" a="1"/>
  <c r="D7" i="39" s="1"/>
  <c r="E7" i="39" s="1" a="1"/>
  <c r="E7" i="39" s="1"/>
  <c r="F7" i="39" s="1" a="1"/>
  <c r="F7" i="39" s="1"/>
  <c r="G7" i="39" s="1" a="1"/>
  <c r="G7" i="39" s="1"/>
  <c r="H7" i="39" s="1" a="1"/>
  <c r="H7" i="39" s="1"/>
  <c r="I7" i="39" s="1" a="1"/>
  <c r="I7" i="39" s="1"/>
  <c r="D8" i="39" a="1"/>
  <c r="D8" i="39"/>
  <c r="E8" i="39" s="1" a="1"/>
  <c r="E8" i="39" s="1"/>
  <c r="F8" i="39" s="1" a="1"/>
  <c r="F8" i="39" s="1"/>
  <c r="G8" i="39" s="1" a="1"/>
  <c r="G8" i="39" s="1"/>
  <c r="H8" i="39" s="1" a="1"/>
  <c r="H8" i="39" s="1"/>
  <c r="I8" i="39" s="1" a="1"/>
  <c r="I8" i="39" s="1"/>
  <c r="D2" i="39" a="1"/>
  <c r="D2" i="39" s="1"/>
  <c r="E2" i="39" s="1" a="1"/>
  <c r="E2" i="39" s="1"/>
  <c r="F2" i="39" s="1" a="1"/>
  <c r="F2" i="39" s="1"/>
  <c r="G2" i="39" s="1" a="1"/>
  <c r="G2" i="39" s="1"/>
  <c r="H2" i="39" s="1" a="1"/>
  <c r="H2" i="39" s="1"/>
  <c r="I2" i="39" s="1" a="1"/>
  <c r="I2" i="39" s="1"/>
  <c r="C3" i="39"/>
  <c r="C4" i="39"/>
  <c r="C5" i="39"/>
  <c r="C6" i="39"/>
  <c r="C7" i="39"/>
  <c r="C8" i="39"/>
  <c r="C2" i="39"/>
  <c r="D2" i="10" a="1"/>
  <c r="D2" i="10" s="1"/>
  <c r="C2" i="9" a="1"/>
  <c r="C2" i="9" s="1"/>
  <c r="G3" i="8"/>
  <c r="G4" i="8"/>
  <c r="G5" i="8"/>
  <c r="G6" i="8"/>
  <c r="G7" i="8"/>
  <c r="G8" i="8"/>
  <c r="G9" i="8"/>
  <c r="G10" i="8"/>
  <c r="G2" i="8"/>
  <c r="K2" i="82" a="1"/>
  <c r="K2" i="82" s="1"/>
  <c r="H3" i="82" a="1"/>
  <c r="H3" i="82" s="1"/>
  <c r="H14" i="78" a="1"/>
  <c r="H14" i="78" s="1"/>
  <c r="D2" i="77" a="1"/>
  <c r="D2" i="77" s="1"/>
  <c r="D3" i="77" a="1"/>
  <c r="D3" i="77" s="1"/>
  <c r="D4" i="77" a="1"/>
  <c r="D4" i="77" s="1"/>
  <c r="D5" i="77" a="1"/>
  <c r="D5" i="77" s="1"/>
  <c r="D6" i="77" a="1"/>
  <c r="D6" i="77" s="1"/>
  <c r="D7" i="77" a="1"/>
  <c r="D7" i="77" s="1"/>
  <c r="D8" i="77" a="1"/>
  <c r="D8" i="77" s="1"/>
  <c r="Q2" i="75" a="1"/>
  <c r="Q2" i="75" s="1"/>
  <c r="Q3" i="75" a="1"/>
  <c r="Q3" i="75" s="1"/>
  <c r="Q4" i="75" a="1"/>
  <c r="Q4" i="75" s="1"/>
  <c r="Q5" i="75" a="1"/>
  <c r="Q5" i="75" s="1"/>
  <c r="J3" i="71" a="1"/>
  <c r="J3" i="71" s="1"/>
  <c r="G8" i="67" a="1"/>
  <c r="G8" i="67" s="1"/>
  <c r="H3" i="67" s="1" a="1"/>
  <c r="H3" i="67" s="1"/>
  <c r="J3" i="67" s="1" a="1"/>
  <c r="D2" i="66"/>
  <c r="D3" i="66"/>
  <c r="D4" i="66"/>
  <c r="D5" i="66"/>
  <c r="G7" i="66" s="1" a="1"/>
  <c r="G7" i="66" s="1"/>
  <c r="D6" i="66"/>
  <c r="D7" i="66"/>
  <c r="D8" i="66"/>
  <c r="D9" i="66"/>
  <c r="D10" i="66"/>
  <c r="D11" i="66"/>
  <c r="D12" i="66"/>
  <c r="D13" i="66"/>
  <c r="D14" i="66"/>
  <c r="D15" i="66"/>
  <c r="D16" i="66"/>
  <c r="D17" i="66"/>
  <c r="F2" i="65" a="1"/>
  <c r="F2" i="65" s="1"/>
  <c r="D2" i="63" a="1"/>
  <c r="D2" i="63" s="1"/>
  <c r="D3" i="63" a="1"/>
  <c r="D3" i="63" s="1"/>
  <c r="D4" i="63" a="1"/>
  <c r="D4" i="63" s="1"/>
  <c r="D5" i="63" a="1"/>
  <c r="D5" i="63" s="1"/>
  <c r="D6" i="63" a="1"/>
  <c r="D6" i="63" s="1"/>
  <c r="D7" i="63" a="1"/>
  <c r="D7" i="63" s="1"/>
  <c r="D2" i="62" a="1"/>
  <c r="D2" i="62" s="1"/>
  <c r="D3" i="62" a="1"/>
  <c r="D3" i="62" s="1"/>
  <c r="D4" i="62" a="1"/>
  <c r="D4" i="62" s="1"/>
  <c r="D5" i="62" a="1"/>
  <c r="D5" i="62" s="1"/>
  <c r="D6" i="62" a="1"/>
  <c r="D6" i="62"/>
  <c r="D7" i="62" a="1"/>
  <c r="D7" i="62" s="1"/>
  <c r="D8" i="62" a="1"/>
  <c r="D8" i="62"/>
  <c r="D9" i="62" a="1"/>
  <c r="D9" i="62" s="1"/>
  <c r="D10" i="62" a="1"/>
  <c r="D10" i="62" s="1"/>
  <c r="E3" i="61" a="1"/>
  <c r="E3" i="61" s="1"/>
  <c r="H4" i="61" a="1"/>
  <c r="H4" i="61" s="1"/>
  <c r="D2" i="60" a="1"/>
  <c r="D2" i="60" s="1"/>
  <c r="D3" i="60" a="1"/>
  <c r="D3" i="60" s="1"/>
  <c r="D4" i="60" a="1"/>
  <c r="D4" i="60"/>
  <c r="D5" i="60" a="1"/>
  <c r="D5" i="60" s="1"/>
  <c r="D6" i="60" a="1"/>
  <c r="D6" i="60" s="1"/>
  <c r="D7" i="60" a="1"/>
  <c r="D7" i="60" s="1"/>
  <c r="D8" i="60" a="1"/>
  <c r="D8" i="60" s="1"/>
  <c r="D9" i="60" a="1"/>
  <c r="D9" i="60" s="1"/>
  <c r="D10" i="60" a="1"/>
  <c r="D10" i="60" s="1"/>
  <c r="C2" i="59" a="1"/>
  <c r="C2" i="59" s="1"/>
  <c r="C3" i="59" a="1"/>
  <c r="C3" i="59"/>
  <c r="C4" i="59" a="1"/>
  <c r="C4" i="59" s="1"/>
  <c r="C5" i="59" a="1"/>
  <c r="C5" i="59"/>
  <c r="C6" i="59" a="1"/>
  <c r="C6" i="59" s="1"/>
  <c r="C7" i="59" a="1"/>
  <c r="C7" i="59" s="1"/>
  <c r="C8" i="59" a="1"/>
  <c r="C8" i="59" s="1"/>
  <c r="C9" i="59" a="1"/>
  <c r="C9" i="59" s="1"/>
  <c r="C10" i="59" a="1"/>
  <c r="C10" i="59" s="1"/>
  <c r="G3" i="58" a="1"/>
  <c r="G3" i="58" s="1"/>
  <c r="E2" i="55" a="1"/>
  <c r="E2" i="55" s="1"/>
  <c r="G2" i="55" a="1"/>
  <c r="G2" i="55" s="1"/>
  <c r="E3" i="55" a="1"/>
  <c r="E3" i="55"/>
  <c r="E4" i="55" a="1"/>
  <c r="E4" i="55" s="1"/>
  <c r="E5" i="55" a="1"/>
  <c r="E5" i="55" s="1"/>
  <c r="E6" i="55" a="1"/>
  <c r="E6" i="55" s="1"/>
  <c r="E7" i="55" a="1"/>
  <c r="E7" i="55" s="1"/>
  <c r="E8" i="55" a="1"/>
  <c r="E8" i="55" s="1"/>
  <c r="E9" i="55" a="1"/>
  <c r="E9" i="55" s="1"/>
  <c r="C2" i="54" a="1"/>
  <c r="C2" i="54" s="1"/>
  <c r="B3" i="53" a="1"/>
  <c r="B3" i="53" s="1"/>
  <c r="B4" i="53" a="1"/>
  <c r="B4" i="53" s="1"/>
  <c r="B5" i="53" a="1"/>
  <c r="B5" i="53" s="1"/>
  <c r="B6" i="53" a="1"/>
  <c r="B6" i="53" s="1"/>
  <c r="B7" i="53" a="1"/>
  <c r="B7" i="53" s="1"/>
  <c r="B8" i="53" a="1"/>
  <c r="B8" i="53" s="1"/>
  <c r="B9" i="53" a="1"/>
  <c r="B9" i="53" s="1"/>
  <c r="B2" i="53" a="1"/>
  <c r="B2" i="53" s="1"/>
  <c r="C2" i="52" a="1"/>
  <c r="C2" i="52" s="1"/>
  <c r="D2" i="52" a="1"/>
  <c r="D2" i="52" s="1"/>
  <c r="E2" i="52" s="1"/>
  <c r="D3" i="52" a="1"/>
  <c r="D3" i="52" s="1"/>
  <c r="E3" i="52" s="1"/>
  <c r="D4" i="52" a="1"/>
  <c r="D4" i="52" s="1"/>
  <c r="E4" i="52" s="1"/>
  <c r="D5" i="52" a="1"/>
  <c r="D5" i="52" s="1"/>
  <c r="E5" i="52" s="1"/>
  <c r="D6" i="52" a="1"/>
  <c r="D6" i="52"/>
  <c r="E6" i="52"/>
  <c r="D7" i="52" a="1"/>
  <c r="D7" i="52" s="1"/>
  <c r="E7" i="52" s="1"/>
  <c r="D8" i="52" a="1"/>
  <c r="D8" i="52" s="1"/>
  <c r="E8" i="52" s="1"/>
  <c r="D9" i="52" a="1"/>
  <c r="D9" i="52" s="1"/>
  <c r="E9" i="52" s="1"/>
  <c r="H7" i="51" a="1"/>
  <c r="H7" i="51" s="1"/>
  <c r="G8" i="51" a="1"/>
  <c r="H9" i="51" s="1" a="1"/>
  <c r="H9" i="51" s="1"/>
  <c r="G8" i="51"/>
  <c r="H8" i="51" s="1" a="1"/>
  <c r="H8" i="51" s="1"/>
  <c r="I9" i="51" a="1"/>
  <c r="I9" i="51"/>
  <c r="J9" i="51" a="1"/>
  <c r="J9" i="51" s="1"/>
  <c r="K9" i="51" a="1"/>
  <c r="K9" i="51"/>
  <c r="I10" i="51" a="1"/>
  <c r="I10" i="51"/>
  <c r="J10" i="51" a="1"/>
  <c r="J10" i="51" s="1"/>
  <c r="K10" i="51" a="1"/>
  <c r="K10" i="51"/>
  <c r="I11" i="51" a="1"/>
  <c r="I11" i="51"/>
  <c r="J11" i="51" a="1"/>
  <c r="J11" i="51" s="1"/>
  <c r="K11" i="51" a="1"/>
  <c r="K11" i="51" s="1"/>
  <c r="D2" i="49" a="1"/>
  <c r="D2" i="49" s="1"/>
  <c r="D3" i="49" a="1"/>
  <c r="D3" i="49" s="1"/>
  <c r="D4" i="49" a="1"/>
  <c r="D4" i="49" s="1"/>
  <c r="D5" i="49" a="1"/>
  <c r="D5" i="49" s="1"/>
  <c r="D6" i="49" a="1"/>
  <c r="D6" i="49" s="1"/>
  <c r="D7" i="49" a="1"/>
  <c r="D7" i="49" s="1"/>
  <c r="D8" i="49" a="1"/>
  <c r="D8" i="49" s="1"/>
  <c r="D9" i="49" a="1"/>
  <c r="D9" i="49" s="1"/>
  <c r="D10" i="49" a="1"/>
  <c r="D10" i="49" s="1"/>
  <c r="D11" i="49" a="1"/>
  <c r="D11" i="49" s="1"/>
  <c r="H3" i="48" a="1"/>
  <c r="H3" i="48" s="1"/>
  <c r="D2" i="47" a="1"/>
  <c r="D2" i="47" s="1"/>
  <c r="D3" i="47" a="1"/>
  <c r="D3" i="47" s="1"/>
  <c r="D4" i="47" a="1"/>
  <c r="D4" i="47" s="1"/>
  <c r="D5" i="47" a="1"/>
  <c r="D5" i="47" s="1"/>
  <c r="D6" i="47" a="1"/>
  <c r="D6" i="47" s="1"/>
  <c r="D7" i="47" a="1"/>
  <c r="D7" i="47" s="1"/>
  <c r="D8" i="47" a="1"/>
  <c r="D8" i="47" s="1"/>
  <c r="D9" i="47" a="1"/>
  <c r="D9" i="47" s="1"/>
  <c r="D10" i="47" a="1"/>
  <c r="D10" i="47" s="1"/>
  <c r="C2" i="46" a="1"/>
  <c r="C2" i="46" s="1"/>
  <c r="C3" i="46" a="1"/>
  <c r="C3" i="46" s="1"/>
  <c r="C4" i="46" a="1"/>
  <c r="C4" i="46" s="1"/>
  <c r="C5" i="46" a="1"/>
  <c r="C5" i="46" s="1"/>
  <c r="C6" i="46" a="1"/>
  <c r="C6" i="46" s="1"/>
  <c r="C7" i="46" a="1"/>
  <c r="C7" i="46" s="1"/>
  <c r="C8" i="46" a="1"/>
  <c r="C8" i="46" s="1"/>
  <c r="C9" i="46" a="1"/>
  <c r="C9" i="46" s="1"/>
  <c r="C10" i="46" a="1"/>
  <c r="C10" i="46" s="1"/>
  <c r="D2" i="43" a="1"/>
  <c r="D2" i="43" s="1"/>
  <c r="D3" i="43" a="1"/>
  <c r="D3" i="43" s="1"/>
  <c r="D4" i="43" a="1"/>
  <c r="D4" i="43"/>
  <c r="D5" i="43" a="1"/>
  <c r="D5" i="43" s="1"/>
  <c r="D6" i="43" a="1"/>
  <c r="D6" i="43" s="1"/>
  <c r="D7" i="43" a="1"/>
  <c r="D7" i="43" s="1"/>
  <c r="D8" i="43" a="1"/>
  <c r="D8" i="43" s="1"/>
  <c r="D9" i="43" a="1"/>
  <c r="D9" i="43" s="1"/>
  <c r="D10" i="43" a="1"/>
  <c r="D10" i="43" s="1"/>
  <c r="D11" i="43" a="1"/>
  <c r="D11" i="43" s="1"/>
  <c r="G2" i="42" a="1"/>
  <c r="G2" i="42" s="1"/>
  <c r="H2" i="42" s="1" a="1"/>
  <c r="H2" i="42" s="1"/>
  <c r="G3" i="42" a="1"/>
  <c r="G3" i="42" s="1"/>
  <c r="H3" i="42" s="1" a="1"/>
  <c r="H3" i="42" s="1"/>
  <c r="G4" i="42" a="1"/>
  <c r="G4" i="42" s="1"/>
  <c r="H4" i="42" s="1" a="1"/>
  <c r="H4" i="42" s="1"/>
  <c r="G5" i="42" a="1"/>
  <c r="G5" i="42" s="1"/>
  <c r="H5" i="42" s="1" a="1"/>
  <c r="H5" i="42" s="1"/>
  <c r="G6" i="42" a="1"/>
  <c r="G6" i="42" s="1"/>
  <c r="H6" i="42" s="1" a="1"/>
  <c r="H6" i="42" s="1"/>
  <c r="G7" i="42" a="1"/>
  <c r="G7" i="42" s="1"/>
  <c r="H7" i="42" s="1" a="1"/>
  <c r="H7" i="42" s="1"/>
  <c r="G8" i="42" a="1"/>
  <c r="G8" i="42" s="1"/>
  <c r="H8" i="42" s="1" a="1"/>
  <c r="H8" i="42" s="1"/>
  <c r="C2" i="41" a="1"/>
  <c r="C2" i="41" s="1"/>
  <c r="D2" i="40" a="1"/>
  <c r="D2" i="40" s="1"/>
  <c r="E2" i="40" s="1"/>
  <c r="D3" i="40" a="1"/>
  <c r="D3" i="40" s="1"/>
  <c r="E3" i="40" s="1"/>
  <c r="D4" i="40" a="1"/>
  <c r="D4" i="40"/>
  <c r="E4" i="40" s="1"/>
  <c r="D5" i="40" a="1"/>
  <c r="D5" i="40"/>
  <c r="E5" i="40"/>
  <c r="D6" i="40" a="1"/>
  <c r="D6" i="40" s="1"/>
  <c r="E6" i="40" s="1"/>
  <c r="D7" i="40" a="1"/>
  <c r="D7" i="40" s="1"/>
  <c r="E7" i="40" s="1"/>
  <c r="D8" i="40" a="1"/>
  <c r="D8" i="40"/>
  <c r="E8" i="40" s="1"/>
  <c r="D9" i="40" a="1"/>
  <c r="D9" i="40"/>
  <c r="E9" i="40"/>
  <c r="D10" i="40" a="1"/>
  <c r="D10" i="40" s="1"/>
  <c r="E10" i="40" s="1"/>
  <c r="D11" i="40" a="1"/>
  <c r="D11" i="40" s="1"/>
  <c r="E11" i="40" s="1"/>
  <c r="D12" i="40" a="1"/>
  <c r="D12" i="40"/>
  <c r="E12" i="40" s="1"/>
  <c r="D13" i="40" a="1"/>
  <c r="D13" i="40"/>
  <c r="E13" i="40"/>
  <c r="B2" i="39"/>
  <c r="B3" i="39"/>
  <c r="B4" i="39"/>
  <c r="K2" i="38" a="1"/>
  <c r="K2" i="38" s="1"/>
  <c r="O2" i="38" a="1"/>
  <c r="O2" i="38" s="1"/>
  <c r="K3" i="38" a="1"/>
  <c r="K3" i="38" s="1"/>
  <c r="K4" i="38" a="1"/>
  <c r="K4" i="38" s="1"/>
  <c r="F6" i="38"/>
  <c r="F7" i="38" s="1" a="1"/>
  <c r="F7" i="38" s="1"/>
  <c r="D2" i="36" a="1"/>
  <c r="D2" i="36" s="1"/>
  <c r="D3" i="36" a="1"/>
  <c r="D3" i="36" s="1"/>
  <c r="D4" i="36" a="1"/>
  <c r="D4" i="36" s="1"/>
  <c r="D5" i="36" a="1"/>
  <c r="D5" i="36" s="1"/>
  <c r="C2" i="34" a="1"/>
  <c r="C2" i="34" s="1"/>
  <c r="C3" i="34" a="1"/>
  <c r="C3" i="34" s="1"/>
  <c r="C4" i="34" a="1"/>
  <c r="C4" i="34" s="1"/>
  <c r="C5" i="34" a="1"/>
  <c r="C5" i="34" s="1"/>
  <c r="C6" i="34" a="1"/>
  <c r="C6" i="34" s="1"/>
  <c r="C7" i="34" a="1"/>
  <c r="C7" i="34" s="1"/>
  <c r="C8" i="34" a="1"/>
  <c r="C8" i="34" s="1"/>
  <c r="J7" i="38"/>
  <c r="D2" i="45" l="1" a="1"/>
  <c r="D2" i="45" s="1"/>
  <c r="D5" i="67" a="1"/>
  <c r="D5" i="67" s="1"/>
  <c r="D3" i="67" a="1"/>
  <c r="D3" i="67" s="1"/>
  <c r="D6" i="67" a="1"/>
  <c r="D6" i="67" s="1"/>
  <c r="D2" i="67" a="1"/>
  <c r="D2" i="67" s="1"/>
  <c r="J3" i="67"/>
  <c r="D4" i="67" s="1" a="1"/>
  <c r="D4" i="67" s="1"/>
  <c r="C2" i="62" a="1"/>
  <c r="C2" i="62" s="1"/>
  <c r="C2" i="60" a="1"/>
  <c r="C2" i="60" s="1"/>
  <c r="D2" i="55" a="1"/>
  <c r="D2" i="55" s="1"/>
  <c r="F5" i="53"/>
  <c r="F3" i="53"/>
  <c r="F6" i="53"/>
  <c r="F4" i="53"/>
  <c r="F8" i="53"/>
  <c r="F10" i="53"/>
  <c r="F9" i="53"/>
  <c r="F11" i="53"/>
  <c r="F7" i="53"/>
  <c r="H10" i="51" a="1"/>
  <c r="H10" i="51" s="1"/>
  <c r="H11" i="51" a="1"/>
  <c r="H11" i="51" s="1"/>
  <c r="K8" i="51" a="1"/>
  <c r="K8" i="51" s="1"/>
  <c r="I8" i="51" a="1"/>
  <c r="I8" i="51" s="1"/>
  <c r="J8" i="51" a="1"/>
  <c r="J8" i="51" s="1"/>
  <c r="E2" i="43" a="1"/>
  <c r="E2" i="43" s="1"/>
  <c r="I2" i="42" a="1"/>
  <c r="I2" i="42" s="1"/>
  <c r="J2" i="42" a="1"/>
  <c r="J2" i="42" s="1"/>
  <c r="C2" i="31" a="1"/>
  <c r="C2" i="31" s="1"/>
  <c r="C3" i="31" a="1"/>
  <c r="C3" i="31" s="1"/>
  <c r="C4" i="31" a="1"/>
  <c r="C4" i="31" s="1"/>
  <c r="C5" i="31" a="1"/>
  <c r="C5" i="31" s="1"/>
  <c r="C6" i="31" a="1"/>
  <c r="C6" i="31" s="1"/>
  <c r="C7" i="31" a="1"/>
  <c r="C7" i="31"/>
  <c r="AC2" i="30" a="1"/>
  <c r="AC2" i="30" s="1"/>
  <c r="C2" i="67" l="1" a="1"/>
  <c r="C2" i="67" s="1"/>
  <c r="C3" i="67" a="1"/>
  <c r="C3" i="67" s="1"/>
  <c r="C4" i="67" a="1"/>
  <c r="C4" i="67" s="1"/>
  <c r="C5" i="67" a="1"/>
  <c r="C5" i="67" s="1"/>
  <c r="C6" i="67" a="1"/>
  <c r="C6" i="67" s="1"/>
  <c r="L8" i="28" a="1"/>
  <c r="L8" i="28" s="1"/>
  <c r="J8" i="28" a="1"/>
  <c r="J8" i="28" s="1"/>
  <c r="M3" i="28" a="1"/>
  <c r="M3" i="28" s="1"/>
  <c r="K3" i="28" a="1"/>
  <c r="K3" i="28" s="1"/>
  <c r="G4" i="28" a="1"/>
  <c r="G4" i="28" s="1"/>
  <c r="G5" i="28" a="1"/>
  <c r="G5" i="28" s="1"/>
  <c r="G6" i="28" a="1"/>
  <c r="G6" i="28" s="1"/>
  <c r="G7" i="28" a="1"/>
  <c r="G7" i="28" s="1"/>
  <c r="G8" i="28" a="1"/>
  <c r="G8" i="28" s="1"/>
  <c r="G9" i="28" a="1"/>
  <c r="G9" i="28" s="1"/>
  <c r="G10" i="28" a="1"/>
  <c r="G10" i="28" s="1"/>
  <c r="G11" i="28" a="1"/>
  <c r="G11" i="28" s="1"/>
  <c r="G12" i="28" a="1"/>
  <c r="G12" i="28" s="1"/>
  <c r="G3" i="28" a="1"/>
  <c r="G3" i="28" s="1"/>
  <c r="H1" i="28" a="1"/>
  <c r="H1" i="28" s="1"/>
  <c r="F4" i="28" a="1"/>
  <c r="F4" i="28" s="1"/>
  <c r="F5" i="28" a="1"/>
  <c r="F5" i="28" s="1"/>
  <c r="F6" i="28" a="1"/>
  <c r="F6" i="28" s="1"/>
  <c r="F7" i="28" a="1"/>
  <c r="F7" i="28" s="1"/>
  <c r="F8" i="28" a="1"/>
  <c r="F8" i="28" s="1"/>
  <c r="F9" i="28" a="1"/>
  <c r="F9" i="28" s="1"/>
  <c r="F10" i="28" a="1"/>
  <c r="F10" i="28" s="1"/>
  <c r="F11" i="28" a="1"/>
  <c r="F11" i="28" s="1"/>
  <c r="F12" i="28" a="1"/>
  <c r="F12" i="28" s="1"/>
  <c r="F3" i="28" a="1"/>
  <c r="F3" i="28" s="1"/>
  <c r="B7" i="28" a="1"/>
  <c r="B7" i="28" s="1"/>
  <c r="B3" i="28" a="1"/>
  <c r="B3" i="28" s="1"/>
  <c r="B4" i="28" a="1"/>
  <c r="B4" i="28" s="1"/>
  <c r="B5" i="28" a="1"/>
  <c r="B5" i="28" s="1"/>
  <c r="B6" i="28" a="1"/>
  <c r="B6" i="28"/>
  <c r="B2" i="28" a="1"/>
  <c r="B2" i="28" s="1"/>
  <c r="C2" i="27" a="1"/>
  <c r="C2" i="27" s="1"/>
  <c r="C3" i="27" a="1"/>
  <c r="C3" i="27" s="1"/>
  <c r="C4" i="27" a="1"/>
  <c r="C4" i="27" s="1"/>
  <c r="C5" i="27" a="1"/>
  <c r="C5" i="27" s="1"/>
  <c r="C6" i="27" a="1"/>
  <c r="C6" i="27" s="1"/>
  <c r="C7" i="27" a="1"/>
  <c r="C7" i="27" s="1"/>
  <c r="C8" i="27" a="1"/>
  <c r="C8" i="27" s="1"/>
  <c r="D2" i="26" a="1"/>
  <c r="D2" i="26" s="1"/>
  <c r="D3" i="26" a="1"/>
  <c r="D3" i="26" s="1"/>
  <c r="D4" i="26" a="1"/>
  <c r="D4" i="26" s="1"/>
  <c r="D5" i="26" a="1"/>
  <c r="D5" i="26" s="1"/>
  <c r="D6" i="26" a="1"/>
  <c r="D6" i="26" s="1"/>
  <c r="D7" i="26" a="1"/>
  <c r="D7" i="26" s="1"/>
  <c r="D8" i="26" a="1"/>
  <c r="D8" i="26" s="1"/>
  <c r="D9" i="26" a="1"/>
  <c r="D9" i="26" s="1"/>
  <c r="C2" i="24" a="1"/>
  <c r="C2" i="24" s="1"/>
  <c r="C3" i="24" a="1"/>
  <c r="C3" i="24" s="1"/>
  <c r="C4" i="24" a="1"/>
  <c r="C4" i="24" s="1"/>
  <c r="C5" i="24" a="1"/>
  <c r="C5" i="24" s="1"/>
  <c r="C6" i="24" a="1"/>
  <c r="C6" i="24" s="1"/>
  <c r="C7" i="24" a="1"/>
  <c r="C7" i="24" s="1"/>
  <c r="C8" i="24" a="1"/>
  <c r="C8" i="24" s="1"/>
  <c r="E10" i="24" a="1"/>
  <c r="E10" i="24" s="1"/>
  <c r="E2" i="23" a="1"/>
  <c r="E2" i="23" s="1"/>
  <c r="J3" i="20" a="1"/>
  <c r="J3" i="20" s="1"/>
  <c r="D6" i="16" a="1"/>
  <c r="D6" i="16" s="1"/>
  <c r="H3" i="15" a="1"/>
  <c r="H3" i="15" s="1"/>
  <c r="G3" i="14" a="1"/>
  <c r="G3" i="14" s="1"/>
  <c r="F2" i="11"/>
  <c r="F3" i="11"/>
  <c r="F4" i="11" s="1"/>
  <c r="B2" i="11" s="1" a="1"/>
  <c r="B2" i="11" s="1"/>
  <c r="J6" i="5" a="1"/>
  <c r="J6" i="5" s="1"/>
  <c r="C2" i="7" a="1"/>
  <c r="C2" i="7" s="1"/>
  <c r="E3" i="6" a="1"/>
  <c r="E3" i="6" s="1"/>
  <c r="J3" i="4" a="1"/>
  <c r="J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<sst xmlns="http://schemas.openxmlformats.org/spreadsheetml/2006/main" count="2334" uniqueCount="855">
  <si>
    <t>4-3</t>
  </si>
  <si>
    <t>Juventus</t>
  </si>
  <si>
    <t>A C Milan</t>
  </si>
  <si>
    <t>Match 10</t>
  </si>
  <si>
    <t>7-7</t>
  </si>
  <si>
    <t>Real Madrid</t>
  </si>
  <si>
    <t>Match 9</t>
  </si>
  <si>
    <t>10-9</t>
  </si>
  <si>
    <t>F C Barcelona</t>
  </si>
  <si>
    <t>Chelsea</t>
  </si>
  <si>
    <t>Match 8</t>
  </si>
  <si>
    <t>4-5</t>
  </si>
  <si>
    <t>Match 7</t>
  </si>
  <si>
    <t>17-2</t>
  </si>
  <si>
    <t>Match 6</t>
  </si>
  <si>
    <t>Match 4</t>
  </si>
  <si>
    <t>2-4</t>
  </si>
  <si>
    <t>Match 5</t>
  </si>
  <si>
    <t>Match 1</t>
  </si>
  <si>
    <t>14-0</t>
  </si>
  <si>
    <t>4-4</t>
  </si>
  <si>
    <t>Match 3</t>
  </si>
  <si>
    <t>0-0</t>
  </si>
  <si>
    <t>Match 2</t>
  </si>
  <si>
    <t>Total Goals</t>
  </si>
  <si>
    <t>Match</t>
  </si>
  <si>
    <t>9-5</t>
  </si>
  <si>
    <t>Answer Expected</t>
  </si>
  <si>
    <t>Result</t>
  </si>
  <si>
    <t>Team 2</t>
  </si>
  <si>
    <t>Team 1</t>
  </si>
  <si>
    <t xml:space="preserve">
Zimbabwe</t>
  </si>
  <si>
    <t>Sri Lanka</t>
  </si>
  <si>
    <t xml:space="preserve">
South Africa</t>
  </si>
  <si>
    <t>New Zealand</t>
  </si>
  <si>
    <t xml:space="preserve">
Pakistan</t>
  </si>
  <si>
    <t>Ireland</t>
  </si>
  <si>
    <t xml:space="preserve">
India</t>
  </si>
  <si>
    <t>England</t>
  </si>
  <si>
    <t>Semi Final2</t>
  </si>
  <si>
    <t xml:space="preserve">
Netherlands</t>
  </si>
  <si>
    <t>Semi Final1</t>
  </si>
  <si>
    <t>Australia</t>
  </si>
  <si>
    <t xml:space="preserve">
Bangladesh</t>
  </si>
  <si>
    <t>Afghanistan</t>
  </si>
  <si>
    <t>NRR</t>
  </si>
  <si>
    <t>Points</t>
  </si>
  <si>
    <t>Group B</t>
  </si>
  <si>
    <t>Group A</t>
  </si>
  <si>
    <t>Joe Biden</t>
  </si>
  <si>
    <t>Donald Trump</t>
  </si>
  <si>
    <t>Barack Obama</t>
  </si>
  <si>
    <t>George W. Bush</t>
  </si>
  <si>
    <t>Bill Clinton</t>
  </si>
  <si>
    <t>George Bush</t>
  </si>
  <si>
    <t>Ronald Reagan</t>
  </si>
  <si>
    <t>Jimmy Carter</t>
  </si>
  <si>
    <t>Gerald R. Ford</t>
  </si>
  <si>
    <t>Richard M. Nixon</t>
  </si>
  <si>
    <t>Lyndon B. Johnson</t>
  </si>
  <si>
    <t>John F. Kennedy</t>
  </si>
  <si>
    <t>Dwight D. Eisenhower</t>
  </si>
  <si>
    <t>Harry S. Truman</t>
  </si>
  <si>
    <t>Franklin D. Roosevelt</t>
  </si>
  <si>
    <t>Herbert Hoover</t>
  </si>
  <si>
    <t>Calvin Coolidge</t>
  </si>
  <si>
    <t>Warren G. Harding</t>
  </si>
  <si>
    <t>Woodrow Wilson</t>
  </si>
  <si>
    <t>William Howard Taft</t>
  </si>
  <si>
    <t>Theodore Roosevelt</t>
  </si>
  <si>
    <t>William McKinley</t>
  </si>
  <si>
    <t>Grover Cleveland</t>
  </si>
  <si>
    <t>Benjamin Harrison</t>
  </si>
  <si>
    <t>Chester A. Arthur</t>
  </si>
  <si>
    <t>James A. Garfield</t>
  </si>
  <si>
    <t>Rutherford B. Hayes</t>
  </si>
  <si>
    <t>Ulysses S. Grant</t>
  </si>
  <si>
    <t>Andrew Johnson</t>
  </si>
  <si>
    <t>Abraham Lincoln</t>
  </si>
  <si>
    <t>James Buchanan</t>
  </si>
  <si>
    <t>Franklin Pierce</t>
  </si>
  <si>
    <t>Millard Fillmore</t>
  </si>
  <si>
    <t>Zachary Taylor</t>
  </si>
  <si>
    <t>James K. Polk</t>
  </si>
  <si>
    <t>John Tyler</t>
  </si>
  <si>
    <t>William Henry Harrison</t>
  </si>
  <si>
    <t>Martin Van Buren</t>
  </si>
  <si>
    <t>Andrnw Jackson</t>
  </si>
  <si>
    <t>John Quincy Adams</t>
  </si>
  <si>
    <t>N</t>
  </si>
  <si>
    <t>James Monroe</t>
  </si>
  <si>
    <t>E</t>
  </si>
  <si>
    <t>James Madison</t>
  </si>
  <si>
    <t>A</t>
  </si>
  <si>
    <t>Thomas Jefferson</t>
  </si>
  <si>
    <t>R</t>
  </si>
  <si>
    <t>John Adams</t>
  </si>
  <si>
    <t>Frequency</t>
  </si>
  <si>
    <t>Alphabets</t>
  </si>
  <si>
    <t>George Washington</t>
  </si>
  <si>
    <t>US Presidents</t>
  </si>
  <si>
    <t>Numbers</t>
  </si>
  <si>
    <t>I</t>
  </si>
  <si>
    <t>T9</t>
  </si>
  <si>
    <t>S</t>
  </si>
  <si>
    <t>T8</t>
  </si>
  <si>
    <t>T7</t>
  </si>
  <si>
    <t>T6</t>
  </si>
  <si>
    <t>T5</t>
  </si>
  <si>
    <t>T4</t>
  </si>
  <si>
    <t>T3</t>
  </si>
  <si>
    <t>T2</t>
  </si>
  <si>
    <t>T1</t>
  </si>
  <si>
    <t>Side 3</t>
  </si>
  <si>
    <t>Side 2</t>
  </si>
  <si>
    <t>Side 1</t>
  </si>
  <si>
    <t>Triangle</t>
  </si>
  <si>
    <t>Hawk</t>
  </si>
  <si>
    <t>Crow</t>
  </si>
  <si>
    <t>Pelican</t>
  </si>
  <si>
    <t>Macaw</t>
  </si>
  <si>
    <t>Dove</t>
  </si>
  <si>
    <t>Swan</t>
  </si>
  <si>
    <t>Stork</t>
  </si>
  <si>
    <t>Peacock</t>
  </si>
  <si>
    <t>Duck</t>
  </si>
  <si>
    <t>Eagle</t>
  </si>
  <si>
    <t>Birds</t>
  </si>
  <si>
    <t>Sarah Polk</t>
  </si>
  <si>
    <t>Rosalynn Carter</t>
  </si>
  <si>
    <t>Rachel Jackson</t>
  </si>
  <si>
    <t>Pat Nixon</t>
  </si>
  <si>
    <t>Nancy Reagan</t>
  </si>
  <si>
    <t>Michelle Obama</t>
  </si>
  <si>
    <t>Melania Trump</t>
  </si>
  <si>
    <t>Mary Todd Lincoln</t>
  </si>
  <si>
    <t>Martha Washington</t>
  </si>
  <si>
    <t>Martha Jefferson</t>
  </si>
  <si>
    <t>Margaret Taylor</t>
  </si>
  <si>
    <t>Mamie Eisenhower</t>
  </si>
  <si>
    <t>Lucy Hayes</t>
  </si>
  <si>
    <t>Lucretia Garfield</t>
  </si>
  <si>
    <t>Louisa Adams</t>
  </si>
  <si>
    <t>Lou Hoover</t>
  </si>
  <si>
    <t>Letitia Tyler</t>
  </si>
  <si>
    <t>Laura Welch Bush</t>
  </si>
  <si>
    <t>Lady Bird Johnson</t>
  </si>
  <si>
    <t>Julia Tyler</t>
  </si>
  <si>
    <t>Julia Grant</t>
  </si>
  <si>
    <t>Jill Biden</t>
  </si>
  <si>
    <t>Jane Pierce</t>
  </si>
  <si>
    <t>Jacqueline Kennedy</t>
  </si>
  <si>
    <t>Ida McKinley</t>
  </si>
  <si>
    <t>Hillary Rodham Clinton</t>
  </si>
  <si>
    <t>Helen Taft</t>
  </si>
  <si>
    <t>Harriet Lane</t>
  </si>
  <si>
    <t>Hannah Van Buren</t>
  </si>
  <si>
    <t>Grace Coolidge</t>
  </si>
  <si>
    <t>Frances Cleveland</t>
  </si>
  <si>
    <t>Florence Harding</t>
  </si>
  <si>
    <t>Ellen Wilson</t>
  </si>
  <si>
    <t>Ellen Arthur</t>
  </si>
  <si>
    <t>Edith Wilson</t>
  </si>
  <si>
    <t>Elizabeth Monroe</t>
  </si>
  <si>
    <t>Eliza Johnson</t>
  </si>
  <si>
    <t>Eleanor Roosevelt</t>
  </si>
  <si>
    <t>Edith Roosevelt</t>
  </si>
  <si>
    <t>Dolley Madison</t>
  </si>
  <si>
    <t>Caroline Harrison</t>
  </si>
  <si>
    <t>Betty Ford</t>
  </si>
  <si>
    <t>Anna Harrison</t>
  </si>
  <si>
    <t>Bess Truman</t>
  </si>
  <si>
    <t>Barbara Bush</t>
  </si>
  <si>
    <t>Abigail Fillmore</t>
  </si>
  <si>
    <t>Abigail Adams</t>
  </si>
  <si>
    <t>First Ladies</t>
  </si>
  <si>
    <t>20900902</t>
  </si>
  <si>
    <t>20800802</t>
  </si>
  <si>
    <t>20700702</t>
  </si>
  <si>
    <t>20600602</t>
  </si>
  <si>
    <t>20500502</t>
  </si>
  <si>
    <t>20400402</t>
  </si>
  <si>
    <t>20300302</t>
  </si>
  <si>
    <t>20211202</t>
  </si>
  <si>
    <t>20200202</t>
  </si>
  <si>
    <t>Days</t>
  </si>
  <si>
    <t>20111102</t>
  </si>
  <si>
    <t>Ending</t>
  </si>
  <si>
    <t>20100102</t>
  </si>
  <si>
    <t>Start</t>
  </si>
  <si>
    <t>20011002</t>
  </si>
  <si>
    <t>Dates</t>
  </si>
  <si>
    <t>France</t>
  </si>
  <si>
    <t>Germany</t>
  </si>
  <si>
    <t>Spain</t>
  </si>
  <si>
    <t>Italy</t>
  </si>
  <si>
    <t>Brazil</t>
  </si>
  <si>
    <t>West Germany</t>
  </si>
  <si>
    <t>Argentina</t>
  </si>
  <si>
    <t>Uruguay</t>
  </si>
  <si>
    <t>Times Won</t>
  </si>
  <si>
    <t>Champion</t>
  </si>
  <si>
    <t>Year</t>
  </si>
  <si>
    <t>1998, 2018</t>
  </si>
  <si>
    <t>1978, 1986</t>
  </si>
  <si>
    <t>1954, 1974, 1990</t>
  </si>
  <si>
    <t>1930, 1950</t>
  </si>
  <si>
    <t> France</t>
  </si>
  <si>
    <t> Germany</t>
  </si>
  <si>
    <t> Spain</t>
  </si>
  <si>
    <t> Italy</t>
  </si>
  <si>
    <t> Brazil</t>
  </si>
  <si>
    <t> West Germany</t>
  </si>
  <si>
    <t> Argentina</t>
  </si>
  <si>
    <t> England</t>
  </si>
  <si>
    <t> Uruguay</t>
  </si>
  <si>
    <t>1934, 1938, 1982, 2006</t>
  </si>
  <si>
    <t>1958, 1962, 1970, 1994, 2002</t>
  </si>
  <si>
    <t>Years of Winning</t>
  </si>
  <si>
    <t>Czechoslovakia</t>
  </si>
  <si>
    <t>Hungary</t>
  </si>
  <si>
    <t>Sweden</t>
  </si>
  <si>
    <t>Netherlands</t>
  </si>
  <si>
    <t>Count</t>
  </si>
  <si>
    <t>Country</t>
  </si>
  <si>
    <t>Croatia</t>
  </si>
  <si>
    <t>Runners-up</t>
  </si>
  <si>
    <t>Winners</t>
  </si>
  <si>
    <t>Brazil-Italy</t>
  </si>
  <si>
    <t>Argentina-Germany</t>
  </si>
  <si>
    <t>Times</t>
  </si>
  <si>
    <t>Teams</t>
  </si>
  <si>
    <t>Team</t>
  </si>
  <si>
    <t>C</t>
  </si>
  <si>
    <t>Total</t>
  </si>
  <si>
    <t>Runners up</t>
  </si>
  <si>
    <t>Expected Answer</t>
  </si>
  <si>
    <t>Data</t>
  </si>
  <si>
    <t>B-2</t>
  </si>
  <si>
    <t>C-432</t>
  </si>
  <si>
    <t>B-33</t>
  </si>
  <si>
    <t>A-9</t>
  </si>
  <si>
    <t>A-4</t>
  </si>
  <si>
    <t>E-12</t>
  </si>
  <si>
    <t>C-3</t>
  </si>
  <si>
    <t>12</t>
  </si>
  <si>
    <t>D</t>
  </si>
  <si>
    <t>3, 9, 432</t>
  </si>
  <si>
    <t>C-9</t>
  </si>
  <si>
    <t>2, 33</t>
  </si>
  <si>
    <t>B</t>
  </si>
  <si>
    <t>1, 4, 9</t>
  </si>
  <si>
    <t>A-1</t>
  </si>
  <si>
    <t>Z</t>
  </si>
  <si>
    <t>A_B_C_C_B_A</t>
  </si>
  <si>
    <t>ABCCBA</t>
  </si>
  <si>
    <t>Text_String</t>
  </si>
  <si>
    <t>TextString</t>
  </si>
  <si>
    <t>Capital</t>
  </si>
  <si>
    <t>This_Is_Pascal_Case</t>
  </si>
  <si>
    <t>ThisIsPascalCase</t>
  </si>
  <si>
    <t>Pascal3_Case</t>
  </si>
  <si>
    <t>Pascal3Case</t>
  </si>
  <si>
    <t>Var2_Name09</t>
  </si>
  <si>
    <t>Var2Name09</t>
  </si>
  <si>
    <t>Var_Name1</t>
  </si>
  <si>
    <t>VarName1</t>
  </si>
  <si>
    <t>Answer</t>
  </si>
  <si>
    <t>Snake Case</t>
  </si>
  <si>
    <t>Pascal Case</t>
  </si>
  <si>
    <t>William</t>
  </si>
  <si>
    <t>John</t>
  </si>
  <si>
    <t>K</t>
  </si>
  <si>
    <t>James</t>
  </si>
  <si>
    <t>H</t>
  </si>
  <si>
    <t>G</t>
  </si>
  <si>
    <t>Names</t>
  </si>
  <si>
    <t>bread's aroma was floating in the air</t>
  </si>
  <si>
    <t>aroma of freshly baked bread wafted through the air</t>
  </si>
  <si>
    <t>air, aroma, the</t>
  </si>
  <si>
    <t>mountains host many eagles high atop the majestic peaks</t>
  </si>
  <si>
    <t>majestic eagle soared high above the mountains</t>
  </si>
  <si>
    <t>high, majestic, mountains, the</t>
  </si>
  <si>
    <t>vast meadow had a carpet of greenery</t>
  </si>
  <si>
    <t>children played joyfully in the meadow</t>
  </si>
  <si>
    <t>meadow</t>
  </si>
  <si>
    <t>the old park had a rusted bench</t>
  </si>
  <si>
    <t>old man sat alone on the park bench</t>
  </si>
  <si>
    <t>bench, old, park, the</t>
  </si>
  <si>
    <t>waves after waves</t>
  </si>
  <si>
    <t>sound of crashing waves against the shore</t>
  </si>
  <si>
    <t>waves</t>
  </si>
  <si>
    <t>line is not drawn horizontally</t>
  </si>
  <si>
    <t>sun slowly descended below the horizon</t>
  </si>
  <si>
    <t>It was a breathtaking sight in the skyline</t>
  </si>
  <si>
    <t>city skyline was a sight to behold</t>
  </si>
  <si>
    <t>a, sight, skyline, was</t>
  </si>
  <si>
    <t>leaves on the trees rustled as the wind danced through the air</t>
  </si>
  <si>
    <t>snowflakes danced in the air</t>
  </si>
  <si>
    <t>air, danced, the</t>
  </si>
  <si>
    <t>Sentence2</t>
  </si>
  <si>
    <t>Sentence1</t>
  </si>
  <si>
    <t>Thomas and 4 others are in team</t>
  </si>
  <si>
    <t>Thomas, Russell, Emily, Karen, Shirley</t>
  </si>
  <si>
    <t>John and David are in team</t>
  </si>
  <si>
    <t>John, David</t>
  </si>
  <si>
    <t>Barbara and 3 others are in team</t>
  </si>
  <si>
    <t>Barbara, Susan, Jessica, Sarah</t>
  </si>
  <si>
    <t>John and 2 others are in team</t>
  </si>
  <si>
    <t>John, Michael, William</t>
  </si>
  <si>
    <t>No one is in team</t>
  </si>
  <si>
    <t>Shannon and Robert are in team</t>
  </si>
  <si>
    <t>Shannon, Robert</t>
  </si>
  <si>
    <t>Lisa is in team</t>
  </si>
  <si>
    <t>Lisa</t>
  </si>
  <si>
    <t>My Solution</t>
  </si>
  <si>
    <t xml:space="preserve"> </t>
  </si>
  <si>
    <t>giga123gio</t>
  </si>
  <si>
    <t>1234pavilion</t>
  </si>
  <si>
    <t>bravo13213dano1231oz91</t>
  </si>
  <si>
    <t>Words</t>
  </si>
  <si>
    <t>1231pav001</t>
  </si>
  <si>
    <t>is Prime</t>
  </si>
  <si>
    <t>Y</t>
  </si>
  <si>
    <t>X</t>
  </si>
  <si>
    <t>W</t>
  </si>
  <si>
    <t>V</t>
  </si>
  <si>
    <t>U</t>
  </si>
  <si>
    <t>T</t>
  </si>
  <si>
    <t>Q</t>
  </si>
  <si>
    <t>P</t>
  </si>
  <si>
    <t>O</t>
  </si>
  <si>
    <t>M</t>
  </si>
  <si>
    <t>L</t>
  </si>
  <si>
    <t>J</t>
  </si>
  <si>
    <t>F</t>
  </si>
  <si>
    <t>0, 12, 92</t>
  </si>
  <si>
    <t>92, 12, 12, 0, 0, 0, 92, 12, 0, 0, 92</t>
  </si>
  <si>
    <t/>
  </si>
  <si>
    <t>3, 3, 3, 3</t>
  </si>
  <si>
    <t>8</t>
  </si>
  <si>
    <t>8, 8, 8, 8, 8, 8, 8, 8, 8</t>
  </si>
  <si>
    <t>4, 5, 6, 4, 5, 6, 6, 5, 4, 5, 4, 6</t>
  </si>
  <si>
    <t>9, 12, 9, 12, 10, 10, 12</t>
  </si>
  <si>
    <t>5, 9</t>
  </si>
  <si>
    <t>3, 5, 8, 9, 3, 8, 5, 5</t>
  </si>
  <si>
    <t>yes</t>
  </si>
  <si>
    <t>asd t yes q ghkdd</t>
  </si>
  <si>
    <t>q</t>
  </si>
  <si>
    <t>abcd</t>
  </si>
  <si>
    <t>ab bc abcd efg k</t>
  </si>
  <si>
    <t>e r</t>
  </si>
  <si>
    <t>q w e r t y</t>
  </si>
  <si>
    <t>d t</t>
  </si>
  <si>
    <t>g h</t>
  </si>
  <si>
    <t>f g h u</t>
  </si>
  <si>
    <t>b</t>
  </si>
  <si>
    <t>a b a</t>
  </si>
  <si>
    <t>To</t>
  </si>
  <si>
    <t>From</t>
  </si>
  <si>
    <t>t</t>
  </si>
  <si>
    <t>rt</t>
  </si>
  <si>
    <t>ert</t>
  </si>
  <si>
    <t>wert</t>
  </si>
  <si>
    <t>r</t>
  </si>
  <si>
    <t>e</t>
  </si>
  <si>
    <t>w</t>
  </si>
  <si>
    <t>h</t>
  </si>
  <si>
    <t>gh</t>
  </si>
  <si>
    <t>xgh</t>
  </si>
  <si>
    <t>yxgh</t>
  </si>
  <si>
    <t>g</t>
  </si>
  <si>
    <t>x</t>
  </si>
  <si>
    <t>y</t>
  </si>
  <si>
    <t>d</t>
  </si>
  <si>
    <t>cd</t>
  </si>
  <si>
    <t>bcd</t>
  </si>
  <si>
    <t>c</t>
  </si>
  <si>
    <t>a</t>
  </si>
  <si>
    <t>RESULT</t>
  </si>
  <si>
    <t>PROBLEM</t>
  </si>
  <si>
    <t>8964940370472937999997636283043</t>
  </si>
  <si>
    <t>96412084957947495729474</t>
  </si>
  <si>
    <t>794706705794374847453</t>
  </si>
  <si>
    <t>1404792740530483</t>
  </si>
  <si>
    <t>89940438048</t>
  </si>
  <si>
    <t>3930302</t>
  </si>
  <si>
    <t>90456</t>
  </si>
  <si>
    <t>Number</t>
  </si>
  <si>
    <t>68162672212589511371135244778625</t>
  </si>
  <si>
    <t>68162672212582709797299534343786</t>
  </si>
  <si>
    <t>6801573835710434839</t>
  </si>
  <si>
    <t>74987841656851692685620040889</t>
  </si>
  <si>
    <t>74987841656806370143291837489</t>
  </si>
  <si>
    <t>45322542328203400</t>
  </si>
  <si>
    <t>6143193484024706981530475251215</t>
  </si>
  <si>
    <t>6143193484024706908396097194148</t>
  </si>
  <si>
    <t>73134378057067</t>
  </si>
  <si>
    <t>38392530556372405</t>
  </si>
  <si>
    <t>38312377175663727</t>
  </si>
  <si>
    <t>80153380708678</t>
  </si>
  <si>
    <t>9139768813517989503678997</t>
  </si>
  <si>
    <t>9069120589081979022861032</t>
  </si>
  <si>
    <t>70648224436010480817965</t>
  </si>
  <si>
    <t>35828498099500521174</t>
  </si>
  <si>
    <t>633930625330087513</t>
  </si>
  <si>
    <t>35194567474170433661</t>
  </si>
  <si>
    <t>266946948678753830</t>
  </si>
  <si>
    <t>938302116</t>
  </si>
  <si>
    <t>266946947740451714</t>
  </si>
  <si>
    <t>807098366901573542175266631216836</t>
  </si>
  <si>
    <t>807098366816566576569280200591797</t>
  </si>
  <si>
    <t>85006965605986430625039</t>
  </si>
  <si>
    <t>977098789022862446057</t>
  </si>
  <si>
    <t>437640196350541684</t>
  </si>
  <si>
    <t>976661148826511904373</t>
  </si>
  <si>
    <t>43913192896700391743</t>
  </si>
  <si>
    <t>43913192893122979960</t>
  </si>
  <si>
    <t>3577411783</t>
  </si>
  <si>
    <t>176903763045</t>
  </si>
  <si>
    <t>4068027824</t>
  </si>
  <si>
    <t>172835735221</t>
  </si>
  <si>
    <t>34745</t>
  </si>
  <si>
    <t>678</t>
  </si>
  <si>
    <t>34067</t>
  </si>
  <si>
    <t>Number2</t>
  </si>
  <si>
    <t>Number1</t>
  </si>
  <si>
    <t>Andrew Jackson</t>
  </si>
  <si>
    <t>George</t>
  </si>
  <si>
    <t>102, 104</t>
  </si>
  <si>
    <t>99, 100, 101</t>
  </si>
  <si>
    <t>8, 3, 6, 2, 7</t>
  </si>
  <si>
    <t>10, 5, 4, 11, 9</t>
  </si>
  <si>
    <t>6, 3, 2, 8</t>
  </si>
  <si>
    <t>5, 1, 4, 7</t>
  </si>
  <si>
    <t>2, 7, 3</t>
  </si>
  <si>
    <t>5, 4, 1</t>
  </si>
  <si>
    <t>22, 27, 26, 24</t>
  </si>
  <si>
    <t>23, 25, 28</t>
  </si>
  <si>
    <t>6, 3, 2</t>
  </si>
  <si>
    <t>Series2</t>
  </si>
  <si>
    <t>Series1</t>
  </si>
  <si>
    <t>5, 6</t>
  </si>
  <si>
    <t>2, 3</t>
  </si>
  <si>
    <t>True or False</t>
  </si>
  <si>
    <t>Counting</t>
  </si>
  <si>
    <t>oose</t>
  </si>
  <si>
    <t>gs</t>
  </si>
  <si>
    <t>gggggoose</t>
  </si>
  <si>
    <t>popoppigeonoo</t>
  </si>
  <si>
    <t>o</t>
  </si>
  <si>
    <t>opopoppigeonoo</t>
  </si>
  <si>
    <t>swanyz</t>
  </si>
  <si>
    <t>yz</t>
  </si>
  <si>
    <t>orkst</t>
  </si>
  <si>
    <t>st</t>
  </si>
  <si>
    <t>ststorkst</t>
  </si>
  <si>
    <t>dove</t>
  </si>
  <si>
    <t>eacock</t>
  </si>
  <si>
    <t>pq</t>
  </si>
  <si>
    <t>qpqpqpeacock</t>
  </si>
  <si>
    <t>parrot</t>
  </si>
  <si>
    <t>aeqw</t>
  </si>
  <si>
    <t>ewqaparrot</t>
  </si>
  <si>
    <t>henabab</t>
  </si>
  <si>
    <t>ab</t>
  </si>
  <si>
    <t>abababhenabab</t>
  </si>
  <si>
    <t>dxyzuckxyz</t>
  </si>
  <si>
    <t>xyz</t>
  </si>
  <si>
    <t>yxdxyzuckxyz</t>
  </si>
  <si>
    <t>eagle</t>
  </si>
  <si>
    <t>xy</t>
  </si>
  <si>
    <t>xyeagle</t>
  </si>
  <si>
    <t>LSTRIP Chars</t>
  </si>
  <si>
    <t>Input String</t>
  </si>
  <si>
    <t>0 xyz 9 abc</t>
  </si>
  <si>
    <t>0xyz9abc</t>
  </si>
  <si>
    <t>a 1 b 2 c 3 d 4</t>
  </si>
  <si>
    <t>a1b2c3d4</t>
  </si>
  <si>
    <t>782673</t>
  </si>
  <si>
    <t>9056 zy</t>
  </si>
  <si>
    <t>9056zy</t>
  </si>
  <si>
    <t>mnp</t>
  </si>
  <si>
    <t>45 xyz 567</t>
  </si>
  <si>
    <t>45xyz567</t>
  </si>
  <si>
    <t>abc 123</t>
  </si>
  <si>
    <t>abc123</t>
  </si>
  <si>
    <t>String</t>
  </si>
  <si>
    <t>aAoOvxX89</t>
  </si>
  <si>
    <t>Xa89vOxoA</t>
  </si>
  <si>
    <t>ChIlmMrSTuUUyyY</t>
  </si>
  <si>
    <t>UUlCYTrumMIhSyy</t>
  </si>
  <si>
    <t>eEiIJlL05788</t>
  </si>
  <si>
    <t>I5eJLl087E8i</t>
  </si>
  <si>
    <t>EJJkqtvwxXz6</t>
  </si>
  <si>
    <t>zJw6xXvtJkEq</t>
  </si>
  <si>
    <t>gGLoOtTzZ2455678</t>
  </si>
  <si>
    <t>OTo2L4G5Z685gt7z</t>
  </si>
  <si>
    <t>0023459</t>
  </si>
  <si>
    <t>9052034</t>
  </si>
  <si>
    <t>aADEfhHinNquuvVxz479</t>
  </si>
  <si>
    <t>V9DuvnfHEizNuxAq4h7a</t>
  </si>
  <si>
    <t>FjJJmMnNoOpQY00445578</t>
  </si>
  <si>
    <t>5oN00mn47M8JQp5jFY4JO</t>
  </si>
  <si>
    <t>aEQtWz259</t>
  </si>
  <si>
    <t>zQ25aWEt9</t>
  </si>
  <si>
    <t>LeO TolstoY</t>
  </si>
  <si>
    <t>leo tolstoy</t>
  </si>
  <si>
    <t>Dr. SeusS</t>
  </si>
  <si>
    <t>dr. seuss</t>
  </si>
  <si>
    <t>J. K. RowlinG</t>
  </si>
  <si>
    <t>j. k. rowling</t>
  </si>
  <si>
    <t>SidneY SheldoN</t>
  </si>
  <si>
    <t>sidney sheldon</t>
  </si>
  <si>
    <t>EniD MarY BlytoN</t>
  </si>
  <si>
    <t>enid mary blyton</t>
  </si>
  <si>
    <t>HarolD RobbinS</t>
  </si>
  <si>
    <t>harold robbins</t>
  </si>
  <si>
    <t>DaniellE SteeL</t>
  </si>
  <si>
    <t>danielle steel</t>
  </si>
  <si>
    <t>AgathA MarY ClarissA ChristiE</t>
  </si>
  <si>
    <t>agatha mary clarissa christie</t>
  </si>
  <si>
    <t>WilliaM ShakespearE</t>
  </si>
  <si>
    <t>william shakespeare</t>
  </si>
  <si>
    <t>Authors</t>
  </si>
  <si>
    <t>The Sound and the Fury</t>
  </si>
  <si>
    <t>SoundFury</t>
  </si>
  <si>
    <t>The ***** and the ****</t>
  </si>
  <si>
    <t>To the Lighthouse</t>
  </si>
  <si>
    <t>Toouse</t>
  </si>
  <si>
    <t>** the Lighth****</t>
  </si>
  <si>
    <t>Alice’s Adventure in Wonderland</t>
  </si>
  <si>
    <t>dveWonder</t>
  </si>
  <si>
    <t>Alice’s A***nture in ******land</t>
  </si>
  <si>
    <t>Adventures of Huckleberry Finn</t>
  </si>
  <si>
    <t>AeFinn</t>
  </si>
  <si>
    <t>*dv*ntures of Huckleberry ****</t>
  </si>
  <si>
    <t>Pride and Prejudice</t>
  </si>
  <si>
    <t>PaPe</t>
  </si>
  <si>
    <t>*ride *nd *rejudic*</t>
  </si>
  <si>
    <t>The Catcher in the Rye</t>
  </si>
  <si>
    <t>tthe</t>
  </si>
  <si>
    <t>The Ca*cher in *** Rye</t>
  </si>
  <si>
    <t>Ulysses</t>
  </si>
  <si>
    <t>Uses</t>
  </si>
  <si>
    <t>*lys***</t>
  </si>
  <si>
    <t>The Great Gatsby</t>
  </si>
  <si>
    <t>rats</t>
  </si>
  <si>
    <t>The G*eat G***by</t>
  </si>
  <si>
    <t>To Kill a Mockingbird</t>
  </si>
  <si>
    <t>Mg</t>
  </si>
  <si>
    <t>To Kill a *ockin*bird</t>
  </si>
  <si>
    <t>Chars</t>
  </si>
  <si>
    <t>Masked String</t>
  </si>
  <si>
    <t>Cameron Norrie</t>
  </si>
  <si>
    <t>Andrey Rublev</t>
  </si>
  <si>
    <t>Taylor Fritz</t>
  </si>
  <si>
    <t>Novak Djokovic</t>
  </si>
  <si>
    <t>Alexander Zverev</t>
  </si>
  <si>
    <t>Stefanos Tsitsipas</t>
  </si>
  <si>
    <t>Casper Ruud</t>
  </si>
  <si>
    <t>Daniil Medvedev</t>
  </si>
  <si>
    <t>Rafael Nadal</t>
  </si>
  <si>
    <t>Jumped Ranking</t>
  </si>
  <si>
    <t>Player</t>
  </si>
  <si>
    <t>Carlos Alcaraz</t>
  </si>
  <si>
    <t>a, i, t, v</t>
  </si>
  <si>
    <t>innovation</t>
  </si>
  <si>
    <t>creativity</t>
  </si>
  <si>
    <t>i, s</t>
  </si>
  <si>
    <t>insight</t>
  </si>
  <si>
    <t>wisdom</t>
  </si>
  <si>
    <t>e, o, v</t>
  </si>
  <si>
    <t>devotion</t>
  </si>
  <si>
    <t>love</t>
  </si>
  <si>
    <t>e, i, n, s</t>
  </si>
  <si>
    <t>generosity</t>
  </si>
  <si>
    <t>kindness</t>
  </si>
  <si>
    <t>happiness</t>
  </si>
  <si>
    <t>joy</t>
  </si>
  <si>
    <t>a, e, i, r, t</t>
  </si>
  <si>
    <t>appreciation</t>
  </si>
  <si>
    <t>gratitude</t>
  </si>
  <si>
    <t>a, m, p</t>
  </si>
  <si>
    <t>compassion</t>
  </si>
  <si>
    <t>empathy</t>
  </si>
  <si>
    <t>e, g, r</t>
  </si>
  <si>
    <t>strength</t>
  </si>
  <si>
    <t>courage</t>
  </si>
  <si>
    <t>i, n, r, t, y</t>
  </si>
  <si>
    <t>tranquility</t>
  </si>
  <si>
    <t>serenity</t>
  </si>
  <si>
    <t>a, n</t>
  </si>
  <si>
    <t>balance</t>
  </si>
  <si>
    <t>harmony</t>
  </si>
  <si>
    <t>Word2</t>
  </si>
  <si>
    <t>Word1</t>
  </si>
  <si>
    <t>Federal Bureau of Investigation</t>
  </si>
  <si>
    <t>FBI</t>
  </si>
  <si>
    <t>UNO</t>
  </si>
  <si>
    <t>North Atlantic Treaty Organization</t>
  </si>
  <si>
    <t>NATO</t>
  </si>
  <si>
    <t>Acquired Immune Deficiency Syndrome</t>
  </si>
  <si>
    <t>National Aeronautics and Space Administration</t>
  </si>
  <si>
    <t>NASA</t>
  </si>
  <si>
    <t>RBI</t>
  </si>
  <si>
    <t>Chief Executive Officer</t>
  </si>
  <si>
    <t>European Union</t>
  </si>
  <si>
    <t>EU</t>
  </si>
  <si>
    <t>As Soon As Possible</t>
  </si>
  <si>
    <t>CAO</t>
  </si>
  <si>
    <t>ASAP</t>
  </si>
  <si>
    <t>United Nations</t>
  </si>
  <si>
    <t>AIDS</t>
  </si>
  <si>
    <t>Acronyms</t>
  </si>
  <si>
    <t>Waltz, bad nymph, for quick jigs vex!</t>
  </si>
  <si>
    <t>Bright vixens jump; dozy fowl quack.</t>
  </si>
  <si>
    <t>A large fawn jumped quickly over</t>
  </si>
  <si>
    <t>Jived fox nymph grabs quick waltz</t>
  </si>
  <si>
    <t>Sympathizing would fix Quake objectives.</t>
  </si>
  <si>
    <t>Pack my box with five dozen liquor jugs.</t>
  </si>
  <si>
    <t>The five duelling wizards jump quickly.</t>
  </si>
  <si>
    <t>The quick brown fox jumps over the lazy dog.</t>
  </si>
  <si>
    <t>Sphinx of white quartz, judge my vow</t>
  </si>
  <si>
    <t>z</t>
  </si>
  <si>
    <t>Formula</t>
  </si>
  <si>
    <t>Sentences</t>
  </si>
  <si>
    <t>Row</t>
  </si>
  <si>
    <t>Growth</t>
  </si>
  <si>
    <t>Revenue</t>
  </si>
  <si>
    <t>2, 9</t>
  </si>
  <si>
    <t>208947, 629088, 329499</t>
  </si>
  <si>
    <t>1, 2, 3, 4</t>
  </si>
  <si>
    <t>4623164, 8432418, 29341852, 1238444, 4234591</t>
  </si>
  <si>
    <t>3</t>
  </si>
  <si>
    <t>2039, 23008, 85513</t>
  </si>
  <si>
    <t>482373, 228625, 48026, 31980, 893955</t>
  </si>
  <si>
    <t>0, 3, 4, 7</t>
  </si>
  <si>
    <t>941037, 4970381, 437203, 70422317</t>
  </si>
  <si>
    <t>4, 5, 9</t>
  </si>
  <si>
    <t>493594, 149562, 485694</t>
  </si>
  <si>
    <t>1, 6</t>
  </si>
  <si>
    <t>6661, 615844, 933641</t>
  </si>
  <si>
    <t>44611, 23290, 32705, 76356</t>
  </si>
  <si>
    <t>2</t>
  </si>
  <si>
    <t>8123, 324, 289</t>
  </si>
  <si>
    <t>Eagle flew over an oasis</t>
  </si>
  <si>
    <t>Innocent infants inspire infinite love</t>
  </si>
  <si>
    <t>Yoga the best exercise</t>
  </si>
  <si>
    <t>Ostriches are omnivorous birds</t>
  </si>
  <si>
    <t>Astonishing auroras appear above</t>
  </si>
  <si>
    <t>Elephants are cute animals</t>
  </si>
  <si>
    <t>Open oceans offer opportunities</t>
  </si>
  <si>
    <t>Iguana eats only avocados</t>
  </si>
  <si>
    <t>Ideas emanated from her mind</t>
  </si>
  <si>
    <t>Sentence</t>
  </si>
  <si>
    <t>Alphanet</t>
  </si>
  <si>
    <t>Less is more</t>
  </si>
  <si>
    <t>Fortune favors the brave</t>
  </si>
  <si>
    <t>Yad yad yad</t>
  </si>
  <si>
    <t>Brevity is the soul of wit</t>
  </si>
  <si>
    <t>An eye for eye</t>
  </si>
  <si>
    <t>Maths is what you don't know</t>
  </si>
  <si>
    <t>If God did not exist</t>
  </si>
  <si>
    <t>The unexamined life is not worth living</t>
  </si>
  <si>
    <t>One cannot step twice</t>
  </si>
  <si>
    <t>One can not step twice</t>
  </si>
  <si>
    <t>*** ****** seashells by the seashore</t>
  </si>
  <si>
    <t>she, shells, sea</t>
  </si>
  <si>
    <t>She shells seashells by the seashore</t>
  </si>
  <si>
    <t>* journey of * thousand ***** begins with * single ****</t>
  </si>
  <si>
    <t>a, miles, step</t>
  </si>
  <si>
    <t>A journey of a thousand miles begins with a single step</t>
  </si>
  <si>
    <t>I have a *****, dreamy boy</t>
  </si>
  <si>
    <t>dream, girl</t>
  </si>
  <si>
    <t>I have a dream, dreamy boy</t>
  </si>
  <si>
    <t>Everything ******* for a reason</t>
  </si>
  <si>
    <t>happens, reasons</t>
  </si>
  <si>
    <t>Everything happens for a reason</t>
  </si>
  <si>
    <t>If *** *** dream it, *** *** do it</t>
  </si>
  <si>
    <t>you, can</t>
  </si>
  <si>
    <t>If you can dream it, you can do it</t>
  </si>
  <si>
    <t>You **** live once</t>
  </si>
  <si>
    <t>only</t>
  </si>
  <si>
    <t>You only live once</t>
  </si>
  <si>
    <t>Suzanne Collins</t>
  </si>
  <si>
    <t>Erich Segal</t>
  </si>
  <si>
    <t>Mario Puzo</t>
  </si>
  <si>
    <t>Stieg Larsson</t>
  </si>
  <si>
    <t>Dan Brown</t>
  </si>
  <si>
    <t>Jeffrey Archer</t>
  </si>
  <si>
    <t>Agatha Christie</t>
  </si>
  <si>
    <t>Charles Dickens</t>
  </si>
  <si>
    <t>J. K. Rowling</t>
  </si>
  <si>
    <t>Sold</t>
  </si>
  <si>
    <t>Author</t>
  </si>
  <si>
    <t>Book</t>
  </si>
  <si>
    <t>Company</t>
  </si>
  <si>
    <t>Sales</t>
  </si>
  <si>
    <t>u</t>
  </si>
  <si>
    <t>iiiieaii</t>
  </si>
  <si>
    <t>Linkedin</t>
  </si>
  <si>
    <t>i</t>
  </si>
  <si>
    <t>aeiou</t>
  </si>
  <si>
    <t>EUAEI</t>
  </si>
  <si>
    <t>EXCEL</t>
  </si>
  <si>
    <t>Iiaooooeo</t>
  </si>
  <si>
    <t>Microsoft</t>
  </si>
  <si>
    <t>aaaaee</t>
  </si>
  <si>
    <t>abcdef</t>
  </si>
  <si>
    <t>Huofaduage 1211</t>
  </si>
  <si>
    <t>Victorious 9099</t>
  </si>
  <si>
    <t>(Thyhaovu) Dvu $$$z</t>
  </si>
  <si>
    <t>(Marathon) Won $$$s</t>
  </si>
  <si>
    <t>Ibbiks wv 56-Amx-66</t>
  </si>
  <si>
    <t>Attack on 12-Sep-22</t>
  </si>
  <si>
    <t>#Battles@89</t>
  </si>
  <si>
    <t>#Battles@23</t>
  </si>
  <si>
    <t>Hzn wph cd ****</t>
  </si>
  <si>
    <t>Sky has no ****</t>
  </si>
  <si>
    <t>Zbsxmo Qodc 100%</t>
  </si>
  <si>
    <t>Prince Gets 100%</t>
  </si>
  <si>
    <t>Pnsl@Vzjjs.Htr</t>
  </si>
  <si>
    <t>King@Queen.Com</t>
  </si>
  <si>
    <t>TQFBST &amp; TXPSET9</t>
  </si>
  <si>
    <t>SPEARS &amp; SWORDS8</t>
  </si>
  <si>
    <t>Enemy Coming</t>
  </si>
  <si>
    <t>Shift</t>
  </si>
  <si>
    <t>Text</t>
  </si>
  <si>
    <t>1</t>
  </si>
  <si>
    <t>n</t>
  </si>
  <si>
    <t>CC</t>
  </si>
  <si>
    <t>AA</t>
  </si>
  <si>
    <t>BB</t>
  </si>
  <si>
    <t>DD</t>
  </si>
  <si>
    <t>Date</t>
  </si>
  <si>
    <t>Price</t>
  </si>
  <si>
    <t>Shop</t>
  </si>
  <si>
    <t>Owner</t>
  </si>
  <si>
    <t>Max</t>
  </si>
  <si>
    <t>Min</t>
  </si>
  <si>
    <t>Aoerosoft YXEYL</t>
  </si>
  <si>
    <t>MA-CE-EY-GU-IO-KI</t>
  </si>
  <si>
    <t>Microsoft EXCEL</t>
  </si>
  <si>
    <t>MS # Fxdfl</t>
  </si>
  <si>
    <t>AB-CD-EF-GH-IJ-KL</t>
  </si>
  <si>
    <t>MS # Excel</t>
  </si>
  <si>
    <t>bbttlf won</t>
  </si>
  <si>
    <t>battle won</t>
  </si>
  <si>
    <t>9th SPY ON PROWL</t>
  </si>
  <si>
    <t>Soy on Oyowu</t>
  </si>
  <si>
    <t>GA-DE-RY-PO-LU-KI</t>
  </si>
  <si>
    <t>Spy on Prowl</t>
  </si>
  <si>
    <t>Battue Won</t>
  </si>
  <si>
    <t>Battle Won</t>
  </si>
  <si>
    <t>Key</t>
  </si>
  <si>
    <t>1234567</t>
  </si>
  <si>
    <t>123456</t>
  </si>
  <si>
    <t>12345</t>
  </si>
  <si>
    <t>1234</t>
  </si>
  <si>
    <t>123</t>
  </si>
  <si>
    <t>qwertyz</t>
  </si>
  <si>
    <t>qwerty</t>
  </si>
  <si>
    <t>qwert</t>
  </si>
  <si>
    <t>qwer</t>
  </si>
  <si>
    <t>qwe</t>
  </si>
  <si>
    <t>qw</t>
  </si>
  <si>
    <t>hijklmn</t>
  </si>
  <si>
    <t>hijklm</t>
  </si>
  <si>
    <t>hijkl</t>
  </si>
  <si>
    <t>hijk</t>
  </si>
  <si>
    <t>hij</t>
  </si>
  <si>
    <t>hi</t>
  </si>
  <si>
    <t>m</t>
  </si>
  <si>
    <t>l</t>
  </si>
  <si>
    <t>k</t>
  </si>
  <si>
    <t>j</t>
  </si>
  <si>
    <t>abcdefg</t>
  </si>
  <si>
    <t>abcde</t>
  </si>
  <si>
    <t>abc</t>
  </si>
  <si>
    <t>f</t>
  </si>
  <si>
    <t>mango, apple</t>
  </si>
  <si>
    <t>apple, orange</t>
  </si>
  <si>
    <t>orange, mango</t>
  </si>
  <si>
    <t>34, 5</t>
  </si>
  <si>
    <t>45, 89, 34</t>
  </si>
  <si>
    <t>99, 98, 97, 81, 82, 83</t>
  </si>
  <si>
    <t>81, 82, 83</t>
  </si>
  <si>
    <t>99, 98, 97</t>
  </si>
  <si>
    <t>z, x, y</t>
  </si>
  <si>
    <t>x, y, z</t>
  </si>
  <si>
    <t>8, 23, 9</t>
  </si>
  <si>
    <t>1, 9, 23, 8</t>
  </si>
  <si>
    <t>c, d, x</t>
  </si>
  <si>
    <t>x, b, a</t>
  </si>
  <si>
    <t>a, b, c, d</t>
  </si>
  <si>
    <t>Group 2</t>
  </si>
  <si>
    <t>Group 1</t>
  </si>
  <si>
    <t>Venus</t>
  </si>
  <si>
    <t>Uranus</t>
  </si>
  <si>
    <t>Saturn</t>
  </si>
  <si>
    <t>Neptune</t>
  </si>
  <si>
    <t>Mercury</t>
  </si>
  <si>
    <t>Mars</t>
  </si>
  <si>
    <t>Jupiter</t>
  </si>
  <si>
    <t>Earth</t>
  </si>
  <si>
    <t>Planets</t>
  </si>
  <si>
    <t>avOX89</t>
  </si>
  <si>
    <t>Xa89vO</t>
  </si>
  <si>
    <t>abhlrwyyCIMSTUY</t>
  </si>
  <si>
    <t>UalCYTrwbMIhSyy</t>
  </si>
  <si>
    <t>DEHIJLL05788</t>
  </si>
  <si>
    <t>I5DJLL087E8H</t>
  </si>
  <si>
    <t>cegjkoqtvwz6</t>
  </si>
  <si>
    <t>zjw6cgvtokeq</t>
  </si>
  <si>
    <t>oottzzGJL2455678</t>
  </si>
  <si>
    <t>oto2L4G5z685Jt7z</t>
  </si>
  <si>
    <t>cfinnquuvxzADEHHV479</t>
  </si>
  <si>
    <t>v9DuVnfHEiznuxAq4H7c</t>
  </si>
  <si>
    <t>dfjoopHIMNQTY00445578</t>
  </si>
  <si>
    <t>5oN00TH47M8jQp5dfY4Io</t>
  </si>
  <si>
    <t>atzEQW259</t>
  </si>
  <si>
    <t>Russia</t>
  </si>
  <si>
    <t>Turkey</t>
  </si>
  <si>
    <t>China</t>
  </si>
  <si>
    <t>US</t>
  </si>
  <si>
    <t>Bottom</t>
  </si>
  <si>
    <t>Top</t>
  </si>
  <si>
    <t>UK</t>
  </si>
  <si>
    <t>Weightes</t>
  </si>
  <si>
    <t>Bronze</t>
  </si>
  <si>
    <t>Silver</t>
  </si>
  <si>
    <t>Gold</t>
  </si>
  <si>
    <t>Countries</t>
  </si>
  <si>
    <t>09_Mars!</t>
  </si>
  <si>
    <t>09_Mars!__</t>
  </si>
  <si>
    <t>N_e_p_t_u_n__e</t>
  </si>
  <si>
    <t>____N_e_p_t_u_n__e__</t>
  </si>
  <si>
    <t>2_3_Pluto</t>
  </si>
  <si>
    <t>2_3_Pluto_____</t>
  </si>
  <si>
    <t>$$M_erc__ury%</t>
  </si>
  <si>
    <t>___$$M_erc__ury%____</t>
  </si>
  <si>
    <t>#Earth</t>
  </si>
  <si>
    <t>_#Earth_</t>
  </si>
  <si>
    <t>Ve__nus</t>
  </si>
  <si>
    <t>Ve__nus_</t>
  </si>
  <si>
    <t>My Solu.</t>
  </si>
  <si>
    <t>123giogiga123lado122da23o10e0</t>
  </si>
  <si>
    <t>Len</t>
  </si>
  <si>
    <t>My Solut.</t>
  </si>
  <si>
    <t>Change</t>
  </si>
  <si>
    <t>More 1</t>
  </si>
  <si>
    <t>Final</t>
  </si>
  <si>
    <t>Solution</t>
  </si>
  <si>
    <t>With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</si>
</sst>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CC4B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9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7" fillId="0" borderId="0" applyFont="0" applyFill="0" applyBorder="0" applyAlignment="0" applyProtection="0"/>
  </cellStyleXfs>
  <cellXfs count="121">
    <xf numFmtId="0" fontId="0" fillId="0" borderId="0" xfId="0"/>
    <xf numFmtId="0" fontId="0" fillId="0" borderId="1" xfId="0" applyBorder="1" applyAlignment="1">
      <alignment horizontal="center"/>
    </xf>
    <xf numFmtId="4" fontId="0" fillId="0" borderId="0" xfId="0" applyNumberFormat="1"/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4" fontId="0" fillId="4" borderId="0" xfId="0" applyNumberFormat="1" applyFill="1"/>
    <xf numFmtId="0" fontId="0" fillId="4" borderId="0" xfId="0" applyFill="1"/>
    <xf numFmtId="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horizontal="centerContinuous"/>
    </xf>
    <xf numFmtId="0" fontId="0" fillId="7" borderId="0" xfId="0" applyFill="1"/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7" borderId="0" xfId="0" applyFont="1" applyFill="1" applyAlignment="1">
      <alignment horizontal="center"/>
    </xf>
    <xf numFmtId="0" fontId="1" fillId="10" borderId="0" xfId="0" applyFont="1" applyFill="1"/>
    <xf numFmtId="15" fontId="0" fillId="0" borderId="0" xfId="0" applyNumberFormat="1"/>
    <xf numFmtId="0" fontId="1" fillId="8" borderId="1" xfId="0" applyFont="1" applyFill="1" applyBorder="1" applyAlignment="1">
      <alignment horizontal="center"/>
    </xf>
    <xf numFmtId="0" fontId="0" fillId="2" borderId="0" xfId="0" applyFill="1" applyAlignment="1">
      <alignment horizontal="centerContinuous"/>
    </xf>
    <xf numFmtId="0" fontId="0" fillId="2" borderId="0" xfId="0" applyFill="1" applyAlignment="1">
      <alignment horizontal="centerContinuous" vertical="distributed"/>
    </xf>
    <xf numFmtId="0" fontId="1" fillId="2" borderId="0" xfId="0" applyFont="1" applyFill="1" applyAlignment="1">
      <alignment horizontal="centerContinuous" vertical="distributed"/>
    </xf>
    <xf numFmtId="0" fontId="1" fillId="7" borderId="0" xfId="0" applyFont="1" applyFill="1" applyAlignment="1">
      <alignment horizontal="centerContinuous"/>
    </xf>
    <xf numFmtId="0" fontId="1" fillId="4" borderId="0" xfId="0" applyFont="1" applyFill="1"/>
    <xf numFmtId="0" fontId="0" fillId="7" borderId="0" xfId="0" applyFill="1" applyAlignment="1">
      <alignment horizontal="centerContinuous"/>
    </xf>
    <xf numFmtId="0" fontId="0" fillId="0" borderId="1" xfId="0" applyBorder="1"/>
    <xf numFmtId="0" fontId="0" fillId="0" borderId="0" xfId="0" quotePrefix="1"/>
    <xf numFmtId="0" fontId="1" fillId="11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1"/>
    <xf numFmtId="3" fontId="4" fillId="0" borderId="0" xfId="1" applyNumberFormat="1"/>
    <xf numFmtId="0" fontId="4" fillId="0" borderId="0" xfId="1" applyAlignment="1">
      <alignment horizontal="center"/>
    </xf>
    <xf numFmtId="0" fontId="5" fillId="2" borderId="0" xfId="1" applyFont="1" applyFill="1" applyAlignment="1">
      <alignment horizontal="center"/>
    </xf>
    <xf numFmtId="0" fontId="0" fillId="0" borderId="2" xfId="0" applyBorder="1"/>
    <xf numFmtId="14" fontId="0" fillId="0" borderId="0" xfId="0" applyNumberFormat="1"/>
    <xf numFmtId="0" fontId="1" fillId="4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3" fontId="0" fillId="0" borderId="0" xfId="0" applyNumberFormat="1"/>
    <xf numFmtId="49" fontId="1" fillId="7" borderId="0" xfId="0" applyNumberFormat="1" applyFont="1" applyFill="1"/>
    <xf numFmtId="49" fontId="1" fillId="4" borderId="0" xfId="0" applyNumberFormat="1" applyFont="1" applyFill="1"/>
    <xf numFmtId="0" fontId="1" fillId="12" borderId="0" xfId="0" applyFont="1" applyFill="1"/>
    <xf numFmtId="0" fontId="1" fillId="1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6" borderId="0" xfId="0" applyFont="1" applyFill="1"/>
    <xf numFmtId="0" fontId="1" fillId="17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Continuous"/>
    </xf>
    <xf numFmtId="0" fontId="1" fillId="11" borderId="0" xfId="0" applyFont="1" applyFill="1"/>
    <xf numFmtId="0" fontId="6" fillId="11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1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1" fillId="11" borderId="2" xfId="0" applyFont="1" applyFill="1" applyBorder="1"/>
    <xf numFmtId="1" fontId="0" fillId="0" borderId="0" xfId="0" quotePrefix="1" applyNumberFormat="1"/>
    <xf numFmtId="9" fontId="0" fillId="0" borderId="0" xfId="2" applyFont="1"/>
    <xf numFmtId="9" fontId="0" fillId="0" borderId="0" xfId="0" applyNumberFormat="1"/>
    <xf numFmtId="9" fontId="0" fillId="0" borderId="0" xfId="2" applyFont="1" applyAlignment="1"/>
    <xf numFmtId="0" fontId="0" fillId="10" borderId="0" xfId="0" applyFill="1"/>
    <xf numFmtId="0" fontId="1" fillId="18" borderId="0" xfId="0" applyFont="1" applyFill="1"/>
    <xf numFmtId="164" fontId="0" fillId="0" borderId="0" xfId="0" applyNumberFormat="1"/>
    <xf numFmtId="0" fontId="1" fillId="4" borderId="1" xfId="0" applyFont="1" applyFill="1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3" borderId="0" xfId="0" applyFill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0" fillId="0" borderId="3" xfId="0" applyBorder="1"/>
    <xf numFmtId="4" fontId="0" fillId="0" borderId="3" xfId="0" applyNumberFormat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4" fontId="0" fillId="0" borderId="0" xfId="0" applyNumberFormat="1" applyAlignment="1">
      <alignment horizontal="center"/>
    </xf>
    <xf numFmtId="0" fontId="1" fillId="3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1" fillId="12" borderId="0" xfId="0" applyFont="1" applyFill="1" applyAlignment="1">
      <alignment horizontal="centerContinuous"/>
    </xf>
    <xf numFmtId="0" fontId="1" fillId="12" borderId="1" xfId="0" applyFont="1" applyFill="1" applyBorder="1"/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3">
    <cellStyle name="Normal" xfId="0" builtinId="0"/>
    <cellStyle name="Normal 2" xfId="1" xr:uid="{DAF57595-27E3-4939-B75C-9ABC267461B4}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styles" Target="styles.xml"/><Relationship Id="rId68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microsoft.com/office/2017/06/relationships/rdRichValue" Target="richData/rdrichvalue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microsoft.com/office/2017/06/relationships/rdRichValueStructure" Target="richData/rdrichvaluestructure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153035</xdr:colOff>
      <xdr:row>15</xdr:row>
      <xdr:rowOff>178434</xdr:rowOff>
    </xdr:from>
    <xdr:to>
      <xdr:col>5</xdr:col>
      <xdr:colOff>601980</xdr:colOff>
      <xdr:row>25</xdr:row>
      <xdr:rowOff>68579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B1C0423-DBBD-468D-A42A-15E98F83AEB9}"/>
            </a:ext>
          </a:extLst>
        </xdr:cNvPr>
        <xdr:cNvSpPr/>
      </xdr:nvSpPr>
      <xdr:spPr>
        <a:xfrm>
          <a:off x="762635" y="2921634"/>
          <a:ext cx="2773045" cy="1718945"/>
        </a:xfrm>
        <a:prstGeom prst="cloudCallout">
          <a:avLst>
            <a:gd name="adj1" fmla="val 92488"/>
            <a:gd name="adj2" fmla="val -135628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/>
            <a:t>List the matches where total goals scored are same.</a:t>
          </a:r>
          <a:endParaRPr lang="en-IN" sz="1600" b="1" baseline="0"/>
        </a:p>
        <a:p>
          <a:pPr algn="l"/>
          <a:endParaRPr lang="en-IN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10</xdr:row>
      <xdr:rowOff>92075</xdr:rowOff>
    </xdr:from>
    <xdr:to>
      <xdr:col>17</xdr:col>
      <xdr:colOff>415925</xdr:colOff>
      <xdr:row>23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923195-27D7-49F6-8F6E-E15B336F4420}"/>
            </a:ext>
          </a:extLst>
        </xdr:cNvPr>
        <xdr:cNvSpPr txBox="1"/>
      </xdr:nvSpPr>
      <xdr:spPr>
        <a:xfrm>
          <a:off x="5734050" y="1997075"/>
          <a:ext cx="4311650" cy="24130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bg1"/>
              </a:solidFill>
            </a:rPr>
            <a:t>This challenge is inspired from ongoing T20 Cricket World cup.</a:t>
          </a:r>
        </a:p>
        <a:p>
          <a:r>
            <a:rPr lang="en-IN" sz="1200" b="1">
              <a:solidFill>
                <a:schemeClr val="bg1"/>
              </a:solidFill>
            </a:rPr>
            <a:t>Given</a:t>
          </a:r>
          <a:r>
            <a:rPr lang="en-IN" sz="1200" b="1" baseline="0">
              <a:solidFill>
                <a:schemeClr val="bg1"/>
              </a:solidFill>
            </a:rPr>
            <a:t> are two tables of teams, Group A and Group B (This is real data taken from cricinfo.com).</a:t>
          </a:r>
        </a:p>
        <a:p>
          <a:r>
            <a:rPr lang="en-IN" sz="1200" b="1" baseline="0">
              <a:solidFill>
                <a:schemeClr val="bg1"/>
              </a:solidFill>
            </a:rPr>
            <a:t>Top 2 teams from each group will qualify for semi-finals.</a:t>
          </a:r>
        </a:p>
        <a:p>
          <a:r>
            <a:rPr lang="en-IN" sz="1200" b="1" baseline="0">
              <a:solidFill>
                <a:schemeClr val="bg1"/>
              </a:solidFill>
            </a:rPr>
            <a:t>Ranking is decided on the basis of points. If there is a tie in points, then NRR will decide the ranking. (Higher points, Higher NRR means Higher rank)</a:t>
          </a:r>
        </a:p>
        <a:p>
          <a:r>
            <a:rPr lang="en-IN" sz="1200" b="1" baseline="0">
              <a:solidFill>
                <a:schemeClr val="bg1"/>
              </a:solidFill>
            </a:rPr>
            <a:t>1st ranked team of Group A will play 2nd ranked team of Group B in Semi Final 1.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2nd ranked team of Group A will play 1st ranked team of Group B in Semi Final 2.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Provide a formula to pair up teams for Semi Finals.</a:t>
          </a:r>
          <a:endParaRPr lang="en-IN" sz="1200">
            <a:solidFill>
              <a:schemeClr val="bg1"/>
            </a:solidFill>
            <a:effectLst/>
          </a:endParaRPr>
        </a:p>
        <a:p>
          <a:endParaRPr lang="en-IN" sz="1200" b="1" baseline="0">
            <a:solidFill>
              <a:schemeClr val="bg1"/>
            </a:solidFill>
          </a:endParaRPr>
        </a:p>
        <a:p>
          <a:r>
            <a:rPr lang="en-IN" sz="1200" b="1" baseline="0">
              <a:solidFill>
                <a:schemeClr val="bg1"/>
              </a:solidFill>
            </a:rPr>
            <a:t> 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168275</xdr:colOff>
      <xdr:row>13</xdr:row>
      <xdr:rowOff>53975</xdr:rowOff>
    </xdr:from>
    <xdr:to>
      <xdr:col>16</xdr:col>
      <xdr:colOff>422275</xdr:colOff>
      <xdr:row>31</xdr:row>
      <xdr:rowOff>9525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CB22CC1A-1395-4E5C-AD55-039D1798D3B6}"/>
            </a:ext>
          </a:extLst>
        </xdr:cNvPr>
        <xdr:cNvSpPr/>
      </xdr:nvSpPr>
      <xdr:spPr>
        <a:xfrm>
          <a:off x="5654675" y="2530475"/>
          <a:ext cx="4521200" cy="3384550"/>
        </a:xfrm>
        <a:prstGeom prst="cloudCallout">
          <a:avLst>
            <a:gd name="adj1" fmla="val 48626"/>
            <a:gd name="adj2" fmla="val -56080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Provide a formula to list the top 3 highest</a:t>
          </a:r>
          <a:r>
            <a:rPr lang="en-IN" sz="1200" b="1" baseline="0"/>
            <a:t> occuring </a:t>
          </a:r>
          <a:r>
            <a:rPr lang="en-IN" sz="1200" b="1"/>
            <a:t>English alphabets in A2:A47 alongwith</a:t>
          </a:r>
          <a:r>
            <a:rPr lang="en-IN" sz="1200" b="1" baseline="0"/>
            <a:t> their frequencies</a:t>
          </a:r>
          <a:r>
            <a:rPr lang="en-IN" sz="1200" b="1"/>
            <a:t>. Other than English alphabets only space and dot characters are appearing.</a:t>
          </a:r>
        </a:p>
        <a:p>
          <a:pPr algn="l"/>
          <a:r>
            <a:rPr lang="en-IN" sz="1200" b="1"/>
            <a:t>Note - All president</a:t>
          </a:r>
          <a:r>
            <a:rPr lang="en-IN" sz="1200" b="1" baseline="0"/>
            <a:t> names are correct except in row no. 8 where I have changed E to N. This I did to create a situation where E and N both appear as 3rd result otherwise only E was the 3rd result.</a:t>
          </a:r>
          <a:endParaRPr lang="en-IN" sz="1200" b="1"/>
        </a:p>
      </xdr:txBody>
    </xdr:sp>
    <xdr:clientData/>
  </xdr:twoCellAnchor>
  <xdr:twoCellAnchor>
    <xdr:from>
      <xdr:col>10</xdr:col>
      <xdr:colOff>460375</xdr:colOff>
      <xdr:row>6</xdr:row>
      <xdr:rowOff>57150</xdr:rowOff>
    </xdr:from>
    <xdr:to>
      <xdr:col>13</xdr:col>
      <xdr:colOff>371475</xdr:colOff>
      <xdr:row>13</xdr:row>
      <xdr:rowOff>127000</xdr:rowOff>
    </xdr:to>
    <xdr:sp macro="" textlink="">
      <xdr:nvSpPr>
        <xdr:cNvPr id="3" name="Explosion: 8 Points 2">
          <a:extLst>
            <a:ext uri="{FF2B5EF4-FFF2-40B4-BE49-F238E27FC236}">
              <a16:creationId xmlns:a16="http://schemas.microsoft.com/office/drawing/2014/main" id="{0F028DBC-643A-4CF9-949F-4D6C142C7DE7}"/>
            </a:ext>
          </a:extLst>
        </xdr:cNvPr>
        <xdr:cNvSpPr/>
      </xdr:nvSpPr>
      <xdr:spPr>
        <a:xfrm>
          <a:off x="6556375" y="1200150"/>
          <a:ext cx="1739900" cy="1403350"/>
        </a:xfrm>
        <a:prstGeom prst="irregularSeal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CASE INSENSITIVE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501650</xdr:colOff>
      <xdr:row>12</xdr:row>
      <xdr:rowOff>104775</xdr:rowOff>
    </xdr:from>
    <xdr:to>
      <xdr:col>16</xdr:col>
      <xdr:colOff>482600</xdr:colOff>
      <xdr:row>26</xdr:row>
      <xdr:rowOff>92075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6691F879-E2DB-4303-8269-0DF8A0804417}"/>
            </a:ext>
          </a:extLst>
        </xdr:cNvPr>
        <xdr:cNvSpPr/>
      </xdr:nvSpPr>
      <xdr:spPr>
        <a:xfrm>
          <a:off x="7597775" y="2390775"/>
          <a:ext cx="3638550" cy="2654300"/>
        </a:xfrm>
        <a:prstGeom prst="cloudCallout">
          <a:avLst>
            <a:gd name="adj1" fmla="val 58956"/>
            <a:gd name="adj2" fmla="val -8742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 the numbers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which have got any digits repeated.</a:t>
          </a:r>
          <a:endParaRPr lang="en-IN" sz="1400">
            <a:solidFill>
              <a:sysClr val="windowText" lastClr="000000"/>
            </a:solidFill>
            <a:effectLst/>
          </a:endParaRPr>
        </a:p>
        <a:p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example in 3545, 5 has been repeated two times.</a:t>
          </a:r>
        </a:p>
        <a:p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80473 - No digit is repeated..</a:t>
          </a:r>
          <a:endParaRPr lang="en-IN" sz="1400">
            <a:solidFill>
              <a:sysClr val="windowText" lastClr="000000"/>
            </a:solidFill>
            <a:effectLst/>
          </a:endParaRPr>
        </a:p>
        <a:p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10980048 - 0 &amp; 8 have been repeated</a:t>
          </a:r>
          <a:endParaRPr lang="en-IN" sz="1400">
            <a:solidFill>
              <a:sysClr val="windowText" lastClr="000000"/>
            </a:solidFill>
            <a:effectLst/>
          </a:endParaRPr>
        </a:p>
        <a:p>
          <a:pPr algn="l"/>
          <a:endParaRPr lang="en-IN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</xdr:colOff>
      <xdr:row>7</xdr:row>
      <xdr:rowOff>12700</xdr:rowOff>
    </xdr:from>
    <xdr:to>
      <xdr:col>13</xdr:col>
      <xdr:colOff>307975</xdr:colOff>
      <xdr:row>19</xdr:row>
      <xdr:rowOff>158750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94B9478-3FC0-4529-B7AF-9C47A368F210}"/>
            </a:ext>
          </a:extLst>
        </xdr:cNvPr>
        <xdr:cNvSpPr/>
      </xdr:nvSpPr>
      <xdr:spPr>
        <a:xfrm>
          <a:off x="4289425" y="1346200"/>
          <a:ext cx="3333750" cy="2432050"/>
        </a:xfrm>
        <a:prstGeom prst="cloudCallout">
          <a:avLst>
            <a:gd name="adj1" fmla="val 62786"/>
            <a:gd name="adj2" fmla="val -63012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rgbClr val="92D050"/>
              </a:solidFill>
            </a:rPr>
            <a:t>Identify the type of Triangle</a:t>
          </a:r>
        </a:p>
        <a:p>
          <a:pPr algn="l"/>
          <a:r>
            <a:rPr lang="en-IN" sz="1200" b="1">
              <a:solidFill>
                <a:srgbClr val="92D050"/>
              </a:solidFill>
            </a:rPr>
            <a:t>S - Scalene - All 3 sides are of different lengths</a:t>
          </a:r>
        </a:p>
        <a:p>
          <a:pPr algn="l"/>
          <a:r>
            <a:rPr lang="en-IN" sz="1200" b="1">
              <a:solidFill>
                <a:srgbClr val="92D050"/>
              </a:solidFill>
            </a:rPr>
            <a:t>I - Isosceles</a:t>
          </a:r>
          <a:r>
            <a:rPr lang="en-IN" sz="1200" b="1" baseline="0">
              <a:solidFill>
                <a:srgbClr val="92D050"/>
              </a:solidFill>
            </a:rPr>
            <a:t> - 2 sides are of equal length</a:t>
          </a:r>
        </a:p>
        <a:p>
          <a:pPr algn="l"/>
          <a:r>
            <a:rPr lang="en-IN" sz="1200" b="1" baseline="0">
              <a:solidFill>
                <a:srgbClr val="92D050"/>
              </a:solidFill>
            </a:rPr>
            <a:t>E - Equilateral - All 3 sides are of equal length</a:t>
          </a:r>
          <a:endParaRPr lang="en-IN" sz="1200" b="1">
            <a:solidFill>
              <a:srgbClr val="92D05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241300</xdr:colOff>
      <xdr:row>1</xdr:row>
      <xdr:rowOff>85725</xdr:rowOff>
    </xdr:from>
    <xdr:to>
      <xdr:col>13</xdr:col>
      <xdr:colOff>231775</xdr:colOff>
      <xdr:row>17</xdr:row>
      <xdr:rowOff>149225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70A8590-F064-4A84-B310-83C6F5F529D2}"/>
            </a:ext>
          </a:extLst>
        </xdr:cNvPr>
        <xdr:cNvSpPr/>
      </xdr:nvSpPr>
      <xdr:spPr>
        <a:xfrm>
          <a:off x="5727700" y="276225"/>
          <a:ext cx="2428875" cy="3111500"/>
        </a:xfrm>
        <a:prstGeom prst="cloudCallout">
          <a:avLst>
            <a:gd name="adj1" fmla="val 77653"/>
            <a:gd name="adj2" fmla="val -50049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bg1"/>
              </a:solidFill>
            </a:rPr>
            <a:t>List down the</a:t>
          </a:r>
          <a:r>
            <a:rPr lang="en-IN" sz="1400" b="1" baseline="0">
              <a:solidFill>
                <a:schemeClr val="bg1"/>
              </a:solidFill>
            </a:rPr>
            <a:t> birds which appear consecutively at least 2 times. </a:t>
          </a:r>
        </a:p>
        <a:p>
          <a:pPr algn="l"/>
          <a:r>
            <a:rPr lang="en-IN" sz="1400" b="1" baseline="0">
              <a:solidFill>
                <a:schemeClr val="bg1"/>
              </a:solidFill>
            </a:rPr>
            <a:t>x, x, x - This is at least 2 times</a:t>
          </a:r>
        </a:p>
        <a:p>
          <a:pPr algn="l"/>
          <a:r>
            <a:rPr lang="en-IN" sz="1400" b="1" baseline="0">
              <a:solidFill>
                <a:schemeClr val="bg1"/>
              </a:solidFill>
            </a:rPr>
            <a:t>x, x - This is not at least 2 times.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8</xdr:row>
      <xdr:rowOff>6350</xdr:rowOff>
    </xdr:from>
    <xdr:to>
      <xdr:col>13</xdr:col>
      <xdr:colOff>142874</xdr:colOff>
      <xdr:row>16</xdr:row>
      <xdr:rowOff>152400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32DF779D-366F-466C-B9CC-E1ED3ABCCF66}"/>
            </a:ext>
          </a:extLst>
        </xdr:cNvPr>
        <xdr:cNvSpPr/>
      </xdr:nvSpPr>
      <xdr:spPr>
        <a:xfrm>
          <a:off x="5724524" y="1530350"/>
          <a:ext cx="4200525" cy="1670050"/>
        </a:xfrm>
        <a:prstGeom prst="cloudCallout">
          <a:avLst>
            <a:gd name="adj1" fmla="val 63775"/>
            <a:gd name="adj2" fmla="val -767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down the first ladies' names where surnames</a:t>
          </a:r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are same. Sorting has to be done on last name, first name.</a:t>
          </a:r>
          <a:endParaRPr lang="en-IN" sz="1200" b="1">
            <a:effectLst/>
          </a:endParaRPr>
        </a:p>
        <a:p>
          <a:pPr algn="l"/>
          <a:endParaRPr lang="en-IN" sz="12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10</xdr:row>
      <xdr:rowOff>98425</xdr:rowOff>
    </xdr:from>
    <xdr:to>
      <xdr:col>9</xdr:col>
      <xdr:colOff>574675</xdr:colOff>
      <xdr:row>30</xdr:row>
      <xdr:rowOff>180975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9476B54-B5ED-4D8C-8625-EE9B205595D6}"/>
            </a:ext>
          </a:extLst>
        </xdr:cNvPr>
        <xdr:cNvSpPr/>
      </xdr:nvSpPr>
      <xdr:spPr>
        <a:xfrm>
          <a:off x="2886075" y="2003425"/>
          <a:ext cx="3175000" cy="3892550"/>
        </a:xfrm>
        <a:prstGeom prst="cloudCallout">
          <a:avLst>
            <a:gd name="adj1" fmla="val 61332"/>
            <a:gd name="adj2" fmla="val -42813"/>
          </a:avLst>
        </a:prstGeom>
        <a:solidFill>
          <a:schemeClr val="accent4">
            <a:lumMod val="40000"/>
            <a:lumOff val="6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accent6">
                  <a:lumMod val="50000"/>
                </a:schemeClr>
              </a:solidFill>
            </a:rPr>
            <a:t>List</a:t>
          </a:r>
          <a:r>
            <a:rPr lang="en-IN" sz="1200" b="1" baseline="0">
              <a:solidFill>
                <a:schemeClr val="accent6">
                  <a:lumMod val="50000"/>
                </a:schemeClr>
              </a:solidFill>
            </a:rPr>
            <a:t> the Palindrome dates in 21st century i.e. during years 2000-2099.</a:t>
          </a:r>
        </a:p>
        <a:p>
          <a:pPr algn="l"/>
          <a:endParaRPr lang="en-IN" sz="1200" b="1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IN" sz="1200" b="1" baseline="0">
              <a:solidFill>
                <a:schemeClr val="accent6">
                  <a:lumMod val="50000"/>
                </a:schemeClr>
              </a:solidFill>
            </a:rPr>
            <a:t>Dates should be considered in YYYYMMDD format to work out Palindrome dates.</a:t>
          </a:r>
        </a:p>
        <a:p>
          <a:pPr algn="l"/>
          <a:endParaRPr lang="en-IN" sz="1200" b="1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IN" sz="1200" b="1" baseline="0">
              <a:solidFill>
                <a:schemeClr val="accent6">
                  <a:lumMod val="50000"/>
                </a:schemeClr>
              </a:solidFill>
            </a:rPr>
            <a:t>Palidrome dates are those dates which are same even if read from backward for example 20700702.</a:t>
          </a:r>
          <a:endParaRPr lang="en-IN" sz="12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13</xdr:row>
      <xdr:rowOff>15875</xdr:rowOff>
    </xdr:from>
    <xdr:to>
      <xdr:col>7</xdr:col>
      <xdr:colOff>266700</xdr:colOff>
      <xdr:row>23</xdr:row>
      <xdr:rowOff>149225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46C65F5E-D3DF-4697-8136-E6CE08DD2019}"/>
            </a:ext>
          </a:extLst>
        </xdr:cNvPr>
        <xdr:cNvSpPr/>
      </xdr:nvSpPr>
      <xdr:spPr>
        <a:xfrm>
          <a:off x="2603500" y="2492375"/>
          <a:ext cx="1930400" cy="2038350"/>
        </a:xfrm>
        <a:prstGeom prst="cloudCallout">
          <a:avLst>
            <a:gd name="adj1" fmla="val 64462"/>
            <a:gd name="adj2" fmla="val -95685"/>
          </a:avLst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List</a:t>
          </a:r>
          <a:r>
            <a:rPr lang="en-IN" sz="1200" b="1" baseline="0">
              <a:solidFill>
                <a:schemeClr val="bg1"/>
              </a:solidFill>
            </a:rPr>
            <a:t> top 4 FIFA WC champions in the descending order of no. of times teams have won the world cup alongwith their years of winning.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11</xdr:row>
      <xdr:rowOff>22225</xdr:rowOff>
    </xdr:from>
    <xdr:to>
      <xdr:col>14</xdr:col>
      <xdr:colOff>571500</xdr:colOff>
      <xdr:row>22</xdr:row>
      <xdr:rowOff>9525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8F440EBC-4CAD-4A51-9679-A7D81823A328}"/>
            </a:ext>
          </a:extLst>
        </xdr:cNvPr>
        <xdr:cNvSpPr/>
      </xdr:nvSpPr>
      <xdr:spPr>
        <a:xfrm>
          <a:off x="4391024" y="2117725"/>
          <a:ext cx="4105276" cy="2082800"/>
        </a:xfrm>
        <a:prstGeom prst="cloudCallout">
          <a:avLst>
            <a:gd name="adj1" fmla="val 43319"/>
            <a:gd name="adj2" fmla="val -6922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 the Top</a:t>
          </a:r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from Runners-up column who have never won the World cup.</a:t>
          </a:r>
          <a:endParaRPr lang="en-IN" sz="1200">
            <a:solidFill>
              <a:schemeClr val="tx1"/>
            </a:solidFill>
            <a:effectLst/>
          </a:endParaRPr>
        </a:p>
        <a:p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Sort descending and filter top 2 on the basis of number of appearances as Runners-up.</a:t>
          </a:r>
          <a:endParaRPr lang="en-IN" sz="1200">
            <a:solidFill>
              <a:schemeClr val="tx1"/>
            </a:solidFill>
            <a:effectLst/>
          </a:endParaRPr>
        </a:p>
        <a:p>
          <a:pPr algn="l"/>
          <a:endParaRPr lang="en-IN" sz="12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187325</xdr:colOff>
      <xdr:row>4</xdr:row>
      <xdr:rowOff>3175</xdr:rowOff>
    </xdr:from>
    <xdr:to>
      <xdr:col>9</xdr:col>
      <xdr:colOff>800100</xdr:colOff>
      <xdr:row>14</xdr:row>
      <xdr:rowOff>47625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C04E80DC-CD08-4C15-927D-5413AFF5398B}"/>
            </a:ext>
          </a:extLst>
        </xdr:cNvPr>
        <xdr:cNvSpPr/>
      </xdr:nvSpPr>
      <xdr:spPr>
        <a:xfrm>
          <a:off x="5064125" y="765175"/>
          <a:ext cx="1031875" cy="1949450"/>
        </a:xfrm>
        <a:prstGeom prst="cloudCallout">
          <a:avLst>
            <a:gd name="adj1" fmla="val 55254"/>
            <a:gd name="adj2" fmla="val -6503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</a:t>
          </a:r>
          <a:r>
            <a:rPr lang="en-IN" sz="1200" b="1" baseline="0"/>
            <a:t> the pair of teams who have played finals more than once against each other</a:t>
          </a:r>
          <a:endParaRPr lang="en-IN" sz="14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92075</xdr:colOff>
      <xdr:row>8</xdr:row>
      <xdr:rowOff>82550</xdr:rowOff>
    </xdr:from>
    <xdr:to>
      <xdr:col>14</xdr:col>
      <xdr:colOff>314325</xdr:colOff>
      <xdr:row>17</xdr:row>
      <xdr:rowOff>95250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741FAD0E-0F66-4BAD-836C-8DD0B9BB14BD}"/>
            </a:ext>
          </a:extLst>
        </xdr:cNvPr>
        <xdr:cNvSpPr/>
      </xdr:nvSpPr>
      <xdr:spPr>
        <a:xfrm>
          <a:off x="6473825" y="1606550"/>
          <a:ext cx="2051050" cy="1727200"/>
        </a:xfrm>
        <a:prstGeom prst="cloudCallout">
          <a:avLst>
            <a:gd name="adj1" fmla="val 64025"/>
            <a:gd name="adj2" fmla="val -7670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List top 4 teams on</a:t>
          </a:r>
          <a:r>
            <a:rPr lang="en-IN" sz="1200" b="1" baseline="0">
              <a:solidFill>
                <a:schemeClr val="tx1"/>
              </a:solidFill>
            </a:rPr>
            <a:t> the basis of Total of Winners + Runners up count.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10</xdr:row>
      <xdr:rowOff>22225</xdr:rowOff>
    </xdr:from>
    <xdr:to>
      <xdr:col>6</xdr:col>
      <xdr:colOff>387350</xdr:colOff>
      <xdr:row>16</xdr:row>
      <xdr:rowOff>53975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9B0A3854-AB19-4E32-982A-4ED0942F9588}"/>
            </a:ext>
          </a:extLst>
        </xdr:cNvPr>
        <xdr:cNvSpPr/>
      </xdr:nvSpPr>
      <xdr:spPr>
        <a:xfrm>
          <a:off x="2597150" y="1927225"/>
          <a:ext cx="1447800" cy="1174750"/>
        </a:xfrm>
        <a:prstGeom prst="cloudCallout">
          <a:avLst>
            <a:gd name="adj1" fmla="val 120462"/>
            <a:gd name="adj2" fmla="val -750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given output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1304925</xdr:colOff>
      <xdr:row>11</xdr:row>
      <xdr:rowOff>133350</xdr:rowOff>
    </xdr:from>
    <xdr:to>
      <xdr:col>6</xdr:col>
      <xdr:colOff>434975</xdr:colOff>
      <xdr:row>26</xdr:row>
      <xdr:rowOff>50800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47C766CC-2DF6-4A56-B147-0D0FC6BA3757}"/>
            </a:ext>
          </a:extLst>
        </xdr:cNvPr>
        <xdr:cNvSpPr/>
      </xdr:nvSpPr>
      <xdr:spPr>
        <a:xfrm>
          <a:off x="1219200" y="2228850"/>
          <a:ext cx="2873375" cy="2774950"/>
        </a:xfrm>
        <a:prstGeom prst="cloudCallout">
          <a:avLst>
            <a:gd name="adj1" fmla="val 61903"/>
            <a:gd name="adj2" fmla="val -6497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Change</a:t>
          </a:r>
          <a:r>
            <a:rPr lang="en-IN" sz="1200" b="1" baseline="0">
              <a:solidFill>
                <a:schemeClr val="tx1"/>
              </a:solidFill>
            </a:rPr>
            <a:t> Pascal Case to Snake Case.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It means that starting with position 2 any upper case letter has to be replaced with underscore followed by that upper case letter 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For ex - FirstName will be changed to First_Name.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11</xdr:row>
      <xdr:rowOff>95250</xdr:rowOff>
    </xdr:from>
    <xdr:to>
      <xdr:col>1</xdr:col>
      <xdr:colOff>1403350</xdr:colOff>
      <xdr:row>18</xdr:row>
      <xdr:rowOff>158750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4A67AB3-926C-4AD0-AB0F-446B93593DA7}"/>
            </a:ext>
          </a:extLst>
        </xdr:cNvPr>
        <xdr:cNvSpPr/>
      </xdr:nvSpPr>
      <xdr:spPr>
        <a:xfrm>
          <a:off x="184150" y="2190750"/>
          <a:ext cx="1038225" cy="1397000"/>
        </a:xfrm>
        <a:prstGeom prst="cloudCallout">
          <a:avLst>
            <a:gd name="adj1" fmla="val 76707"/>
            <a:gd name="adj2" fmla="val -56279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common words between Sentence1 and Sentence</a:t>
          </a:r>
          <a:r>
            <a:rPr lang="en-IN" sz="1200" b="1" baseline="0"/>
            <a:t> 2 and sort the common words</a:t>
          </a:r>
          <a:endParaRPr lang="en-IN" sz="1200" b="1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584200</xdr:colOff>
      <xdr:row>11</xdr:row>
      <xdr:rowOff>114300</xdr:rowOff>
    </xdr:from>
    <xdr:to>
      <xdr:col>6</xdr:col>
      <xdr:colOff>568325</xdr:colOff>
      <xdr:row>26</xdr:row>
      <xdr:rowOff>158750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998D813-A77D-464C-88D0-C2E145EF5906}"/>
            </a:ext>
          </a:extLst>
        </xdr:cNvPr>
        <xdr:cNvSpPr/>
      </xdr:nvSpPr>
      <xdr:spPr>
        <a:xfrm>
          <a:off x="1193800" y="2209800"/>
          <a:ext cx="3032125" cy="2901950"/>
        </a:xfrm>
        <a:prstGeom prst="cloudCallout">
          <a:avLst>
            <a:gd name="adj1" fmla="val 48926"/>
            <a:gd name="adj2" fmla="val -7024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If a single name =&gt; name followed by "is in team".</a:t>
          </a:r>
        </a:p>
        <a:p>
          <a:pPr algn="l"/>
          <a:r>
            <a:rPr lang="en-IN" sz="1200" b="1"/>
            <a:t>If two names =&gt; first name and second name followed by "are in team"</a:t>
          </a:r>
        </a:p>
        <a:p>
          <a:pPr algn="l"/>
          <a:r>
            <a:rPr lang="en-IN" sz="1200" b="1"/>
            <a:t>If more than two names =&gt; first name and remaining count of names followed by "others are in team"</a:t>
          </a:r>
        </a:p>
        <a:p>
          <a:pPr algn="l"/>
          <a:r>
            <a:rPr lang="en-IN" sz="1200" b="1"/>
            <a:t>if blank - No one is in team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171449</xdr:colOff>
      <xdr:row>3</xdr:row>
      <xdr:rowOff>25400</xdr:rowOff>
    </xdr:from>
    <xdr:to>
      <xdr:col>69</xdr:col>
      <xdr:colOff>219075</xdr:colOff>
      <xdr:row>18</xdr:row>
      <xdr:rowOff>28575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447BAA0-AC86-4CF3-B353-9F6FC25F7B04}"/>
            </a:ext>
          </a:extLst>
        </xdr:cNvPr>
        <xdr:cNvSpPr/>
      </xdr:nvSpPr>
      <xdr:spPr>
        <a:xfrm>
          <a:off x="16459199" y="596900"/>
          <a:ext cx="3476626" cy="2860675"/>
        </a:xfrm>
        <a:prstGeom prst="cloudCallout">
          <a:avLst>
            <a:gd name="adj1" fmla="val 56500"/>
            <a:gd name="adj2" fmla="val -47306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given grid. This grid</a:t>
          </a:r>
          <a:r>
            <a:rPr lang="en-IN" sz="1200" b="1" baseline="0"/>
            <a:t> is called Tabula Recta. In Cryptology, this is also known as Vigenere Cipher. Yellow and bold has been done just to emphasize, you need not apply any conditional formatting for this.</a:t>
          </a:r>
          <a:endParaRPr lang="en-IN" sz="12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454025</xdr:colOff>
      <xdr:row>13</xdr:row>
      <xdr:rowOff>76200</xdr:rowOff>
    </xdr:from>
    <xdr:to>
      <xdr:col>6</xdr:col>
      <xdr:colOff>155575</xdr:colOff>
      <xdr:row>23</xdr:row>
      <xdr:rowOff>82550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2BAE95B-0CEA-471E-B003-7EF40EA9C7C4}"/>
            </a:ext>
          </a:extLst>
        </xdr:cNvPr>
        <xdr:cNvSpPr/>
      </xdr:nvSpPr>
      <xdr:spPr>
        <a:xfrm>
          <a:off x="2282825" y="2552700"/>
          <a:ext cx="1530350" cy="1911350"/>
        </a:xfrm>
        <a:prstGeom prst="cloudCallout">
          <a:avLst>
            <a:gd name="adj1" fmla="val 131333"/>
            <a:gd name="adj2" fmla="val -62430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List the numbers which occur odd number of times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9</xdr:row>
      <xdr:rowOff>107949</xdr:rowOff>
    </xdr:from>
    <xdr:to>
      <xdr:col>15</xdr:col>
      <xdr:colOff>514349</xdr:colOff>
      <xdr:row>25</xdr:row>
      <xdr:rowOff>104774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861FC98-7A5E-4821-8E9D-19FA237FE64D}"/>
            </a:ext>
          </a:extLst>
        </xdr:cNvPr>
        <xdr:cNvSpPr/>
      </xdr:nvSpPr>
      <xdr:spPr>
        <a:xfrm>
          <a:off x="5476874" y="1822449"/>
          <a:ext cx="4181475" cy="3044825"/>
        </a:xfrm>
        <a:prstGeom prst="cloudCallout">
          <a:avLst>
            <a:gd name="adj1" fmla="val 42544"/>
            <a:gd name="adj2" fmla="val -52572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Extract</a:t>
          </a:r>
          <a:r>
            <a:rPr lang="en-IN" sz="1200" b="1" baseline="0">
              <a:solidFill>
                <a:schemeClr val="tx1"/>
              </a:solidFill>
            </a:rPr>
            <a:t> the middle words in given data.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If there are only one or two words, then there is no concept of middle words.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In case of odd number of word such as "t y u k w", u is the middle word.  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In case of even number of words, 2 words will be middle ones. Hence for </a:t>
          </a:r>
        </a:p>
        <a:p>
          <a:pPr algn="l"/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"t y u k ", y u will be middle words.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10</xdr:row>
      <xdr:rowOff>130175</xdr:rowOff>
    </xdr:from>
    <xdr:to>
      <xdr:col>11</xdr:col>
      <xdr:colOff>139700</xdr:colOff>
      <xdr:row>27</xdr:row>
      <xdr:rowOff>47625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67BAAFB-2C1B-4E77-95DA-3AD0C9EF77E8}"/>
            </a:ext>
          </a:extLst>
        </xdr:cNvPr>
        <xdr:cNvSpPr/>
      </xdr:nvSpPr>
      <xdr:spPr>
        <a:xfrm>
          <a:off x="2228850" y="2035175"/>
          <a:ext cx="4616450" cy="3155950"/>
        </a:xfrm>
        <a:prstGeom prst="cloudCallout">
          <a:avLst>
            <a:gd name="adj1" fmla="val 44768"/>
            <a:gd name="adj2" fmla="val -654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Find the count</a:t>
          </a:r>
          <a:r>
            <a:rPr lang="en-IN" sz="1200" b="1" baseline="0">
              <a:solidFill>
                <a:schemeClr val="bg1"/>
              </a:solidFill>
            </a:rPr>
            <a:t> of those numbers between From and To which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1. Are odd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2. Have unique digits. 1076 has unique digits whereas 1071 is not having unique digits.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Hence for range 150 to 170, odd numbers are 151, 153, 155, 157, 159, 161, 163, 165, 167, 169. 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151, 155, 161 are not having unique digits.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Hene answer would be 7.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10</xdr:row>
      <xdr:rowOff>69850</xdr:rowOff>
    </xdr:from>
    <xdr:to>
      <xdr:col>12</xdr:col>
      <xdr:colOff>231775</xdr:colOff>
      <xdr:row>16</xdr:row>
      <xdr:rowOff>63500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38BD12C-2781-404A-8402-683C17D6D674}"/>
            </a:ext>
          </a:extLst>
        </xdr:cNvPr>
        <xdr:cNvSpPr/>
      </xdr:nvSpPr>
      <xdr:spPr>
        <a:xfrm>
          <a:off x="4883150" y="1974850"/>
          <a:ext cx="2663825" cy="1136650"/>
        </a:xfrm>
        <a:prstGeom prst="cloudCallout">
          <a:avLst>
            <a:gd name="adj1" fmla="val 85917"/>
            <a:gd name="adj2" fmla="val -604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result table</a:t>
          </a:r>
          <a:r>
            <a:rPr lang="en-IN" sz="1200" b="1" baseline="0"/>
            <a:t> as shown</a:t>
          </a:r>
          <a:endParaRPr lang="en-IN" sz="1200" b="1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</xdr:row>
      <xdr:rowOff>101600</xdr:rowOff>
    </xdr:from>
    <xdr:to>
      <xdr:col>10</xdr:col>
      <xdr:colOff>165100</xdr:colOff>
      <xdr:row>28</xdr:row>
      <xdr:rowOff>139700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BC427C9-869C-407A-9E4B-C58B29D002CB}"/>
            </a:ext>
          </a:extLst>
        </xdr:cNvPr>
        <xdr:cNvSpPr/>
      </xdr:nvSpPr>
      <xdr:spPr>
        <a:xfrm>
          <a:off x="2095500" y="2197100"/>
          <a:ext cx="3556000" cy="3276600"/>
        </a:xfrm>
        <a:prstGeom prst="cloudCallout">
          <a:avLst>
            <a:gd name="adj1" fmla="val 63206"/>
            <a:gd name="adj2" fmla="val -65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Calculate Digital root of the given numbers. This is also known as Digital Sum, Seed Number, Numerological Sum.</a:t>
          </a:r>
        </a:p>
        <a:p>
          <a:pPr algn="l"/>
          <a:r>
            <a:rPr lang="en-IN" sz="1200" b="1"/>
            <a:t>Sum all digits such that final sum reduces to a single digit.</a:t>
          </a:r>
        </a:p>
        <a:p>
          <a:pPr algn="l"/>
          <a:r>
            <a:rPr lang="en-IN" sz="1200" b="1"/>
            <a:t>25 = 2+5 = 7</a:t>
          </a:r>
        </a:p>
        <a:p>
          <a:pPr algn="l"/>
          <a:r>
            <a:rPr lang="en-IN" sz="1200" b="1"/>
            <a:t>59 = 5+9 = 14 = 1+4 = 5</a:t>
          </a:r>
        </a:p>
        <a:p>
          <a:pPr algn="l"/>
          <a:r>
            <a:rPr lang="en-IN" sz="1200" b="1"/>
            <a:t>5638 = 5+6+3+8 = 22 = 2+2 = 4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460375</xdr:colOff>
      <xdr:row>14</xdr:row>
      <xdr:rowOff>111125</xdr:rowOff>
    </xdr:from>
    <xdr:to>
      <xdr:col>8</xdr:col>
      <xdr:colOff>488950</xdr:colOff>
      <xdr:row>27</xdr:row>
      <xdr:rowOff>142875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3520702-0AA5-4E2F-8F5E-7038670451E0}"/>
            </a:ext>
          </a:extLst>
        </xdr:cNvPr>
        <xdr:cNvSpPr/>
      </xdr:nvSpPr>
      <xdr:spPr>
        <a:xfrm>
          <a:off x="2289175" y="2778125"/>
          <a:ext cx="3076575" cy="2508250"/>
        </a:xfrm>
        <a:prstGeom prst="cloudCallout">
          <a:avLst>
            <a:gd name="adj1" fmla="val 77717"/>
            <a:gd name="adj2" fmla="val -100492"/>
          </a:avLst>
        </a:prstGeom>
        <a:solidFill>
          <a:srgbClr val="8E763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Add Number1 and Number 2 together. </a:t>
          </a:r>
        </a:p>
        <a:p>
          <a:pPr algn="l"/>
          <a:r>
            <a:rPr lang="en-IN" sz="1200" b="1"/>
            <a:t>Some</a:t>
          </a:r>
          <a:r>
            <a:rPr lang="en-IN" sz="1200" b="1" baseline="0"/>
            <a:t> of the numbers / final result will be greater than 15 significant digits which is the limit for Excel.</a:t>
          </a:r>
          <a:endParaRPr lang="en-IN" sz="1200" b="1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22225</xdr:rowOff>
    </xdr:from>
    <xdr:to>
      <xdr:col>13</xdr:col>
      <xdr:colOff>349250</xdr:colOff>
      <xdr:row>17</xdr:row>
      <xdr:rowOff>73025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545B761-5AF6-4A63-824B-7882B4459CE4}"/>
            </a:ext>
          </a:extLst>
        </xdr:cNvPr>
        <xdr:cNvSpPr/>
      </xdr:nvSpPr>
      <xdr:spPr>
        <a:xfrm>
          <a:off x="3848100" y="784225"/>
          <a:ext cx="4425950" cy="2527300"/>
        </a:xfrm>
        <a:prstGeom prst="cloudCallout">
          <a:avLst>
            <a:gd name="adj1" fmla="val 36836"/>
            <a:gd name="adj2" fmla="val -90357"/>
          </a:avLst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Column</a:t>
          </a:r>
          <a:r>
            <a:rPr lang="en-IN" sz="1200" b="1" baseline="0"/>
            <a:t> A contains list of US presidents.</a:t>
          </a:r>
        </a:p>
        <a:p>
          <a:pPr algn="l"/>
          <a:r>
            <a:rPr lang="en-IN" sz="1200" b="1" baseline="0"/>
            <a:t>List the top 3 most frequently occuring words from column A.</a:t>
          </a:r>
        </a:p>
        <a:p>
          <a:pPr algn="l"/>
          <a:r>
            <a:rPr lang="en-IN" sz="1200" b="1" baseline="0"/>
            <a:t>A valid word is that word which is not a single alphabet. Hence, S. is not a valid word in Harry S. Truman.</a:t>
          </a:r>
          <a:endParaRPr lang="en-IN" sz="1200" b="1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155575</xdr:colOff>
      <xdr:row>11</xdr:row>
      <xdr:rowOff>15875</xdr:rowOff>
    </xdr:from>
    <xdr:to>
      <xdr:col>13</xdr:col>
      <xdr:colOff>558800</xdr:colOff>
      <xdr:row>24</xdr:row>
      <xdr:rowOff>136525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FAA8DA23-364A-4FBA-AB80-9A9866EB0987}"/>
            </a:ext>
          </a:extLst>
        </xdr:cNvPr>
        <xdr:cNvSpPr/>
      </xdr:nvSpPr>
      <xdr:spPr>
        <a:xfrm>
          <a:off x="4422775" y="2111375"/>
          <a:ext cx="4060825" cy="2597150"/>
        </a:xfrm>
        <a:prstGeom prst="cloudCallout">
          <a:avLst>
            <a:gd name="adj1" fmla="val 49835"/>
            <a:gd name="adj2" fmla="val -80698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Combine</a:t>
          </a:r>
          <a:r>
            <a:rPr lang="en-IN" sz="1200" b="1" baseline="0">
              <a:solidFill>
                <a:schemeClr val="tx1"/>
              </a:solidFill>
            </a:rPr>
            <a:t> Series 1 and Series 2 together and sort them and list those where elements of the combined series are in sequence with no gap.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Only unique elements will appear.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Hence if Series1=4,5 and Series2=6,3,7 then its elements are in sequence as combined and sorted series is 3,4,5,6,7. 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15</xdr:row>
      <xdr:rowOff>133350</xdr:rowOff>
    </xdr:from>
    <xdr:to>
      <xdr:col>10</xdr:col>
      <xdr:colOff>276225</xdr:colOff>
      <xdr:row>26</xdr:row>
      <xdr:rowOff>142875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1AC4AF2-8976-4D90-81B2-0A6839CE7FB9}"/>
            </a:ext>
          </a:extLst>
        </xdr:cNvPr>
        <xdr:cNvSpPr/>
      </xdr:nvSpPr>
      <xdr:spPr>
        <a:xfrm>
          <a:off x="2105025" y="2990850"/>
          <a:ext cx="4267200" cy="2105025"/>
        </a:xfrm>
        <a:prstGeom prst="cloudCallout">
          <a:avLst>
            <a:gd name="adj1" fmla="val 39527"/>
            <a:gd name="adj2" fmla="val -90125"/>
          </a:avLst>
        </a:prstGeom>
        <a:solidFill>
          <a:srgbClr val="6CC4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Remove</a:t>
          </a:r>
          <a:r>
            <a:rPr lang="en-IN" sz="1100" b="1" baseline="0"/>
            <a:t> LSTRIP Chars from Input String from left side. Characters in LSTRIP Chars will be treated individually. Hence, "abc" means "a" or "b" or "c".</a:t>
          </a:r>
        </a:p>
        <a:p>
          <a:pPr algn="l"/>
          <a:r>
            <a:rPr lang="en-IN" sz="1100" b="1" baseline="0"/>
            <a:t>Hence, if any of the characters from LSTRIP Chars appear from left side they are removed till they encounter a character other than LSTRIP Chars in Input String.</a:t>
          </a:r>
          <a:endParaRPr lang="en-IN" sz="1100" b="1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15</xdr:row>
      <xdr:rowOff>44450</xdr:rowOff>
    </xdr:from>
    <xdr:to>
      <xdr:col>12</xdr:col>
      <xdr:colOff>419099</xdr:colOff>
      <xdr:row>23</xdr:row>
      <xdr:rowOff>85725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129DE81-7F08-4ACC-99D2-4C9D8ADE770F}"/>
            </a:ext>
          </a:extLst>
        </xdr:cNvPr>
        <xdr:cNvSpPr/>
      </xdr:nvSpPr>
      <xdr:spPr>
        <a:xfrm>
          <a:off x="1219200" y="2901950"/>
          <a:ext cx="6515099" cy="1565275"/>
        </a:xfrm>
        <a:prstGeom prst="cloudCallout">
          <a:avLst>
            <a:gd name="adj1" fmla="val 72375"/>
            <a:gd name="adj2" fmla="val -8325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  Insert a space</a:t>
          </a:r>
          <a:r>
            <a:rPr lang="en-IN" sz="1200" b="1" baseline="0">
              <a:solidFill>
                <a:sysClr val="windowText" lastClr="000000"/>
              </a:solidFill>
            </a:rPr>
            <a:t> whenever there is a transition from alphabet to number OR number to alphbet in the strings.</a:t>
          </a: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Hence if string is "wer12ty", then space will entered between r and 1 &amp; 2 and t. Hence answer will be "wer 12 ty".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390524</xdr:colOff>
      <xdr:row>19</xdr:row>
      <xdr:rowOff>57150</xdr:rowOff>
    </xdr:from>
    <xdr:to>
      <xdr:col>4</xdr:col>
      <xdr:colOff>152399</xdr:colOff>
      <xdr:row>30</xdr:row>
      <xdr:rowOff>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C134B24-7CF5-4ED2-B9A5-0AF38222D978}"/>
            </a:ext>
          </a:extLst>
        </xdr:cNvPr>
        <xdr:cNvSpPr/>
      </xdr:nvSpPr>
      <xdr:spPr>
        <a:xfrm>
          <a:off x="390524" y="3676650"/>
          <a:ext cx="4257675" cy="2038350"/>
        </a:xfrm>
        <a:prstGeom prst="cloudCallout">
          <a:avLst>
            <a:gd name="adj1" fmla="val 58426"/>
            <a:gd name="adj2" fmla="val -109467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Sort the given strings with following</a:t>
          </a:r>
          <a:r>
            <a:rPr lang="en-IN" sz="1200" b="1" baseline="0">
              <a:solidFill>
                <a:schemeClr val="bg1"/>
              </a:solidFill>
            </a:rPr>
            <a:t> rule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1. a and A will be sorted before b and B.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2. a is sorted before A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3. Digits are sorted last.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In essence, the sorting key is "aAbBcCdD.....yYzZ0123456789"</a:t>
          </a:r>
        </a:p>
        <a:p>
          <a:pPr algn="l"/>
          <a:endParaRPr lang="en-IN" sz="1200" b="1" baseline="0">
            <a:solidFill>
              <a:schemeClr val="bg1"/>
            </a:solidFill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1323975</xdr:colOff>
      <xdr:row>17</xdr:row>
      <xdr:rowOff>9525</xdr:rowOff>
    </xdr:from>
    <xdr:to>
      <xdr:col>6</xdr:col>
      <xdr:colOff>101600</xdr:colOff>
      <xdr:row>25</xdr:row>
      <xdr:rowOff>60325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8C05541-0726-4503-909F-A668A5836C25}"/>
            </a:ext>
          </a:extLst>
        </xdr:cNvPr>
        <xdr:cNvSpPr/>
      </xdr:nvSpPr>
      <xdr:spPr>
        <a:xfrm>
          <a:off x="1219200" y="3248025"/>
          <a:ext cx="2540000" cy="1574800"/>
        </a:xfrm>
        <a:prstGeom prst="cloudCallout">
          <a:avLst>
            <a:gd name="adj1" fmla="val 69296"/>
            <a:gd name="adj2" fmla="val -138432"/>
          </a:avLst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Convert</a:t>
          </a:r>
          <a:r>
            <a:rPr lang="en-IN" sz="1200" b="1" baseline="0">
              <a:solidFill>
                <a:schemeClr val="bg1"/>
              </a:solidFill>
            </a:rPr>
            <a:t> the first and last letter of each word to upper case.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11</xdr:row>
      <xdr:rowOff>66675</xdr:rowOff>
    </xdr:from>
    <xdr:to>
      <xdr:col>10</xdr:col>
      <xdr:colOff>47625</xdr:colOff>
      <xdr:row>23</xdr:row>
      <xdr:rowOff>85725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636587E-DB2E-4324-B2CB-AE66891CBD5E}"/>
            </a:ext>
          </a:extLst>
        </xdr:cNvPr>
        <xdr:cNvSpPr/>
      </xdr:nvSpPr>
      <xdr:spPr>
        <a:xfrm>
          <a:off x="2330450" y="2162175"/>
          <a:ext cx="3813175" cy="2305050"/>
        </a:xfrm>
        <a:prstGeom prst="cloudCallout">
          <a:avLst>
            <a:gd name="adj1" fmla="val 40208"/>
            <a:gd name="adj2" fmla="val -7396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The strings given in column A</a:t>
          </a:r>
          <a:r>
            <a:rPr lang="en-IN" sz="1200" b="1" baseline="0">
              <a:solidFill>
                <a:schemeClr val="tx1"/>
              </a:solidFill>
            </a:rPr>
            <a:t> have some alphabets which are masked i.e. replaced by asterisks.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The alphabets corresponding to those asterisks are given in column B.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Replace asterisks by corresponding characters of column B.</a:t>
          </a:r>
        </a:p>
        <a:p>
          <a:pPr algn="l"/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104775</xdr:rowOff>
    </xdr:from>
    <xdr:to>
      <xdr:col>13</xdr:col>
      <xdr:colOff>590550</xdr:colOff>
      <xdr:row>27</xdr:row>
      <xdr:rowOff>155575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9E63D5BF-23AF-423B-B192-482D85D2F8A4}"/>
            </a:ext>
          </a:extLst>
        </xdr:cNvPr>
        <xdr:cNvSpPr/>
      </xdr:nvSpPr>
      <xdr:spPr>
        <a:xfrm>
          <a:off x="3705225" y="2390775"/>
          <a:ext cx="4810125" cy="2908300"/>
        </a:xfrm>
        <a:prstGeom prst="cloudCallout">
          <a:avLst>
            <a:gd name="adj1" fmla="val 51288"/>
            <a:gd name="adj2" fmla="val -6029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Top 3 players whose rank</a:t>
          </a:r>
          <a:r>
            <a:rPr lang="en-IN" sz="1200" b="1" baseline="0"/>
            <a:t> improved the most from 2021 to 2022.</a:t>
          </a:r>
        </a:p>
        <a:p>
          <a:pPr algn="l"/>
          <a:r>
            <a:rPr lang="en-IN" sz="1200" b="1" baseline="0"/>
            <a:t>Rafael Nadal's 2021 rank was 5 and 2022 rank was 1. Hence, he improved by 4.</a:t>
          </a:r>
        </a:p>
        <a:p>
          <a:pPr algn="l"/>
          <a:r>
            <a:rPr lang="en-IN" sz="1200" b="1" baseline="0"/>
            <a:t>Taylor Fritz's 2021 rank was 8 and 2022 rank was 16. Hence, he didn't improve as his rank fell down. In other words, he improved by -8.</a:t>
          </a:r>
        </a:p>
        <a:p>
          <a:pPr algn="l"/>
          <a:r>
            <a:rPr lang="en-IN" sz="1200" b="1" baseline="0"/>
            <a:t>If either column B or C is empty, then that row has to be discarded.</a:t>
          </a:r>
          <a:endParaRPr lang="en-IN" sz="1200" b="1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13</xdr:row>
      <xdr:rowOff>85725</xdr:rowOff>
    </xdr:from>
    <xdr:to>
      <xdr:col>9</xdr:col>
      <xdr:colOff>22225</xdr:colOff>
      <xdr:row>25</xdr:row>
      <xdr:rowOff>28575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B08E3B7-D440-46C5-96A7-F92B5A43C635}"/>
            </a:ext>
          </a:extLst>
        </xdr:cNvPr>
        <xdr:cNvSpPr/>
      </xdr:nvSpPr>
      <xdr:spPr>
        <a:xfrm>
          <a:off x="1854200" y="2562225"/>
          <a:ext cx="3654425" cy="2228850"/>
        </a:xfrm>
        <a:prstGeom prst="cloudCallout">
          <a:avLst>
            <a:gd name="adj1" fmla="val 57015"/>
            <a:gd name="adj2" fmla="val -101618"/>
          </a:avLst>
        </a:prstGeom>
        <a:solidFill>
          <a:srgbClr val="CBBC6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common letters between</a:t>
          </a:r>
          <a:r>
            <a:rPr lang="en-IN" sz="1200" b="1" baseline="0"/>
            <a:t> Word1 and Word2 and sort them alphabetically.</a:t>
          </a:r>
        </a:p>
        <a:p>
          <a:pPr algn="l"/>
          <a:r>
            <a:rPr lang="en-IN" sz="1200" b="1" baseline="0"/>
            <a:t>Ex. Word1 = "humility",  Word2 = "modesty"</a:t>
          </a:r>
        </a:p>
        <a:p>
          <a:pPr algn="l"/>
          <a:r>
            <a:rPr lang="en-IN" sz="1200" b="1" baseline="0"/>
            <a:t>Common letters are "m, t, y"</a:t>
          </a:r>
        </a:p>
        <a:p>
          <a:pPr algn="l"/>
          <a:endParaRPr lang="en-IN" sz="1200" b="1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377825</xdr:colOff>
      <xdr:row>13</xdr:row>
      <xdr:rowOff>107950</xdr:rowOff>
    </xdr:from>
    <xdr:to>
      <xdr:col>17</xdr:col>
      <xdr:colOff>238125</xdr:colOff>
      <xdr:row>19</xdr:row>
      <xdr:rowOff>57150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CA10D81-F333-465E-9189-D0BDE1A22F4C}"/>
            </a:ext>
          </a:extLst>
        </xdr:cNvPr>
        <xdr:cNvSpPr/>
      </xdr:nvSpPr>
      <xdr:spPr>
        <a:xfrm>
          <a:off x="8302625" y="2584450"/>
          <a:ext cx="2298700" cy="1092200"/>
        </a:xfrm>
        <a:prstGeom prst="cloudCallout">
          <a:avLst>
            <a:gd name="adj1" fmla="val 70003"/>
            <a:gd name="adj2" fmla="val -24232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Generate the result grid which is the sum of input grid.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76200</xdr:rowOff>
    </xdr:from>
    <xdr:to>
      <xdr:col>14</xdr:col>
      <xdr:colOff>53975</xdr:colOff>
      <xdr:row>24</xdr:row>
      <xdr:rowOff>69850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3CBDC9F-CCEC-4C76-8493-B8811F993006}"/>
            </a:ext>
          </a:extLst>
        </xdr:cNvPr>
        <xdr:cNvSpPr/>
      </xdr:nvSpPr>
      <xdr:spPr>
        <a:xfrm>
          <a:off x="4724400" y="1219200"/>
          <a:ext cx="3863975" cy="3422650"/>
        </a:xfrm>
        <a:prstGeom prst="cloudCallout">
          <a:avLst>
            <a:gd name="adj1" fmla="val 51729"/>
            <a:gd name="adj2" fmla="val -68921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numbers which are Harshad number (also known as Niven number or Multidigital number). A Harshad number is that number which is divisible by the sum of its digits</a:t>
          </a:r>
        </a:p>
        <a:p>
          <a:pPr algn="l"/>
          <a:r>
            <a:rPr lang="en-IN" sz="1200" b="1"/>
            <a:t>Example: 1729 is a Harshad number as 1+7+2+9 = 19 and 1729 is divisible by 19 as remainder is 0 when 1729 is divided by 19.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968375</xdr:colOff>
      <xdr:row>18</xdr:row>
      <xdr:rowOff>72390</xdr:rowOff>
    </xdr:from>
    <xdr:to>
      <xdr:col>5</xdr:col>
      <xdr:colOff>663575</xdr:colOff>
      <xdr:row>25</xdr:row>
      <xdr:rowOff>121920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295482D-F38B-4660-A3CE-643009ABC408}"/>
            </a:ext>
          </a:extLst>
        </xdr:cNvPr>
        <xdr:cNvSpPr/>
      </xdr:nvSpPr>
      <xdr:spPr>
        <a:xfrm>
          <a:off x="5593715" y="3364230"/>
          <a:ext cx="2743200" cy="1329690"/>
        </a:xfrm>
        <a:prstGeom prst="cloudCallout">
          <a:avLst>
            <a:gd name="adj1" fmla="val 126529"/>
            <a:gd name="adj2" fmla="val -97049"/>
          </a:avLst>
        </a:prstGeom>
        <a:solidFill>
          <a:schemeClr val="accent1">
            <a:lumMod val="5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Match the Acronyms</a:t>
          </a:r>
          <a:r>
            <a:rPr lang="en-IN" sz="1200" b="1" baseline="0"/>
            <a:t> given in column C against the words given in column A</a:t>
          </a:r>
          <a:endParaRPr lang="en-IN" sz="1200" b="1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152400</xdr:rowOff>
    </xdr:from>
    <xdr:to>
      <xdr:col>10</xdr:col>
      <xdr:colOff>444500</xdr:colOff>
      <xdr:row>23</xdr:row>
      <xdr:rowOff>57150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ABB4709-DBD6-4C80-BDB1-BF35627A9861}"/>
            </a:ext>
          </a:extLst>
        </xdr:cNvPr>
        <xdr:cNvSpPr/>
      </xdr:nvSpPr>
      <xdr:spPr>
        <a:xfrm>
          <a:off x="3057525" y="2247900"/>
          <a:ext cx="3482975" cy="2190750"/>
        </a:xfrm>
        <a:prstGeom prst="cloudCallout">
          <a:avLst>
            <a:gd name="adj1" fmla="val 39467"/>
            <a:gd name="adj2" fmla="val -10499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A Narcissistic number is that number which is the sum of nth powers of its digits where n is the length of the number. Examples - 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153 = 1^3+5^3+3^3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8208 = 8^4+2^4+0^4+8^4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14</xdr:row>
      <xdr:rowOff>171450</xdr:rowOff>
    </xdr:from>
    <xdr:to>
      <xdr:col>8</xdr:col>
      <xdr:colOff>384175</xdr:colOff>
      <xdr:row>25</xdr:row>
      <xdr:rowOff>165100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51A2B2B-5F4E-44C7-93A8-55ADFA29CCE6}"/>
            </a:ext>
          </a:extLst>
        </xdr:cNvPr>
        <xdr:cNvSpPr/>
      </xdr:nvSpPr>
      <xdr:spPr>
        <a:xfrm>
          <a:off x="2101850" y="2838450"/>
          <a:ext cx="3159125" cy="2089150"/>
        </a:xfrm>
        <a:prstGeom prst="cloudCallout">
          <a:avLst>
            <a:gd name="adj1" fmla="val 59464"/>
            <a:gd name="adj2" fmla="val -6767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 Pangram sentence</a:t>
          </a:r>
          <a:r>
            <a:rPr lang="en-IN" sz="1200" b="1" baseline="0"/>
            <a:t> is that which contains all 26 letters of English alphabets at least once.</a:t>
          </a:r>
        </a:p>
        <a:p>
          <a:pPr algn="l"/>
          <a:r>
            <a:rPr lang="en-IN" sz="1200" b="1" baseline="0"/>
            <a:t>List those sentences from column A which are Pangrams.</a:t>
          </a:r>
        </a:p>
        <a:p>
          <a:pPr algn="l"/>
          <a:endParaRPr lang="en-IN" sz="1200" b="1"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88900</xdr:colOff>
      <xdr:row>3</xdr:row>
      <xdr:rowOff>66675</xdr:rowOff>
    </xdr:from>
    <xdr:to>
      <xdr:col>24</xdr:col>
      <xdr:colOff>530225</xdr:colOff>
      <xdr:row>18</xdr:row>
      <xdr:rowOff>117475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0E1902C-ECBA-41CD-A280-5891F6A0929A}"/>
            </a:ext>
          </a:extLst>
        </xdr:cNvPr>
        <xdr:cNvSpPr/>
      </xdr:nvSpPr>
      <xdr:spPr>
        <a:xfrm>
          <a:off x="8194675" y="447675"/>
          <a:ext cx="3489325" cy="2908300"/>
        </a:xfrm>
        <a:prstGeom prst="cloudCallout">
          <a:avLst>
            <a:gd name="adj1" fmla="val 59253"/>
            <a:gd name="adj2" fmla="val -8229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Rotate the rows given in A4:E7 as per values given in B1.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The answer</a:t>
          </a:r>
          <a:r>
            <a:rPr lang="en-IN" sz="1200" b="1" baseline="0">
              <a:solidFill>
                <a:sysClr val="windowText" lastClr="000000"/>
              </a:solidFill>
            </a:rPr>
            <a:t> is shown for 2 rows rotation.</a:t>
          </a: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If B1 = no of rows then rotation will reset.</a:t>
          </a: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Hence, in above case if B1 is 4, then that is equivalent to 0.  If B1 is 6, then that is equivalent to 2.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12</xdr:row>
      <xdr:rowOff>155575</xdr:rowOff>
    </xdr:from>
    <xdr:to>
      <xdr:col>16</xdr:col>
      <xdr:colOff>79375</xdr:colOff>
      <xdr:row>24</xdr:row>
      <xdr:rowOff>174625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4C4D1A20-BB68-4B58-B509-469387EBFD77}"/>
            </a:ext>
          </a:extLst>
        </xdr:cNvPr>
        <xdr:cNvSpPr/>
      </xdr:nvSpPr>
      <xdr:spPr>
        <a:xfrm>
          <a:off x="5638800" y="2441575"/>
          <a:ext cx="4194175" cy="2305050"/>
        </a:xfrm>
        <a:prstGeom prst="cloudCallout">
          <a:avLst>
            <a:gd name="adj1" fmla="val 35437"/>
            <a:gd name="adj2" fmla="val -10844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u="none">
              <a:solidFill>
                <a:schemeClr val="bg1"/>
              </a:solidFill>
            </a:rPr>
            <a:t>List the perfect numbers from column A.</a:t>
          </a:r>
        </a:p>
        <a:p>
          <a:pPr algn="l"/>
          <a:r>
            <a:rPr lang="en-IN" sz="1200" b="1" u="none">
              <a:solidFill>
                <a:schemeClr val="bg1"/>
              </a:solidFill>
            </a:rPr>
            <a:t>A perfect number is a positive integer that is equal to the sum of its positive divisors, excluding the number itself. For instance, 6 has divisors 1, 2 and 3 (excluding itself), and 1 + 2 + 3 = 6, so 6 is a perfect number.</a:t>
          </a:r>
        </a:p>
        <a:p>
          <a:pPr algn="l"/>
          <a:endParaRPr lang="en-IN" sz="1200" b="1" u="none">
            <a:solidFill>
              <a:schemeClr val="bg1"/>
            </a:solidFill>
          </a:endParaRPr>
        </a:p>
        <a:p>
          <a:pPr algn="l"/>
          <a:endParaRPr lang="en-IN" sz="1200" b="1" u="none">
            <a:solidFill>
              <a:schemeClr val="bg1"/>
            </a:solidFill>
          </a:endParaRPr>
        </a:p>
        <a:p>
          <a:pPr algn="l"/>
          <a:endParaRPr lang="en-IN" sz="1200" b="1" u="none">
            <a:solidFill>
              <a:schemeClr val="bg1"/>
            </a:solidFill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8</xdr:row>
      <xdr:rowOff>19050</xdr:rowOff>
    </xdr:from>
    <xdr:to>
      <xdr:col>14</xdr:col>
      <xdr:colOff>438150</xdr:colOff>
      <xdr:row>18</xdr:row>
      <xdr:rowOff>133350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3A4D6F84-4461-4630-A1AD-26689721DC64}"/>
            </a:ext>
          </a:extLst>
        </xdr:cNvPr>
        <xdr:cNvSpPr/>
      </xdr:nvSpPr>
      <xdr:spPr>
        <a:xfrm>
          <a:off x="5400675" y="1543050"/>
          <a:ext cx="3571875" cy="2019300"/>
        </a:xfrm>
        <a:prstGeom prst="cloudCallout">
          <a:avLst>
            <a:gd name="adj1" fmla="val 46807"/>
            <a:gd name="adj2" fmla="val -101435"/>
          </a:avLst>
        </a:prstGeom>
        <a:solidFill>
          <a:srgbClr val="C3D15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</a:t>
          </a:r>
          <a:r>
            <a:rPr lang="en-IN" sz="1200" b="1" baseline="0"/>
            <a:t> the top 3 years where growth has been the highest in  descending order of growth .</a:t>
          </a:r>
        </a:p>
        <a:p>
          <a:pPr algn="l"/>
          <a:r>
            <a:rPr lang="en-IN" sz="1200" b="1" baseline="0"/>
            <a:t>Growth in a year = (Revenue in that year - Revenue in previous year) / Revenue in previous year</a:t>
          </a:r>
          <a:endParaRPr lang="en-IN" sz="1200" b="1"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9</xdr:row>
      <xdr:rowOff>69850</xdr:rowOff>
    </xdr:from>
    <xdr:to>
      <xdr:col>14</xdr:col>
      <xdr:colOff>238125</xdr:colOff>
      <xdr:row>20</xdr:row>
      <xdr:rowOff>31750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CA8B5B5A-7FE8-4875-AD2F-4947316E09B3}"/>
            </a:ext>
          </a:extLst>
        </xdr:cNvPr>
        <xdr:cNvSpPr/>
      </xdr:nvSpPr>
      <xdr:spPr>
        <a:xfrm>
          <a:off x="4997450" y="1784350"/>
          <a:ext cx="3775075" cy="2057400"/>
        </a:xfrm>
        <a:prstGeom prst="cloudCallout">
          <a:avLst>
            <a:gd name="adj1" fmla="val 49849"/>
            <a:gd name="adj2" fmla="val -102280"/>
          </a:avLst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common digits between all the numbers</a:t>
          </a:r>
          <a:r>
            <a:rPr lang="en-IN" sz="1200" b="1" baseline="0"/>
            <a:t> in a row.</a:t>
          </a:r>
        </a:p>
        <a:p>
          <a:pPr algn="l"/>
          <a:r>
            <a:rPr lang="en-IN" sz="1200" b="1" baseline="0"/>
            <a:t>Ex. 809, 108, 128908 = 0, 8 are the common digits between all 3 numbers</a:t>
          </a:r>
        </a:p>
        <a:p>
          <a:pPr algn="l"/>
          <a:r>
            <a:rPr lang="en-IN" sz="1200" b="1" baseline="0"/>
            <a:t>Sort the answer digits.</a:t>
          </a:r>
          <a:endParaRPr lang="en-IN" sz="1200" b="1"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10</xdr:row>
      <xdr:rowOff>184150</xdr:rowOff>
    </xdr:from>
    <xdr:to>
      <xdr:col>12</xdr:col>
      <xdr:colOff>41275</xdr:colOff>
      <xdr:row>24</xdr:row>
      <xdr:rowOff>171450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36239BF-4059-44C5-AE8F-3F8E35178F3F}"/>
            </a:ext>
          </a:extLst>
        </xdr:cNvPr>
        <xdr:cNvSpPr/>
      </xdr:nvSpPr>
      <xdr:spPr>
        <a:xfrm>
          <a:off x="1971675" y="2089150"/>
          <a:ext cx="5384800" cy="2654300"/>
        </a:xfrm>
        <a:prstGeom prst="cloudCallout">
          <a:avLst>
            <a:gd name="adj1" fmla="val 33373"/>
            <a:gd name="adj2" fmla="val -75993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List those sentences which</a:t>
          </a:r>
          <a:r>
            <a:rPr lang="en-IN" sz="1200" b="1" baseline="0">
              <a:solidFill>
                <a:schemeClr val="bg1"/>
              </a:solidFill>
            </a:rPr>
            <a:t> contains any pair of words where first word ends with vowel and next word starts with vowel.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Ex - 1. " The orchestra is playing"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"The" finishes with "e" and "orchestra" starts with "o".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2. "Kangaroo on a vacation"</a:t>
          </a:r>
        </a:p>
        <a:p>
          <a:pPr algn="l"/>
          <a:r>
            <a:rPr lang="en-IN" sz="1200" b="1">
              <a:solidFill>
                <a:schemeClr val="bg1"/>
              </a:solidFill>
            </a:rPr>
            <a:t>"Kangaroo" finishes</a:t>
          </a:r>
          <a:r>
            <a:rPr lang="en-IN" sz="1200" b="1" baseline="0">
              <a:solidFill>
                <a:schemeClr val="bg1"/>
              </a:solidFill>
            </a:rPr>
            <a:t> with "o" and "on" starts with "o".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13</xdr:row>
      <xdr:rowOff>92075</xdr:rowOff>
    </xdr:from>
    <xdr:to>
      <xdr:col>14</xdr:col>
      <xdr:colOff>114300</xdr:colOff>
      <xdr:row>25</xdr:row>
      <xdr:rowOff>66675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F0346F6-6222-41BC-97C9-A163336509B5}"/>
            </a:ext>
          </a:extLst>
        </xdr:cNvPr>
        <xdr:cNvSpPr/>
      </xdr:nvSpPr>
      <xdr:spPr>
        <a:xfrm>
          <a:off x="5124450" y="2568575"/>
          <a:ext cx="3524250" cy="2260600"/>
        </a:xfrm>
        <a:prstGeom prst="cloudCallout">
          <a:avLst>
            <a:gd name="adj1" fmla="val 44662"/>
            <a:gd name="adj2" fmla="val -107141"/>
          </a:avLst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top 5 highest occurring starting</a:t>
          </a:r>
          <a:r>
            <a:rPr lang="en-IN" sz="1200" b="1" baseline="0"/>
            <a:t> alphabets of words in US Presidents columns. </a:t>
          </a:r>
        </a:p>
        <a:p>
          <a:pPr algn="l"/>
          <a:r>
            <a:rPr lang="en-IN" sz="1200" b="1" baseline="0"/>
            <a:t>If Name is James K. Polk, then starting alphabets are J, K &amp; P.</a:t>
          </a:r>
        </a:p>
        <a:p>
          <a:pPr algn="l"/>
          <a:r>
            <a:rPr lang="en-IN" sz="1200" b="1" baseline="0"/>
            <a:t>This is case insensitive.</a:t>
          </a:r>
          <a:endParaRPr lang="en-IN" sz="1200" b="1"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5</xdr:row>
      <xdr:rowOff>34925</xdr:rowOff>
    </xdr:from>
    <xdr:to>
      <xdr:col>12</xdr:col>
      <xdr:colOff>165100</xdr:colOff>
      <xdr:row>18</xdr:row>
      <xdr:rowOff>19050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14E8112-07EA-41D9-8273-EC322D57CA9F}"/>
            </a:ext>
          </a:extLst>
        </xdr:cNvPr>
        <xdr:cNvSpPr/>
      </xdr:nvSpPr>
      <xdr:spPr>
        <a:xfrm>
          <a:off x="3194050" y="987425"/>
          <a:ext cx="4286250" cy="2460625"/>
        </a:xfrm>
        <a:prstGeom prst="cloudCallout">
          <a:avLst>
            <a:gd name="adj1" fmla="val 41773"/>
            <a:gd name="adj2" fmla="val -60710"/>
          </a:avLst>
        </a:prstGeom>
        <a:solidFill>
          <a:srgbClr val="CDCA6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those strings whose words contain only unique letters.</a:t>
          </a:r>
        </a:p>
        <a:p>
          <a:pPr algn="l"/>
          <a:r>
            <a:rPr lang="en-IN" sz="1200" b="1"/>
            <a:t>"Everything is great" - Everything has e repeated 2 times. Hence, this will not be listed.</a:t>
          </a:r>
        </a:p>
        <a:p>
          <a:pPr algn="l"/>
          <a:r>
            <a:rPr lang="en-IN" sz="1200" b="1"/>
            <a:t>"A rose by any other name" - All words in this sentence contain unique letters only. Hence, this will be listed. 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15</xdr:row>
      <xdr:rowOff>117475</xdr:rowOff>
    </xdr:from>
    <xdr:to>
      <xdr:col>4</xdr:col>
      <xdr:colOff>511175</xdr:colOff>
      <xdr:row>30</xdr:row>
      <xdr:rowOff>168275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04F28E49-269C-4656-9E26-25674C6A74E6}"/>
            </a:ext>
          </a:extLst>
        </xdr:cNvPr>
        <xdr:cNvSpPr/>
      </xdr:nvSpPr>
      <xdr:spPr>
        <a:xfrm>
          <a:off x="1219200" y="2974975"/>
          <a:ext cx="1730375" cy="2908300"/>
        </a:xfrm>
        <a:prstGeom prst="cloudCallout">
          <a:avLst>
            <a:gd name="adj1" fmla="val 57247"/>
            <a:gd name="adj2" fmla="val -391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Mask</a:t>
          </a:r>
          <a:r>
            <a:rPr lang="en-IN" sz="1200" b="1" baseline="0"/>
            <a:t> the string with asterisks if a word given in Words column appears in that row. </a:t>
          </a:r>
        </a:p>
        <a:p>
          <a:pPr algn="l"/>
          <a:r>
            <a:rPr lang="en-IN" sz="1200" b="1" baseline="0"/>
            <a:t>Number of asterisks will be same as the number of characters in the Words.</a:t>
          </a:r>
        </a:p>
        <a:p>
          <a:pPr algn="l"/>
          <a:r>
            <a:rPr lang="en-IN" sz="1200" b="1" baseline="0"/>
            <a:t>The word in String should appear distinctly, it should not be contained in another word. Hence, if string is "seashore" and replacement word is "sea", the answer would not be "***shore" but "seashore" only.</a:t>
          </a:r>
          <a:endParaRPr lang="en-IN" sz="1200" b="1"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833664</xdr:colOff>
      <xdr:row>19</xdr:row>
      <xdr:rowOff>117022</xdr:rowOff>
    </xdr:from>
    <xdr:to>
      <xdr:col>11</xdr:col>
      <xdr:colOff>190500</xdr:colOff>
      <xdr:row>39</xdr:row>
      <xdr:rowOff>2722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366F854-8066-4C7B-90B9-0FF096B7E78F}"/>
            </a:ext>
          </a:extLst>
        </xdr:cNvPr>
        <xdr:cNvSpPr/>
      </xdr:nvSpPr>
      <xdr:spPr>
        <a:xfrm>
          <a:off x="4262664" y="3736522"/>
          <a:ext cx="3384550" cy="3695700"/>
        </a:xfrm>
        <a:prstGeom prst="cloudCallout">
          <a:avLst>
            <a:gd name="adj1" fmla="val -77989"/>
            <a:gd name="adj2" fmla="val -3361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List the authors who have written</a:t>
          </a:r>
          <a:r>
            <a:rPr lang="en-IN" sz="1200" b="1" baseline="0">
              <a:solidFill>
                <a:schemeClr val="bg1"/>
              </a:solidFill>
            </a:rPr>
            <a:t> more than one book and have the highest difference between Max of Sold and Min of Sold. 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Agatha Christie's Max and Min are 72 and 42. J. K. Rowling's Max and Min are 44 and 14. Difference is 30 which is the highest among authors having written &gt; 1 books.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1</xdr:row>
      <xdr:rowOff>53975</xdr:rowOff>
    </xdr:from>
    <xdr:to>
      <xdr:col>19</xdr:col>
      <xdr:colOff>228600</xdr:colOff>
      <xdr:row>19</xdr:row>
      <xdr:rowOff>117475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7D5838D-7CF6-4AD3-9D82-66A1E67B34C4}"/>
            </a:ext>
          </a:extLst>
        </xdr:cNvPr>
        <xdr:cNvSpPr/>
      </xdr:nvSpPr>
      <xdr:spPr>
        <a:xfrm>
          <a:off x="8153400" y="244475"/>
          <a:ext cx="3657600" cy="3492500"/>
        </a:xfrm>
        <a:prstGeom prst="cloudCallout">
          <a:avLst>
            <a:gd name="adj1" fmla="val 47525"/>
            <a:gd name="adj2" fmla="val -571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List the companies </a:t>
          </a:r>
          <a:r>
            <a:rPr lang="en-IN" sz="1100" b="1" baseline="0"/>
            <a:t>which have positive annual growth rate during all 3 period years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their Average Annual Growth Rate (AAGR) .</a:t>
          </a: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 b="1" baseline="0"/>
        </a:p>
        <a:p>
          <a:pPr algn="l"/>
          <a:r>
            <a:rPr lang="en-IN" sz="1100" b="1" baseline="0"/>
            <a:t>3 period years = 2018-2017, 2019-2018, 2020-2019</a:t>
          </a:r>
        </a:p>
        <a:p>
          <a:pPr algn="l"/>
          <a:r>
            <a:rPr lang="en-IN" sz="1100" b="1" baseline="0"/>
            <a:t>AGR = Sale in current year/Sale in previous year - 1</a:t>
          </a:r>
        </a:p>
        <a:p>
          <a:pPr algn="l"/>
          <a:r>
            <a:rPr lang="en-IN" sz="1100" b="1" baseline="0"/>
            <a:t>AAGR for 3 period years = (AGR1+AGR2+AGR3)/3</a:t>
          </a:r>
        </a:p>
        <a:p>
          <a:pPr algn="l"/>
          <a:r>
            <a:rPr lang="en-IN" sz="1100" b="1" baseline="0"/>
            <a:t>Note = B &amp; C don't have positive growth in every period year.</a:t>
          </a:r>
        </a:p>
      </xdr:txBody>
    </xdr:sp>
    <xdr:clientData/>
  </xdr:twoCellAnchor>
  <xdr:oneCellAnchor>
    <xdr:from>
      <xdr:col>7</xdr:col>
      <xdr:colOff>274955</xdr:colOff>
      <xdr:row>12</xdr:row>
      <xdr:rowOff>44450</xdr:rowOff>
    </xdr:from>
    <xdr:ext cx="2628900" cy="1102432"/>
    <xdr:pic>
      <xdr:nvPicPr>
        <xdr:cNvPr id="3" name="Picture 2">
          <a:extLst>
            <a:ext uri="{FF2B5EF4-FFF2-40B4-BE49-F238E27FC236}">
              <a16:creationId xmlns:a16="http://schemas.microsoft.com/office/drawing/2014/main" id="{8E5DF4B5-BCFC-4552-A16F-6FFED85BC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2535" y="2239010"/>
          <a:ext cx="2628900" cy="1102432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15</xdr:row>
      <xdr:rowOff>66675</xdr:rowOff>
    </xdr:from>
    <xdr:to>
      <xdr:col>15</xdr:col>
      <xdr:colOff>120650</xdr:colOff>
      <xdr:row>29</xdr:row>
      <xdr:rowOff>104775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4A8E62B-769B-45E5-98F5-852480208473}"/>
            </a:ext>
          </a:extLst>
        </xdr:cNvPr>
        <xdr:cNvSpPr/>
      </xdr:nvSpPr>
      <xdr:spPr>
        <a:xfrm>
          <a:off x="5895975" y="2924175"/>
          <a:ext cx="3368675" cy="2705100"/>
        </a:xfrm>
        <a:prstGeom prst="cloudCallout">
          <a:avLst>
            <a:gd name="adj1" fmla="val 55620"/>
            <a:gd name="adj2" fmla="val -70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The string contains</a:t>
          </a:r>
          <a:r>
            <a:rPr lang="en-IN" sz="1200" b="1" baseline="0"/>
            <a:t> only English alphabets.</a:t>
          </a:r>
          <a:endParaRPr lang="en-IN" sz="1200" b="1"/>
        </a:p>
        <a:p>
          <a:pPr algn="l"/>
          <a:r>
            <a:rPr lang="en-IN" sz="1200" b="1"/>
            <a:t>Replace the</a:t>
          </a:r>
          <a:r>
            <a:rPr lang="en-IN" sz="1200" b="1" baseline="0"/>
            <a:t> alphabets with the equal or immediate past vowel.</a:t>
          </a:r>
        </a:p>
        <a:p>
          <a:pPr algn="l"/>
          <a:r>
            <a:rPr lang="en-IN" sz="1200" b="1" baseline="0"/>
            <a:t>Hence, a, b, c, d will all be replaced with a.</a:t>
          </a:r>
        </a:p>
        <a:p>
          <a:pPr algn="l"/>
          <a:r>
            <a:rPr lang="en-IN" sz="1200" b="1" baseline="0"/>
            <a:t>Similarily, e, f, g, h will all be replaced with e.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11</xdr:row>
      <xdr:rowOff>73025</xdr:rowOff>
    </xdr:from>
    <xdr:to>
      <xdr:col>7</xdr:col>
      <xdr:colOff>561975</xdr:colOff>
      <xdr:row>23</xdr:row>
      <xdr:rowOff>111125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82ED3B41-1146-418C-9823-C1800F2A4435}"/>
            </a:ext>
          </a:extLst>
        </xdr:cNvPr>
        <xdr:cNvSpPr/>
      </xdr:nvSpPr>
      <xdr:spPr>
        <a:xfrm>
          <a:off x="2076450" y="2168525"/>
          <a:ext cx="4391025" cy="2324100"/>
        </a:xfrm>
        <a:prstGeom prst="cloudCallout">
          <a:avLst>
            <a:gd name="adj1" fmla="val 48800"/>
            <a:gd name="adj2" fmla="val -99369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bg1"/>
              </a:solidFill>
            </a:rPr>
            <a:t>Shift each</a:t>
          </a:r>
          <a:r>
            <a:rPr lang="en-IN" sz="1100" b="1" baseline="0">
              <a:solidFill>
                <a:schemeClr val="bg1"/>
              </a:solidFill>
            </a:rPr>
            <a:t> alphabet and number by values given in column B. </a:t>
          </a:r>
        </a:p>
        <a:p>
          <a:pPr algn="l"/>
          <a:r>
            <a:rPr lang="en-IN" sz="1100" b="1" baseline="0">
              <a:solidFill>
                <a:schemeClr val="bg1"/>
              </a:solidFill>
            </a:rPr>
            <a:t>If Shift value is 2, then A&gt;C, B&gt;D....Y&gt;A, Z&gt;B, 0&gt;2, 3&gt;5, 9-1,  0 means no shift.</a:t>
          </a:r>
        </a:p>
        <a:p>
          <a:pPr algn="l"/>
          <a:r>
            <a:rPr lang="en-IN" sz="1100" b="1" baseline="0">
              <a:solidFill>
                <a:schemeClr val="bg1"/>
              </a:solidFill>
            </a:rPr>
            <a:t>After Shift value of 25 in case of alphabets and 9 in case of numbers,  same cycle repeats itself. 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A character other than alphabet and number should not be shifted.</a:t>
          </a:r>
        </a:p>
        <a:p>
          <a:pPr algn="l"/>
          <a:endParaRPr lang="en-IN" sz="1050">
            <a:solidFill>
              <a:schemeClr val="bg1"/>
            </a:solidFill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460374</xdr:colOff>
      <xdr:row>8</xdr:row>
      <xdr:rowOff>3175</xdr:rowOff>
    </xdr:from>
    <xdr:to>
      <xdr:col>18</xdr:col>
      <xdr:colOff>171449</xdr:colOff>
      <xdr:row>15</xdr:row>
      <xdr:rowOff>161925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C8E86D35-F740-4A58-973F-04B4432DA523}"/>
            </a:ext>
          </a:extLst>
        </xdr:cNvPr>
        <xdr:cNvSpPr/>
      </xdr:nvSpPr>
      <xdr:spPr>
        <a:xfrm>
          <a:off x="8385174" y="1527175"/>
          <a:ext cx="2759075" cy="1492250"/>
        </a:xfrm>
        <a:prstGeom prst="cloudCallout">
          <a:avLst>
            <a:gd name="adj1" fmla="val 93000"/>
            <a:gd name="adj2" fmla="val -6227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 the data</a:t>
          </a:r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all shops</a:t>
          </a:r>
          <a:r>
            <a:rPr lang="en-I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corresponding</a:t>
          </a:r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latest date as shown in the result table</a:t>
          </a:r>
          <a:endParaRPr lang="en-IN" sz="1200" b="1">
            <a:solidFill>
              <a:schemeClr val="tx1"/>
            </a:solidFill>
            <a:effectLst/>
          </a:endParaRPr>
        </a:p>
        <a:p>
          <a:pPr algn="l"/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430530</xdr:colOff>
      <xdr:row>10</xdr:row>
      <xdr:rowOff>26669</xdr:rowOff>
    </xdr:from>
    <xdr:to>
      <xdr:col>11</xdr:col>
      <xdr:colOff>297180</xdr:colOff>
      <xdr:row>25</xdr:row>
      <xdr:rowOff>180974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5B0E377-6D1C-4501-8866-696782298D22}"/>
            </a:ext>
          </a:extLst>
        </xdr:cNvPr>
        <xdr:cNvSpPr/>
      </xdr:nvSpPr>
      <xdr:spPr>
        <a:xfrm>
          <a:off x="2510790" y="1855469"/>
          <a:ext cx="4133850" cy="2897505"/>
        </a:xfrm>
        <a:prstGeom prst="cloudCallout">
          <a:avLst>
            <a:gd name="adj1" fmla="val 59997"/>
            <a:gd name="adj2" fmla="val -777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Palindrome numbers</a:t>
          </a:r>
          <a:r>
            <a:rPr lang="en-IN" sz="1200" b="1" baseline="0"/>
            <a:t> are those which are same even when read from backwards. We need not consider single digit numbers for this purpose. Hence, 1 to 9 will not be considered as Palindromes.</a:t>
          </a:r>
        </a:p>
        <a:p>
          <a:pPr algn="l"/>
          <a:r>
            <a:rPr lang="en-IN" sz="1200" b="1" baseline="0"/>
            <a:t>Example - 44, 121, 5665.</a:t>
          </a:r>
        </a:p>
        <a:p>
          <a:pPr algn="l"/>
          <a:r>
            <a:rPr lang="en-IN" sz="1200" b="1" baseline="0">
              <a:solidFill>
                <a:srgbClr val="FFFF00"/>
              </a:solidFill>
            </a:rPr>
            <a:t>Find Count, Min and Max Palindromes for the given range of numbers.</a:t>
          </a:r>
          <a:endParaRPr lang="en-IN" sz="1200" b="1">
            <a:solidFill>
              <a:srgbClr val="FFFF00"/>
            </a:solidFill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355600</xdr:colOff>
      <xdr:row>6</xdr:row>
      <xdr:rowOff>133350</xdr:rowOff>
    </xdr:from>
    <xdr:to>
      <xdr:col>15</xdr:col>
      <xdr:colOff>482600</xdr:colOff>
      <xdr:row>15</xdr:row>
      <xdr:rowOff>69850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D323E730-7771-4BCC-A4DD-A031722ACFA7}"/>
            </a:ext>
          </a:extLst>
        </xdr:cNvPr>
        <xdr:cNvSpPr/>
      </xdr:nvSpPr>
      <xdr:spPr>
        <a:xfrm>
          <a:off x="5022850" y="1285875"/>
          <a:ext cx="1955800" cy="1651000"/>
        </a:xfrm>
        <a:prstGeom prst="cloudCallout">
          <a:avLst>
            <a:gd name="adj1" fmla="val 139979"/>
            <a:gd name="adj2" fmla="val -4955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Reverse</a:t>
          </a:r>
          <a:r>
            <a:rPr lang="en-IN" sz="1200" b="1" baseline="0">
              <a:solidFill>
                <a:sysClr val="windowText" lastClr="000000"/>
              </a:solidFill>
            </a:rPr>
            <a:t> the rows and columns both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231775</xdr:colOff>
      <xdr:row>11</xdr:row>
      <xdr:rowOff>88900</xdr:rowOff>
    </xdr:from>
    <xdr:to>
      <xdr:col>10</xdr:col>
      <xdr:colOff>561975</xdr:colOff>
      <xdr:row>23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E308CAC-94E5-4CF2-947A-F9BDB93C1DFF}"/>
            </a:ext>
          </a:extLst>
        </xdr:cNvPr>
        <xdr:cNvSpPr/>
      </xdr:nvSpPr>
      <xdr:spPr>
        <a:xfrm>
          <a:off x="4441825" y="2946400"/>
          <a:ext cx="3987800" cy="221615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GADERYPOLUKI Cipher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Column</a:t>
          </a:r>
          <a:r>
            <a:rPr lang="en-IN" sz="1200" b="1" baseline="0">
              <a:solidFill>
                <a:schemeClr val="tx1"/>
              </a:solidFill>
            </a:rPr>
            <a:t> A needs to be changed on the basis of key given in column B.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If Key is GA-DE-RY-PO-LU-KI, then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G will be changed to A, D will be changed to E...K will be changed to I.  </a:t>
          </a:r>
          <a:r>
            <a:rPr lang="en-IN" sz="1200" b="1" baseline="0">
              <a:solidFill>
                <a:srgbClr val="C00000"/>
              </a:solidFill>
            </a:rPr>
            <a:t>Key is case-insensitive</a:t>
          </a:r>
          <a:r>
            <a:rPr lang="en-IN" sz="1200" b="1" baseline="0">
              <a:solidFill>
                <a:schemeClr val="tx1"/>
              </a:solidFill>
            </a:rPr>
            <a:t>. Hence, g&gt;&gt;a, d&gt;&gt;e....k&gt;&gt;i for this key.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All other characters / alphabets will be left unchanged. </a:t>
          </a:r>
        </a:p>
        <a:p>
          <a:pPr algn="l"/>
          <a:r>
            <a:rPr lang="en-IN" sz="1200" b="1" baseline="0">
              <a:solidFill>
                <a:srgbClr val="C00000"/>
              </a:solidFill>
            </a:rPr>
            <a:t>Answer is case sensitive.</a:t>
          </a:r>
        </a:p>
        <a:p>
          <a:pPr algn="l"/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10</xdr:row>
      <xdr:rowOff>127000</xdr:rowOff>
    </xdr:from>
    <xdr:to>
      <xdr:col>19</xdr:col>
      <xdr:colOff>95250</xdr:colOff>
      <xdr:row>21</xdr:row>
      <xdr:rowOff>158750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6AA31FF5-9E23-43A7-9134-EFA16460D814}"/>
            </a:ext>
          </a:extLst>
        </xdr:cNvPr>
        <xdr:cNvSpPr/>
      </xdr:nvSpPr>
      <xdr:spPr>
        <a:xfrm>
          <a:off x="9229725" y="2032000"/>
          <a:ext cx="2447925" cy="2127250"/>
        </a:xfrm>
        <a:prstGeom prst="cloudCallout">
          <a:avLst>
            <a:gd name="adj1" fmla="val 107643"/>
            <a:gd name="adj2" fmla="val -53103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Generate the</a:t>
          </a:r>
          <a:r>
            <a:rPr lang="en-IN" sz="1200" b="1" baseline="0">
              <a:solidFill>
                <a:sysClr val="windowText" lastClr="000000"/>
              </a:solidFill>
            </a:rPr>
            <a:t> result table.</a:t>
          </a: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Here, Tn = T(n-2) &amp; T(n-1) where &amp; is concatenation operator.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12</xdr:row>
      <xdr:rowOff>0</xdr:rowOff>
    </xdr:from>
    <xdr:to>
      <xdr:col>9</xdr:col>
      <xdr:colOff>171450</xdr:colOff>
      <xdr:row>18</xdr:row>
      <xdr:rowOff>184150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5A3930D-D773-40CE-8F8D-D6FD2E4D9BDB}"/>
            </a:ext>
          </a:extLst>
        </xdr:cNvPr>
        <xdr:cNvSpPr/>
      </xdr:nvSpPr>
      <xdr:spPr>
        <a:xfrm>
          <a:off x="2828925" y="2286000"/>
          <a:ext cx="2828925" cy="1327150"/>
        </a:xfrm>
        <a:prstGeom prst="cloudCallout">
          <a:avLst>
            <a:gd name="adj1" fmla="val 53517"/>
            <a:gd name="adj2" fmla="val -9471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words which are not common between Group</a:t>
          </a:r>
          <a:r>
            <a:rPr lang="en-IN" sz="1200" b="1" baseline="0"/>
            <a:t> 1 and Group 2</a:t>
          </a:r>
          <a:endParaRPr lang="en-IN" sz="1200" b="1"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9</xdr:row>
      <xdr:rowOff>19050</xdr:rowOff>
    </xdr:from>
    <xdr:to>
      <xdr:col>3</xdr:col>
      <xdr:colOff>31750</xdr:colOff>
      <xdr:row>11</xdr:row>
      <xdr:rowOff>57150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594FBF32-B6C7-4C23-A94C-243D66A3062B}"/>
            </a:ext>
          </a:extLst>
        </xdr:cNvPr>
        <xdr:cNvSpPr/>
      </xdr:nvSpPr>
      <xdr:spPr>
        <a:xfrm>
          <a:off x="177800" y="1733550"/>
          <a:ext cx="1682750" cy="41910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>
    <xdr:from>
      <xdr:col>3</xdr:col>
      <xdr:colOff>215900</xdr:colOff>
      <xdr:row>9</xdr:row>
      <xdr:rowOff>19050</xdr:rowOff>
    </xdr:from>
    <xdr:to>
      <xdr:col>5</xdr:col>
      <xdr:colOff>508000</xdr:colOff>
      <xdr:row>11</xdr:row>
      <xdr:rowOff>158750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DD4DD940-A0B6-49AB-AE4C-E35AFF556E0D}"/>
            </a:ext>
          </a:extLst>
        </xdr:cNvPr>
        <xdr:cNvSpPr/>
      </xdr:nvSpPr>
      <xdr:spPr>
        <a:xfrm>
          <a:off x="2044700" y="1733550"/>
          <a:ext cx="1511300" cy="5207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ANSWER</a:t>
          </a:r>
        </a:p>
      </xdr:txBody>
    </xdr:sp>
    <xdr:clientData/>
  </xdr:twoCellAnchor>
  <xdr:twoCellAnchor>
    <xdr:from>
      <xdr:col>12</xdr:col>
      <xdr:colOff>482600</xdr:colOff>
      <xdr:row>2</xdr:row>
      <xdr:rowOff>123825</xdr:rowOff>
    </xdr:from>
    <xdr:to>
      <xdr:col>17</xdr:col>
      <xdr:colOff>552450</xdr:colOff>
      <xdr:row>8</xdr:row>
      <xdr:rowOff>104775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D6B6040-65DB-4BB0-9B52-98440E523084}"/>
            </a:ext>
            <a:ext uri="{147F2762-F138-4A5C-976F-8EAC2B608ADB}">
              <a16:predDERef xmlns:a16="http://schemas.microsoft.com/office/drawing/2014/main" pred="{7621D2AA-1813-2270-0444-857FC5F319B5}"/>
            </a:ext>
          </a:extLst>
        </xdr:cNvPr>
        <xdr:cNvSpPr/>
      </xdr:nvSpPr>
      <xdr:spPr>
        <a:xfrm>
          <a:off x="7797800" y="504825"/>
          <a:ext cx="3117850" cy="1123950"/>
        </a:xfrm>
        <a:prstGeom prst="cloudCallout">
          <a:avLst>
            <a:gd name="adj1" fmla="val 78237"/>
            <a:gd name="adj2" fmla="val -451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Sort the planets first and then sort</a:t>
          </a:r>
          <a:r>
            <a:rPr lang="en-IN" sz="1200" b="1" baseline="0"/>
            <a:t> the data in respective rows</a:t>
          </a:r>
          <a:endParaRPr lang="en-IN" sz="1200" b="1"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15</xdr:row>
      <xdr:rowOff>31750</xdr:rowOff>
    </xdr:from>
    <xdr:to>
      <xdr:col>14</xdr:col>
      <xdr:colOff>323850</xdr:colOff>
      <xdr:row>25</xdr:row>
      <xdr:rowOff>101600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383B474-AE20-4417-A0EE-FD405ADED026}"/>
            </a:ext>
          </a:extLst>
        </xdr:cNvPr>
        <xdr:cNvSpPr/>
      </xdr:nvSpPr>
      <xdr:spPr>
        <a:xfrm>
          <a:off x="7404100" y="2889250"/>
          <a:ext cx="3397250" cy="1974850"/>
        </a:xfrm>
        <a:prstGeom prst="cloudCallout">
          <a:avLst>
            <a:gd name="adj1" fmla="val 65558"/>
            <a:gd name="adj2" fmla="val -114576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Sort the strings within the</a:t>
          </a:r>
          <a:r>
            <a:rPr lang="en-IN" sz="1200" b="1" baseline="0"/>
            <a:t> cells.</a:t>
          </a:r>
          <a:endParaRPr lang="en-IN" sz="1200" b="1"/>
        </a:p>
        <a:p>
          <a:pPr algn="l"/>
          <a:r>
            <a:rPr lang="en-IN" sz="1200" b="1"/>
            <a:t>Small letters in</a:t>
          </a:r>
          <a:r>
            <a:rPr lang="en-IN" sz="1200" b="1" baseline="0"/>
            <a:t> sorted order first</a:t>
          </a:r>
        </a:p>
        <a:p>
          <a:pPr algn="l"/>
          <a:r>
            <a:rPr lang="en-IN" sz="1200" b="1" baseline="0"/>
            <a:t>Capital letters in sorted order second</a:t>
          </a:r>
        </a:p>
        <a:p>
          <a:pPr algn="l"/>
          <a:r>
            <a:rPr lang="en-IN" sz="1200" b="1" baseline="0"/>
            <a:t>Numerals in sorted order third</a:t>
          </a:r>
          <a:endParaRPr lang="en-IN" sz="1200" b="1"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13</xdr:row>
      <xdr:rowOff>15875</xdr:rowOff>
    </xdr:from>
    <xdr:to>
      <xdr:col>17</xdr:col>
      <xdr:colOff>288925</xdr:colOff>
      <xdr:row>28</xdr:row>
      <xdr:rowOff>130175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2E075A5-ABB1-4B3D-89C9-578FE9A5FF89}"/>
            </a:ext>
          </a:extLst>
        </xdr:cNvPr>
        <xdr:cNvSpPr/>
      </xdr:nvSpPr>
      <xdr:spPr>
        <a:xfrm>
          <a:off x="7248525" y="2492375"/>
          <a:ext cx="3403600" cy="2971800"/>
        </a:xfrm>
        <a:prstGeom prst="cloudCallout">
          <a:avLst>
            <a:gd name="adj1" fmla="val 64232"/>
            <a:gd name="adj2" fmla="val -895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Gold, Silver and Bronze have</a:t>
          </a:r>
          <a:r>
            <a:rPr lang="en-IN" sz="1200" b="1" baseline="0"/>
            <a:t> weightage of 4, 2 &amp; 1 respectively.</a:t>
          </a:r>
        </a:p>
        <a:p>
          <a:pPr algn="l"/>
          <a:r>
            <a:rPr lang="en-IN" sz="1200" b="1" baseline="0"/>
            <a:t>Find the top &amp; bottom countries winning the total medals.</a:t>
          </a:r>
        </a:p>
        <a:p>
          <a:pPr algn="l"/>
          <a:r>
            <a:rPr lang="en-IN" sz="1200" b="1" baseline="0"/>
            <a:t>For example - UK's total is 2*4+12*2+15*1 = 47</a:t>
          </a:r>
          <a:endParaRPr lang="en-IN" sz="1200" b="1"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161925</xdr:rowOff>
    </xdr:from>
    <xdr:to>
      <xdr:col>5</xdr:col>
      <xdr:colOff>320675</xdr:colOff>
      <xdr:row>25</xdr:row>
      <xdr:rowOff>79375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499038A9-4920-42B4-98C0-E0627032A7D3}"/>
            </a:ext>
          </a:extLst>
        </xdr:cNvPr>
        <xdr:cNvSpPr/>
      </xdr:nvSpPr>
      <xdr:spPr>
        <a:xfrm>
          <a:off x="609600" y="2257425"/>
          <a:ext cx="2759075" cy="2584450"/>
        </a:xfrm>
        <a:prstGeom prst="cloudCallout">
          <a:avLst>
            <a:gd name="adj1" fmla="val 55202"/>
            <a:gd name="adj2" fmla="val -8602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Remove</a:t>
          </a:r>
          <a:r>
            <a:rPr lang="en-IN" sz="1200" b="1" baseline="0">
              <a:solidFill>
                <a:schemeClr val="tx1"/>
              </a:solidFill>
            </a:rPr>
            <a:t> the trailing and leading underscore characters. In between, underscore character will not be removed.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Henece if String ="__E_xce__l____", then answer would be "</a:t>
          </a:r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E_xce__l"</a:t>
          </a:r>
          <a:r>
            <a:rPr lang="en-IN" sz="1200" b="1" baseline="0">
              <a:solidFill>
                <a:schemeClr val="tx1"/>
              </a:solidFill>
            </a:rPr>
            <a:t> 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64147744\Vijay\Excel\Blog\Challenge%20Solu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eet1"/>
      <sheetName val="91"/>
      <sheetName val="90"/>
      <sheetName val="89"/>
      <sheetName val="88"/>
      <sheetName val="87"/>
      <sheetName val="86"/>
      <sheetName val="85"/>
      <sheetName val="84"/>
      <sheetName val="83"/>
      <sheetName val="82"/>
      <sheetName val="81"/>
      <sheetName val="80"/>
      <sheetName val="79"/>
      <sheetName val="78"/>
      <sheetName val="77"/>
      <sheetName val="76"/>
      <sheetName val="Unsolved"/>
      <sheetName val="75"/>
      <sheetName val="74"/>
      <sheetName val="73"/>
      <sheetName val="72"/>
      <sheetName val="71"/>
      <sheetName val="70"/>
      <sheetName val="69"/>
      <sheetName val="68"/>
      <sheetName val="67"/>
      <sheetName val="66"/>
      <sheetName val="65"/>
      <sheetName val="64"/>
      <sheetName val="63"/>
      <sheetName val="62"/>
      <sheetName val="61"/>
      <sheetName val="60"/>
      <sheetName val="59"/>
      <sheetName val="58"/>
      <sheetName val="57"/>
      <sheetName val="56"/>
      <sheetName val="55"/>
      <sheetName val="54"/>
      <sheetName val="50"/>
      <sheetName val="49"/>
      <sheetName val="48"/>
      <sheetName val="47"/>
      <sheetName val="46"/>
      <sheetName val="45"/>
      <sheetName val="44"/>
      <sheetName val="43"/>
      <sheetName val="42"/>
      <sheetName val="41"/>
      <sheetName val="40"/>
      <sheetName val="39"/>
      <sheetName val="35"/>
      <sheetName val="34"/>
      <sheetName val="38"/>
      <sheetName val=" 31"/>
      <sheetName val="Sheet4"/>
      <sheetName val="37"/>
      <sheetName val="36"/>
      <sheetName val="35_1"/>
      <sheetName val="34_1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Sheet2"/>
      <sheetName val="Sheet3"/>
      <sheetName val="24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5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6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7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9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3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3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834A-E2D1-4E69-B889-9418E3B1DD32}">
  <sheetPr>
    <tabColor rgb="FF00B050"/>
  </sheetPr>
  <dimension ref="A1:K11"/>
  <sheetViews>
    <sheetView tabSelected="1" workbookViewId="0">
      <selection activeCell="J10" sqref="J10"/>
    </sheetView>
  </sheetViews>
  <sheetFormatPr defaultRowHeight="14.4" x14ac:dyDescent="0.3"/>
  <cols>
    <col min="1" max="1" width="8.88671875" bestFit="1" customWidth="1"/>
    <col min="2" max="3" width="12.6640625" bestFit="1" customWidth="1"/>
    <col min="4" max="4" width="6.5546875" bestFit="1" customWidth="1"/>
    <col min="5" max="5" width="2" customWidth="1"/>
    <col min="6" max="6" width="9" customWidth="1"/>
    <col min="7" max="7" width="10.109375" bestFit="1" customWidth="1"/>
    <col min="10" max="10" width="7.6640625" bestFit="1" customWidth="1"/>
    <col min="11" max="11" width="10.21875" bestFit="1" customWidth="1"/>
  </cols>
  <sheetData>
    <row r="1" spans="1:11" x14ac:dyDescent="0.3">
      <c r="A1" s="12" t="s">
        <v>25</v>
      </c>
      <c r="B1" s="12" t="s">
        <v>30</v>
      </c>
      <c r="C1" s="12" t="s">
        <v>29</v>
      </c>
      <c r="D1" s="12" t="s">
        <v>28</v>
      </c>
      <c r="E1" s="11"/>
      <c r="F1" s="10" t="s">
        <v>27</v>
      </c>
      <c r="G1" s="10"/>
      <c r="J1" s="106" t="s">
        <v>27</v>
      </c>
      <c r="K1" s="106"/>
    </row>
    <row r="2" spans="1:11" x14ac:dyDescent="0.3">
      <c r="A2" s="4" t="s">
        <v>18</v>
      </c>
      <c r="B2" s="4" t="s">
        <v>9</v>
      </c>
      <c r="C2" s="4" t="s">
        <v>5</v>
      </c>
      <c r="D2" s="3" t="s">
        <v>26</v>
      </c>
      <c r="E2" s="7"/>
      <c r="F2" s="9" t="s">
        <v>25</v>
      </c>
      <c r="G2" s="9" t="s">
        <v>24</v>
      </c>
      <c r="J2" s="107" t="s">
        <v>25</v>
      </c>
      <c r="K2" s="107" t="s">
        <v>24</v>
      </c>
    </row>
    <row r="3" spans="1:11" x14ac:dyDescent="0.3">
      <c r="A3" s="4" t="s">
        <v>23</v>
      </c>
      <c r="B3" s="4" t="s">
        <v>5</v>
      </c>
      <c r="C3" s="4" t="s">
        <v>1</v>
      </c>
      <c r="D3" s="8" t="s">
        <v>22</v>
      </c>
      <c r="E3" s="7"/>
      <c r="F3" t="s">
        <v>14</v>
      </c>
      <c r="G3">
        <v>19</v>
      </c>
      <c r="J3" s="6" t="str" cm="1">
        <f t="array" ref="J3:K7">_xlfn.LET(
_xlpm.result,D2:D11,
_xlpm.matches,A2:A11,
_xlpm.goals,_xlfn.TEXTBEFORE(_xlpm.result,"-")+_xlfn.TEXTAFTER(_xlpm.result,"-"),
_xlpm.maping, _xlfn.MAP(_xlpm.goals,_xlfn.LAMBDA(_xlpm.x, SUM(IF(_xlpm.x=_xlpm.goals,1,0))))&gt;1,
_xlpm.uniqGoals, _xlfn._xlws.FILTER(_xlpm.goals,_xlpm.maping),
_xlpm.sorting,_xlfn._xlws.SORT(_xlfn.UNIQUE(_xlpm.uniqGoals,FALSE),1,-1),
_xlpm.finalMatches,_xlfn.MAP(_xlpm.sorting,_xlfn.LAMBDA(_xlpm.x, _xlfn.TEXTJOIN(", ",TRUE,_xlfn._xlws.FILTER(_xlpm.matches,_xlpm.goals=_xlpm.x)))),
_xlfn.HSTACK(TRANSPOSE(_xlfn.TEXTSPLIT(INDEX(_xlpm.finalMatches,1,1)&amp;", "&amp;INDEX(_xlpm.finalMatches,2,1),", ")),_xlfn._xlws.SORT(_xlpm.uniqGoals,1,-1)))</f>
        <v>Match 6</v>
      </c>
      <c r="K3">
        <v>19</v>
      </c>
    </row>
    <row r="4" spans="1:11" x14ac:dyDescent="0.3">
      <c r="A4" s="4" t="s">
        <v>21</v>
      </c>
      <c r="B4" s="4" t="s">
        <v>1</v>
      </c>
      <c r="C4" s="4" t="s">
        <v>9</v>
      </c>
      <c r="D4" s="4" t="s">
        <v>20</v>
      </c>
      <c r="E4" s="5"/>
      <c r="F4" t="s">
        <v>10</v>
      </c>
      <c r="G4">
        <v>19</v>
      </c>
      <c r="J4" t="str">
        <v>Match 8</v>
      </c>
      <c r="K4">
        <v>19</v>
      </c>
    </row>
    <row r="5" spans="1:11" x14ac:dyDescent="0.3">
      <c r="A5" s="4" t="s">
        <v>15</v>
      </c>
      <c r="B5" s="4" t="s">
        <v>5</v>
      </c>
      <c r="C5" s="4" t="s">
        <v>8</v>
      </c>
      <c r="D5" s="3" t="s">
        <v>19</v>
      </c>
      <c r="E5" s="5"/>
      <c r="F5" t="s">
        <v>18</v>
      </c>
      <c r="G5">
        <v>14</v>
      </c>
      <c r="J5" t="str">
        <v>Match 1</v>
      </c>
      <c r="K5">
        <v>14</v>
      </c>
    </row>
    <row r="6" spans="1:11" x14ac:dyDescent="0.3">
      <c r="A6" s="4" t="s">
        <v>17</v>
      </c>
      <c r="B6" s="4" t="s">
        <v>8</v>
      </c>
      <c r="C6" s="4" t="s">
        <v>1</v>
      </c>
      <c r="D6" s="4" t="s">
        <v>16</v>
      </c>
      <c r="E6" s="5"/>
      <c r="F6" t="s">
        <v>15</v>
      </c>
      <c r="G6">
        <v>14</v>
      </c>
      <c r="J6" t="str">
        <v>Match 4</v>
      </c>
      <c r="K6">
        <v>14</v>
      </c>
    </row>
    <row r="7" spans="1:11" x14ac:dyDescent="0.3">
      <c r="A7" s="4" t="s">
        <v>14</v>
      </c>
      <c r="B7" s="4" t="s">
        <v>2</v>
      </c>
      <c r="C7" s="4" t="s">
        <v>9</v>
      </c>
      <c r="D7" s="4" t="s">
        <v>13</v>
      </c>
      <c r="E7" s="5"/>
      <c r="F7" t="s">
        <v>6</v>
      </c>
      <c r="G7">
        <v>14</v>
      </c>
      <c r="J7" t="str">
        <v>Match 9</v>
      </c>
      <c r="K7">
        <v>14</v>
      </c>
    </row>
    <row r="8" spans="1:11" x14ac:dyDescent="0.3">
      <c r="A8" s="4" t="s">
        <v>12</v>
      </c>
      <c r="B8" s="4" t="s">
        <v>8</v>
      </c>
      <c r="C8" s="4" t="s">
        <v>2</v>
      </c>
      <c r="D8" s="3" t="s">
        <v>11</v>
      </c>
      <c r="E8" s="5"/>
      <c r="F8" s="5"/>
      <c r="G8" s="5"/>
    </row>
    <row r="9" spans="1:11" x14ac:dyDescent="0.3">
      <c r="A9" s="4" t="s">
        <v>10</v>
      </c>
      <c r="B9" s="4" t="s">
        <v>9</v>
      </c>
      <c r="C9" s="4" t="s">
        <v>8</v>
      </c>
      <c r="D9" s="4" t="s">
        <v>7</v>
      </c>
      <c r="E9" s="5"/>
      <c r="F9" s="5"/>
      <c r="G9" s="5"/>
    </row>
    <row r="10" spans="1:11" x14ac:dyDescent="0.3">
      <c r="A10" s="4" t="s">
        <v>6</v>
      </c>
      <c r="B10" s="4" t="s">
        <v>2</v>
      </c>
      <c r="C10" s="4" t="s">
        <v>5</v>
      </c>
      <c r="D10" s="3" t="s">
        <v>4</v>
      </c>
      <c r="E10" s="5"/>
    </row>
    <row r="11" spans="1:11" x14ac:dyDescent="0.3">
      <c r="A11" s="4" t="s">
        <v>3</v>
      </c>
      <c r="B11" s="4" t="s">
        <v>2</v>
      </c>
      <c r="C11" s="4" t="s">
        <v>1</v>
      </c>
      <c r="D11" s="3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1698-9868-4EC9-AF7C-4D3790687F06}">
  <sheetPr>
    <tabColor rgb="FF00B050"/>
  </sheetPr>
  <dimension ref="A1:K7"/>
  <sheetViews>
    <sheetView workbookViewId="0">
      <selection activeCell="J6" sqref="J6:K7"/>
    </sheetView>
  </sheetViews>
  <sheetFormatPr defaultRowHeight="14.4" x14ac:dyDescent="0.3"/>
  <cols>
    <col min="1" max="1" width="11.5546875" bestFit="1" customWidth="1"/>
    <col min="2" max="2" width="6.109375" bestFit="1" customWidth="1"/>
    <col min="3" max="3" width="6.44140625" bestFit="1" customWidth="1"/>
    <col min="4" max="4" width="3.109375" customWidth="1"/>
    <col min="5" max="5" width="12" bestFit="1" customWidth="1"/>
    <col min="6" max="6" width="6.109375" bestFit="1" customWidth="1"/>
    <col min="7" max="7" width="6.44140625" bestFit="1" customWidth="1"/>
    <col min="8" max="8" width="4.44140625" customWidth="1"/>
    <col min="9" max="9" width="11.109375" bestFit="1" customWidth="1"/>
    <col min="10" max="11" width="15.44140625" customWidth="1"/>
  </cols>
  <sheetData>
    <row r="1" spans="1:11" x14ac:dyDescent="0.3">
      <c r="A1" s="9" t="s">
        <v>48</v>
      </c>
      <c r="B1" s="9" t="s">
        <v>46</v>
      </c>
      <c r="C1" s="9" t="s">
        <v>45</v>
      </c>
      <c r="E1" s="9" t="s">
        <v>47</v>
      </c>
      <c r="F1" s="9" t="s">
        <v>46</v>
      </c>
      <c r="G1" s="9" t="s">
        <v>45</v>
      </c>
      <c r="J1" s="19" t="s">
        <v>27</v>
      </c>
      <c r="K1" s="19"/>
    </row>
    <row r="2" spans="1:11" x14ac:dyDescent="0.3">
      <c r="A2" s="6" t="s">
        <v>44</v>
      </c>
      <c r="B2">
        <v>2</v>
      </c>
      <c r="C2" s="2">
        <v>-0.57099999999999995</v>
      </c>
      <c r="E2" t="s">
        <v>43</v>
      </c>
      <c r="F2">
        <v>4</v>
      </c>
      <c r="G2" s="2">
        <v>-1.1759999999999999</v>
      </c>
      <c r="J2" s="18" t="s">
        <v>30</v>
      </c>
      <c r="K2" s="18" t="s">
        <v>29</v>
      </c>
    </row>
    <row r="3" spans="1:11" x14ac:dyDescent="0.3">
      <c r="A3" s="6" t="s">
        <v>42</v>
      </c>
      <c r="B3">
        <v>7</v>
      </c>
      <c r="C3" s="2">
        <v>-0.17299999999999999</v>
      </c>
      <c r="E3" s="16" t="s">
        <v>37</v>
      </c>
      <c r="F3" s="16">
        <v>8</v>
      </c>
      <c r="G3" s="15">
        <v>1.319</v>
      </c>
      <c r="I3" t="s">
        <v>41</v>
      </c>
      <c r="J3" s="6" t="s">
        <v>34</v>
      </c>
      <c r="K3" t="s">
        <v>35</v>
      </c>
    </row>
    <row r="4" spans="1:11" x14ac:dyDescent="0.3">
      <c r="A4" s="17" t="s">
        <v>38</v>
      </c>
      <c r="B4" s="16">
        <v>7</v>
      </c>
      <c r="C4" s="15">
        <v>0.47299999999999998</v>
      </c>
      <c r="E4" t="s">
        <v>40</v>
      </c>
      <c r="F4">
        <v>4</v>
      </c>
      <c r="G4" s="2">
        <v>-0.84899999999999998</v>
      </c>
      <c r="I4" t="s">
        <v>39</v>
      </c>
      <c r="J4" s="6" t="s">
        <v>38</v>
      </c>
      <c r="K4" t="s">
        <v>37</v>
      </c>
    </row>
    <row r="5" spans="1:11" x14ac:dyDescent="0.3">
      <c r="A5" s="6" t="s">
        <v>36</v>
      </c>
      <c r="B5">
        <v>3</v>
      </c>
      <c r="C5" s="2">
        <v>-1.615</v>
      </c>
      <c r="E5" s="14" t="s">
        <v>35</v>
      </c>
      <c r="F5" s="14">
        <v>6</v>
      </c>
      <c r="G5" s="13">
        <v>1.028</v>
      </c>
    </row>
    <row r="6" spans="1:11" x14ac:dyDescent="0.3">
      <c r="A6" s="14" t="s">
        <v>34</v>
      </c>
      <c r="B6" s="14">
        <v>7</v>
      </c>
      <c r="C6" s="13">
        <v>2.113</v>
      </c>
      <c r="E6" t="s">
        <v>33</v>
      </c>
      <c r="F6">
        <v>5</v>
      </c>
      <c r="G6" s="2">
        <v>0.874</v>
      </c>
      <c r="J6" s="11" t="str" cm="1">
        <f t="array" ref="J6:K7">_xlfn.LET(
_xlpm.groupA,A2:C7,
_xlpm.groupB,E2:G7,
_xlpm.sortinA, _xlfn._xlws.SORT(_xlpm.groupA,{2,3},{-1,-1}),
_xlpm.sortinB,_xlfn._xlws.SORT(_xlpm.groupB,{2,3},{-1,-1}),
_xlpm.sorterB, _xlfn._xlws.SORT(_xlfn.TAKE(_xlpm.sortinB,2),1,1),
_xlpm.versus,_xlfn.HSTACK( _xlfn.TAKE(_xlpm.sortinA,2,1),_xlfn.TAKE(_xlpm.sorterB,2,1)),
_xlpm.versus)</f>
        <v>New Zealand</v>
      </c>
      <c r="K6" s="11" t="str">
        <v xml:space="preserve">
India</v>
      </c>
    </row>
    <row r="7" spans="1:11" x14ac:dyDescent="0.3">
      <c r="A7" s="6" t="s">
        <v>32</v>
      </c>
      <c r="B7">
        <v>4</v>
      </c>
      <c r="C7" s="2">
        <v>-0.42199999999999999</v>
      </c>
      <c r="E7" t="s">
        <v>31</v>
      </c>
      <c r="F7">
        <v>3</v>
      </c>
      <c r="G7" s="2">
        <v>-1.1379999999999999</v>
      </c>
      <c r="J7" s="11" t="str">
        <v>England</v>
      </c>
      <c r="K7" s="11" t="str">
        <v xml:space="preserve">
Pakistan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C689-1B8D-421C-9BA9-B68B45ABDF98}">
  <sheetPr>
    <tabColor rgb="FF00B050"/>
  </sheetPr>
  <dimension ref="A1:F47"/>
  <sheetViews>
    <sheetView workbookViewId="0">
      <selection activeCell="E3" sqref="E3"/>
    </sheetView>
  </sheetViews>
  <sheetFormatPr defaultRowHeight="14.4" x14ac:dyDescent="0.3"/>
  <cols>
    <col min="1" max="1" width="20.44140625" bestFit="1" customWidth="1"/>
    <col min="2" max="2" width="9.33203125" bestFit="1" customWidth="1"/>
    <col min="3" max="3" width="11.109375" customWidth="1"/>
    <col min="6" max="6" width="11.5546875" customWidth="1"/>
  </cols>
  <sheetData>
    <row r="1" spans="1:6" x14ac:dyDescent="0.3">
      <c r="A1" s="21" t="s">
        <v>100</v>
      </c>
      <c r="B1" s="10" t="s">
        <v>27</v>
      </c>
      <c r="C1" s="10"/>
      <c r="E1" s="106" t="s">
        <v>27</v>
      </c>
      <c r="F1" s="106"/>
    </row>
    <row r="2" spans="1:6" x14ac:dyDescent="0.3">
      <c r="A2" t="s">
        <v>99</v>
      </c>
      <c r="B2" s="9" t="s">
        <v>98</v>
      </c>
      <c r="C2" s="9" t="s">
        <v>97</v>
      </c>
      <c r="E2" s="55" t="s">
        <v>98</v>
      </c>
      <c r="F2" s="55" t="s">
        <v>97</v>
      </c>
    </row>
    <row r="3" spans="1:6" x14ac:dyDescent="0.3">
      <c r="A3" t="s">
        <v>96</v>
      </c>
      <c r="B3" t="s">
        <v>95</v>
      </c>
      <c r="C3">
        <v>61</v>
      </c>
      <c r="E3" t="str" cm="1">
        <f t="array" ref="E3:F6">_xlfn.LET(
_xlpm.word,LOWER(SUBSTITUTE(SUBSTITUTE(_xlfn.CONCAT(A2:A47)," ",""),".","")),
_xlpm.codes,CODE(MID(_xlpm.word,_xlfn.SEQUENCE(,LEN(_xlpm.word)),1)),
_xlpm.counter, _xlfn.MAP(_xlpm.codes,_xlfn.LAMBDA(_xlpm.x,SUM(IF(_xlpm.x=_xlpm.codes,1,0)))),
_xlpm.Letters, LOWER(MID(_xlpm.word,_xlfn.SEQUENCE(,LEN(_xlpm.word)),1)),
_xlpm.array,_xlfn._xlws.SORT(TRANSPOSE(_xlfn.VSTACK(_xlpm.Letters,_xlpm.counter)),2,-1),
_xlpm.finalLetters,_xlfn.TAKE(_xlfn.UNIQUE(_xlfn.TAKE(_xlpm.array,,1),FALSE),4,1),
_xlpm.finalFrequency, _xlfn.XLOOKUP(_xlpm.finalLetters,_xlfn.TAKE(_xlpm.array,,1),_xlfn.TAKE(_xlpm.array,,-1)),
_xlfn.HSTACK(UPPER(_xlpm.finalLetters),_xlpm.finalFrequency))</f>
        <v>R</v>
      </c>
      <c r="F3">
        <v>61</v>
      </c>
    </row>
    <row r="4" spans="1:6" x14ac:dyDescent="0.3">
      <c r="A4" t="s">
        <v>94</v>
      </c>
      <c r="B4" t="s">
        <v>93</v>
      </c>
      <c r="C4">
        <v>60</v>
      </c>
      <c r="E4" t="str">
        <v>A</v>
      </c>
      <c r="F4">
        <v>60</v>
      </c>
    </row>
    <row r="5" spans="1:6" x14ac:dyDescent="0.3">
      <c r="A5" t="s">
        <v>92</v>
      </c>
      <c r="B5" t="s">
        <v>91</v>
      </c>
      <c r="C5">
        <v>56</v>
      </c>
      <c r="E5" t="str">
        <v>E</v>
      </c>
      <c r="F5">
        <v>56</v>
      </c>
    </row>
    <row r="6" spans="1:6" x14ac:dyDescent="0.3">
      <c r="A6" t="s">
        <v>90</v>
      </c>
      <c r="B6" t="s">
        <v>89</v>
      </c>
      <c r="C6">
        <v>56</v>
      </c>
      <c r="E6" t="str">
        <v>N</v>
      </c>
      <c r="F6">
        <v>56</v>
      </c>
    </row>
    <row r="7" spans="1:6" x14ac:dyDescent="0.3">
      <c r="A7" t="s">
        <v>88</v>
      </c>
    </row>
    <row r="8" spans="1:6" x14ac:dyDescent="0.3">
      <c r="A8" s="20" t="s">
        <v>87</v>
      </c>
    </row>
    <row r="9" spans="1:6" x14ac:dyDescent="0.3">
      <c r="A9" t="s">
        <v>86</v>
      </c>
    </row>
    <row r="10" spans="1:6" x14ac:dyDescent="0.3">
      <c r="A10" t="s">
        <v>85</v>
      </c>
    </row>
    <row r="11" spans="1:6" x14ac:dyDescent="0.3">
      <c r="A11" t="s">
        <v>84</v>
      </c>
    </row>
    <row r="12" spans="1:6" x14ac:dyDescent="0.3">
      <c r="A12" t="s">
        <v>83</v>
      </c>
    </row>
    <row r="13" spans="1:6" x14ac:dyDescent="0.3">
      <c r="A13" t="s">
        <v>82</v>
      </c>
    </row>
    <row r="14" spans="1:6" x14ac:dyDescent="0.3">
      <c r="A14" t="s">
        <v>81</v>
      </c>
    </row>
    <row r="15" spans="1:6" x14ac:dyDescent="0.3">
      <c r="A15" t="s">
        <v>80</v>
      </c>
    </row>
    <row r="16" spans="1:6" x14ac:dyDescent="0.3">
      <c r="A16" t="s">
        <v>79</v>
      </c>
    </row>
    <row r="17" spans="1:1" x14ac:dyDescent="0.3">
      <c r="A17" t="s">
        <v>78</v>
      </c>
    </row>
    <row r="18" spans="1:1" x14ac:dyDescent="0.3">
      <c r="A18" t="s">
        <v>77</v>
      </c>
    </row>
    <row r="19" spans="1:1" x14ac:dyDescent="0.3">
      <c r="A19" t="s">
        <v>76</v>
      </c>
    </row>
    <row r="20" spans="1:1" x14ac:dyDescent="0.3">
      <c r="A20" t="s">
        <v>75</v>
      </c>
    </row>
    <row r="21" spans="1:1" x14ac:dyDescent="0.3">
      <c r="A21" t="s">
        <v>74</v>
      </c>
    </row>
    <row r="22" spans="1:1" x14ac:dyDescent="0.3">
      <c r="A22" t="s">
        <v>73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71</v>
      </c>
    </row>
    <row r="26" spans="1:1" x14ac:dyDescent="0.3">
      <c r="A26" t="s">
        <v>70</v>
      </c>
    </row>
    <row r="27" spans="1:1" x14ac:dyDescent="0.3">
      <c r="A27" t="s">
        <v>69</v>
      </c>
    </row>
    <row r="28" spans="1:1" x14ac:dyDescent="0.3">
      <c r="A28" t="s">
        <v>68</v>
      </c>
    </row>
    <row r="29" spans="1:1" x14ac:dyDescent="0.3">
      <c r="A29" t="s">
        <v>67</v>
      </c>
    </row>
    <row r="30" spans="1:1" x14ac:dyDescent="0.3">
      <c r="A30" t="s">
        <v>66</v>
      </c>
    </row>
    <row r="31" spans="1:1" x14ac:dyDescent="0.3">
      <c r="A31" t="s">
        <v>65</v>
      </c>
    </row>
    <row r="32" spans="1:1" x14ac:dyDescent="0.3">
      <c r="A32" t="s">
        <v>64</v>
      </c>
    </row>
    <row r="33" spans="1:1" x14ac:dyDescent="0.3">
      <c r="A33" t="s">
        <v>63</v>
      </c>
    </row>
    <row r="34" spans="1:1" x14ac:dyDescent="0.3">
      <c r="A34" t="s">
        <v>62</v>
      </c>
    </row>
    <row r="35" spans="1:1" x14ac:dyDescent="0.3">
      <c r="A35" t="s">
        <v>61</v>
      </c>
    </row>
    <row r="36" spans="1:1" x14ac:dyDescent="0.3">
      <c r="A36" t="s">
        <v>60</v>
      </c>
    </row>
    <row r="37" spans="1:1" x14ac:dyDescent="0.3">
      <c r="A37" t="s">
        <v>59</v>
      </c>
    </row>
    <row r="38" spans="1:1" x14ac:dyDescent="0.3">
      <c r="A38" t="s">
        <v>58</v>
      </c>
    </row>
    <row r="39" spans="1:1" x14ac:dyDescent="0.3">
      <c r="A39" t="s">
        <v>57</v>
      </c>
    </row>
    <row r="40" spans="1:1" x14ac:dyDescent="0.3">
      <c r="A40" t="s">
        <v>56</v>
      </c>
    </row>
    <row r="41" spans="1:1" x14ac:dyDescent="0.3">
      <c r="A41" t="s">
        <v>55</v>
      </c>
    </row>
    <row r="42" spans="1:1" x14ac:dyDescent="0.3">
      <c r="A42" t="s">
        <v>54</v>
      </c>
    </row>
    <row r="43" spans="1:1" x14ac:dyDescent="0.3">
      <c r="A43" t="s">
        <v>53</v>
      </c>
    </row>
    <row r="44" spans="1:1" x14ac:dyDescent="0.3">
      <c r="A44" t="s">
        <v>52</v>
      </c>
    </row>
    <row r="45" spans="1:1" x14ac:dyDescent="0.3">
      <c r="A45" t="s">
        <v>51</v>
      </c>
    </row>
    <row r="46" spans="1:1" x14ac:dyDescent="0.3">
      <c r="A46" t="s">
        <v>50</v>
      </c>
    </row>
    <row r="47" spans="1:1" x14ac:dyDescent="0.3">
      <c r="A47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AF44-0F4C-4FDD-8266-5B6F6C33F84D}">
  <sheetPr>
    <tabColor rgb="FF00B050"/>
  </sheetPr>
  <dimension ref="A1:K13"/>
  <sheetViews>
    <sheetView workbookViewId="0">
      <selection activeCell="C2" sqref="C2"/>
    </sheetView>
  </sheetViews>
  <sheetFormatPr defaultRowHeight="14.4" x14ac:dyDescent="0.3"/>
  <cols>
    <col min="2" max="2" width="18" customWidth="1"/>
    <col min="3" max="3" width="15.33203125" customWidth="1"/>
  </cols>
  <sheetData>
    <row r="1" spans="1:11" x14ac:dyDescent="0.3">
      <c r="A1" s="108" t="s">
        <v>101</v>
      </c>
      <c r="B1" s="109" t="s">
        <v>27</v>
      </c>
      <c r="C1" s="110" t="s">
        <v>853</v>
      </c>
    </row>
    <row r="2" spans="1:11" x14ac:dyDescent="0.3">
      <c r="A2" s="4">
        <v>8</v>
      </c>
      <c r="B2" s="4">
        <v>12343</v>
      </c>
      <c r="C2" s="4" cm="1">
        <f t="array" ref="C2:C5">_xlfn.LET(
_xlpm.numbers,A2:A9,
_xlpm.sequencing, MID(_xlpm.numbers,_xlfn.SEQUENCE(,10),1),
_xlpm.lenghting,LEN(_xlpm.numbers)-LEN(SUBSTITUTE(_xlpm.numbers,_xlpm.sequencing,"")),
_xlpm.filtering, _xlfn.BYROW(_xlpm.lenghting,_xlfn.LAMBDA(_xlpm.x,SUM(IF(_xlpm.x&gt;1,1,0))&gt;1)),
_xlfn._xlws.FILTER(_xlpm.numbers,_xlpm.filtering))</f>
        <v>12343</v>
      </c>
    </row>
    <row r="3" spans="1:11" x14ac:dyDescent="0.3">
      <c r="A3" s="4">
        <v>567</v>
      </c>
      <c r="B3" s="4">
        <v>122345</v>
      </c>
      <c r="C3" s="4">
        <v>122345</v>
      </c>
    </row>
    <row r="4" spans="1:11" x14ac:dyDescent="0.3">
      <c r="A4" s="4">
        <v>12343</v>
      </c>
      <c r="B4" s="4">
        <v>5677780</v>
      </c>
      <c r="C4" s="4">
        <v>5677780</v>
      </c>
    </row>
    <row r="5" spans="1:11" x14ac:dyDescent="0.3">
      <c r="A5" s="4">
        <v>122345</v>
      </c>
      <c r="B5" s="4">
        <v>809809</v>
      </c>
      <c r="C5" s="4">
        <v>809809</v>
      </c>
    </row>
    <row r="6" spans="1:11" x14ac:dyDescent="0.3">
      <c r="A6" s="4">
        <v>30567</v>
      </c>
      <c r="B6" s="4"/>
    </row>
    <row r="7" spans="1:11" x14ac:dyDescent="0.3">
      <c r="A7" s="4">
        <v>5677780</v>
      </c>
      <c r="B7" s="4"/>
    </row>
    <row r="8" spans="1:11" x14ac:dyDescent="0.3">
      <c r="A8" s="4">
        <v>9378021</v>
      </c>
      <c r="B8" s="4"/>
    </row>
    <row r="9" spans="1:11" x14ac:dyDescent="0.3">
      <c r="A9" s="4">
        <v>809809</v>
      </c>
      <c r="B9" s="4"/>
    </row>
    <row r="10" spans="1:11" x14ac:dyDescent="0.3">
      <c r="A10" s="4"/>
      <c r="B10" s="4"/>
    </row>
    <row r="13" spans="1:1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4CC2-F337-40F2-B59E-7A5F983E1F03}">
  <sheetPr>
    <tabColor rgb="FF00B050"/>
  </sheetPr>
  <dimension ref="A1:G10"/>
  <sheetViews>
    <sheetView workbookViewId="0">
      <selection activeCell="C3" sqref="C3"/>
    </sheetView>
  </sheetViews>
  <sheetFormatPr defaultRowHeight="14.4" x14ac:dyDescent="0.3"/>
  <cols>
    <col min="6" max="6" width="17.33203125" style="4" customWidth="1"/>
  </cols>
  <sheetData>
    <row r="1" spans="1:7" s="11" customFormat="1" x14ac:dyDescent="0.3">
      <c r="A1" s="57" t="s">
        <v>116</v>
      </c>
      <c r="B1" s="57" t="s">
        <v>115</v>
      </c>
      <c r="C1" s="57" t="s">
        <v>114</v>
      </c>
      <c r="D1" s="57" t="s">
        <v>113</v>
      </c>
      <c r="E1"/>
      <c r="F1" s="37" t="s">
        <v>27</v>
      </c>
      <c r="G1" s="41" t="s">
        <v>853</v>
      </c>
    </row>
    <row r="2" spans="1:7" x14ac:dyDescent="0.3">
      <c r="A2" s="4" t="s">
        <v>112</v>
      </c>
      <c r="B2" s="4">
        <v>53</v>
      </c>
      <c r="C2" s="4">
        <v>29</v>
      </c>
      <c r="D2" s="4">
        <v>31</v>
      </c>
      <c r="F2" s="4" t="s">
        <v>104</v>
      </c>
      <c r="G2" s="4" t="str">
        <f>_xlfn.LET(
_xlpm.sides,B2:D2,
_xlpm.cUni, COUNT(_xlfn.UNIQUE(_xlpm.sides,TRUE)),
_xlpm.return,
IF(_xlpm.cUni=1,"E",
IF(_xlpm.cUni=2,"I","S")),
_xlpm.return)</f>
        <v>S</v>
      </c>
    </row>
    <row r="3" spans="1:7" x14ac:dyDescent="0.3">
      <c r="A3" s="4" t="s">
        <v>111</v>
      </c>
      <c r="B3" s="4">
        <v>24</v>
      </c>
      <c r="C3" s="4">
        <v>42</v>
      </c>
      <c r="D3" s="4">
        <v>24</v>
      </c>
      <c r="F3" s="4" t="s">
        <v>102</v>
      </c>
      <c r="G3" s="4" t="str">
        <f t="shared" ref="G3:G10" si="0">_xlfn.LET(
_xlpm.sides,B3:D3,
_xlpm.cUni, COUNT(_xlfn.UNIQUE(_xlpm.sides,TRUE)),
_xlpm.return,
IF(_xlpm.cUni=1,"E",
IF(_xlpm.cUni=2,"I","S")),
_xlpm.return)</f>
        <v>I</v>
      </c>
    </row>
    <row r="4" spans="1:7" x14ac:dyDescent="0.3">
      <c r="A4" s="4" t="s">
        <v>110</v>
      </c>
      <c r="B4" s="4">
        <v>52</v>
      </c>
      <c r="C4" s="4">
        <v>52</v>
      </c>
      <c r="D4" s="4">
        <v>52</v>
      </c>
      <c r="F4" s="4" t="s">
        <v>91</v>
      </c>
      <c r="G4" s="4" t="str">
        <f t="shared" si="0"/>
        <v>E</v>
      </c>
    </row>
    <row r="5" spans="1:7" x14ac:dyDescent="0.3">
      <c r="A5" s="4" t="s">
        <v>109</v>
      </c>
      <c r="B5" s="4">
        <v>18</v>
      </c>
      <c r="C5" s="4">
        <v>34</v>
      </c>
      <c r="D5" s="4">
        <v>18</v>
      </c>
      <c r="F5" s="4" t="s">
        <v>102</v>
      </c>
      <c r="G5" s="4" t="str">
        <f t="shared" si="0"/>
        <v>I</v>
      </c>
    </row>
    <row r="6" spans="1:7" x14ac:dyDescent="0.3">
      <c r="A6" s="4" t="s">
        <v>108</v>
      </c>
      <c r="B6" s="4">
        <v>26</v>
      </c>
      <c r="C6" s="4">
        <v>52</v>
      </c>
      <c r="D6" s="4">
        <v>52</v>
      </c>
      <c r="F6" s="4" t="s">
        <v>102</v>
      </c>
      <c r="G6" s="4" t="str">
        <f t="shared" si="0"/>
        <v>I</v>
      </c>
    </row>
    <row r="7" spans="1:7" x14ac:dyDescent="0.3">
      <c r="A7" s="4" t="s">
        <v>107</v>
      </c>
      <c r="B7" s="4">
        <v>21</v>
      </c>
      <c r="C7" s="4">
        <v>21</v>
      </c>
      <c r="D7" s="4">
        <v>21</v>
      </c>
      <c r="F7" s="4" t="s">
        <v>91</v>
      </c>
      <c r="G7" s="4" t="str">
        <f t="shared" si="0"/>
        <v>E</v>
      </c>
    </row>
    <row r="8" spans="1:7" x14ac:dyDescent="0.3">
      <c r="A8" s="4" t="s">
        <v>106</v>
      </c>
      <c r="B8" s="4">
        <v>31</v>
      </c>
      <c r="C8" s="4">
        <v>29</v>
      </c>
      <c r="D8" s="4">
        <v>58</v>
      </c>
      <c r="F8" s="4" t="s">
        <v>104</v>
      </c>
      <c r="G8" s="4" t="str">
        <f t="shared" si="0"/>
        <v>S</v>
      </c>
    </row>
    <row r="9" spans="1:7" x14ac:dyDescent="0.3">
      <c r="A9" s="4" t="s">
        <v>105</v>
      </c>
      <c r="B9" s="4">
        <v>22</v>
      </c>
      <c r="C9" s="4">
        <v>64</v>
      </c>
      <c r="D9" s="4">
        <v>71</v>
      </c>
      <c r="F9" s="4" t="s">
        <v>104</v>
      </c>
      <c r="G9" s="4" t="str">
        <f t="shared" si="0"/>
        <v>S</v>
      </c>
    </row>
    <row r="10" spans="1:7" x14ac:dyDescent="0.3">
      <c r="A10" s="4" t="s">
        <v>103</v>
      </c>
      <c r="B10" s="4">
        <v>37</v>
      </c>
      <c r="C10" s="4">
        <v>37</v>
      </c>
      <c r="D10" s="4">
        <v>28</v>
      </c>
      <c r="F10" s="4" t="s">
        <v>102</v>
      </c>
      <c r="G10" s="4" t="str">
        <f t="shared" si="0"/>
        <v>I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2010-A119-419B-B803-2712DB27AA56}">
  <sheetPr>
    <tabColor rgb="FF00B050"/>
  </sheetPr>
  <dimension ref="A1:C19"/>
  <sheetViews>
    <sheetView workbookViewId="0">
      <selection activeCell="C2" sqref="C2"/>
    </sheetView>
  </sheetViews>
  <sheetFormatPr defaultRowHeight="14.4" x14ac:dyDescent="0.3"/>
  <cols>
    <col min="2" max="2" width="15.44140625" bestFit="1" customWidth="1"/>
  </cols>
  <sheetData>
    <row r="1" spans="1:3" s="11" customFormat="1" x14ac:dyDescent="0.3">
      <c r="A1" s="39" t="s">
        <v>127</v>
      </c>
      <c r="B1" s="38" t="s">
        <v>27</v>
      </c>
      <c r="C1" s="41" t="s">
        <v>853</v>
      </c>
    </row>
    <row r="2" spans="1:3" x14ac:dyDescent="0.3">
      <c r="A2" t="s">
        <v>126</v>
      </c>
      <c r="B2" t="s">
        <v>125</v>
      </c>
      <c r="C2" t="str" cm="1">
        <f t="array" ref="C2:C3">_xlfn.LET(
_xlpm.birds,A2:A19,
_xlpm.array, _xlfn.MAKEARRAY(18,1,_xlfn.LAMBDA(_xlpm.x,_xlpm.y, IFERROR(AND(INDEX(_xlpm.birds,_xlpm.x)=(INDEX(_xlpm.birds,_xlpm.x+1)),INDEX(_xlpm.birds,_xlpm.x+1)=INDEX(_xlpm.birds,_xlpm.x+2)),FALSE))),
_xlfn.UNIQUE(_xlfn._xlws.FILTER(_xlpm.birds,_xlpm.array)))</f>
        <v>Duck</v>
      </c>
    </row>
    <row r="3" spans="1:3" x14ac:dyDescent="0.3">
      <c r="A3" s="14" t="s">
        <v>125</v>
      </c>
      <c r="B3" t="s">
        <v>119</v>
      </c>
      <c r="C3" t="str">
        <v>Pelican</v>
      </c>
    </row>
    <row r="4" spans="1:3" x14ac:dyDescent="0.3">
      <c r="A4" s="14" t="s">
        <v>125</v>
      </c>
    </row>
    <row r="5" spans="1:3" x14ac:dyDescent="0.3">
      <c r="A5" s="14" t="s">
        <v>125</v>
      </c>
    </row>
    <row r="6" spans="1:3" x14ac:dyDescent="0.3">
      <c r="A6" t="s">
        <v>124</v>
      </c>
    </row>
    <row r="7" spans="1:3" x14ac:dyDescent="0.3">
      <c r="A7" t="s">
        <v>121</v>
      </c>
    </row>
    <row r="8" spans="1:3" x14ac:dyDescent="0.3">
      <c r="A8" t="s">
        <v>123</v>
      </c>
    </row>
    <row r="9" spans="1:3" x14ac:dyDescent="0.3">
      <c r="A9" t="s">
        <v>122</v>
      </c>
    </row>
    <row r="10" spans="1:3" x14ac:dyDescent="0.3">
      <c r="A10" t="s">
        <v>122</v>
      </c>
    </row>
    <row r="11" spans="1:3" x14ac:dyDescent="0.3">
      <c r="A11" t="s">
        <v>121</v>
      </c>
    </row>
    <row r="12" spans="1:3" x14ac:dyDescent="0.3">
      <c r="A12" t="s">
        <v>119</v>
      </c>
    </row>
    <row r="13" spans="1:3" x14ac:dyDescent="0.3">
      <c r="A13" t="s">
        <v>120</v>
      </c>
    </row>
    <row r="14" spans="1:3" x14ac:dyDescent="0.3">
      <c r="A14" s="14" t="s">
        <v>119</v>
      </c>
    </row>
    <row r="15" spans="1:3" x14ac:dyDescent="0.3">
      <c r="A15" s="14" t="s">
        <v>119</v>
      </c>
    </row>
    <row r="16" spans="1:3" x14ac:dyDescent="0.3">
      <c r="A16" s="14" t="s">
        <v>119</v>
      </c>
    </row>
    <row r="17" spans="1:1" x14ac:dyDescent="0.3">
      <c r="A17" s="14" t="s">
        <v>119</v>
      </c>
    </row>
    <row r="18" spans="1:1" x14ac:dyDescent="0.3">
      <c r="A18" t="s">
        <v>118</v>
      </c>
    </row>
    <row r="19" spans="1:1" x14ac:dyDescent="0.3">
      <c r="A19" t="s">
        <v>117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1F0-AE6B-4D0B-A8F3-E07A352CB3A2}">
  <sheetPr>
    <tabColor rgb="FF00B050"/>
  </sheetPr>
  <dimension ref="A1:D48"/>
  <sheetViews>
    <sheetView workbookViewId="0">
      <selection activeCell="D2" sqref="D2"/>
    </sheetView>
  </sheetViews>
  <sheetFormatPr defaultRowHeight="14.4" x14ac:dyDescent="0.3"/>
  <cols>
    <col min="1" max="1" width="20.109375" bestFit="1" customWidth="1"/>
    <col min="2" max="2" width="19.33203125" customWidth="1"/>
    <col min="3" max="3" width="15.88671875" bestFit="1" customWidth="1"/>
    <col min="4" max="4" width="17.33203125" bestFit="1" customWidth="1"/>
    <col min="5" max="5" width="9.88671875" customWidth="1"/>
  </cols>
  <sheetData>
    <row r="1" spans="1:4" x14ac:dyDescent="0.3">
      <c r="A1" s="23" t="s">
        <v>175</v>
      </c>
      <c r="B1" s="9" t="s">
        <v>27</v>
      </c>
      <c r="D1" s="25" t="s">
        <v>846</v>
      </c>
    </row>
    <row r="2" spans="1:4" x14ac:dyDescent="0.3">
      <c r="A2" t="s">
        <v>174</v>
      </c>
      <c r="B2" t="s">
        <v>174</v>
      </c>
      <c r="D2" t="str" cm="1">
        <f t="array" ref="D2:D15">_xlfn.LET(
_xlpm.ladies,A2:A48,
_xlpm.words,LEN(_xlpm.ladies)-LEN(SUBSTITUTE(_xlpm.ladies," ","")),
_xlpm.surnames,_xlfn.TEXTAFTER(_xlpm.ladies," ",_xlpm.words),
_xlpm.uniq,_xlfn.UNIQUE(_xlpm.surnames),
_xlpm.maping, _xlfn.MAP(_xlpm.uniq, _xlfn.LAMBDA(_xlpm.x, SUM(--(_xlpm.x=_xlpm.surnames))&gt;1)),
_xlpm.filtering, _xlfn._xlws.FILTER(_xlpm.uniq,_xlpm.maping),
_xlpm.surnFilt, ISNUMBER(_xlfn.XMATCH(_xlpm.surnames,_xlpm.filtering,0)),
_xlpm.final,_xlfn._xlws.FILTER(_xlpm.ladies,_xlpm.surnFilt),
_xlpm.SurF, _xlfn.TEXTAFTER(_xlpm.final," ",_xlfn.XLOOKUP(_xlpm.final,_xlpm.ladies,_xlpm.words)),
_xlfn.SORTBY(_xlpm.final,_xlpm.SurF,1))</f>
        <v>Abigail Adams</v>
      </c>
    </row>
    <row r="3" spans="1:4" x14ac:dyDescent="0.3">
      <c r="A3" t="s">
        <v>173</v>
      </c>
      <c r="B3" t="s">
        <v>142</v>
      </c>
      <c r="D3" t="str">
        <v>Louisa Adams</v>
      </c>
    </row>
    <row r="4" spans="1:4" x14ac:dyDescent="0.3">
      <c r="A4" t="s">
        <v>170</v>
      </c>
      <c r="B4" t="s">
        <v>172</v>
      </c>
      <c r="D4" t="str">
        <v>Barbara Bush</v>
      </c>
    </row>
    <row r="5" spans="1:4" x14ac:dyDescent="0.3">
      <c r="A5" t="s">
        <v>172</v>
      </c>
      <c r="B5" t="s">
        <v>145</v>
      </c>
      <c r="D5" t="str">
        <v>Laura Welch Bush</v>
      </c>
    </row>
    <row r="6" spans="1:4" x14ac:dyDescent="0.3">
      <c r="A6" t="s">
        <v>171</v>
      </c>
      <c r="B6" t="s">
        <v>170</v>
      </c>
      <c r="D6" t="str">
        <v>Anna Harrison</v>
      </c>
    </row>
    <row r="7" spans="1:4" x14ac:dyDescent="0.3">
      <c r="A7" t="s">
        <v>169</v>
      </c>
      <c r="B7" t="s">
        <v>168</v>
      </c>
      <c r="D7" t="str">
        <v>Caroline Harrison</v>
      </c>
    </row>
    <row r="8" spans="1:4" x14ac:dyDescent="0.3">
      <c r="A8" t="s">
        <v>168</v>
      </c>
      <c r="B8" t="s">
        <v>164</v>
      </c>
      <c r="D8" t="str">
        <v>Eliza Johnson</v>
      </c>
    </row>
    <row r="9" spans="1:4" x14ac:dyDescent="0.3">
      <c r="A9" t="s">
        <v>167</v>
      </c>
      <c r="B9" t="s">
        <v>146</v>
      </c>
      <c r="D9" t="str">
        <v>Lady Bird Johnson</v>
      </c>
    </row>
    <row r="10" spans="1:4" x14ac:dyDescent="0.3">
      <c r="A10" t="s">
        <v>166</v>
      </c>
      <c r="B10" t="s">
        <v>166</v>
      </c>
      <c r="D10" t="str">
        <v>Edith Roosevelt</v>
      </c>
    </row>
    <row r="11" spans="1:4" x14ac:dyDescent="0.3">
      <c r="A11" t="s">
        <v>162</v>
      </c>
      <c r="B11" t="s">
        <v>165</v>
      </c>
      <c r="D11" t="str">
        <v>Eleanor Roosevelt</v>
      </c>
    </row>
    <row r="12" spans="1:4" x14ac:dyDescent="0.3">
      <c r="A12" t="s">
        <v>165</v>
      </c>
      <c r="B12" t="s">
        <v>147</v>
      </c>
      <c r="D12" t="str">
        <v>Julia Tyler</v>
      </c>
    </row>
    <row r="13" spans="1:4" x14ac:dyDescent="0.3">
      <c r="A13" t="s">
        <v>164</v>
      </c>
      <c r="B13" t="s">
        <v>144</v>
      </c>
      <c r="D13" t="str">
        <v>Letitia Tyler</v>
      </c>
    </row>
    <row r="14" spans="1:4" x14ac:dyDescent="0.3">
      <c r="A14" t="s">
        <v>163</v>
      </c>
      <c r="B14" t="s">
        <v>162</v>
      </c>
      <c r="D14" t="str">
        <v>Edith Wilson</v>
      </c>
    </row>
    <row r="15" spans="1:4" x14ac:dyDescent="0.3">
      <c r="A15" t="s">
        <v>161</v>
      </c>
      <c r="B15" t="s">
        <v>160</v>
      </c>
      <c r="D15" t="str">
        <v>Ellen Wilson</v>
      </c>
    </row>
    <row r="16" spans="1:4" x14ac:dyDescent="0.3">
      <c r="A16" t="s">
        <v>160</v>
      </c>
    </row>
    <row r="17" spans="1:1" x14ac:dyDescent="0.3">
      <c r="A17" t="s">
        <v>159</v>
      </c>
    </row>
    <row r="18" spans="1:1" x14ac:dyDescent="0.3">
      <c r="A18" t="s">
        <v>158</v>
      </c>
    </row>
    <row r="19" spans="1:1" x14ac:dyDescent="0.3">
      <c r="A19" t="s">
        <v>157</v>
      </c>
    </row>
    <row r="20" spans="1:1" x14ac:dyDescent="0.3">
      <c r="A20" t="s">
        <v>156</v>
      </c>
    </row>
    <row r="21" spans="1:1" x14ac:dyDescent="0.3">
      <c r="A21" t="s">
        <v>155</v>
      </c>
    </row>
    <row r="22" spans="1:1" x14ac:dyDescent="0.3">
      <c r="A22" t="s">
        <v>154</v>
      </c>
    </row>
    <row r="23" spans="1:1" x14ac:dyDescent="0.3">
      <c r="A23" t="s">
        <v>153</v>
      </c>
    </row>
    <row r="24" spans="1:1" x14ac:dyDescent="0.3">
      <c r="A24" t="s">
        <v>152</v>
      </c>
    </row>
    <row r="25" spans="1:1" x14ac:dyDescent="0.3">
      <c r="A25" t="s">
        <v>151</v>
      </c>
    </row>
    <row r="26" spans="1:1" x14ac:dyDescent="0.3">
      <c r="A26" t="s">
        <v>150</v>
      </c>
    </row>
    <row r="27" spans="1:1" x14ac:dyDescent="0.3">
      <c r="A27" t="s">
        <v>149</v>
      </c>
    </row>
    <row r="28" spans="1:1" x14ac:dyDescent="0.3">
      <c r="A28" t="s">
        <v>148</v>
      </c>
    </row>
    <row r="29" spans="1:1" x14ac:dyDescent="0.3">
      <c r="A29" t="s">
        <v>147</v>
      </c>
    </row>
    <row r="30" spans="1:1" x14ac:dyDescent="0.3">
      <c r="A30" t="s">
        <v>146</v>
      </c>
    </row>
    <row r="31" spans="1:1" x14ac:dyDescent="0.3">
      <c r="A31" t="s">
        <v>145</v>
      </c>
    </row>
    <row r="32" spans="1:1" x14ac:dyDescent="0.3">
      <c r="A32" t="s">
        <v>144</v>
      </c>
    </row>
    <row r="33" spans="1:1" x14ac:dyDescent="0.3">
      <c r="A33" t="s">
        <v>143</v>
      </c>
    </row>
    <row r="34" spans="1:1" x14ac:dyDescent="0.3">
      <c r="A34" t="s">
        <v>142</v>
      </c>
    </row>
    <row r="35" spans="1:1" x14ac:dyDescent="0.3">
      <c r="A35" t="s">
        <v>141</v>
      </c>
    </row>
    <row r="36" spans="1:1" x14ac:dyDescent="0.3">
      <c r="A36" t="s">
        <v>140</v>
      </c>
    </row>
    <row r="37" spans="1:1" x14ac:dyDescent="0.3">
      <c r="A37" t="s">
        <v>139</v>
      </c>
    </row>
    <row r="38" spans="1:1" x14ac:dyDescent="0.3">
      <c r="A38" t="s">
        <v>138</v>
      </c>
    </row>
    <row r="39" spans="1:1" x14ac:dyDescent="0.3">
      <c r="A39" t="s">
        <v>137</v>
      </c>
    </row>
    <row r="40" spans="1:1" x14ac:dyDescent="0.3">
      <c r="A40" t="s">
        <v>136</v>
      </c>
    </row>
    <row r="41" spans="1:1" x14ac:dyDescent="0.3">
      <c r="A41" t="s">
        <v>135</v>
      </c>
    </row>
    <row r="42" spans="1:1" x14ac:dyDescent="0.3">
      <c r="A42" t="s">
        <v>134</v>
      </c>
    </row>
    <row r="43" spans="1:1" x14ac:dyDescent="0.3">
      <c r="A43" t="s">
        <v>133</v>
      </c>
    </row>
    <row r="44" spans="1:1" x14ac:dyDescent="0.3">
      <c r="A44" t="s">
        <v>132</v>
      </c>
    </row>
    <row r="45" spans="1:1" x14ac:dyDescent="0.3">
      <c r="A45" t="s">
        <v>131</v>
      </c>
    </row>
    <row r="46" spans="1:1" x14ac:dyDescent="0.3">
      <c r="A46" t="s">
        <v>130</v>
      </c>
    </row>
    <row r="47" spans="1:1" x14ac:dyDescent="0.3">
      <c r="A47" t="s">
        <v>129</v>
      </c>
    </row>
    <row r="48" spans="1:1" x14ac:dyDescent="0.3">
      <c r="A48" t="s">
        <v>128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36D5-F607-44AB-ABF0-B5AE62911FF6}">
  <sheetPr>
    <tabColor rgb="FF00B050"/>
  </sheetPr>
  <dimension ref="A1:H36525"/>
  <sheetViews>
    <sheetView workbookViewId="0">
      <selection activeCell="F4" sqref="F4"/>
    </sheetView>
  </sheetViews>
  <sheetFormatPr defaultRowHeight="14.4" x14ac:dyDescent="0.3"/>
  <cols>
    <col min="1" max="1" width="9.44140625" customWidth="1"/>
    <col min="2" max="2" width="10.109375" bestFit="1" customWidth="1"/>
    <col min="4" max="4" width="11.6640625" customWidth="1"/>
    <col min="6" max="6" width="9.6640625" bestFit="1" customWidth="1"/>
  </cols>
  <sheetData>
    <row r="1" spans="1:8" x14ac:dyDescent="0.3">
      <c r="A1" s="23" t="s">
        <v>191</v>
      </c>
    </row>
    <row r="2" spans="1:8" x14ac:dyDescent="0.3">
      <c r="A2" t="s">
        <v>190</v>
      </c>
      <c r="B2" s="26" t="str" cm="1">
        <f t="array" ref="B2:B13">_xlfn.LET(
_xlpm.series, TEXT(_xlfn.SEQUENCE(F4+1,,F2),"YYYYMMDD"),
_xlpm.filtering, _xlfn.MAP(_xlpm.series,_xlfn.LAMBDA(_xlpm.x,IF(_xlpm.x= _xlfn.CONCAT(MID(_xlpm.x,_xlfn.SEQUENCE(,10,10,-1),1)),1,0))),
_xlfn._xlws.FILTER(_xlpm.series,_xlpm.filtering))</f>
        <v>20011002</v>
      </c>
      <c r="E2" s="26" t="s">
        <v>189</v>
      </c>
      <c r="F2" s="26">
        <f>DATE(2000,1,1)</f>
        <v>36526</v>
      </c>
      <c r="G2" s="26"/>
      <c r="H2" s="26"/>
    </row>
    <row r="3" spans="1:8" x14ac:dyDescent="0.3">
      <c r="A3" t="s">
        <v>188</v>
      </c>
      <c r="B3" s="26" t="str">
        <v>20100102</v>
      </c>
      <c r="E3" s="26" t="s">
        <v>187</v>
      </c>
      <c r="F3" s="26">
        <f>DATE(2099,12,31)</f>
        <v>73050</v>
      </c>
      <c r="G3" s="26"/>
      <c r="H3" s="26"/>
    </row>
    <row r="4" spans="1:8" x14ac:dyDescent="0.3">
      <c r="A4" t="s">
        <v>186</v>
      </c>
      <c r="B4" s="26" t="str">
        <v>20111102</v>
      </c>
      <c r="E4" s="26" t="s">
        <v>185</v>
      </c>
      <c r="F4">
        <f>F3-F2</f>
        <v>36524</v>
      </c>
      <c r="G4" s="26"/>
      <c r="H4" s="26"/>
    </row>
    <row r="5" spans="1:8" x14ac:dyDescent="0.3">
      <c r="A5" t="s">
        <v>184</v>
      </c>
      <c r="B5" s="26" t="str">
        <v>20200202</v>
      </c>
      <c r="C5" s="26"/>
      <c r="D5" s="26"/>
      <c r="E5" s="26"/>
      <c r="F5" s="26"/>
      <c r="G5" s="26"/>
      <c r="H5" s="26"/>
    </row>
    <row r="6" spans="1:8" x14ac:dyDescent="0.3">
      <c r="A6" t="s">
        <v>183</v>
      </c>
      <c r="B6" s="26" t="str">
        <v>20211202</v>
      </c>
      <c r="C6" s="26"/>
      <c r="D6" s="26"/>
      <c r="E6" s="26"/>
      <c r="F6" s="26"/>
      <c r="G6" s="26"/>
      <c r="H6" s="26"/>
    </row>
    <row r="7" spans="1:8" x14ac:dyDescent="0.3">
      <c r="A7" t="s">
        <v>182</v>
      </c>
      <c r="B7" s="26" t="str">
        <v>20300302</v>
      </c>
      <c r="C7" s="26"/>
      <c r="D7" s="26"/>
      <c r="E7" s="26"/>
      <c r="F7" s="26"/>
      <c r="G7" s="26"/>
      <c r="H7" s="26"/>
    </row>
    <row r="8" spans="1:8" x14ac:dyDescent="0.3">
      <c r="A8" t="s">
        <v>181</v>
      </c>
      <c r="B8" s="26" t="str">
        <v>20400402</v>
      </c>
      <c r="C8" s="26"/>
      <c r="D8" s="26"/>
      <c r="E8" s="26"/>
      <c r="F8" s="26"/>
      <c r="G8" s="26"/>
      <c r="H8" s="26"/>
    </row>
    <row r="9" spans="1:8" x14ac:dyDescent="0.3">
      <c r="A9" t="s">
        <v>180</v>
      </c>
      <c r="B9" s="26" t="str">
        <v>20500502</v>
      </c>
      <c r="C9" s="26"/>
      <c r="D9" s="26"/>
      <c r="E9" s="26"/>
      <c r="F9" s="26"/>
      <c r="G9" s="26"/>
      <c r="H9" s="26"/>
    </row>
    <row r="10" spans="1:8" x14ac:dyDescent="0.3">
      <c r="A10" t="s">
        <v>179</v>
      </c>
      <c r="B10" s="26" t="str">
        <v>20600602</v>
      </c>
      <c r="C10" s="26"/>
      <c r="D10" s="26"/>
      <c r="E10" s="26"/>
      <c r="F10" s="26"/>
      <c r="G10" s="26"/>
      <c r="H10" s="26"/>
    </row>
    <row r="11" spans="1:8" x14ac:dyDescent="0.3">
      <c r="A11" t="s">
        <v>178</v>
      </c>
      <c r="B11" s="26" t="str">
        <v>20700702</v>
      </c>
      <c r="C11" s="26"/>
      <c r="D11" s="26"/>
      <c r="E11" s="26"/>
      <c r="F11" s="26"/>
      <c r="G11" s="26"/>
      <c r="H11" s="26"/>
    </row>
    <row r="12" spans="1:8" x14ac:dyDescent="0.3">
      <c r="A12" t="s">
        <v>177</v>
      </c>
      <c r="B12" s="26" t="str">
        <v>20800802</v>
      </c>
      <c r="C12" s="26"/>
      <c r="D12" s="26"/>
      <c r="E12" s="26"/>
      <c r="F12" s="26"/>
      <c r="G12" s="26"/>
      <c r="H12" s="26"/>
    </row>
    <row r="13" spans="1:8" x14ac:dyDescent="0.3">
      <c r="A13" t="s">
        <v>176</v>
      </c>
      <c r="B13" s="26" t="str">
        <v>20900902</v>
      </c>
      <c r="C13" s="26"/>
      <c r="D13" s="26"/>
      <c r="E13" s="26"/>
      <c r="F13" s="26"/>
      <c r="G13" s="26"/>
      <c r="H13" s="26"/>
    </row>
    <row r="14" spans="1:8" x14ac:dyDescent="0.3">
      <c r="B14" s="26"/>
      <c r="C14" s="26"/>
      <c r="D14" s="26"/>
      <c r="E14" s="26"/>
      <c r="F14" s="26"/>
      <c r="G14" s="26"/>
      <c r="H14" s="26"/>
    </row>
    <row r="15" spans="1:8" x14ac:dyDescent="0.3">
      <c r="B15" s="26"/>
      <c r="C15" s="26"/>
      <c r="D15" s="26"/>
      <c r="E15" s="26"/>
      <c r="F15" s="26"/>
      <c r="G15" s="26"/>
      <c r="H15" s="26"/>
    </row>
    <row r="16" spans="1:8" x14ac:dyDescent="0.3">
      <c r="B16" s="26"/>
      <c r="C16" s="26"/>
      <c r="D16" s="26"/>
      <c r="E16" s="26"/>
      <c r="F16" s="26"/>
      <c r="G16" s="26"/>
      <c r="H16" s="26"/>
    </row>
    <row r="17" spans="2:8" x14ac:dyDescent="0.3">
      <c r="B17" s="26"/>
      <c r="C17" s="26"/>
      <c r="D17" s="26"/>
      <c r="E17" s="26"/>
      <c r="F17" s="26"/>
      <c r="G17" s="26"/>
      <c r="H17" s="26"/>
    </row>
    <row r="18" spans="2:8" x14ac:dyDescent="0.3">
      <c r="B18" s="26"/>
      <c r="C18" s="26"/>
      <c r="D18" s="26"/>
      <c r="E18" s="26"/>
      <c r="F18" s="26"/>
      <c r="G18" s="26"/>
      <c r="H18" s="26"/>
    </row>
    <row r="19" spans="2:8" x14ac:dyDescent="0.3">
      <c r="B19" s="26"/>
      <c r="C19" s="26"/>
      <c r="D19" s="26"/>
      <c r="E19" s="26"/>
      <c r="F19" s="26"/>
      <c r="G19" s="26"/>
      <c r="H19" s="26"/>
    </row>
    <row r="20" spans="2:8" x14ac:dyDescent="0.3">
      <c r="B20" s="26"/>
      <c r="C20" s="26"/>
      <c r="D20" s="26"/>
      <c r="E20" s="26"/>
      <c r="F20" s="26"/>
      <c r="G20" s="26"/>
      <c r="H20" s="26"/>
    </row>
    <row r="21" spans="2:8" x14ac:dyDescent="0.3">
      <c r="B21" s="26"/>
      <c r="C21" s="26"/>
      <c r="D21" s="26"/>
      <c r="E21" s="26"/>
      <c r="F21" s="26"/>
      <c r="G21" s="26"/>
      <c r="H21" s="26"/>
    </row>
    <row r="22" spans="2:8" x14ac:dyDescent="0.3">
      <c r="B22" s="26"/>
      <c r="C22" s="26"/>
      <c r="D22" s="26"/>
      <c r="E22" s="26"/>
      <c r="F22" s="26"/>
      <c r="G22" s="26"/>
      <c r="H22" s="26"/>
    </row>
    <row r="23" spans="2:8" x14ac:dyDescent="0.3">
      <c r="B23" s="26"/>
      <c r="C23" s="26"/>
      <c r="D23" s="26"/>
      <c r="E23" s="26"/>
      <c r="F23" s="26"/>
      <c r="G23" s="26"/>
      <c r="H23" s="26"/>
    </row>
    <row r="24" spans="2:8" x14ac:dyDescent="0.3">
      <c r="B24" s="26"/>
      <c r="C24" s="26"/>
      <c r="D24" s="26"/>
      <c r="E24" s="26"/>
      <c r="F24" s="26"/>
      <c r="G24" s="26"/>
      <c r="H24" s="26"/>
    </row>
    <row r="25" spans="2:8" x14ac:dyDescent="0.3">
      <c r="B25" s="26"/>
      <c r="C25" s="26"/>
      <c r="D25" s="26"/>
      <c r="E25" s="26"/>
      <c r="F25" s="26"/>
      <c r="G25" s="26"/>
      <c r="H25" s="26"/>
    </row>
    <row r="26" spans="2:8" x14ac:dyDescent="0.3">
      <c r="B26" s="26"/>
      <c r="C26" s="26"/>
      <c r="D26" s="26"/>
      <c r="E26" s="26"/>
      <c r="F26" s="26"/>
      <c r="G26" s="26"/>
      <c r="H26" s="26"/>
    </row>
    <row r="27" spans="2:8" x14ac:dyDescent="0.3">
      <c r="B27" s="26"/>
      <c r="C27" s="26"/>
      <c r="D27" s="26"/>
      <c r="E27" s="26"/>
      <c r="F27" s="26"/>
      <c r="G27" s="26"/>
      <c r="H27" s="26"/>
    </row>
    <row r="28" spans="2:8" x14ac:dyDescent="0.3">
      <c r="B28" s="26"/>
      <c r="C28" s="26"/>
      <c r="D28" s="26"/>
      <c r="E28" s="26"/>
      <c r="F28" s="26"/>
      <c r="G28" s="26"/>
      <c r="H28" s="26"/>
    </row>
    <row r="29" spans="2:8" x14ac:dyDescent="0.3">
      <c r="B29" s="26"/>
      <c r="C29" s="26"/>
      <c r="D29" s="26"/>
      <c r="E29" s="26"/>
      <c r="F29" s="26"/>
      <c r="G29" s="26"/>
      <c r="H29" s="26"/>
    </row>
    <row r="30" spans="2:8" x14ac:dyDescent="0.3">
      <c r="B30" s="26"/>
      <c r="C30" s="26"/>
      <c r="D30" s="26"/>
      <c r="E30" s="26"/>
      <c r="F30" s="26"/>
      <c r="G30" s="26"/>
      <c r="H30" s="26"/>
    </row>
    <row r="31" spans="2:8" x14ac:dyDescent="0.3">
      <c r="B31" s="26"/>
      <c r="C31" s="26"/>
      <c r="D31" s="26"/>
      <c r="E31" s="26"/>
      <c r="F31" s="26"/>
      <c r="G31" s="26"/>
      <c r="H31" s="26"/>
    </row>
    <row r="32" spans="2:8" x14ac:dyDescent="0.3">
      <c r="B32" s="26"/>
      <c r="C32" s="26"/>
      <c r="D32" s="26"/>
      <c r="E32" s="26"/>
      <c r="F32" s="26"/>
      <c r="G32" s="26"/>
      <c r="H32" s="26"/>
    </row>
    <row r="33" spans="2:8" x14ac:dyDescent="0.3">
      <c r="B33" s="26"/>
      <c r="C33" s="26"/>
      <c r="D33" s="26"/>
      <c r="E33" s="26"/>
      <c r="F33" s="26"/>
      <c r="G33" s="26"/>
      <c r="H33" s="26"/>
    </row>
    <row r="34" spans="2:8" x14ac:dyDescent="0.3">
      <c r="B34" s="26"/>
      <c r="C34" s="26"/>
      <c r="D34" s="26"/>
      <c r="E34" s="26"/>
      <c r="F34" s="26"/>
      <c r="G34" s="26"/>
      <c r="H34" s="26"/>
    </row>
    <row r="35" spans="2:8" x14ac:dyDescent="0.3">
      <c r="B35" s="26"/>
      <c r="C35" s="26"/>
      <c r="D35" s="26"/>
      <c r="E35" s="26"/>
      <c r="F35" s="26"/>
      <c r="G35" s="26"/>
      <c r="H35" s="26"/>
    </row>
    <row r="36" spans="2:8" x14ac:dyDescent="0.3">
      <c r="B36" s="26"/>
      <c r="C36" s="26"/>
      <c r="D36" s="26"/>
      <c r="E36" s="26"/>
      <c r="F36" s="26"/>
      <c r="G36" s="26"/>
      <c r="H36" s="26"/>
    </row>
    <row r="37" spans="2:8" x14ac:dyDescent="0.3">
      <c r="B37" s="26"/>
      <c r="C37" s="26"/>
      <c r="D37" s="26"/>
      <c r="E37" s="26"/>
      <c r="F37" s="26"/>
      <c r="G37" s="26"/>
      <c r="H37" s="26"/>
    </row>
    <row r="38" spans="2:8" x14ac:dyDescent="0.3">
      <c r="B38" s="26"/>
      <c r="C38" s="26"/>
      <c r="D38" s="26"/>
      <c r="E38" s="26"/>
      <c r="F38" s="26"/>
      <c r="G38" s="26"/>
      <c r="H38" s="26"/>
    </row>
    <row r="39" spans="2:8" x14ac:dyDescent="0.3">
      <c r="B39" s="26"/>
      <c r="C39" s="26"/>
      <c r="D39" s="26"/>
      <c r="E39" s="26"/>
      <c r="F39" s="26"/>
      <c r="G39" s="26"/>
      <c r="H39" s="26"/>
    </row>
    <row r="40" spans="2:8" x14ac:dyDescent="0.3">
      <c r="B40" s="26"/>
      <c r="C40" s="26"/>
      <c r="D40" s="26"/>
      <c r="E40" s="26"/>
      <c r="F40" s="26"/>
      <c r="G40" s="26"/>
      <c r="H40" s="26"/>
    </row>
    <row r="41" spans="2:8" x14ac:dyDescent="0.3">
      <c r="B41" s="26"/>
      <c r="C41" s="26"/>
      <c r="D41" s="26"/>
      <c r="E41" s="26"/>
      <c r="F41" s="26"/>
      <c r="G41" s="26"/>
      <c r="H41" s="26"/>
    </row>
    <row r="42" spans="2:8" x14ac:dyDescent="0.3">
      <c r="B42" s="26"/>
      <c r="C42" s="26"/>
      <c r="D42" s="26"/>
      <c r="E42" s="26"/>
      <c r="F42" s="26"/>
      <c r="G42" s="26"/>
      <c r="H42" s="26"/>
    </row>
    <row r="43" spans="2:8" x14ac:dyDescent="0.3">
      <c r="B43" s="26"/>
      <c r="C43" s="26"/>
      <c r="D43" s="26"/>
      <c r="E43" s="26"/>
      <c r="F43" s="26"/>
      <c r="G43" s="26"/>
      <c r="H43" s="26"/>
    </row>
    <row r="44" spans="2:8" x14ac:dyDescent="0.3">
      <c r="B44" s="26"/>
      <c r="C44" s="26"/>
      <c r="D44" s="26"/>
      <c r="E44" s="26"/>
      <c r="F44" s="26"/>
      <c r="G44" s="26"/>
      <c r="H44" s="26"/>
    </row>
    <row r="45" spans="2:8" x14ac:dyDescent="0.3">
      <c r="B45" s="26"/>
      <c r="C45" s="26"/>
      <c r="D45" s="26"/>
      <c r="E45" s="26"/>
      <c r="F45" s="26"/>
      <c r="G45" s="26"/>
      <c r="H45" s="26"/>
    </row>
    <row r="46" spans="2:8" x14ac:dyDescent="0.3">
      <c r="B46" s="26"/>
      <c r="C46" s="26"/>
      <c r="D46" s="26"/>
      <c r="E46" s="26"/>
      <c r="F46" s="26"/>
      <c r="G46" s="26"/>
      <c r="H46" s="26"/>
    </row>
    <row r="47" spans="2:8" x14ac:dyDescent="0.3">
      <c r="B47" s="26"/>
      <c r="C47" s="26"/>
      <c r="D47" s="26"/>
      <c r="E47" s="26"/>
      <c r="F47" s="26"/>
      <c r="G47" s="26"/>
      <c r="H47" s="26"/>
    </row>
    <row r="48" spans="2:8" x14ac:dyDescent="0.3">
      <c r="B48" s="26"/>
      <c r="C48" s="26"/>
      <c r="D48" s="26"/>
      <c r="E48" s="26"/>
      <c r="F48" s="26"/>
      <c r="G48" s="26"/>
      <c r="H48" s="26"/>
    </row>
    <row r="49" spans="2:8" x14ac:dyDescent="0.3">
      <c r="B49" s="26"/>
      <c r="C49" s="26"/>
      <c r="D49" s="26"/>
      <c r="E49" s="26"/>
      <c r="F49" s="26"/>
      <c r="G49" s="26"/>
      <c r="H49" s="26"/>
    </row>
    <row r="50" spans="2:8" x14ac:dyDescent="0.3">
      <c r="B50" s="26"/>
      <c r="C50" s="26"/>
      <c r="D50" s="26"/>
      <c r="E50" s="26"/>
      <c r="F50" s="26"/>
      <c r="G50" s="26"/>
      <c r="H50" s="26"/>
    </row>
    <row r="51" spans="2:8" x14ac:dyDescent="0.3">
      <c r="B51" s="26"/>
      <c r="C51" s="26"/>
      <c r="D51" s="26"/>
      <c r="E51" s="26"/>
      <c r="F51" s="26"/>
      <c r="G51" s="26"/>
      <c r="H51" s="26"/>
    </row>
    <row r="52" spans="2:8" x14ac:dyDescent="0.3">
      <c r="B52" s="26"/>
      <c r="C52" s="26"/>
      <c r="D52" s="26"/>
      <c r="E52" s="26"/>
      <c r="F52" s="26"/>
      <c r="G52" s="26"/>
      <c r="H52" s="26"/>
    </row>
    <row r="53" spans="2:8" x14ac:dyDescent="0.3">
      <c r="B53" s="26"/>
      <c r="C53" s="26"/>
      <c r="D53" s="26"/>
      <c r="E53" s="26"/>
      <c r="F53" s="26"/>
      <c r="G53" s="26"/>
      <c r="H53" s="26"/>
    </row>
    <row r="54" spans="2:8" x14ac:dyDescent="0.3">
      <c r="B54" s="26"/>
      <c r="C54" s="26"/>
      <c r="D54" s="26"/>
      <c r="E54" s="26"/>
      <c r="F54" s="26"/>
      <c r="G54" s="26"/>
      <c r="H54" s="26"/>
    </row>
    <row r="55" spans="2:8" x14ac:dyDescent="0.3">
      <c r="B55" s="26"/>
      <c r="C55" s="26"/>
      <c r="D55" s="26"/>
      <c r="E55" s="26"/>
      <c r="F55" s="26"/>
      <c r="G55" s="26"/>
      <c r="H55" s="26"/>
    </row>
    <row r="56" spans="2:8" x14ac:dyDescent="0.3">
      <c r="B56" s="26"/>
      <c r="C56" s="26"/>
      <c r="D56" s="26"/>
      <c r="E56" s="26"/>
      <c r="F56" s="26"/>
      <c r="G56" s="26"/>
      <c r="H56" s="26"/>
    </row>
    <row r="57" spans="2:8" x14ac:dyDescent="0.3">
      <c r="B57" s="26"/>
      <c r="C57" s="26"/>
      <c r="D57" s="26"/>
      <c r="E57" s="26"/>
      <c r="F57" s="26"/>
      <c r="G57" s="26"/>
      <c r="H57" s="26"/>
    </row>
    <row r="58" spans="2:8" x14ac:dyDescent="0.3">
      <c r="B58" s="26"/>
      <c r="C58" s="26"/>
      <c r="D58" s="26"/>
      <c r="E58" s="26"/>
      <c r="F58" s="26"/>
      <c r="G58" s="26"/>
      <c r="H58" s="26"/>
    </row>
    <row r="59" spans="2:8" x14ac:dyDescent="0.3">
      <c r="B59" s="26"/>
      <c r="C59" s="26"/>
      <c r="D59" s="26"/>
      <c r="E59" s="26"/>
      <c r="F59" s="26"/>
      <c r="G59" s="26"/>
      <c r="H59" s="26"/>
    </row>
    <row r="60" spans="2:8" x14ac:dyDescent="0.3">
      <c r="B60" s="26"/>
      <c r="C60" s="26"/>
      <c r="D60" s="26"/>
      <c r="E60" s="26"/>
      <c r="F60" s="26"/>
      <c r="G60" s="26"/>
      <c r="H60" s="26"/>
    </row>
    <row r="61" spans="2:8" x14ac:dyDescent="0.3">
      <c r="B61" s="26"/>
      <c r="C61" s="26"/>
      <c r="D61" s="26"/>
      <c r="E61" s="26"/>
      <c r="F61" s="26"/>
      <c r="G61" s="26"/>
      <c r="H61" s="26"/>
    </row>
    <row r="62" spans="2:8" x14ac:dyDescent="0.3">
      <c r="B62" s="26"/>
      <c r="C62" s="26"/>
      <c r="D62" s="26"/>
      <c r="E62" s="26"/>
      <c r="F62" s="26"/>
      <c r="G62" s="26"/>
      <c r="H62" s="26"/>
    </row>
    <row r="63" spans="2:8" x14ac:dyDescent="0.3">
      <c r="B63" s="26"/>
      <c r="C63" s="26"/>
      <c r="D63" s="26"/>
      <c r="E63" s="26"/>
      <c r="F63" s="26"/>
      <c r="G63" s="26"/>
      <c r="H63" s="26"/>
    </row>
    <row r="64" spans="2:8" x14ac:dyDescent="0.3">
      <c r="B64" s="26"/>
      <c r="C64" s="26"/>
      <c r="D64" s="26"/>
      <c r="E64" s="26"/>
      <c r="F64" s="26"/>
      <c r="G64" s="26"/>
      <c r="H64" s="26"/>
    </row>
    <row r="65" spans="2:8" x14ac:dyDescent="0.3">
      <c r="B65" s="26"/>
      <c r="C65" s="26"/>
      <c r="D65" s="26"/>
      <c r="E65" s="26"/>
      <c r="F65" s="26"/>
      <c r="G65" s="26"/>
      <c r="H65" s="26"/>
    </row>
    <row r="66" spans="2:8" x14ac:dyDescent="0.3">
      <c r="B66" s="26"/>
      <c r="C66" s="26"/>
      <c r="D66" s="26"/>
      <c r="E66" s="26"/>
      <c r="F66" s="26"/>
      <c r="G66" s="26"/>
      <c r="H66" s="26"/>
    </row>
    <row r="67" spans="2:8" x14ac:dyDescent="0.3">
      <c r="B67" s="26"/>
      <c r="C67" s="26"/>
      <c r="D67" s="26"/>
      <c r="E67" s="26"/>
      <c r="F67" s="26"/>
      <c r="G67" s="26"/>
      <c r="H67" s="26"/>
    </row>
    <row r="68" spans="2:8" x14ac:dyDescent="0.3">
      <c r="B68" s="26"/>
      <c r="C68" s="26"/>
      <c r="D68" s="26"/>
      <c r="E68" s="26"/>
      <c r="F68" s="26"/>
      <c r="G68" s="26"/>
      <c r="H68" s="26"/>
    </row>
    <row r="69" spans="2:8" x14ac:dyDescent="0.3">
      <c r="B69" s="26"/>
      <c r="C69" s="26"/>
      <c r="D69" s="26"/>
      <c r="E69" s="26"/>
      <c r="F69" s="26"/>
      <c r="G69" s="26"/>
      <c r="H69" s="26"/>
    </row>
    <row r="70" spans="2:8" x14ac:dyDescent="0.3">
      <c r="B70" s="26"/>
      <c r="C70" s="26"/>
      <c r="D70" s="26"/>
      <c r="E70" s="26"/>
      <c r="F70" s="26"/>
      <c r="G70" s="26"/>
      <c r="H70" s="26"/>
    </row>
    <row r="71" spans="2:8" x14ac:dyDescent="0.3">
      <c r="B71" s="26"/>
      <c r="C71" s="26"/>
      <c r="D71" s="26"/>
      <c r="E71" s="26"/>
      <c r="F71" s="26"/>
      <c r="G71" s="26"/>
      <c r="H71" s="26"/>
    </row>
    <row r="72" spans="2:8" x14ac:dyDescent="0.3">
      <c r="B72" s="26"/>
      <c r="C72" s="26"/>
      <c r="D72" s="26"/>
      <c r="E72" s="26"/>
      <c r="F72" s="26"/>
      <c r="G72" s="26"/>
      <c r="H72" s="26"/>
    </row>
    <row r="73" spans="2:8" x14ac:dyDescent="0.3">
      <c r="B73" s="26"/>
      <c r="C73" s="26"/>
      <c r="D73" s="26"/>
      <c r="E73" s="26"/>
      <c r="F73" s="26"/>
      <c r="G73" s="26"/>
      <c r="H73" s="26"/>
    </row>
    <row r="74" spans="2:8" x14ac:dyDescent="0.3">
      <c r="B74" s="26"/>
      <c r="C74" s="26"/>
      <c r="D74" s="26"/>
      <c r="E74" s="26"/>
      <c r="F74" s="26"/>
      <c r="G74" s="26"/>
      <c r="H74" s="26"/>
    </row>
    <row r="75" spans="2:8" x14ac:dyDescent="0.3">
      <c r="B75" s="26"/>
      <c r="C75" s="26"/>
      <c r="D75" s="26"/>
      <c r="E75" s="26"/>
      <c r="F75" s="26"/>
      <c r="G75" s="26"/>
      <c r="H75" s="26"/>
    </row>
    <row r="76" spans="2:8" x14ac:dyDescent="0.3">
      <c r="B76" s="26"/>
      <c r="C76" s="26"/>
      <c r="D76" s="26"/>
      <c r="E76" s="26"/>
      <c r="F76" s="26"/>
      <c r="G76" s="26"/>
      <c r="H76" s="26"/>
    </row>
    <row r="77" spans="2:8" x14ac:dyDescent="0.3">
      <c r="B77" s="26"/>
      <c r="C77" s="26"/>
      <c r="D77" s="26"/>
      <c r="E77" s="26"/>
      <c r="F77" s="26"/>
      <c r="G77" s="26"/>
      <c r="H77" s="26"/>
    </row>
    <row r="78" spans="2:8" x14ac:dyDescent="0.3">
      <c r="B78" s="26"/>
      <c r="C78" s="26"/>
      <c r="D78" s="26"/>
      <c r="E78" s="26"/>
      <c r="F78" s="26"/>
      <c r="G78" s="26"/>
      <c r="H78" s="26"/>
    </row>
    <row r="79" spans="2:8" x14ac:dyDescent="0.3">
      <c r="B79" s="26"/>
      <c r="C79" s="26"/>
      <c r="D79" s="26"/>
      <c r="E79" s="26"/>
      <c r="F79" s="26"/>
      <c r="G79" s="26"/>
      <c r="H79" s="26"/>
    </row>
    <row r="80" spans="2:8" x14ac:dyDescent="0.3">
      <c r="B80" s="26"/>
      <c r="C80" s="26"/>
      <c r="D80" s="26"/>
      <c r="E80" s="26"/>
      <c r="F80" s="26"/>
      <c r="G80" s="26"/>
      <c r="H80" s="26"/>
    </row>
    <row r="81" spans="2:8" x14ac:dyDescent="0.3">
      <c r="B81" s="26"/>
      <c r="C81" s="26"/>
      <c r="D81" s="26"/>
      <c r="E81" s="26"/>
      <c r="F81" s="26"/>
      <c r="G81" s="26"/>
      <c r="H81" s="26"/>
    </row>
    <row r="82" spans="2:8" x14ac:dyDescent="0.3">
      <c r="B82" s="26"/>
      <c r="C82" s="26"/>
      <c r="D82" s="26"/>
      <c r="E82" s="26"/>
      <c r="F82" s="26"/>
      <c r="G82" s="26"/>
      <c r="H82" s="26"/>
    </row>
    <row r="83" spans="2:8" x14ac:dyDescent="0.3">
      <c r="B83" s="26"/>
      <c r="C83" s="26"/>
      <c r="D83" s="26"/>
      <c r="E83" s="26"/>
      <c r="F83" s="26"/>
      <c r="G83" s="26"/>
      <c r="H83" s="26"/>
    </row>
    <row r="84" spans="2:8" x14ac:dyDescent="0.3">
      <c r="B84" s="26"/>
      <c r="C84" s="26"/>
      <c r="D84" s="26"/>
      <c r="E84" s="26"/>
      <c r="F84" s="26"/>
      <c r="G84" s="26"/>
      <c r="H84" s="26"/>
    </row>
    <row r="85" spans="2:8" x14ac:dyDescent="0.3">
      <c r="B85" s="26"/>
      <c r="C85" s="26"/>
      <c r="D85" s="26"/>
      <c r="E85" s="26"/>
      <c r="F85" s="26"/>
      <c r="G85" s="26"/>
      <c r="H85" s="26"/>
    </row>
    <row r="86" spans="2:8" x14ac:dyDescent="0.3">
      <c r="B86" s="26"/>
      <c r="C86" s="26"/>
      <c r="D86" s="26"/>
      <c r="E86" s="26"/>
      <c r="F86" s="26"/>
      <c r="G86" s="26"/>
      <c r="H86" s="26"/>
    </row>
    <row r="87" spans="2:8" x14ac:dyDescent="0.3">
      <c r="B87" s="26"/>
      <c r="C87" s="26"/>
      <c r="D87" s="26"/>
      <c r="E87" s="26"/>
      <c r="F87" s="26"/>
      <c r="G87" s="26"/>
      <c r="H87" s="26"/>
    </row>
    <row r="88" spans="2:8" x14ac:dyDescent="0.3">
      <c r="B88" s="26"/>
      <c r="C88" s="26"/>
      <c r="D88" s="26"/>
      <c r="E88" s="26"/>
      <c r="F88" s="26"/>
      <c r="G88" s="26"/>
      <c r="H88" s="26"/>
    </row>
    <row r="89" spans="2:8" x14ac:dyDescent="0.3">
      <c r="B89" s="26"/>
      <c r="C89" s="26"/>
      <c r="D89" s="26"/>
      <c r="E89" s="26"/>
      <c r="F89" s="26"/>
      <c r="G89" s="26"/>
      <c r="H89" s="26"/>
    </row>
    <row r="90" spans="2:8" x14ac:dyDescent="0.3">
      <c r="B90" s="26"/>
      <c r="C90" s="26"/>
      <c r="D90" s="26"/>
      <c r="E90" s="26"/>
      <c r="F90" s="26"/>
      <c r="G90" s="26"/>
      <c r="H90" s="26"/>
    </row>
    <row r="91" spans="2:8" x14ac:dyDescent="0.3">
      <c r="B91" s="26"/>
      <c r="C91" s="26"/>
      <c r="D91" s="26"/>
      <c r="E91" s="26"/>
      <c r="F91" s="26"/>
      <c r="G91" s="26"/>
      <c r="H91" s="26"/>
    </row>
    <row r="92" spans="2:8" x14ac:dyDescent="0.3">
      <c r="B92" s="26"/>
      <c r="C92" s="26"/>
      <c r="D92" s="26"/>
      <c r="E92" s="26"/>
      <c r="F92" s="26"/>
      <c r="G92" s="26"/>
      <c r="H92" s="26"/>
    </row>
    <row r="93" spans="2:8" x14ac:dyDescent="0.3">
      <c r="B93" s="26"/>
      <c r="C93" s="26"/>
      <c r="D93" s="26"/>
      <c r="E93" s="26"/>
      <c r="F93" s="26"/>
      <c r="G93" s="26"/>
      <c r="H93" s="26"/>
    </row>
    <row r="94" spans="2:8" x14ac:dyDescent="0.3">
      <c r="B94" s="26"/>
      <c r="C94" s="26"/>
      <c r="D94" s="26"/>
      <c r="E94" s="26"/>
      <c r="F94" s="26"/>
      <c r="G94" s="26"/>
      <c r="H94" s="26"/>
    </row>
    <row r="95" spans="2:8" x14ac:dyDescent="0.3">
      <c r="B95" s="26"/>
      <c r="C95" s="26"/>
      <c r="D95" s="26"/>
      <c r="E95" s="26"/>
      <c r="F95" s="26"/>
      <c r="G95" s="26"/>
      <c r="H95" s="26"/>
    </row>
    <row r="96" spans="2:8" x14ac:dyDescent="0.3">
      <c r="B96" s="26"/>
      <c r="C96" s="26"/>
      <c r="D96" s="26"/>
      <c r="E96" s="26"/>
      <c r="F96" s="26"/>
      <c r="G96" s="26"/>
      <c r="H96" s="26"/>
    </row>
    <row r="97" spans="2:8" x14ac:dyDescent="0.3">
      <c r="B97" s="26"/>
      <c r="C97" s="26"/>
      <c r="D97" s="26"/>
      <c r="E97" s="26"/>
      <c r="F97" s="26"/>
      <c r="G97" s="26"/>
      <c r="H97" s="26"/>
    </row>
    <row r="98" spans="2:8" x14ac:dyDescent="0.3">
      <c r="B98" s="26"/>
      <c r="C98" s="26"/>
      <c r="D98" s="26"/>
      <c r="E98" s="26"/>
      <c r="F98" s="26"/>
      <c r="G98" s="26"/>
      <c r="H98" s="26"/>
    </row>
    <row r="99" spans="2:8" x14ac:dyDescent="0.3">
      <c r="B99" s="26"/>
      <c r="C99" s="26"/>
      <c r="D99" s="26"/>
      <c r="E99" s="26"/>
      <c r="F99" s="26"/>
      <c r="G99" s="26"/>
      <c r="H99" s="26"/>
    </row>
    <row r="100" spans="2:8" x14ac:dyDescent="0.3">
      <c r="B100" s="26"/>
      <c r="C100" s="26"/>
      <c r="D100" s="26"/>
      <c r="E100" s="26"/>
      <c r="F100" s="26"/>
      <c r="G100" s="26"/>
      <c r="H100" s="26"/>
    </row>
    <row r="101" spans="2:8" x14ac:dyDescent="0.3">
      <c r="B101" s="26"/>
      <c r="C101" s="26"/>
      <c r="D101" s="26"/>
      <c r="E101" s="26"/>
      <c r="F101" s="26"/>
      <c r="G101" s="26"/>
      <c r="H101" s="26"/>
    </row>
    <row r="102" spans="2:8" x14ac:dyDescent="0.3">
      <c r="B102" s="26"/>
    </row>
    <row r="103" spans="2:8" x14ac:dyDescent="0.3">
      <c r="B103" s="26"/>
    </row>
    <row r="104" spans="2:8" x14ac:dyDescent="0.3">
      <c r="B104" s="26"/>
    </row>
    <row r="105" spans="2:8" x14ac:dyDescent="0.3">
      <c r="B105" s="26"/>
    </row>
    <row r="106" spans="2:8" x14ac:dyDescent="0.3">
      <c r="B106" s="26"/>
    </row>
    <row r="107" spans="2:8" x14ac:dyDescent="0.3">
      <c r="B107" s="26"/>
    </row>
    <row r="108" spans="2:8" x14ac:dyDescent="0.3">
      <c r="B108" s="26"/>
    </row>
    <row r="109" spans="2:8" x14ac:dyDescent="0.3">
      <c r="B109" s="26"/>
    </row>
    <row r="110" spans="2:8" x14ac:dyDescent="0.3">
      <c r="B110" s="26"/>
    </row>
    <row r="111" spans="2:8" x14ac:dyDescent="0.3">
      <c r="B111" s="26"/>
    </row>
    <row r="112" spans="2:8" x14ac:dyDescent="0.3">
      <c r="B112" s="26"/>
    </row>
    <row r="113" spans="2:2" x14ac:dyDescent="0.3">
      <c r="B113" s="26"/>
    </row>
    <row r="114" spans="2:2" x14ac:dyDescent="0.3">
      <c r="B114" s="26"/>
    </row>
    <row r="115" spans="2:2" x14ac:dyDescent="0.3">
      <c r="B115" s="26"/>
    </row>
    <row r="116" spans="2:2" x14ac:dyDescent="0.3">
      <c r="B116" s="26"/>
    </row>
    <row r="117" spans="2:2" x14ac:dyDescent="0.3">
      <c r="B117" s="26"/>
    </row>
    <row r="118" spans="2:2" x14ac:dyDescent="0.3">
      <c r="B118" s="26"/>
    </row>
    <row r="119" spans="2:2" x14ac:dyDescent="0.3">
      <c r="B119" s="26"/>
    </row>
    <row r="120" spans="2:2" x14ac:dyDescent="0.3">
      <c r="B120" s="26"/>
    </row>
    <row r="121" spans="2:2" x14ac:dyDescent="0.3">
      <c r="B121" s="26"/>
    </row>
    <row r="122" spans="2:2" x14ac:dyDescent="0.3">
      <c r="B122" s="26"/>
    </row>
    <row r="123" spans="2:2" x14ac:dyDescent="0.3">
      <c r="B123" s="26"/>
    </row>
    <row r="124" spans="2:2" x14ac:dyDescent="0.3">
      <c r="B124" s="26"/>
    </row>
    <row r="125" spans="2:2" x14ac:dyDescent="0.3">
      <c r="B125" s="26"/>
    </row>
    <row r="126" spans="2:2" x14ac:dyDescent="0.3">
      <c r="B126" s="26"/>
    </row>
    <row r="127" spans="2:2" x14ac:dyDescent="0.3">
      <c r="B127" s="26"/>
    </row>
    <row r="128" spans="2:2" x14ac:dyDescent="0.3">
      <c r="B128" s="26"/>
    </row>
    <row r="129" spans="2:2" x14ac:dyDescent="0.3">
      <c r="B129" s="26"/>
    </row>
    <row r="130" spans="2:2" x14ac:dyDescent="0.3">
      <c r="B130" s="26"/>
    </row>
    <row r="131" spans="2:2" x14ac:dyDescent="0.3">
      <c r="B131" s="26"/>
    </row>
    <row r="132" spans="2:2" x14ac:dyDescent="0.3">
      <c r="B132" s="26"/>
    </row>
    <row r="133" spans="2:2" x14ac:dyDescent="0.3">
      <c r="B133" s="26"/>
    </row>
    <row r="134" spans="2:2" x14ac:dyDescent="0.3">
      <c r="B134" s="26"/>
    </row>
    <row r="135" spans="2:2" x14ac:dyDescent="0.3">
      <c r="B135" s="26"/>
    </row>
    <row r="136" spans="2:2" x14ac:dyDescent="0.3">
      <c r="B136" s="26"/>
    </row>
    <row r="137" spans="2:2" x14ac:dyDescent="0.3">
      <c r="B137" s="26"/>
    </row>
    <row r="138" spans="2:2" x14ac:dyDescent="0.3">
      <c r="B138" s="26"/>
    </row>
    <row r="139" spans="2:2" x14ac:dyDescent="0.3">
      <c r="B139" s="26"/>
    </row>
    <row r="140" spans="2:2" x14ac:dyDescent="0.3">
      <c r="B140" s="26"/>
    </row>
    <row r="141" spans="2:2" x14ac:dyDescent="0.3">
      <c r="B141" s="26"/>
    </row>
    <row r="142" spans="2:2" x14ac:dyDescent="0.3">
      <c r="B142" s="26"/>
    </row>
    <row r="143" spans="2:2" x14ac:dyDescent="0.3">
      <c r="B143" s="26"/>
    </row>
    <row r="144" spans="2:2" x14ac:dyDescent="0.3">
      <c r="B144" s="26"/>
    </row>
    <row r="145" spans="2:2" x14ac:dyDescent="0.3">
      <c r="B145" s="26"/>
    </row>
    <row r="146" spans="2:2" x14ac:dyDescent="0.3">
      <c r="B146" s="26"/>
    </row>
    <row r="147" spans="2:2" x14ac:dyDescent="0.3">
      <c r="B147" s="26"/>
    </row>
    <row r="148" spans="2:2" x14ac:dyDescent="0.3">
      <c r="B148" s="26"/>
    </row>
    <row r="149" spans="2:2" x14ac:dyDescent="0.3">
      <c r="B149" s="26"/>
    </row>
    <row r="150" spans="2:2" x14ac:dyDescent="0.3">
      <c r="B150" s="26"/>
    </row>
    <row r="151" spans="2:2" x14ac:dyDescent="0.3">
      <c r="B151" s="26"/>
    </row>
    <row r="152" spans="2:2" x14ac:dyDescent="0.3">
      <c r="B152" s="26"/>
    </row>
    <row r="153" spans="2:2" x14ac:dyDescent="0.3">
      <c r="B153" s="26"/>
    </row>
    <row r="154" spans="2:2" x14ac:dyDescent="0.3">
      <c r="B154" s="26"/>
    </row>
    <row r="155" spans="2:2" x14ac:dyDescent="0.3">
      <c r="B155" s="26"/>
    </row>
    <row r="156" spans="2:2" x14ac:dyDescent="0.3">
      <c r="B156" s="26"/>
    </row>
    <row r="157" spans="2:2" x14ac:dyDescent="0.3">
      <c r="B157" s="26"/>
    </row>
    <row r="158" spans="2:2" x14ac:dyDescent="0.3">
      <c r="B158" s="26"/>
    </row>
    <row r="159" spans="2:2" x14ac:dyDescent="0.3">
      <c r="B159" s="26"/>
    </row>
    <row r="160" spans="2:2" x14ac:dyDescent="0.3">
      <c r="B160" s="26"/>
    </row>
    <row r="161" spans="2:2" x14ac:dyDescent="0.3">
      <c r="B161" s="26"/>
    </row>
    <row r="162" spans="2:2" x14ac:dyDescent="0.3">
      <c r="B162" s="26"/>
    </row>
    <row r="163" spans="2:2" x14ac:dyDescent="0.3">
      <c r="B163" s="26"/>
    </row>
    <row r="164" spans="2:2" x14ac:dyDescent="0.3">
      <c r="B164" s="26"/>
    </row>
    <row r="165" spans="2:2" x14ac:dyDescent="0.3">
      <c r="B165" s="26"/>
    </row>
    <row r="166" spans="2:2" x14ac:dyDescent="0.3">
      <c r="B166" s="26"/>
    </row>
    <row r="167" spans="2:2" x14ac:dyDescent="0.3">
      <c r="B167" s="26"/>
    </row>
    <row r="168" spans="2:2" x14ac:dyDescent="0.3">
      <c r="B168" s="26"/>
    </row>
    <row r="169" spans="2:2" x14ac:dyDescent="0.3">
      <c r="B169" s="26"/>
    </row>
    <row r="170" spans="2:2" x14ac:dyDescent="0.3">
      <c r="B170" s="26"/>
    </row>
    <row r="171" spans="2:2" x14ac:dyDescent="0.3">
      <c r="B171" s="26"/>
    </row>
    <row r="172" spans="2:2" x14ac:dyDescent="0.3">
      <c r="B172" s="26"/>
    </row>
    <row r="173" spans="2:2" x14ac:dyDescent="0.3">
      <c r="B173" s="26"/>
    </row>
    <row r="174" spans="2:2" x14ac:dyDescent="0.3">
      <c r="B174" s="26"/>
    </row>
    <row r="175" spans="2:2" x14ac:dyDescent="0.3">
      <c r="B175" s="26"/>
    </row>
    <row r="176" spans="2:2" x14ac:dyDescent="0.3">
      <c r="B176" s="26"/>
    </row>
    <row r="177" spans="2:2" x14ac:dyDescent="0.3">
      <c r="B177" s="26"/>
    </row>
    <row r="178" spans="2:2" x14ac:dyDescent="0.3">
      <c r="B178" s="26"/>
    </row>
    <row r="179" spans="2:2" x14ac:dyDescent="0.3">
      <c r="B179" s="26"/>
    </row>
    <row r="180" spans="2:2" x14ac:dyDescent="0.3">
      <c r="B180" s="26"/>
    </row>
    <row r="181" spans="2:2" x14ac:dyDescent="0.3">
      <c r="B181" s="26"/>
    </row>
    <row r="182" spans="2:2" x14ac:dyDescent="0.3">
      <c r="B182" s="26"/>
    </row>
    <row r="183" spans="2:2" x14ac:dyDescent="0.3">
      <c r="B183" s="26"/>
    </row>
    <row r="184" spans="2:2" x14ac:dyDescent="0.3">
      <c r="B184" s="26"/>
    </row>
    <row r="185" spans="2:2" x14ac:dyDescent="0.3">
      <c r="B185" s="26"/>
    </row>
    <row r="186" spans="2:2" x14ac:dyDescent="0.3">
      <c r="B186" s="26"/>
    </row>
    <row r="187" spans="2:2" x14ac:dyDescent="0.3">
      <c r="B187" s="26"/>
    </row>
    <row r="188" spans="2:2" x14ac:dyDescent="0.3">
      <c r="B188" s="26"/>
    </row>
    <row r="189" spans="2:2" x14ac:dyDescent="0.3">
      <c r="B189" s="26"/>
    </row>
    <row r="190" spans="2:2" x14ac:dyDescent="0.3">
      <c r="B190" s="26"/>
    </row>
    <row r="191" spans="2:2" x14ac:dyDescent="0.3">
      <c r="B191" s="26"/>
    </row>
    <row r="192" spans="2:2" x14ac:dyDescent="0.3">
      <c r="B192" s="26"/>
    </row>
    <row r="193" spans="2:2" x14ac:dyDescent="0.3">
      <c r="B193" s="26"/>
    </row>
    <row r="194" spans="2:2" x14ac:dyDescent="0.3">
      <c r="B194" s="26"/>
    </row>
    <row r="195" spans="2:2" x14ac:dyDescent="0.3">
      <c r="B195" s="26"/>
    </row>
    <row r="196" spans="2:2" x14ac:dyDescent="0.3">
      <c r="B196" s="26"/>
    </row>
    <row r="197" spans="2:2" x14ac:dyDescent="0.3">
      <c r="B197" s="26"/>
    </row>
    <row r="198" spans="2:2" x14ac:dyDescent="0.3">
      <c r="B198" s="26"/>
    </row>
    <row r="199" spans="2:2" x14ac:dyDescent="0.3">
      <c r="B199" s="26"/>
    </row>
    <row r="200" spans="2:2" x14ac:dyDescent="0.3">
      <c r="B200" s="26"/>
    </row>
    <row r="201" spans="2:2" x14ac:dyDescent="0.3">
      <c r="B201" s="26"/>
    </row>
    <row r="202" spans="2:2" x14ac:dyDescent="0.3">
      <c r="B202" s="26"/>
    </row>
    <row r="203" spans="2:2" x14ac:dyDescent="0.3">
      <c r="B203" s="26"/>
    </row>
    <row r="204" spans="2:2" x14ac:dyDescent="0.3">
      <c r="B204" s="26"/>
    </row>
    <row r="205" spans="2:2" x14ac:dyDescent="0.3">
      <c r="B205" s="26"/>
    </row>
    <row r="206" spans="2:2" x14ac:dyDescent="0.3">
      <c r="B206" s="26"/>
    </row>
    <row r="207" spans="2:2" x14ac:dyDescent="0.3">
      <c r="B207" s="26"/>
    </row>
    <row r="208" spans="2:2" x14ac:dyDescent="0.3">
      <c r="B208" s="26"/>
    </row>
    <row r="209" spans="2:2" x14ac:dyDescent="0.3">
      <c r="B209" s="26"/>
    </row>
    <row r="210" spans="2:2" x14ac:dyDescent="0.3">
      <c r="B210" s="26"/>
    </row>
    <row r="211" spans="2:2" x14ac:dyDescent="0.3">
      <c r="B211" s="26"/>
    </row>
    <row r="212" spans="2:2" x14ac:dyDescent="0.3">
      <c r="B212" s="26"/>
    </row>
    <row r="213" spans="2:2" x14ac:dyDescent="0.3">
      <c r="B213" s="26"/>
    </row>
    <row r="214" spans="2:2" x14ac:dyDescent="0.3">
      <c r="B214" s="26"/>
    </row>
    <row r="215" spans="2:2" x14ac:dyDescent="0.3">
      <c r="B215" s="26"/>
    </row>
    <row r="216" spans="2:2" x14ac:dyDescent="0.3">
      <c r="B216" s="26"/>
    </row>
    <row r="217" spans="2:2" x14ac:dyDescent="0.3">
      <c r="B217" s="26"/>
    </row>
    <row r="218" spans="2:2" x14ac:dyDescent="0.3">
      <c r="B218" s="26"/>
    </row>
    <row r="219" spans="2:2" x14ac:dyDescent="0.3">
      <c r="B219" s="26"/>
    </row>
    <row r="220" spans="2:2" x14ac:dyDescent="0.3">
      <c r="B220" s="26"/>
    </row>
    <row r="221" spans="2:2" x14ac:dyDescent="0.3">
      <c r="B221" s="26"/>
    </row>
    <row r="222" spans="2:2" x14ac:dyDescent="0.3">
      <c r="B222" s="26"/>
    </row>
    <row r="223" spans="2:2" x14ac:dyDescent="0.3">
      <c r="B223" s="26"/>
    </row>
    <row r="224" spans="2:2" x14ac:dyDescent="0.3">
      <c r="B224" s="26"/>
    </row>
    <row r="225" spans="2:2" x14ac:dyDescent="0.3">
      <c r="B225" s="26"/>
    </row>
    <row r="226" spans="2:2" x14ac:dyDescent="0.3">
      <c r="B226" s="26"/>
    </row>
    <row r="227" spans="2:2" x14ac:dyDescent="0.3">
      <c r="B227" s="26"/>
    </row>
    <row r="228" spans="2:2" x14ac:dyDescent="0.3">
      <c r="B228" s="26"/>
    </row>
    <row r="229" spans="2:2" x14ac:dyDescent="0.3">
      <c r="B229" s="26"/>
    </row>
    <row r="230" spans="2:2" x14ac:dyDescent="0.3">
      <c r="B230" s="26"/>
    </row>
    <row r="231" spans="2:2" x14ac:dyDescent="0.3">
      <c r="B231" s="26"/>
    </row>
    <row r="232" spans="2:2" x14ac:dyDescent="0.3">
      <c r="B232" s="26"/>
    </row>
    <row r="233" spans="2:2" x14ac:dyDescent="0.3">
      <c r="B233" s="26"/>
    </row>
    <row r="234" spans="2:2" x14ac:dyDescent="0.3">
      <c r="B234" s="26"/>
    </row>
    <row r="235" spans="2:2" x14ac:dyDescent="0.3">
      <c r="B235" s="26"/>
    </row>
    <row r="236" spans="2:2" x14ac:dyDescent="0.3">
      <c r="B236" s="26"/>
    </row>
    <row r="237" spans="2:2" x14ac:dyDescent="0.3">
      <c r="B237" s="26"/>
    </row>
    <row r="238" spans="2:2" x14ac:dyDescent="0.3">
      <c r="B238" s="26"/>
    </row>
    <row r="239" spans="2:2" x14ac:dyDescent="0.3">
      <c r="B239" s="26"/>
    </row>
    <row r="240" spans="2:2" x14ac:dyDescent="0.3">
      <c r="B240" s="26"/>
    </row>
    <row r="241" spans="2:2" x14ac:dyDescent="0.3">
      <c r="B241" s="26"/>
    </row>
    <row r="242" spans="2:2" x14ac:dyDescent="0.3">
      <c r="B242" s="26"/>
    </row>
    <row r="243" spans="2:2" x14ac:dyDescent="0.3">
      <c r="B243" s="26"/>
    </row>
    <row r="244" spans="2:2" x14ac:dyDescent="0.3">
      <c r="B244" s="26"/>
    </row>
    <row r="245" spans="2:2" x14ac:dyDescent="0.3">
      <c r="B245" s="26"/>
    </row>
    <row r="246" spans="2:2" x14ac:dyDescent="0.3">
      <c r="B246" s="26"/>
    </row>
    <row r="247" spans="2:2" x14ac:dyDescent="0.3">
      <c r="B247" s="26"/>
    </row>
    <row r="248" spans="2:2" x14ac:dyDescent="0.3">
      <c r="B248" s="26"/>
    </row>
    <row r="249" spans="2:2" x14ac:dyDescent="0.3">
      <c r="B249" s="26"/>
    </row>
    <row r="250" spans="2:2" x14ac:dyDescent="0.3">
      <c r="B250" s="26"/>
    </row>
    <row r="251" spans="2:2" x14ac:dyDescent="0.3">
      <c r="B251" s="26"/>
    </row>
    <row r="252" spans="2:2" x14ac:dyDescent="0.3">
      <c r="B252" s="26"/>
    </row>
    <row r="253" spans="2:2" x14ac:dyDescent="0.3">
      <c r="B253" s="26"/>
    </row>
    <row r="254" spans="2:2" x14ac:dyDescent="0.3">
      <c r="B254" s="26"/>
    </row>
    <row r="255" spans="2:2" x14ac:dyDescent="0.3">
      <c r="B255" s="26"/>
    </row>
    <row r="256" spans="2:2" x14ac:dyDescent="0.3">
      <c r="B256" s="26"/>
    </row>
    <row r="257" spans="2:2" x14ac:dyDescent="0.3">
      <c r="B257" s="26"/>
    </row>
    <row r="258" spans="2:2" x14ac:dyDescent="0.3">
      <c r="B258" s="26"/>
    </row>
    <row r="259" spans="2:2" x14ac:dyDescent="0.3">
      <c r="B259" s="26"/>
    </row>
    <row r="260" spans="2:2" x14ac:dyDescent="0.3">
      <c r="B260" s="26"/>
    </row>
    <row r="261" spans="2:2" x14ac:dyDescent="0.3">
      <c r="B261" s="26"/>
    </row>
    <row r="262" spans="2:2" x14ac:dyDescent="0.3">
      <c r="B262" s="26"/>
    </row>
    <row r="263" spans="2:2" x14ac:dyDescent="0.3">
      <c r="B263" s="26"/>
    </row>
    <row r="264" spans="2:2" x14ac:dyDescent="0.3">
      <c r="B264" s="26"/>
    </row>
    <row r="265" spans="2:2" x14ac:dyDescent="0.3">
      <c r="B265" s="26"/>
    </row>
    <row r="266" spans="2:2" x14ac:dyDescent="0.3">
      <c r="B266" s="26"/>
    </row>
    <row r="267" spans="2:2" x14ac:dyDescent="0.3">
      <c r="B267" s="26"/>
    </row>
    <row r="268" spans="2:2" x14ac:dyDescent="0.3">
      <c r="B268" s="26"/>
    </row>
    <row r="269" spans="2:2" x14ac:dyDescent="0.3">
      <c r="B269" s="26"/>
    </row>
    <row r="270" spans="2:2" x14ac:dyDescent="0.3">
      <c r="B270" s="26"/>
    </row>
    <row r="271" spans="2:2" x14ac:dyDescent="0.3">
      <c r="B271" s="26"/>
    </row>
    <row r="272" spans="2:2" x14ac:dyDescent="0.3">
      <c r="B272" s="26"/>
    </row>
    <row r="273" spans="2:2" x14ac:dyDescent="0.3">
      <c r="B273" s="26"/>
    </row>
    <row r="274" spans="2:2" x14ac:dyDescent="0.3">
      <c r="B274" s="26"/>
    </row>
    <row r="275" spans="2:2" x14ac:dyDescent="0.3">
      <c r="B275" s="26"/>
    </row>
    <row r="276" spans="2:2" x14ac:dyDescent="0.3">
      <c r="B276" s="26"/>
    </row>
    <row r="277" spans="2:2" x14ac:dyDescent="0.3">
      <c r="B277" s="26"/>
    </row>
    <row r="278" spans="2:2" x14ac:dyDescent="0.3">
      <c r="B278" s="26"/>
    </row>
    <row r="279" spans="2:2" x14ac:dyDescent="0.3">
      <c r="B279" s="26"/>
    </row>
    <row r="280" spans="2:2" x14ac:dyDescent="0.3">
      <c r="B280" s="26"/>
    </row>
    <row r="281" spans="2:2" x14ac:dyDescent="0.3">
      <c r="B281" s="26"/>
    </row>
    <row r="282" spans="2:2" x14ac:dyDescent="0.3">
      <c r="B282" s="26"/>
    </row>
    <row r="283" spans="2:2" x14ac:dyDescent="0.3">
      <c r="B283" s="26"/>
    </row>
    <row r="284" spans="2:2" x14ac:dyDescent="0.3">
      <c r="B284" s="26"/>
    </row>
    <row r="285" spans="2:2" x14ac:dyDescent="0.3">
      <c r="B285" s="26"/>
    </row>
    <row r="286" spans="2:2" x14ac:dyDescent="0.3">
      <c r="B286" s="26"/>
    </row>
    <row r="287" spans="2:2" x14ac:dyDescent="0.3">
      <c r="B287" s="26"/>
    </row>
    <row r="288" spans="2:2" x14ac:dyDescent="0.3">
      <c r="B288" s="26"/>
    </row>
    <row r="289" spans="2:2" x14ac:dyDescent="0.3">
      <c r="B289" s="26"/>
    </row>
    <row r="290" spans="2:2" x14ac:dyDescent="0.3">
      <c r="B290" s="26"/>
    </row>
    <row r="291" spans="2:2" x14ac:dyDescent="0.3">
      <c r="B291" s="26"/>
    </row>
    <row r="292" spans="2:2" x14ac:dyDescent="0.3">
      <c r="B292" s="26"/>
    </row>
    <row r="293" spans="2:2" x14ac:dyDescent="0.3">
      <c r="B293" s="26"/>
    </row>
    <row r="294" spans="2:2" x14ac:dyDescent="0.3">
      <c r="B294" s="26"/>
    </row>
    <row r="295" spans="2:2" x14ac:dyDescent="0.3">
      <c r="B295" s="26"/>
    </row>
    <row r="296" spans="2:2" x14ac:dyDescent="0.3">
      <c r="B296" s="26"/>
    </row>
    <row r="297" spans="2:2" x14ac:dyDescent="0.3">
      <c r="B297" s="26"/>
    </row>
    <row r="298" spans="2:2" x14ac:dyDescent="0.3">
      <c r="B298" s="26"/>
    </row>
    <row r="299" spans="2:2" x14ac:dyDescent="0.3">
      <c r="B299" s="26"/>
    </row>
    <row r="300" spans="2:2" x14ac:dyDescent="0.3">
      <c r="B300" s="26"/>
    </row>
    <row r="301" spans="2:2" x14ac:dyDescent="0.3">
      <c r="B301" s="26"/>
    </row>
    <row r="302" spans="2:2" x14ac:dyDescent="0.3">
      <c r="B302" s="26"/>
    </row>
    <row r="303" spans="2:2" x14ac:dyDescent="0.3">
      <c r="B303" s="26"/>
    </row>
    <row r="304" spans="2:2" x14ac:dyDescent="0.3">
      <c r="B304" s="26"/>
    </row>
    <row r="305" spans="2:2" x14ac:dyDescent="0.3">
      <c r="B305" s="26"/>
    </row>
    <row r="306" spans="2:2" x14ac:dyDescent="0.3">
      <c r="B306" s="26"/>
    </row>
    <row r="307" spans="2:2" x14ac:dyDescent="0.3">
      <c r="B307" s="26"/>
    </row>
    <row r="308" spans="2:2" x14ac:dyDescent="0.3">
      <c r="B308" s="26"/>
    </row>
    <row r="309" spans="2:2" x14ac:dyDescent="0.3">
      <c r="B309" s="26"/>
    </row>
    <row r="310" spans="2:2" x14ac:dyDescent="0.3">
      <c r="B310" s="26"/>
    </row>
    <row r="311" spans="2:2" x14ac:dyDescent="0.3">
      <c r="B311" s="26"/>
    </row>
    <row r="312" spans="2:2" x14ac:dyDescent="0.3">
      <c r="B312" s="26"/>
    </row>
    <row r="313" spans="2:2" x14ac:dyDescent="0.3">
      <c r="B313" s="26"/>
    </row>
    <row r="314" spans="2:2" x14ac:dyDescent="0.3">
      <c r="B314" s="26"/>
    </row>
    <row r="315" spans="2:2" x14ac:dyDescent="0.3">
      <c r="B315" s="26"/>
    </row>
    <row r="316" spans="2:2" x14ac:dyDescent="0.3">
      <c r="B316" s="26"/>
    </row>
    <row r="317" spans="2:2" x14ac:dyDescent="0.3">
      <c r="B317" s="26"/>
    </row>
    <row r="318" spans="2:2" x14ac:dyDescent="0.3">
      <c r="B318" s="26"/>
    </row>
    <row r="319" spans="2:2" x14ac:dyDescent="0.3">
      <c r="B319" s="26"/>
    </row>
    <row r="320" spans="2:2" x14ac:dyDescent="0.3">
      <c r="B320" s="26"/>
    </row>
    <row r="321" spans="2:2" x14ac:dyDescent="0.3">
      <c r="B321" s="26"/>
    </row>
    <row r="322" spans="2:2" x14ac:dyDescent="0.3">
      <c r="B322" s="26"/>
    </row>
    <row r="323" spans="2:2" x14ac:dyDescent="0.3">
      <c r="B323" s="26"/>
    </row>
    <row r="324" spans="2:2" x14ac:dyDescent="0.3">
      <c r="B324" s="26"/>
    </row>
    <row r="325" spans="2:2" x14ac:dyDescent="0.3">
      <c r="B325" s="26"/>
    </row>
    <row r="326" spans="2:2" x14ac:dyDescent="0.3">
      <c r="B326" s="26"/>
    </row>
    <row r="327" spans="2:2" x14ac:dyDescent="0.3">
      <c r="B327" s="26"/>
    </row>
    <row r="328" spans="2:2" x14ac:dyDescent="0.3">
      <c r="B328" s="26"/>
    </row>
    <row r="329" spans="2:2" x14ac:dyDescent="0.3">
      <c r="B329" s="26"/>
    </row>
    <row r="330" spans="2:2" x14ac:dyDescent="0.3">
      <c r="B330" s="26"/>
    </row>
    <row r="331" spans="2:2" x14ac:dyDescent="0.3">
      <c r="B331" s="26"/>
    </row>
    <row r="332" spans="2:2" x14ac:dyDescent="0.3">
      <c r="B332" s="26"/>
    </row>
    <row r="333" spans="2:2" x14ac:dyDescent="0.3">
      <c r="B333" s="26"/>
    </row>
    <row r="334" spans="2:2" x14ac:dyDescent="0.3">
      <c r="B334" s="26"/>
    </row>
    <row r="335" spans="2:2" x14ac:dyDescent="0.3">
      <c r="B335" s="26"/>
    </row>
    <row r="336" spans="2:2" x14ac:dyDescent="0.3">
      <c r="B336" s="26"/>
    </row>
    <row r="337" spans="2:2" x14ac:dyDescent="0.3">
      <c r="B337" s="26"/>
    </row>
    <row r="338" spans="2:2" x14ac:dyDescent="0.3">
      <c r="B338" s="26"/>
    </row>
    <row r="339" spans="2:2" x14ac:dyDescent="0.3">
      <c r="B339" s="26"/>
    </row>
    <row r="340" spans="2:2" x14ac:dyDescent="0.3">
      <c r="B340" s="26"/>
    </row>
    <row r="341" spans="2:2" x14ac:dyDescent="0.3">
      <c r="B341" s="26"/>
    </row>
    <row r="342" spans="2:2" x14ac:dyDescent="0.3">
      <c r="B342" s="26"/>
    </row>
    <row r="343" spans="2:2" x14ac:dyDescent="0.3">
      <c r="B343" s="26"/>
    </row>
    <row r="344" spans="2:2" x14ac:dyDescent="0.3">
      <c r="B344" s="26"/>
    </row>
    <row r="345" spans="2:2" x14ac:dyDescent="0.3">
      <c r="B345" s="26"/>
    </row>
    <row r="346" spans="2:2" x14ac:dyDescent="0.3">
      <c r="B346" s="26"/>
    </row>
    <row r="347" spans="2:2" x14ac:dyDescent="0.3">
      <c r="B347" s="26"/>
    </row>
    <row r="348" spans="2:2" x14ac:dyDescent="0.3">
      <c r="B348" s="26"/>
    </row>
    <row r="349" spans="2:2" x14ac:dyDescent="0.3">
      <c r="B349" s="26"/>
    </row>
    <row r="350" spans="2:2" x14ac:dyDescent="0.3">
      <c r="B350" s="26"/>
    </row>
    <row r="351" spans="2:2" x14ac:dyDescent="0.3">
      <c r="B351" s="26"/>
    </row>
    <row r="352" spans="2:2" x14ac:dyDescent="0.3">
      <c r="B352" s="26"/>
    </row>
    <row r="353" spans="2:2" x14ac:dyDescent="0.3">
      <c r="B353" s="26"/>
    </row>
    <row r="354" spans="2:2" x14ac:dyDescent="0.3">
      <c r="B354" s="26"/>
    </row>
    <row r="355" spans="2:2" x14ac:dyDescent="0.3">
      <c r="B355" s="26"/>
    </row>
    <row r="356" spans="2:2" x14ac:dyDescent="0.3">
      <c r="B356" s="26"/>
    </row>
    <row r="357" spans="2:2" x14ac:dyDescent="0.3">
      <c r="B357" s="26"/>
    </row>
    <row r="358" spans="2:2" x14ac:dyDescent="0.3">
      <c r="B358" s="26"/>
    </row>
    <row r="359" spans="2:2" x14ac:dyDescent="0.3">
      <c r="B359" s="26"/>
    </row>
    <row r="360" spans="2:2" x14ac:dyDescent="0.3">
      <c r="B360" s="26"/>
    </row>
    <row r="361" spans="2:2" x14ac:dyDescent="0.3">
      <c r="B361" s="26"/>
    </row>
    <row r="362" spans="2:2" x14ac:dyDescent="0.3">
      <c r="B362" s="26"/>
    </row>
    <row r="363" spans="2:2" x14ac:dyDescent="0.3">
      <c r="B363" s="26"/>
    </row>
    <row r="364" spans="2:2" x14ac:dyDescent="0.3">
      <c r="B364" s="26"/>
    </row>
    <row r="365" spans="2:2" x14ac:dyDescent="0.3">
      <c r="B365" s="26"/>
    </row>
    <row r="366" spans="2:2" x14ac:dyDescent="0.3">
      <c r="B366" s="26"/>
    </row>
    <row r="367" spans="2:2" x14ac:dyDescent="0.3">
      <c r="B367" s="26"/>
    </row>
    <row r="368" spans="2:2" x14ac:dyDescent="0.3">
      <c r="B368" s="26"/>
    </row>
    <row r="369" spans="2:2" x14ac:dyDescent="0.3">
      <c r="B369" s="26"/>
    </row>
    <row r="370" spans="2:2" x14ac:dyDescent="0.3">
      <c r="B370" s="26"/>
    </row>
    <row r="371" spans="2:2" x14ac:dyDescent="0.3">
      <c r="B371" s="26"/>
    </row>
    <row r="372" spans="2:2" x14ac:dyDescent="0.3">
      <c r="B372" s="26"/>
    </row>
    <row r="373" spans="2:2" x14ac:dyDescent="0.3">
      <c r="B373" s="26"/>
    </row>
    <row r="374" spans="2:2" x14ac:dyDescent="0.3">
      <c r="B374" s="26"/>
    </row>
    <row r="375" spans="2:2" x14ac:dyDescent="0.3">
      <c r="B375" s="26"/>
    </row>
    <row r="376" spans="2:2" x14ac:dyDescent="0.3">
      <c r="B376" s="26"/>
    </row>
    <row r="377" spans="2:2" x14ac:dyDescent="0.3">
      <c r="B377" s="26"/>
    </row>
    <row r="378" spans="2:2" x14ac:dyDescent="0.3">
      <c r="B378" s="26"/>
    </row>
    <row r="379" spans="2:2" x14ac:dyDescent="0.3">
      <c r="B379" s="26"/>
    </row>
    <row r="380" spans="2:2" x14ac:dyDescent="0.3">
      <c r="B380" s="26"/>
    </row>
    <row r="381" spans="2:2" x14ac:dyDescent="0.3">
      <c r="B381" s="26"/>
    </row>
    <row r="382" spans="2:2" x14ac:dyDescent="0.3">
      <c r="B382" s="26"/>
    </row>
    <row r="383" spans="2:2" x14ac:dyDescent="0.3">
      <c r="B383" s="26"/>
    </row>
    <row r="384" spans="2:2" x14ac:dyDescent="0.3">
      <c r="B384" s="26"/>
    </row>
    <row r="385" spans="2:2" x14ac:dyDescent="0.3">
      <c r="B385" s="26"/>
    </row>
    <row r="386" spans="2:2" x14ac:dyDescent="0.3">
      <c r="B386" s="26"/>
    </row>
    <row r="387" spans="2:2" x14ac:dyDescent="0.3">
      <c r="B387" s="26"/>
    </row>
    <row r="388" spans="2:2" x14ac:dyDescent="0.3">
      <c r="B388" s="26"/>
    </row>
    <row r="389" spans="2:2" x14ac:dyDescent="0.3">
      <c r="B389" s="26"/>
    </row>
    <row r="390" spans="2:2" x14ac:dyDescent="0.3">
      <c r="B390" s="26"/>
    </row>
    <row r="391" spans="2:2" x14ac:dyDescent="0.3">
      <c r="B391" s="26"/>
    </row>
    <row r="392" spans="2:2" x14ac:dyDescent="0.3">
      <c r="B392" s="26"/>
    </row>
    <row r="393" spans="2:2" x14ac:dyDescent="0.3">
      <c r="B393" s="26"/>
    </row>
    <row r="394" spans="2:2" x14ac:dyDescent="0.3">
      <c r="B394" s="26"/>
    </row>
    <row r="395" spans="2:2" x14ac:dyDescent="0.3">
      <c r="B395" s="26"/>
    </row>
    <row r="396" spans="2:2" x14ac:dyDescent="0.3">
      <c r="B396" s="26"/>
    </row>
    <row r="397" spans="2:2" x14ac:dyDescent="0.3">
      <c r="B397" s="26"/>
    </row>
    <row r="398" spans="2:2" x14ac:dyDescent="0.3">
      <c r="B398" s="26"/>
    </row>
    <row r="399" spans="2:2" x14ac:dyDescent="0.3">
      <c r="B399" s="26"/>
    </row>
    <row r="400" spans="2:2" x14ac:dyDescent="0.3">
      <c r="B400" s="26"/>
    </row>
    <row r="401" spans="2:2" x14ac:dyDescent="0.3">
      <c r="B401" s="26"/>
    </row>
    <row r="402" spans="2:2" x14ac:dyDescent="0.3">
      <c r="B402" s="26"/>
    </row>
    <row r="403" spans="2:2" x14ac:dyDescent="0.3">
      <c r="B403" s="26"/>
    </row>
    <row r="404" spans="2:2" x14ac:dyDescent="0.3">
      <c r="B404" s="26"/>
    </row>
    <row r="405" spans="2:2" x14ac:dyDescent="0.3">
      <c r="B405" s="26"/>
    </row>
    <row r="406" spans="2:2" x14ac:dyDescent="0.3">
      <c r="B406" s="26"/>
    </row>
    <row r="407" spans="2:2" x14ac:dyDescent="0.3">
      <c r="B407" s="26"/>
    </row>
    <row r="408" spans="2:2" x14ac:dyDescent="0.3">
      <c r="B408" s="26"/>
    </row>
    <row r="409" spans="2:2" x14ac:dyDescent="0.3">
      <c r="B409" s="26"/>
    </row>
    <row r="410" spans="2:2" x14ac:dyDescent="0.3">
      <c r="B410" s="26"/>
    </row>
    <row r="411" spans="2:2" x14ac:dyDescent="0.3">
      <c r="B411" s="26"/>
    </row>
    <row r="412" spans="2:2" x14ac:dyDescent="0.3">
      <c r="B412" s="26"/>
    </row>
    <row r="413" spans="2:2" x14ac:dyDescent="0.3">
      <c r="B413" s="26"/>
    </row>
    <row r="414" spans="2:2" x14ac:dyDescent="0.3">
      <c r="B414" s="26"/>
    </row>
    <row r="415" spans="2:2" x14ac:dyDescent="0.3">
      <c r="B415" s="26"/>
    </row>
    <row r="416" spans="2:2" x14ac:dyDescent="0.3">
      <c r="B416" s="26"/>
    </row>
    <row r="417" spans="2:2" x14ac:dyDescent="0.3">
      <c r="B417" s="26"/>
    </row>
    <row r="418" spans="2:2" x14ac:dyDescent="0.3">
      <c r="B418" s="26"/>
    </row>
    <row r="419" spans="2:2" x14ac:dyDescent="0.3">
      <c r="B419" s="26"/>
    </row>
    <row r="420" spans="2:2" x14ac:dyDescent="0.3">
      <c r="B420" s="26"/>
    </row>
    <row r="421" spans="2:2" x14ac:dyDescent="0.3">
      <c r="B421" s="26"/>
    </row>
    <row r="422" spans="2:2" x14ac:dyDescent="0.3">
      <c r="B422" s="26"/>
    </row>
    <row r="423" spans="2:2" x14ac:dyDescent="0.3">
      <c r="B423" s="26"/>
    </row>
    <row r="424" spans="2:2" x14ac:dyDescent="0.3">
      <c r="B424" s="26"/>
    </row>
    <row r="425" spans="2:2" x14ac:dyDescent="0.3">
      <c r="B425" s="26"/>
    </row>
    <row r="426" spans="2:2" x14ac:dyDescent="0.3">
      <c r="B426" s="26"/>
    </row>
    <row r="427" spans="2:2" x14ac:dyDescent="0.3">
      <c r="B427" s="26"/>
    </row>
    <row r="428" spans="2:2" x14ac:dyDescent="0.3">
      <c r="B428" s="26"/>
    </row>
    <row r="429" spans="2:2" x14ac:dyDescent="0.3">
      <c r="B429" s="26"/>
    </row>
    <row r="430" spans="2:2" x14ac:dyDescent="0.3">
      <c r="B430" s="26"/>
    </row>
    <row r="431" spans="2:2" x14ac:dyDescent="0.3">
      <c r="B431" s="26"/>
    </row>
    <row r="432" spans="2:2" x14ac:dyDescent="0.3">
      <c r="B432" s="26"/>
    </row>
    <row r="433" spans="2:2" x14ac:dyDescent="0.3">
      <c r="B433" s="26"/>
    </row>
    <row r="434" spans="2:2" x14ac:dyDescent="0.3">
      <c r="B434" s="26"/>
    </row>
    <row r="435" spans="2:2" x14ac:dyDescent="0.3">
      <c r="B435" s="26"/>
    </row>
    <row r="436" spans="2:2" x14ac:dyDescent="0.3">
      <c r="B436" s="26"/>
    </row>
    <row r="437" spans="2:2" x14ac:dyDescent="0.3">
      <c r="B437" s="26"/>
    </row>
    <row r="438" spans="2:2" x14ac:dyDescent="0.3">
      <c r="B438" s="26"/>
    </row>
    <row r="439" spans="2:2" x14ac:dyDescent="0.3">
      <c r="B439" s="26"/>
    </row>
    <row r="440" spans="2:2" x14ac:dyDescent="0.3">
      <c r="B440" s="26"/>
    </row>
    <row r="441" spans="2:2" x14ac:dyDescent="0.3">
      <c r="B441" s="26"/>
    </row>
    <row r="442" spans="2:2" x14ac:dyDescent="0.3">
      <c r="B442" s="26"/>
    </row>
    <row r="443" spans="2:2" x14ac:dyDescent="0.3">
      <c r="B443" s="26"/>
    </row>
    <row r="444" spans="2:2" x14ac:dyDescent="0.3">
      <c r="B444" s="26"/>
    </row>
    <row r="445" spans="2:2" x14ac:dyDescent="0.3">
      <c r="B445" s="26"/>
    </row>
    <row r="446" spans="2:2" x14ac:dyDescent="0.3">
      <c r="B446" s="26"/>
    </row>
    <row r="447" spans="2:2" x14ac:dyDescent="0.3">
      <c r="B447" s="26"/>
    </row>
    <row r="448" spans="2:2" x14ac:dyDescent="0.3">
      <c r="B448" s="26"/>
    </row>
    <row r="449" spans="2:2" x14ac:dyDescent="0.3">
      <c r="B449" s="26"/>
    </row>
    <row r="450" spans="2:2" x14ac:dyDescent="0.3">
      <c r="B450" s="26"/>
    </row>
    <row r="451" spans="2:2" x14ac:dyDescent="0.3">
      <c r="B451" s="26"/>
    </row>
    <row r="452" spans="2:2" x14ac:dyDescent="0.3">
      <c r="B452" s="26"/>
    </row>
    <row r="453" spans="2:2" x14ac:dyDescent="0.3">
      <c r="B453" s="26"/>
    </row>
    <row r="454" spans="2:2" x14ac:dyDescent="0.3">
      <c r="B454" s="26"/>
    </row>
    <row r="455" spans="2:2" x14ac:dyDescent="0.3">
      <c r="B455" s="26"/>
    </row>
    <row r="456" spans="2:2" x14ac:dyDescent="0.3">
      <c r="B456" s="26"/>
    </row>
    <row r="457" spans="2:2" x14ac:dyDescent="0.3">
      <c r="B457" s="26"/>
    </row>
    <row r="458" spans="2:2" x14ac:dyDescent="0.3">
      <c r="B458" s="26"/>
    </row>
    <row r="459" spans="2:2" x14ac:dyDescent="0.3">
      <c r="B459" s="26"/>
    </row>
    <row r="460" spans="2:2" x14ac:dyDescent="0.3">
      <c r="B460" s="26"/>
    </row>
    <row r="461" spans="2:2" x14ac:dyDescent="0.3">
      <c r="B461" s="26"/>
    </row>
    <row r="462" spans="2:2" x14ac:dyDescent="0.3">
      <c r="B462" s="26"/>
    </row>
    <row r="463" spans="2:2" x14ac:dyDescent="0.3">
      <c r="B463" s="26"/>
    </row>
    <row r="464" spans="2:2" x14ac:dyDescent="0.3">
      <c r="B464" s="26"/>
    </row>
    <row r="465" spans="2:2" x14ac:dyDescent="0.3">
      <c r="B465" s="26"/>
    </row>
    <row r="466" spans="2:2" x14ac:dyDescent="0.3">
      <c r="B466" s="26"/>
    </row>
    <row r="467" spans="2:2" x14ac:dyDescent="0.3">
      <c r="B467" s="26"/>
    </row>
    <row r="468" spans="2:2" x14ac:dyDescent="0.3">
      <c r="B468" s="26"/>
    </row>
    <row r="469" spans="2:2" x14ac:dyDescent="0.3">
      <c r="B469" s="26"/>
    </row>
    <row r="470" spans="2:2" x14ac:dyDescent="0.3">
      <c r="B470" s="26"/>
    </row>
    <row r="471" spans="2:2" x14ac:dyDescent="0.3">
      <c r="B471" s="26"/>
    </row>
    <row r="472" spans="2:2" x14ac:dyDescent="0.3">
      <c r="B472" s="26"/>
    </row>
    <row r="473" spans="2:2" x14ac:dyDescent="0.3">
      <c r="B473" s="26"/>
    </row>
    <row r="474" spans="2:2" x14ac:dyDescent="0.3">
      <c r="B474" s="26"/>
    </row>
    <row r="475" spans="2:2" x14ac:dyDescent="0.3">
      <c r="B475" s="26"/>
    </row>
    <row r="476" spans="2:2" x14ac:dyDescent="0.3">
      <c r="B476" s="26"/>
    </row>
    <row r="477" spans="2:2" x14ac:dyDescent="0.3">
      <c r="B477" s="26"/>
    </row>
    <row r="478" spans="2:2" x14ac:dyDescent="0.3">
      <c r="B478" s="26"/>
    </row>
    <row r="479" spans="2:2" x14ac:dyDescent="0.3">
      <c r="B479" s="26"/>
    </row>
    <row r="480" spans="2:2" x14ac:dyDescent="0.3">
      <c r="B480" s="26"/>
    </row>
    <row r="481" spans="2:2" x14ac:dyDescent="0.3">
      <c r="B481" s="26"/>
    </row>
    <row r="482" spans="2:2" x14ac:dyDescent="0.3">
      <c r="B482" s="26"/>
    </row>
    <row r="483" spans="2:2" x14ac:dyDescent="0.3">
      <c r="B483" s="26"/>
    </row>
    <row r="484" spans="2:2" x14ac:dyDescent="0.3">
      <c r="B484" s="26"/>
    </row>
    <row r="485" spans="2:2" x14ac:dyDescent="0.3">
      <c r="B485" s="26"/>
    </row>
    <row r="486" spans="2:2" x14ac:dyDescent="0.3">
      <c r="B486" s="26"/>
    </row>
    <row r="487" spans="2:2" x14ac:dyDescent="0.3">
      <c r="B487" s="26"/>
    </row>
    <row r="488" spans="2:2" x14ac:dyDescent="0.3">
      <c r="B488" s="26"/>
    </row>
    <row r="489" spans="2:2" x14ac:dyDescent="0.3">
      <c r="B489" s="26"/>
    </row>
    <row r="490" spans="2:2" x14ac:dyDescent="0.3">
      <c r="B490" s="26"/>
    </row>
    <row r="491" spans="2:2" x14ac:dyDescent="0.3">
      <c r="B491" s="26"/>
    </row>
    <row r="492" spans="2:2" x14ac:dyDescent="0.3">
      <c r="B492" s="26"/>
    </row>
    <row r="493" spans="2:2" x14ac:dyDescent="0.3">
      <c r="B493" s="26"/>
    </row>
    <row r="494" spans="2:2" x14ac:dyDescent="0.3">
      <c r="B494" s="26"/>
    </row>
    <row r="495" spans="2:2" x14ac:dyDescent="0.3">
      <c r="B495" s="26"/>
    </row>
    <row r="496" spans="2:2" x14ac:dyDescent="0.3">
      <c r="B496" s="26"/>
    </row>
    <row r="497" spans="2:2" x14ac:dyDescent="0.3">
      <c r="B497" s="26"/>
    </row>
    <row r="498" spans="2:2" x14ac:dyDescent="0.3">
      <c r="B498" s="26"/>
    </row>
    <row r="499" spans="2:2" x14ac:dyDescent="0.3">
      <c r="B499" s="26"/>
    </row>
    <row r="500" spans="2:2" x14ac:dyDescent="0.3">
      <c r="B500" s="26"/>
    </row>
    <row r="501" spans="2:2" x14ac:dyDescent="0.3">
      <c r="B501" s="26"/>
    </row>
    <row r="502" spans="2:2" x14ac:dyDescent="0.3">
      <c r="B502" s="26"/>
    </row>
    <row r="503" spans="2:2" x14ac:dyDescent="0.3">
      <c r="B503" s="26"/>
    </row>
    <row r="504" spans="2:2" x14ac:dyDescent="0.3">
      <c r="B504" s="26"/>
    </row>
    <row r="505" spans="2:2" x14ac:dyDescent="0.3">
      <c r="B505" s="26"/>
    </row>
    <row r="506" spans="2:2" x14ac:dyDescent="0.3">
      <c r="B506" s="26"/>
    </row>
    <row r="507" spans="2:2" x14ac:dyDescent="0.3">
      <c r="B507" s="26"/>
    </row>
    <row r="508" spans="2:2" x14ac:dyDescent="0.3">
      <c r="B508" s="26"/>
    </row>
    <row r="509" spans="2:2" x14ac:dyDescent="0.3">
      <c r="B509" s="26"/>
    </row>
    <row r="510" spans="2:2" x14ac:dyDescent="0.3">
      <c r="B510" s="26"/>
    </row>
    <row r="511" spans="2:2" x14ac:dyDescent="0.3">
      <c r="B511" s="26"/>
    </row>
    <row r="512" spans="2:2" x14ac:dyDescent="0.3">
      <c r="B512" s="26"/>
    </row>
    <row r="513" spans="2:2" x14ac:dyDescent="0.3">
      <c r="B513" s="26"/>
    </row>
    <row r="514" spans="2:2" x14ac:dyDescent="0.3">
      <c r="B514" s="26"/>
    </row>
    <row r="515" spans="2:2" x14ac:dyDescent="0.3">
      <c r="B515" s="26"/>
    </row>
    <row r="516" spans="2:2" x14ac:dyDescent="0.3">
      <c r="B516" s="26"/>
    </row>
    <row r="517" spans="2:2" x14ac:dyDescent="0.3">
      <c r="B517" s="26"/>
    </row>
    <row r="518" spans="2:2" x14ac:dyDescent="0.3">
      <c r="B518" s="26"/>
    </row>
    <row r="519" spans="2:2" x14ac:dyDescent="0.3">
      <c r="B519" s="26"/>
    </row>
    <row r="520" spans="2:2" x14ac:dyDescent="0.3">
      <c r="B520" s="26"/>
    </row>
    <row r="521" spans="2:2" x14ac:dyDescent="0.3">
      <c r="B521" s="26"/>
    </row>
    <row r="522" spans="2:2" x14ac:dyDescent="0.3">
      <c r="B522" s="26"/>
    </row>
    <row r="523" spans="2:2" x14ac:dyDescent="0.3">
      <c r="B523" s="26"/>
    </row>
    <row r="524" spans="2:2" x14ac:dyDescent="0.3">
      <c r="B524" s="26"/>
    </row>
    <row r="525" spans="2:2" x14ac:dyDescent="0.3">
      <c r="B525" s="26"/>
    </row>
    <row r="526" spans="2:2" x14ac:dyDescent="0.3">
      <c r="B526" s="26"/>
    </row>
    <row r="527" spans="2:2" x14ac:dyDescent="0.3">
      <c r="B527" s="26"/>
    </row>
    <row r="528" spans="2:2" x14ac:dyDescent="0.3">
      <c r="B528" s="26"/>
    </row>
    <row r="529" spans="2:2" x14ac:dyDescent="0.3">
      <c r="B529" s="26"/>
    </row>
    <row r="530" spans="2:2" x14ac:dyDescent="0.3">
      <c r="B530" s="26"/>
    </row>
    <row r="531" spans="2:2" x14ac:dyDescent="0.3">
      <c r="B531" s="26"/>
    </row>
    <row r="532" spans="2:2" x14ac:dyDescent="0.3">
      <c r="B532" s="26"/>
    </row>
    <row r="533" spans="2:2" x14ac:dyDescent="0.3">
      <c r="B533" s="26"/>
    </row>
    <row r="534" spans="2:2" x14ac:dyDescent="0.3">
      <c r="B534" s="26"/>
    </row>
    <row r="535" spans="2:2" x14ac:dyDescent="0.3">
      <c r="B535" s="26"/>
    </row>
    <row r="536" spans="2:2" x14ac:dyDescent="0.3">
      <c r="B536" s="26"/>
    </row>
    <row r="537" spans="2:2" x14ac:dyDescent="0.3">
      <c r="B537" s="26"/>
    </row>
    <row r="538" spans="2:2" x14ac:dyDescent="0.3">
      <c r="B538" s="26"/>
    </row>
    <row r="539" spans="2:2" x14ac:dyDescent="0.3">
      <c r="B539" s="26"/>
    </row>
    <row r="540" spans="2:2" x14ac:dyDescent="0.3">
      <c r="B540" s="26"/>
    </row>
    <row r="541" spans="2:2" x14ac:dyDescent="0.3">
      <c r="B541" s="26"/>
    </row>
    <row r="542" spans="2:2" x14ac:dyDescent="0.3">
      <c r="B542" s="26"/>
    </row>
    <row r="543" spans="2:2" x14ac:dyDescent="0.3">
      <c r="B543" s="26"/>
    </row>
    <row r="544" spans="2:2" x14ac:dyDescent="0.3">
      <c r="B544" s="26"/>
    </row>
    <row r="545" spans="2:2" x14ac:dyDescent="0.3">
      <c r="B545" s="26"/>
    </row>
    <row r="546" spans="2:2" x14ac:dyDescent="0.3">
      <c r="B546" s="26"/>
    </row>
    <row r="547" spans="2:2" x14ac:dyDescent="0.3">
      <c r="B547" s="26"/>
    </row>
    <row r="548" spans="2:2" x14ac:dyDescent="0.3">
      <c r="B548" s="26"/>
    </row>
    <row r="549" spans="2:2" x14ac:dyDescent="0.3">
      <c r="B549" s="26"/>
    </row>
    <row r="550" spans="2:2" x14ac:dyDescent="0.3">
      <c r="B550" s="26"/>
    </row>
    <row r="551" spans="2:2" x14ac:dyDescent="0.3">
      <c r="B551" s="26"/>
    </row>
    <row r="552" spans="2:2" x14ac:dyDescent="0.3">
      <c r="B552" s="26"/>
    </row>
    <row r="553" spans="2:2" x14ac:dyDescent="0.3">
      <c r="B553" s="26"/>
    </row>
    <row r="554" spans="2:2" x14ac:dyDescent="0.3">
      <c r="B554" s="26"/>
    </row>
    <row r="555" spans="2:2" x14ac:dyDescent="0.3">
      <c r="B555" s="26"/>
    </row>
    <row r="556" spans="2:2" x14ac:dyDescent="0.3">
      <c r="B556" s="26"/>
    </row>
    <row r="557" spans="2:2" x14ac:dyDescent="0.3">
      <c r="B557" s="26"/>
    </row>
    <row r="558" spans="2:2" x14ac:dyDescent="0.3">
      <c r="B558" s="26"/>
    </row>
    <row r="559" spans="2:2" x14ac:dyDescent="0.3">
      <c r="B559" s="26"/>
    </row>
    <row r="560" spans="2:2" x14ac:dyDescent="0.3">
      <c r="B560" s="26"/>
    </row>
    <row r="561" spans="2:2" x14ac:dyDescent="0.3">
      <c r="B561" s="26"/>
    </row>
    <row r="562" spans="2:2" x14ac:dyDescent="0.3">
      <c r="B562" s="26"/>
    </row>
    <row r="563" spans="2:2" x14ac:dyDescent="0.3">
      <c r="B563" s="26"/>
    </row>
    <row r="564" spans="2:2" x14ac:dyDescent="0.3">
      <c r="B564" s="26"/>
    </row>
    <row r="565" spans="2:2" x14ac:dyDescent="0.3">
      <c r="B565" s="26"/>
    </row>
    <row r="566" spans="2:2" x14ac:dyDescent="0.3">
      <c r="B566" s="26"/>
    </row>
    <row r="567" spans="2:2" x14ac:dyDescent="0.3">
      <c r="B567" s="26"/>
    </row>
    <row r="568" spans="2:2" x14ac:dyDescent="0.3">
      <c r="B568" s="26"/>
    </row>
    <row r="569" spans="2:2" x14ac:dyDescent="0.3">
      <c r="B569" s="26"/>
    </row>
    <row r="570" spans="2:2" x14ac:dyDescent="0.3">
      <c r="B570" s="26"/>
    </row>
    <row r="571" spans="2:2" x14ac:dyDescent="0.3">
      <c r="B571" s="26"/>
    </row>
    <row r="572" spans="2:2" x14ac:dyDescent="0.3">
      <c r="B572" s="26"/>
    </row>
    <row r="573" spans="2:2" x14ac:dyDescent="0.3">
      <c r="B573" s="26"/>
    </row>
    <row r="574" spans="2:2" x14ac:dyDescent="0.3">
      <c r="B574" s="26"/>
    </row>
    <row r="575" spans="2:2" x14ac:dyDescent="0.3">
      <c r="B575" s="26"/>
    </row>
    <row r="576" spans="2:2" x14ac:dyDescent="0.3">
      <c r="B576" s="26"/>
    </row>
    <row r="577" spans="2:2" x14ac:dyDescent="0.3">
      <c r="B577" s="26"/>
    </row>
    <row r="578" spans="2:2" x14ac:dyDescent="0.3">
      <c r="B578" s="26"/>
    </row>
    <row r="579" spans="2:2" x14ac:dyDescent="0.3">
      <c r="B579" s="26"/>
    </row>
    <row r="580" spans="2:2" x14ac:dyDescent="0.3">
      <c r="B580" s="26"/>
    </row>
    <row r="581" spans="2:2" x14ac:dyDescent="0.3">
      <c r="B581" s="26"/>
    </row>
    <row r="582" spans="2:2" x14ac:dyDescent="0.3">
      <c r="B582" s="26"/>
    </row>
    <row r="583" spans="2:2" x14ac:dyDescent="0.3">
      <c r="B583" s="26"/>
    </row>
    <row r="584" spans="2:2" x14ac:dyDescent="0.3">
      <c r="B584" s="26"/>
    </row>
    <row r="585" spans="2:2" x14ac:dyDescent="0.3">
      <c r="B585" s="26"/>
    </row>
    <row r="586" spans="2:2" x14ac:dyDescent="0.3">
      <c r="B586" s="26"/>
    </row>
    <row r="587" spans="2:2" x14ac:dyDescent="0.3">
      <c r="B587" s="26"/>
    </row>
    <row r="588" spans="2:2" x14ac:dyDescent="0.3">
      <c r="B588" s="26"/>
    </row>
    <row r="589" spans="2:2" x14ac:dyDescent="0.3">
      <c r="B589" s="26"/>
    </row>
    <row r="590" spans="2:2" x14ac:dyDescent="0.3">
      <c r="B590" s="26"/>
    </row>
    <row r="591" spans="2:2" x14ac:dyDescent="0.3">
      <c r="B591" s="26"/>
    </row>
    <row r="592" spans="2:2" x14ac:dyDescent="0.3">
      <c r="B592" s="26"/>
    </row>
    <row r="593" spans="2:2" x14ac:dyDescent="0.3">
      <c r="B593" s="26"/>
    </row>
    <row r="594" spans="2:2" x14ac:dyDescent="0.3">
      <c r="B594" s="26"/>
    </row>
    <row r="595" spans="2:2" x14ac:dyDescent="0.3">
      <c r="B595" s="26"/>
    </row>
    <row r="596" spans="2:2" x14ac:dyDescent="0.3">
      <c r="B596" s="26"/>
    </row>
    <row r="597" spans="2:2" x14ac:dyDescent="0.3">
      <c r="B597" s="26"/>
    </row>
    <row r="598" spans="2:2" x14ac:dyDescent="0.3">
      <c r="B598" s="26"/>
    </row>
    <row r="599" spans="2:2" x14ac:dyDescent="0.3">
      <c r="B599" s="26"/>
    </row>
    <row r="600" spans="2:2" x14ac:dyDescent="0.3">
      <c r="B600" s="26"/>
    </row>
    <row r="601" spans="2:2" x14ac:dyDescent="0.3">
      <c r="B601" s="26"/>
    </row>
    <row r="602" spans="2:2" x14ac:dyDescent="0.3">
      <c r="B602" s="26"/>
    </row>
    <row r="603" spans="2:2" x14ac:dyDescent="0.3">
      <c r="B603" s="26"/>
    </row>
    <row r="604" spans="2:2" x14ac:dyDescent="0.3">
      <c r="B604" s="26"/>
    </row>
    <row r="605" spans="2:2" x14ac:dyDescent="0.3">
      <c r="B605" s="26"/>
    </row>
    <row r="606" spans="2:2" x14ac:dyDescent="0.3">
      <c r="B606" s="26"/>
    </row>
    <row r="607" spans="2:2" x14ac:dyDescent="0.3">
      <c r="B607" s="26"/>
    </row>
    <row r="608" spans="2:2" x14ac:dyDescent="0.3">
      <c r="B608" s="26"/>
    </row>
    <row r="609" spans="2:2" x14ac:dyDescent="0.3">
      <c r="B609" s="26"/>
    </row>
    <row r="610" spans="2:2" x14ac:dyDescent="0.3">
      <c r="B610" s="26"/>
    </row>
    <row r="611" spans="2:2" x14ac:dyDescent="0.3">
      <c r="B611" s="26"/>
    </row>
    <row r="612" spans="2:2" x14ac:dyDescent="0.3">
      <c r="B612" s="26"/>
    </row>
    <row r="613" spans="2:2" x14ac:dyDescent="0.3">
      <c r="B613" s="26"/>
    </row>
    <row r="614" spans="2:2" x14ac:dyDescent="0.3">
      <c r="B614" s="26"/>
    </row>
    <row r="615" spans="2:2" x14ac:dyDescent="0.3">
      <c r="B615" s="26"/>
    </row>
    <row r="616" spans="2:2" x14ac:dyDescent="0.3">
      <c r="B616" s="26"/>
    </row>
    <row r="617" spans="2:2" x14ac:dyDescent="0.3">
      <c r="B617" s="26"/>
    </row>
    <row r="618" spans="2:2" x14ac:dyDescent="0.3">
      <c r="B618" s="26"/>
    </row>
    <row r="619" spans="2:2" x14ac:dyDescent="0.3">
      <c r="B619" s="26"/>
    </row>
    <row r="620" spans="2:2" x14ac:dyDescent="0.3">
      <c r="B620" s="26"/>
    </row>
    <row r="621" spans="2:2" x14ac:dyDescent="0.3">
      <c r="B621" s="26"/>
    </row>
    <row r="622" spans="2:2" x14ac:dyDescent="0.3">
      <c r="B622" s="26"/>
    </row>
    <row r="623" spans="2:2" x14ac:dyDescent="0.3">
      <c r="B623" s="26"/>
    </row>
    <row r="624" spans="2:2" x14ac:dyDescent="0.3">
      <c r="B624" s="26"/>
    </row>
    <row r="625" spans="2:2" x14ac:dyDescent="0.3">
      <c r="B625" s="26"/>
    </row>
    <row r="626" spans="2:2" x14ac:dyDescent="0.3">
      <c r="B626" s="26"/>
    </row>
    <row r="627" spans="2:2" x14ac:dyDescent="0.3">
      <c r="B627" s="26"/>
    </row>
    <row r="628" spans="2:2" x14ac:dyDescent="0.3">
      <c r="B628" s="26"/>
    </row>
    <row r="629" spans="2:2" x14ac:dyDescent="0.3">
      <c r="B629" s="26"/>
    </row>
    <row r="630" spans="2:2" x14ac:dyDescent="0.3">
      <c r="B630" s="26"/>
    </row>
    <row r="631" spans="2:2" x14ac:dyDescent="0.3">
      <c r="B631" s="26"/>
    </row>
    <row r="632" spans="2:2" x14ac:dyDescent="0.3">
      <c r="B632" s="26"/>
    </row>
    <row r="633" spans="2:2" x14ac:dyDescent="0.3">
      <c r="B633" s="26"/>
    </row>
    <row r="634" spans="2:2" x14ac:dyDescent="0.3">
      <c r="B634" s="26"/>
    </row>
    <row r="635" spans="2:2" x14ac:dyDescent="0.3">
      <c r="B635" s="26"/>
    </row>
    <row r="636" spans="2:2" x14ac:dyDescent="0.3">
      <c r="B636" s="26"/>
    </row>
    <row r="637" spans="2:2" x14ac:dyDescent="0.3">
      <c r="B637" s="26"/>
    </row>
    <row r="638" spans="2:2" x14ac:dyDescent="0.3">
      <c r="B638" s="26"/>
    </row>
    <row r="639" spans="2:2" x14ac:dyDescent="0.3">
      <c r="B639" s="26"/>
    </row>
    <row r="640" spans="2:2" x14ac:dyDescent="0.3">
      <c r="B640" s="26"/>
    </row>
    <row r="641" spans="2:2" x14ac:dyDescent="0.3">
      <c r="B641" s="26"/>
    </row>
    <row r="642" spans="2:2" x14ac:dyDescent="0.3">
      <c r="B642" s="26"/>
    </row>
    <row r="643" spans="2:2" x14ac:dyDescent="0.3">
      <c r="B643" s="26"/>
    </row>
    <row r="644" spans="2:2" x14ac:dyDescent="0.3">
      <c r="B644" s="26"/>
    </row>
    <row r="645" spans="2:2" x14ac:dyDescent="0.3">
      <c r="B645" s="26"/>
    </row>
    <row r="646" spans="2:2" x14ac:dyDescent="0.3">
      <c r="B646" s="26"/>
    </row>
    <row r="647" spans="2:2" x14ac:dyDescent="0.3">
      <c r="B647" s="26"/>
    </row>
    <row r="648" spans="2:2" x14ac:dyDescent="0.3">
      <c r="B648" s="26"/>
    </row>
    <row r="649" spans="2:2" x14ac:dyDescent="0.3">
      <c r="B649" s="26"/>
    </row>
    <row r="650" spans="2:2" x14ac:dyDescent="0.3">
      <c r="B650" s="26"/>
    </row>
    <row r="651" spans="2:2" x14ac:dyDescent="0.3">
      <c r="B651" s="26"/>
    </row>
    <row r="652" spans="2:2" x14ac:dyDescent="0.3">
      <c r="B652" s="26"/>
    </row>
    <row r="653" spans="2:2" x14ac:dyDescent="0.3">
      <c r="B653" s="26"/>
    </row>
    <row r="654" spans="2:2" x14ac:dyDescent="0.3">
      <c r="B654" s="26"/>
    </row>
    <row r="655" spans="2:2" x14ac:dyDescent="0.3">
      <c r="B655" s="26"/>
    </row>
    <row r="656" spans="2:2" x14ac:dyDescent="0.3">
      <c r="B656" s="26"/>
    </row>
    <row r="657" spans="2:2" x14ac:dyDescent="0.3">
      <c r="B657" s="26"/>
    </row>
    <row r="658" spans="2:2" x14ac:dyDescent="0.3">
      <c r="B658" s="26"/>
    </row>
    <row r="659" spans="2:2" x14ac:dyDescent="0.3">
      <c r="B659" s="26"/>
    </row>
    <row r="660" spans="2:2" x14ac:dyDescent="0.3">
      <c r="B660" s="26"/>
    </row>
    <row r="661" spans="2:2" x14ac:dyDescent="0.3">
      <c r="B661" s="26"/>
    </row>
    <row r="662" spans="2:2" x14ac:dyDescent="0.3">
      <c r="B662" s="26"/>
    </row>
    <row r="663" spans="2:2" x14ac:dyDescent="0.3">
      <c r="B663" s="26"/>
    </row>
    <row r="664" spans="2:2" x14ac:dyDescent="0.3">
      <c r="B664" s="26"/>
    </row>
    <row r="665" spans="2:2" x14ac:dyDescent="0.3">
      <c r="B665" s="26"/>
    </row>
    <row r="666" spans="2:2" x14ac:dyDescent="0.3">
      <c r="B666" s="26"/>
    </row>
    <row r="667" spans="2:2" x14ac:dyDescent="0.3">
      <c r="B667" s="26"/>
    </row>
    <row r="668" spans="2:2" x14ac:dyDescent="0.3">
      <c r="B668" s="26"/>
    </row>
    <row r="669" spans="2:2" x14ac:dyDescent="0.3">
      <c r="B669" s="26"/>
    </row>
    <row r="670" spans="2:2" x14ac:dyDescent="0.3">
      <c r="B670" s="26"/>
    </row>
    <row r="671" spans="2:2" x14ac:dyDescent="0.3">
      <c r="B671" s="26"/>
    </row>
    <row r="672" spans="2:2" x14ac:dyDescent="0.3">
      <c r="B672" s="26"/>
    </row>
    <row r="673" spans="2:2" x14ac:dyDescent="0.3">
      <c r="B673" s="26"/>
    </row>
    <row r="674" spans="2:2" x14ac:dyDescent="0.3">
      <c r="B674" s="26"/>
    </row>
    <row r="675" spans="2:2" x14ac:dyDescent="0.3">
      <c r="B675" s="26"/>
    </row>
    <row r="676" spans="2:2" x14ac:dyDescent="0.3">
      <c r="B676" s="26"/>
    </row>
    <row r="677" spans="2:2" x14ac:dyDescent="0.3">
      <c r="B677" s="26"/>
    </row>
    <row r="678" spans="2:2" x14ac:dyDescent="0.3">
      <c r="B678" s="26"/>
    </row>
    <row r="679" spans="2:2" x14ac:dyDescent="0.3">
      <c r="B679" s="26"/>
    </row>
    <row r="680" spans="2:2" x14ac:dyDescent="0.3">
      <c r="B680" s="26"/>
    </row>
    <row r="681" spans="2:2" x14ac:dyDescent="0.3">
      <c r="B681" s="26"/>
    </row>
    <row r="682" spans="2:2" x14ac:dyDescent="0.3">
      <c r="B682" s="26"/>
    </row>
    <row r="683" spans="2:2" x14ac:dyDescent="0.3">
      <c r="B683" s="26"/>
    </row>
    <row r="684" spans="2:2" x14ac:dyDescent="0.3">
      <c r="B684" s="26"/>
    </row>
    <row r="685" spans="2:2" x14ac:dyDescent="0.3">
      <c r="B685" s="26"/>
    </row>
    <row r="686" spans="2:2" x14ac:dyDescent="0.3">
      <c r="B686" s="26"/>
    </row>
    <row r="687" spans="2:2" x14ac:dyDescent="0.3">
      <c r="B687" s="26"/>
    </row>
    <row r="688" spans="2:2" x14ac:dyDescent="0.3">
      <c r="B688" s="26"/>
    </row>
    <row r="689" spans="2:2" x14ac:dyDescent="0.3">
      <c r="B689" s="26"/>
    </row>
    <row r="690" spans="2:2" x14ac:dyDescent="0.3">
      <c r="B690" s="26"/>
    </row>
    <row r="691" spans="2:2" x14ac:dyDescent="0.3">
      <c r="B691" s="26"/>
    </row>
    <row r="692" spans="2:2" x14ac:dyDescent="0.3">
      <c r="B692" s="26"/>
    </row>
    <row r="693" spans="2:2" x14ac:dyDescent="0.3">
      <c r="B693" s="26"/>
    </row>
    <row r="694" spans="2:2" x14ac:dyDescent="0.3">
      <c r="B694" s="26"/>
    </row>
    <row r="695" spans="2:2" x14ac:dyDescent="0.3">
      <c r="B695" s="26"/>
    </row>
    <row r="696" spans="2:2" x14ac:dyDescent="0.3">
      <c r="B696" s="26"/>
    </row>
    <row r="697" spans="2:2" x14ac:dyDescent="0.3">
      <c r="B697" s="26"/>
    </row>
    <row r="698" spans="2:2" x14ac:dyDescent="0.3">
      <c r="B698" s="26"/>
    </row>
    <row r="699" spans="2:2" x14ac:dyDescent="0.3">
      <c r="B699" s="26"/>
    </row>
    <row r="700" spans="2:2" x14ac:dyDescent="0.3">
      <c r="B700" s="26"/>
    </row>
    <row r="701" spans="2:2" x14ac:dyDescent="0.3">
      <c r="B701" s="26"/>
    </row>
    <row r="702" spans="2:2" x14ac:dyDescent="0.3">
      <c r="B702" s="26"/>
    </row>
    <row r="703" spans="2:2" x14ac:dyDescent="0.3">
      <c r="B703" s="26"/>
    </row>
    <row r="704" spans="2:2" x14ac:dyDescent="0.3">
      <c r="B704" s="26"/>
    </row>
    <row r="705" spans="2:2" x14ac:dyDescent="0.3">
      <c r="B705" s="26"/>
    </row>
    <row r="706" spans="2:2" x14ac:dyDescent="0.3">
      <c r="B706" s="26"/>
    </row>
    <row r="707" spans="2:2" x14ac:dyDescent="0.3">
      <c r="B707" s="26"/>
    </row>
    <row r="708" spans="2:2" x14ac:dyDescent="0.3">
      <c r="B708" s="26"/>
    </row>
    <row r="709" spans="2:2" x14ac:dyDescent="0.3">
      <c r="B709" s="26"/>
    </row>
    <row r="710" spans="2:2" x14ac:dyDescent="0.3">
      <c r="B710" s="26"/>
    </row>
    <row r="711" spans="2:2" x14ac:dyDescent="0.3">
      <c r="B711" s="26"/>
    </row>
    <row r="712" spans="2:2" x14ac:dyDescent="0.3">
      <c r="B712" s="26"/>
    </row>
    <row r="713" spans="2:2" x14ac:dyDescent="0.3">
      <c r="B713" s="26"/>
    </row>
    <row r="714" spans="2:2" x14ac:dyDescent="0.3">
      <c r="B714" s="26"/>
    </row>
    <row r="715" spans="2:2" x14ac:dyDescent="0.3">
      <c r="B715" s="26"/>
    </row>
    <row r="716" spans="2:2" x14ac:dyDescent="0.3">
      <c r="B716" s="26"/>
    </row>
    <row r="717" spans="2:2" x14ac:dyDescent="0.3">
      <c r="B717" s="26"/>
    </row>
    <row r="718" spans="2:2" x14ac:dyDescent="0.3">
      <c r="B718" s="26"/>
    </row>
    <row r="719" spans="2:2" x14ac:dyDescent="0.3">
      <c r="B719" s="26"/>
    </row>
    <row r="720" spans="2:2" x14ac:dyDescent="0.3">
      <c r="B720" s="26"/>
    </row>
    <row r="721" spans="2:2" x14ac:dyDescent="0.3">
      <c r="B721" s="26"/>
    </row>
    <row r="722" spans="2:2" x14ac:dyDescent="0.3">
      <c r="B722" s="26"/>
    </row>
    <row r="723" spans="2:2" x14ac:dyDescent="0.3">
      <c r="B723" s="26"/>
    </row>
    <row r="724" spans="2:2" x14ac:dyDescent="0.3">
      <c r="B724" s="26"/>
    </row>
    <row r="725" spans="2:2" x14ac:dyDescent="0.3">
      <c r="B725" s="26"/>
    </row>
    <row r="726" spans="2:2" x14ac:dyDescent="0.3">
      <c r="B726" s="26"/>
    </row>
    <row r="727" spans="2:2" x14ac:dyDescent="0.3">
      <c r="B727" s="26"/>
    </row>
    <row r="728" spans="2:2" x14ac:dyDescent="0.3">
      <c r="B728" s="26"/>
    </row>
    <row r="729" spans="2:2" x14ac:dyDescent="0.3">
      <c r="B729" s="26"/>
    </row>
    <row r="730" spans="2:2" x14ac:dyDescent="0.3">
      <c r="B730" s="26"/>
    </row>
    <row r="731" spans="2:2" x14ac:dyDescent="0.3">
      <c r="B731" s="26"/>
    </row>
    <row r="732" spans="2:2" x14ac:dyDescent="0.3">
      <c r="B732" s="26"/>
    </row>
    <row r="733" spans="2:2" x14ac:dyDescent="0.3">
      <c r="B733" s="26"/>
    </row>
    <row r="734" spans="2:2" x14ac:dyDescent="0.3">
      <c r="B734" s="26"/>
    </row>
    <row r="735" spans="2:2" x14ac:dyDescent="0.3">
      <c r="B735" s="26"/>
    </row>
    <row r="736" spans="2:2" x14ac:dyDescent="0.3">
      <c r="B736" s="26"/>
    </row>
    <row r="737" spans="2:2" x14ac:dyDescent="0.3">
      <c r="B737" s="26"/>
    </row>
    <row r="738" spans="2:2" x14ac:dyDescent="0.3">
      <c r="B738" s="26"/>
    </row>
    <row r="739" spans="2:2" x14ac:dyDescent="0.3">
      <c r="B739" s="26"/>
    </row>
    <row r="740" spans="2:2" x14ac:dyDescent="0.3">
      <c r="B740" s="26"/>
    </row>
    <row r="741" spans="2:2" x14ac:dyDescent="0.3">
      <c r="B741" s="26"/>
    </row>
    <row r="742" spans="2:2" x14ac:dyDescent="0.3">
      <c r="B742" s="26"/>
    </row>
    <row r="743" spans="2:2" x14ac:dyDescent="0.3">
      <c r="B743" s="26"/>
    </row>
    <row r="744" spans="2:2" x14ac:dyDescent="0.3">
      <c r="B744" s="26"/>
    </row>
    <row r="745" spans="2:2" x14ac:dyDescent="0.3">
      <c r="B745" s="26"/>
    </row>
    <row r="746" spans="2:2" x14ac:dyDescent="0.3">
      <c r="B746" s="26"/>
    </row>
    <row r="747" spans="2:2" x14ac:dyDescent="0.3">
      <c r="B747" s="26"/>
    </row>
    <row r="748" spans="2:2" x14ac:dyDescent="0.3">
      <c r="B748" s="26"/>
    </row>
    <row r="749" spans="2:2" x14ac:dyDescent="0.3">
      <c r="B749" s="26"/>
    </row>
    <row r="750" spans="2:2" x14ac:dyDescent="0.3">
      <c r="B750" s="26"/>
    </row>
    <row r="751" spans="2:2" x14ac:dyDescent="0.3">
      <c r="B751" s="26"/>
    </row>
    <row r="752" spans="2:2" x14ac:dyDescent="0.3">
      <c r="B752" s="26"/>
    </row>
    <row r="753" spans="2:2" x14ac:dyDescent="0.3">
      <c r="B753" s="26"/>
    </row>
    <row r="754" spans="2:2" x14ac:dyDescent="0.3">
      <c r="B754" s="26"/>
    </row>
    <row r="755" spans="2:2" x14ac:dyDescent="0.3">
      <c r="B755" s="26"/>
    </row>
    <row r="756" spans="2:2" x14ac:dyDescent="0.3">
      <c r="B756" s="26"/>
    </row>
    <row r="757" spans="2:2" x14ac:dyDescent="0.3">
      <c r="B757" s="26"/>
    </row>
    <row r="758" spans="2:2" x14ac:dyDescent="0.3">
      <c r="B758" s="26"/>
    </row>
    <row r="759" spans="2:2" x14ac:dyDescent="0.3">
      <c r="B759" s="26"/>
    </row>
    <row r="760" spans="2:2" x14ac:dyDescent="0.3">
      <c r="B760" s="26"/>
    </row>
    <row r="761" spans="2:2" x14ac:dyDescent="0.3">
      <c r="B761" s="26"/>
    </row>
    <row r="762" spans="2:2" x14ac:dyDescent="0.3">
      <c r="B762" s="26"/>
    </row>
    <row r="763" spans="2:2" x14ac:dyDescent="0.3">
      <c r="B763" s="26"/>
    </row>
    <row r="764" spans="2:2" x14ac:dyDescent="0.3">
      <c r="B764" s="26"/>
    </row>
    <row r="765" spans="2:2" x14ac:dyDescent="0.3">
      <c r="B765" s="26"/>
    </row>
    <row r="766" spans="2:2" x14ac:dyDescent="0.3">
      <c r="B766" s="26"/>
    </row>
    <row r="767" spans="2:2" x14ac:dyDescent="0.3">
      <c r="B767" s="26"/>
    </row>
    <row r="768" spans="2:2" x14ac:dyDescent="0.3">
      <c r="B768" s="26"/>
    </row>
    <row r="769" spans="2:2" x14ac:dyDescent="0.3">
      <c r="B769" s="26"/>
    </row>
    <row r="770" spans="2:2" x14ac:dyDescent="0.3">
      <c r="B770" s="26"/>
    </row>
    <row r="771" spans="2:2" x14ac:dyDescent="0.3">
      <c r="B771" s="26"/>
    </row>
    <row r="772" spans="2:2" x14ac:dyDescent="0.3">
      <c r="B772" s="26"/>
    </row>
    <row r="773" spans="2:2" x14ac:dyDescent="0.3">
      <c r="B773" s="26"/>
    </row>
    <row r="774" spans="2:2" x14ac:dyDescent="0.3">
      <c r="B774" s="26"/>
    </row>
    <row r="775" spans="2:2" x14ac:dyDescent="0.3">
      <c r="B775" s="26"/>
    </row>
    <row r="776" spans="2:2" x14ac:dyDescent="0.3">
      <c r="B776" s="26"/>
    </row>
    <row r="777" spans="2:2" x14ac:dyDescent="0.3">
      <c r="B777" s="26"/>
    </row>
    <row r="778" spans="2:2" x14ac:dyDescent="0.3">
      <c r="B778" s="26"/>
    </row>
    <row r="779" spans="2:2" x14ac:dyDescent="0.3">
      <c r="B779" s="26"/>
    </row>
    <row r="780" spans="2:2" x14ac:dyDescent="0.3">
      <c r="B780" s="26"/>
    </row>
    <row r="781" spans="2:2" x14ac:dyDescent="0.3">
      <c r="B781" s="26"/>
    </row>
    <row r="782" spans="2:2" x14ac:dyDescent="0.3">
      <c r="B782" s="26"/>
    </row>
    <row r="783" spans="2:2" x14ac:dyDescent="0.3">
      <c r="B783" s="26"/>
    </row>
    <row r="784" spans="2:2" x14ac:dyDescent="0.3">
      <c r="B784" s="26"/>
    </row>
    <row r="785" spans="2:2" x14ac:dyDescent="0.3">
      <c r="B785" s="26"/>
    </row>
    <row r="786" spans="2:2" x14ac:dyDescent="0.3">
      <c r="B786" s="26"/>
    </row>
    <row r="787" spans="2:2" x14ac:dyDescent="0.3">
      <c r="B787" s="26"/>
    </row>
    <row r="788" spans="2:2" x14ac:dyDescent="0.3">
      <c r="B788" s="26"/>
    </row>
    <row r="789" spans="2:2" x14ac:dyDescent="0.3">
      <c r="B789" s="26"/>
    </row>
    <row r="790" spans="2:2" x14ac:dyDescent="0.3">
      <c r="B790" s="26"/>
    </row>
    <row r="791" spans="2:2" x14ac:dyDescent="0.3">
      <c r="B791" s="26"/>
    </row>
    <row r="792" spans="2:2" x14ac:dyDescent="0.3">
      <c r="B792" s="26"/>
    </row>
    <row r="793" spans="2:2" x14ac:dyDescent="0.3">
      <c r="B793" s="26"/>
    </row>
    <row r="794" spans="2:2" x14ac:dyDescent="0.3">
      <c r="B794" s="26"/>
    </row>
    <row r="795" spans="2:2" x14ac:dyDescent="0.3">
      <c r="B795" s="26"/>
    </row>
    <row r="796" spans="2:2" x14ac:dyDescent="0.3">
      <c r="B796" s="26"/>
    </row>
    <row r="797" spans="2:2" x14ac:dyDescent="0.3">
      <c r="B797" s="26"/>
    </row>
    <row r="798" spans="2:2" x14ac:dyDescent="0.3">
      <c r="B798" s="26"/>
    </row>
    <row r="799" spans="2:2" x14ac:dyDescent="0.3">
      <c r="B799" s="26"/>
    </row>
    <row r="800" spans="2:2" x14ac:dyDescent="0.3">
      <c r="B800" s="26"/>
    </row>
    <row r="801" spans="2:2" x14ac:dyDescent="0.3">
      <c r="B801" s="26"/>
    </row>
    <row r="802" spans="2:2" x14ac:dyDescent="0.3">
      <c r="B802" s="26"/>
    </row>
    <row r="803" spans="2:2" x14ac:dyDescent="0.3">
      <c r="B803" s="26"/>
    </row>
    <row r="804" spans="2:2" x14ac:dyDescent="0.3">
      <c r="B804" s="26"/>
    </row>
    <row r="805" spans="2:2" x14ac:dyDescent="0.3">
      <c r="B805" s="26"/>
    </row>
    <row r="806" spans="2:2" x14ac:dyDescent="0.3">
      <c r="B806" s="26"/>
    </row>
    <row r="807" spans="2:2" x14ac:dyDescent="0.3">
      <c r="B807" s="26"/>
    </row>
    <row r="808" spans="2:2" x14ac:dyDescent="0.3">
      <c r="B808" s="26"/>
    </row>
    <row r="809" spans="2:2" x14ac:dyDescent="0.3">
      <c r="B809" s="26"/>
    </row>
    <row r="810" spans="2:2" x14ac:dyDescent="0.3">
      <c r="B810" s="26"/>
    </row>
    <row r="811" spans="2:2" x14ac:dyDescent="0.3">
      <c r="B811" s="26"/>
    </row>
    <row r="812" spans="2:2" x14ac:dyDescent="0.3">
      <c r="B812" s="26"/>
    </row>
    <row r="813" spans="2:2" x14ac:dyDescent="0.3">
      <c r="B813" s="26"/>
    </row>
    <row r="814" spans="2:2" x14ac:dyDescent="0.3">
      <c r="B814" s="26"/>
    </row>
    <row r="815" spans="2:2" x14ac:dyDescent="0.3">
      <c r="B815" s="26"/>
    </row>
    <row r="816" spans="2:2" x14ac:dyDescent="0.3">
      <c r="B816" s="26"/>
    </row>
    <row r="817" spans="2:2" x14ac:dyDescent="0.3">
      <c r="B817" s="26"/>
    </row>
    <row r="818" spans="2:2" x14ac:dyDescent="0.3">
      <c r="B818" s="26"/>
    </row>
    <row r="819" spans="2:2" x14ac:dyDescent="0.3">
      <c r="B819" s="26"/>
    </row>
    <row r="820" spans="2:2" x14ac:dyDescent="0.3">
      <c r="B820" s="26"/>
    </row>
    <row r="821" spans="2:2" x14ac:dyDescent="0.3">
      <c r="B821" s="26"/>
    </row>
    <row r="822" spans="2:2" x14ac:dyDescent="0.3">
      <c r="B822" s="26"/>
    </row>
    <row r="823" spans="2:2" x14ac:dyDescent="0.3">
      <c r="B823" s="26"/>
    </row>
    <row r="824" spans="2:2" x14ac:dyDescent="0.3">
      <c r="B824" s="26"/>
    </row>
    <row r="825" spans="2:2" x14ac:dyDescent="0.3">
      <c r="B825" s="26"/>
    </row>
    <row r="826" spans="2:2" x14ac:dyDescent="0.3">
      <c r="B826" s="26"/>
    </row>
    <row r="827" spans="2:2" x14ac:dyDescent="0.3">
      <c r="B827" s="26"/>
    </row>
    <row r="828" spans="2:2" x14ac:dyDescent="0.3">
      <c r="B828" s="26"/>
    </row>
    <row r="829" spans="2:2" x14ac:dyDescent="0.3">
      <c r="B829" s="26"/>
    </row>
    <row r="830" spans="2:2" x14ac:dyDescent="0.3">
      <c r="B830" s="26"/>
    </row>
    <row r="831" spans="2:2" x14ac:dyDescent="0.3">
      <c r="B831" s="26"/>
    </row>
    <row r="832" spans="2:2" x14ac:dyDescent="0.3">
      <c r="B832" s="26"/>
    </row>
    <row r="833" spans="2:2" x14ac:dyDescent="0.3">
      <c r="B833" s="26"/>
    </row>
    <row r="834" spans="2:2" x14ac:dyDescent="0.3">
      <c r="B834" s="26"/>
    </row>
    <row r="835" spans="2:2" x14ac:dyDescent="0.3">
      <c r="B835" s="26"/>
    </row>
    <row r="836" spans="2:2" x14ac:dyDescent="0.3">
      <c r="B836" s="26"/>
    </row>
    <row r="837" spans="2:2" x14ac:dyDescent="0.3">
      <c r="B837" s="26"/>
    </row>
    <row r="838" spans="2:2" x14ac:dyDescent="0.3">
      <c r="B838" s="26"/>
    </row>
    <row r="839" spans="2:2" x14ac:dyDescent="0.3">
      <c r="B839" s="26"/>
    </row>
    <row r="840" spans="2:2" x14ac:dyDescent="0.3">
      <c r="B840" s="26"/>
    </row>
    <row r="841" spans="2:2" x14ac:dyDescent="0.3">
      <c r="B841" s="26"/>
    </row>
    <row r="842" spans="2:2" x14ac:dyDescent="0.3">
      <c r="B842" s="26"/>
    </row>
    <row r="843" spans="2:2" x14ac:dyDescent="0.3">
      <c r="B843" s="26"/>
    </row>
    <row r="844" spans="2:2" x14ac:dyDescent="0.3">
      <c r="B844" s="26"/>
    </row>
    <row r="845" spans="2:2" x14ac:dyDescent="0.3">
      <c r="B845" s="26"/>
    </row>
    <row r="846" spans="2:2" x14ac:dyDescent="0.3">
      <c r="B846" s="26"/>
    </row>
    <row r="847" spans="2:2" x14ac:dyDescent="0.3">
      <c r="B847" s="26"/>
    </row>
    <row r="848" spans="2:2" x14ac:dyDescent="0.3">
      <c r="B848" s="26"/>
    </row>
    <row r="849" spans="2:2" x14ac:dyDescent="0.3">
      <c r="B849" s="26"/>
    </row>
    <row r="850" spans="2:2" x14ac:dyDescent="0.3">
      <c r="B850" s="26"/>
    </row>
    <row r="851" spans="2:2" x14ac:dyDescent="0.3">
      <c r="B851" s="26"/>
    </row>
    <row r="852" spans="2:2" x14ac:dyDescent="0.3">
      <c r="B852" s="26"/>
    </row>
    <row r="853" spans="2:2" x14ac:dyDescent="0.3">
      <c r="B853" s="26"/>
    </row>
    <row r="854" spans="2:2" x14ac:dyDescent="0.3">
      <c r="B854" s="26"/>
    </row>
    <row r="855" spans="2:2" x14ac:dyDescent="0.3">
      <c r="B855" s="26"/>
    </row>
    <row r="856" spans="2:2" x14ac:dyDescent="0.3">
      <c r="B856" s="26"/>
    </row>
    <row r="857" spans="2:2" x14ac:dyDescent="0.3">
      <c r="B857" s="26"/>
    </row>
    <row r="858" spans="2:2" x14ac:dyDescent="0.3">
      <c r="B858" s="26"/>
    </row>
    <row r="859" spans="2:2" x14ac:dyDescent="0.3">
      <c r="B859" s="26"/>
    </row>
    <row r="860" spans="2:2" x14ac:dyDescent="0.3">
      <c r="B860" s="26"/>
    </row>
    <row r="861" spans="2:2" x14ac:dyDescent="0.3">
      <c r="B861" s="26"/>
    </row>
    <row r="862" spans="2:2" x14ac:dyDescent="0.3">
      <c r="B862" s="26"/>
    </row>
    <row r="863" spans="2:2" x14ac:dyDescent="0.3">
      <c r="B863" s="26"/>
    </row>
    <row r="864" spans="2:2" x14ac:dyDescent="0.3">
      <c r="B864" s="26"/>
    </row>
    <row r="865" spans="2:2" x14ac:dyDescent="0.3">
      <c r="B865" s="26"/>
    </row>
    <row r="866" spans="2:2" x14ac:dyDescent="0.3">
      <c r="B866" s="26"/>
    </row>
    <row r="867" spans="2:2" x14ac:dyDescent="0.3">
      <c r="B867" s="26"/>
    </row>
    <row r="868" spans="2:2" x14ac:dyDescent="0.3">
      <c r="B868" s="26"/>
    </row>
    <row r="869" spans="2:2" x14ac:dyDescent="0.3">
      <c r="B869" s="26"/>
    </row>
    <row r="870" spans="2:2" x14ac:dyDescent="0.3">
      <c r="B870" s="26"/>
    </row>
    <row r="871" spans="2:2" x14ac:dyDescent="0.3">
      <c r="B871" s="26"/>
    </row>
    <row r="872" spans="2:2" x14ac:dyDescent="0.3">
      <c r="B872" s="26"/>
    </row>
    <row r="873" spans="2:2" x14ac:dyDescent="0.3">
      <c r="B873" s="26"/>
    </row>
    <row r="874" spans="2:2" x14ac:dyDescent="0.3">
      <c r="B874" s="26"/>
    </row>
    <row r="875" spans="2:2" x14ac:dyDescent="0.3">
      <c r="B875" s="26"/>
    </row>
    <row r="876" spans="2:2" x14ac:dyDescent="0.3">
      <c r="B876" s="26"/>
    </row>
    <row r="877" spans="2:2" x14ac:dyDescent="0.3">
      <c r="B877" s="26"/>
    </row>
    <row r="878" spans="2:2" x14ac:dyDescent="0.3">
      <c r="B878" s="26"/>
    </row>
    <row r="879" spans="2:2" x14ac:dyDescent="0.3">
      <c r="B879" s="26"/>
    </row>
    <row r="880" spans="2:2" x14ac:dyDescent="0.3">
      <c r="B880" s="26"/>
    </row>
    <row r="881" spans="2:2" x14ac:dyDescent="0.3">
      <c r="B881" s="26"/>
    </row>
    <row r="882" spans="2:2" x14ac:dyDescent="0.3">
      <c r="B882" s="26"/>
    </row>
    <row r="883" spans="2:2" x14ac:dyDescent="0.3">
      <c r="B883" s="26"/>
    </row>
    <row r="884" spans="2:2" x14ac:dyDescent="0.3">
      <c r="B884" s="26"/>
    </row>
    <row r="885" spans="2:2" x14ac:dyDescent="0.3">
      <c r="B885" s="26"/>
    </row>
    <row r="886" spans="2:2" x14ac:dyDescent="0.3">
      <c r="B886" s="26"/>
    </row>
    <row r="887" spans="2:2" x14ac:dyDescent="0.3">
      <c r="B887" s="26"/>
    </row>
    <row r="888" spans="2:2" x14ac:dyDescent="0.3">
      <c r="B888" s="26"/>
    </row>
    <row r="889" spans="2:2" x14ac:dyDescent="0.3">
      <c r="B889" s="26"/>
    </row>
    <row r="890" spans="2:2" x14ac:dyDescent="0.3">
      <c r="B890" s="26"/>
    </row>
    <row r="891" spans="2:2" x14ac:dyDescent="0.3">
      <c r="B891" s="26"/>
    </row>
    <row r="892" spans="2:2" x14ac:dyDescent="0.3">
      <c r="B892" s="26"/>
    </row>
    <row r="893" spans="2:2" x14ac:dyDescent="0.3">
      <c r="B893" s="26"/>
    </row>
    <row r="894" spans="2:2" x14ac:dyDescent="0.3">
      <c r="B894" s="26"/>
    </row>
    <row r="895" spans="2:2" x14ac:dyDescent="0.3">
      <c r="B895" s="26"/>
    </row>
    <row r="896" spans="2:2" x14ac:dyDescent="0.3">
      <c r="B896" s="26"/>
    </row>
    <row r="897" spans="2:2" x14ac:dyDescent="0.3">
      <c r="B897" s="26"/>
    </row>
    <row r="898" spans="2:2" x14ac:dyDescent="0.3">
      <c r="B898" s="26"/>
    </row>
    <row r="899" spans="2:2" x14ac:dyDescent="0.3">
      <c r="B899" s="26"/>
    </row>
    <row r="900" spans="2:2" x14ac:dyDescent="0.3">
      <c r="B900" s="26"/>
    </row>
    <row r="901" spans="2:2" x14ac:dyDescent="0.3">
      <c r="B901" s="26"/>
    </row>
    <row r="902" spans="2:2" x14ac:dyDescent="0.3">
      <c r="B902" s="26"/>
    </row>
    <row r="903" spans="2:2" x14ac:dyDescent="0.3">
      <c r="B903" s="26"/>
    </row>
    <row r="904" spans="2:2" x14ac:dyDescent="0.3">
      <c r="B904" s="26"/>
    </row>
    <row r="905" spans="2:2" x14ac:dyDescent="0.3">
      <c r="B905" s="26"/>
    </row>
    <row r="906" spans="2:2" x14ac:dyDescent="0.3">
      <c r="B906" s="26"/>
    </row>
    <row r="907" spans="2:2" x14ac:dyDescent="0.3">
      <c r="B907" s="26"/>
    </row>
    <row r="908" spans="2:2" x14ac:dyDescent="0.3">
      <c r="B908" s="26"/>
    </row>
    <row r="909" spans="2:2" x14ac:dyDescent="0.3">
      <c r="B909" s="26"/>
    </row>
    <row r="910" spans="2:2" x14ac:dyDescent="0.3">
      <c r="B910" s="26"/>
    </row>
    <row r="911" spans="2:2" x14ac:dyDescent="0.3">
      <c r="B911" s="26"/>
    </row>
    <row r="912" spans="2:2" x14ac:dyDescent="0.3">
      <c r="B912" s="26"/>
    </row>
    <row r="913" spans="2:2" x14ac:dyDescent="0.3">
      <c r="B913" s="26"/>
    </row>
    <row r="914" spans="2:2" x14ac:dyDescent="0.3">
      <c r="B914" s="26"/>
    </row>
    <row r="915" spans="2:2" x14ac:dyDescent="0.3">
      <c r="B915" s="26"/>
    </row>
    <row r="916" spans="2:2" x14ac:dyDescent="0.3">
      <c r="B916" s="26"/>
    </row>
    <row r="917" spans="2:2" x14ac:dyDescent="0.3">
      <c r="B917" s="26"/>
    </row>
    <row r="918" spans="2:2" x14ac:dyDescent="0.3">
      <c r="B918" s="26"/>
    </row>
    <row r="919" spans="2:2" x14ac:dyDescent="0.3">
      <c r="B919" s="26"/>
    </row>
    <row r="920" spans="2:2" x14ac:dyDescent="0.3">
      <c r="B920" s="26"/>
    </row>
    <row r="921" spans="2:2" x14ac:dyDescent="0.3">
      <c r="B921" s="26"/>
    </row>
    <row r="922" spans="2:2" x14ac:dyDescent="0.3">
      <c r="B922" s="26"/>
    </row>
    <row r="923" spans="2:2" x14ac:dyDescent="0.3">
      <c r="B923" s="26"/>
    </row>
    <row r="924" spans="2:2" x14ac:dyDescent="0.3">
      <c r="B924" s="26"/>
    </row>
    <row r="925" spans="2:2" x14ac:dyDescent="0.3">
      <c r="B925" s="26"/>
    </row>
    <row r="926" spans="2:2" x14ac:dyDescent="0.3">
      <c r="B926" s="26"/>
    </row>
    <row r="927" spans="2:2" x14ac:dyDescent="0.3">
      <c r="B927" s="26"/>
    </row>
    <row r="928" spans="2:2" x14ac:dyDescent="0.3">
      <c r="B928" s="26"/>
    </row>
    <row r="929" spans="2:2" x14ac:dyDescent="0.3">
      <c r="B929" s="26"/>
    </row>
    <row r="930" spans="2:2" x14ac:dyDescent="0.3">
      <c r="B930" s="26"/>
    </row>
    <row r="931" spans="2:2" x14ac:dyDescent="0.3">
      <c r="B931" s="26"/>
    </row>
    <row r="932" spans="2:2" x14ac:dyDescent="0.3">
      <c r="B932" s="26"/>
    </row>
    <row r="933" spans="2:2" x14ac:dyDescent="0.3">
      <c r="B933" s="26"/>
    </row>
    <row r="934" spans="2:2" x14ac:dyDescent="0.3">
      <c r="B934" s="26"/>
    </row>
    <row r="935" spans="2:2" x14ac:dyDescent="0.3">
      <c r="B935" s="26"/>
    </row>
    <row r="936" spans="2:2" x14ac:dyDescent="0.3">
      <c r="B936" s="26"/>
    </row>
    <row r="937" spans="2:2" x14ac:dyDescent="0.3">
      <c r="B937" s="26"/>
    </row>
    <row r="938" spans="2:2" x14ac:dyDescent="0.3">
      <c r="B938" s="26"/>
    </row>
    <row r="939" spans="2:2" x14ac:dyDescent="0.3">
      <c r="B939" s="26"/>
    </row>
    <row r="940" spans="2:2" x14ac:dyDescent="0.3">
      <c r="B940" s="26"/>
    </row>
    <row r="941" spans="2:2" x14ac:dyDescent="0.3">
      <c r="B941" s="26"/>
    </row>
    <row r="942" spans="2:2" x14ac:dyDescent="0.3">
      <c r="B942" s="26"/>
    </row>
    <row r="943" spans="2:2" x14ac:dyDescent="0.3">
      <c r="B943" s="26"/>
    </row>
    <row r="944" spans="2:2" x14ac:dyDescent="0.3">
      <c r="B944" s="26"/>
    </row>
    <row r="945" spans="2:2" x14ac:dyDescent="0.3">
      <c r="B945" s="26"/>
    </row>
    <row r="946" spans="2:2" x14ac:dyDescent="0.3">
      <c r="B946" s="26"/>
    </row>
    <row r="947" spans="2:2" x14ac:dyDescent="0.3">
      <c r="B947" s="26"/>
    </row>
    <row r="948" spans="2:2" x14ac:dyDescent="0.3">
      <c r="B948" s="26"/>
    </row>
    <row r="949" spans="2:2" x14ac:dyDescent="0.3">
      <c r="B949" s="26"/>
    </row>
    <row r="950" spans="2:2" x14ac:dyDescent="0.3">
      <c r="B950" s="26"/>
    </row>
    <row r="951" spans="2:2" x14ac:dyDescent="0.3">
      <c r="B951" s="26"/>
    </row>
    <row r="952" spans="2:2" x14ac:dyDescent="0.3">
      <c r="B952" s="26"/>
    </row>
    <row r="953" spans="2:2" x14ac:dyDescent="0.3">
      <c r="B953" s="26"/>
    </row>
    <row r="954" spans="2:2" x14ac:dyDescent="0.3">
      <c r="B954" s="26"/>
    </row>
    <row r="955" spans="2:2" x14ac:dyDescent="0.3">
      <c r="B955" s="26"/>
    </row>
    <row r="956" spans="2:2" x14ac:dyDescent="0.3">
      <c r="B956" s="26"/>
    </row>
    <row r="957" spans="2:2" x14ac:dyDescent="0.3">
      <c r="B957" s="26"/>
    </row>
    <row r="958" spans="2:2" x14ac:dyDescent="0.3">
      <c r="B958" s="26"/>
    </row>
    <row r="959" spans="2:2" x14ac:dyDescent="0.3">
      <c r="B959" s="26"/>
    </row>
    <row r="960" spans="2:2" x14ac:dyDescent="0.3">
      <c r="B960" s="26"/>
    </row>
    <row r="961" spans="2:2" x14ac:dyDescent="0.3">
      <c r="B961" s="26"/>
    </row>
    <row r="962" spans="2:2" x14ac:dyDescent="0.3">
      <c r="B962" s="26"/>
    </row>
    <row r="963" spans="2:2" x14ac:dyDescent="0.3">
      <c r="B963" s="26"/>
    </row>
    <row r="964" spans="2:2" x14ac:dyDescent="0.3">
      <c r="B964" s="26"/>
    </row>
    <row r="965" spans="2:2" x14ac:dyDescent="0.3">
      <c r="B965" s="26"/>
    </row>
    <row r="966" spans="2:2" x14ac:dyDescent="0.3">
      <c r="B966" s="26"/>
    </row>
    <row r="967" spans="2:2" x14ac:dyDescent="0.3">
      <c r="B967" s="26"/>
    </row>
    <row r="968" spans="2:2" x14ac:dyDescent="0.3">
      <c r="B968" s="26"/>
    </row>
    <row r="969" spans="2:2" x14ac:dyDescent="0.3">
      <c r="B969" s="26"/>
    </row>
    <row r="970" spans="2:2" x14ac:dyDescent="0.3">
      <c r="B970" s="26"/>
    </row>
    <row r="971" spans="2:2" x14ac:dyDescent="0.3">
      <c r="B971" s="26"/>
    </row>
    <row r="972" spans="2:2" x14ac:dyDescent="0.3">
      <c r="B972" s="26"/>
    </row>
    <row r="973" spans="2:2" x14ac:dyDescent="0.3">
      <c r="B973" s="26"/>
    </row>
    <row r="974" spans="2:2" x14ac:dyDescent="0.3">
      <c r="B974" s="26"/>
    </row>
    <row r="975" spans="2:2" x14ac:dyDescent="0.3">
      <c r="B975" s="26"/>
    </row>
    <row r="976" spans="2:2" x14ac:dyDescent="0.3">
      <c r="B976" s="26"/>
    </row>
    <row r="977" spans="2:2" x14ac:dyDescent="0.3">
      <c r="B977" s="26"/>
    </row>
    <row r="978" spans="2:2" x14ac:dyDescent="0.3">
      <c r="B978" s="26"/>
    </row>
    <row r="979" spans="2:2" x14ac:dyDescent="0.3">
      <c r="B979" s="26"/>
    </row>
    <row r="980" spans="2:2" x14ac:dyDescent="0.3">
      <c r="B980" s="26"/>
    </row>
    <row r="981" spans="2:2" x14ac:dyDescent="0.3">
      <c r="B981" s="26"/>
    </row>
    <row r="982" spans="2:2" x14ac:dyDescent="0.3">
      <c r="B982" s="26"/>
    </row>
    <row r="983" spans="2:2" x14ac:dyDescent="0.3">
      <c r="B983" s="26"/>
    </row>
    <row r="984" spans="2:2" x14ac:dyDescent="0.3">
      <c r="B984" s="26"/>
    </row>
    <row r="985" spans="2:2" x14ac:dyDescent="0.3">
      <c r="B985" s="26"/>
    </row>
    <row r="986" spans="2:2" x14ac:dyDescent="0.3">
      <c r="B986" s="26"/>
    </row>
    <row r="987" spans="2:2" x14ac:dyDescent="0.3">
      <c r="B987" s="26"/>
    </row>
    <row r="988" spans="2:2" x14ac:dyDescent="0.3">
      <c r="B988" s="26"/>
    </row>
    <row r="989" spans="2:2" x14ac:dyDescent="0.3">
      <c r="B989" s="26"/>
    </row>
    <row r="990" spans="2:2" x14ac:dyDescent="0.3">
      <c r="B990" s="26"/>
    </row>
    <row r="991" spans="2:2" x14ac:dyDescent="0.3">
      <c r="B991" s="26"/>
    </row>
    <row r="992" spans="2:2" x14ac:dyDescent="0.3">
      <c r="B992" s="26"/>
    </row>
    <row r="993" spans="2:2" x14ac:dyDescent="0.3">
      <c r="B993" s="26"/>
    </row>
    <row r="994" spans="2:2" x14ac:dyDescent="0.3">
      <c r="B994" s="26"/>
    </row>
    <row r="995" spans="2:2" x14ac:dyDescent="0.3">
      <c r="B995" s="26"/>
    </row>
    <row r="996" spans="2:2" x14ac:dyDescent="0.3">
      <c r="B996" s="26"/>
    </row>
    <row r="997" spans="2:2" x14ac:dyDescent="0.3">
      <c r="B997" s="26"/>
    </row>
    <row r="998" spans="2:2" x14ac:dyDescent="0.3">
      <c r="B998" s="26"/>
    </row>
    <row r="999" spans="2:2" x14ac:dyDescent="0.3">
      <c r="B999" s="26"/>
    </row>
    <row r="1000" spans="2:2" x14ac:dyDescent="0.3">
      <c r="B1000" s="26"/>
    </row>
    <row r="1001" spans="2:2" x14ac:dyDescent="0.3">
      <c r="B1001" s="26"/>
    </row>
    <row r="1002" spans="2:2" x14ac:dyDescent="0.3">
      <c r="B1002" s="26"/>
    </row>
    <row r="1003" spans="2:2" x14ac:dyDescent="0.3">
      <c r="B1003" s="26"/>
    </row>
    <row r="1004" spans="2:2" x14ac:dyDescent="0.3">
      <c r="B1004" s="26"/>
    </row>
    <row r="1005" spans="2:2" x14ac:dyDescent="0.3">
      <c r="B1005" s="26"/>
    </row>
    <row r="1006" spans="2:2" x14ac:dyDescent="0.3">
      <c r="B1006" s="26"/>
    </row>
    <row r="1007" spans="2:2" x14ac:dyDescent="0.3">
      <c r="B1007" s="26"/>
    </row>
    <row r="1008" spans="2:2" x14ac:dyDescent="0.3">
      <c r="B1008" s="26"/>
    </row>
    <row r="1009" spans="2:2" x14ac:dyDescent="0.3">
      <c r="B1009" s="26"/>
    </row>
    <row r="1010" spans="2:2" x14ac:dyDescent="0.3">
      <c r="B1010" s="26"/>
    </row>
    <row r="1011" spans="2:2" x14ac:dyDescent="0.3">
      <c r="B1011" s="26"/>
    </row>
    <row r="1012" spans="2:2" x14ac:dyDescent="0.3">
      <c r="B1012" s="26"/>
    </row>
    <row r="1013" spans="2:2" x14ac:dyDescent="0.3">
      <c r="B1013" s="26"/>
    </row>
    <row r="1014" spans="2:2" x14ac:dyDescent="0.3">
      <c r="B1014" s="26"/>
    </row>
    <row r="1015" spans="2:2" x14ac:dyDescent="0.3">
      <c r="B1015" s="26"/>
    </row>
    <row r="1016" spans="2:2" x14ac:dyDescent="0.3">
      <c r="B1016" s="26"/>
    </row>
    <row r="1017" spans="2:2" x14ac:dyDescent="0.3">
      <c r="B1017" s="26"/>
    </row>
    <row r="1018" spans="2:2" x14ac:dyDescent="0.3">
      <c r="B1018" s="26"/>
    </row>
    <row r="1019" spans="2:2" x14ac:dyDescent="0.3">
      <c r="B1019" s="26"/>
    </row>
    <row r="1020" spans="2:2" x14ac:dyDescent="0.3">
      <c r="B1020" s="26"/>
    </row>
    <row r="1021" spans="2:2" x14ac:dyDescent="0.3">
      <c r="B1021" s="26"/>
    </row>
    <row r="1022" spans="2:2" x14ac:dyDescent="0.3">
      <c r="B1022" s="26"/>
    </row>
    <row r="1023" spans="2:2" x14ac:dyDescent="0.3">
      <c r="B1023" s="26"/>
    </row>
    <row r="1024" spans="2:2" x14ac:dyDescent="0.3">
      <c r="B1024" s="26"/>
    </row>
    <row r="1025" spans="2:2" x14ac:dyDescent="0.3">
      <c r="B1025" s="26"/>
    </row>
    <row r="1026" spans="2:2" x14ac:dyDescent="0.3">
      <c r="B1026" s="26"/>
    </row>
    <row r="1027" spans="2:2" x14ac:dyDescent="0.3">
      <c r="B1027" s="26"/>
    </row>
    <row r="1028" spans="2:2" x14ac:dyDescent="0.3">
      <c r="B1028" s="26"/>
    </row>
    <row r="1029" spans="2:2" x14ac:dyDescent="0.3">
      <c r="B1029" s="26"/>
    </row>
    <row r="1030" spans="2:2" x14ac:dyDescent="0.3">
      <c r="B1030" s="26"/>
    </row>
    <row r="1031" spans="2:2" x14ac:dyDescent="0.3">
      <c r="B1031" s="26"/>
    </row>
    <row r="1032" spans="2:2" x14ac:dyDescent="0.3">
      <c r="B1032" s="26"/>
    </row>
    <row r="1033" spans="2:2" x14ac:dyDescent="0.3">
      <c r="B1033" s="26"/>
    </row>
    <row r="1034" spans="2:2" x14ac:dyDescent="0.3">
      <c r="B1034" s="26"/>
    </row>
    <row r="1035" spans="2:2" x14ac:dyDescent="0.3">
      <c r="B1035" s="26"/>
    </row>
    <row r="1036" spans="2:2" x14ac:dyDescent="0.3">
      <c r="B1036" s="26"/>
    </row>
    <row r="1037" spans="2:2" x14ac:dyDescent="0.3">
      <c r="B1037" s="26"/>
    </row>
    <row r="1038" spans="2:2" x14ac:dyDescent="0.3">
      <c r="B1038" s="26"/>
    </row>
    <row r="1039" spans="2:2" x14ac:dyDescent="0.3">
      <c r="B1039" s="26"/>
    </row>
    <row r="1040" spans="2:2" x14ac:dyDescent="0.3">
      <c r="B1040" s="26"/>
    </row>
    <row r="1041" spans="2:2" x14ac:dyDescent="0.3">
      <c r="B1041" s="26"/>
    </row>
    <row r="1042" spans="2:2" x14ac:dyDescent="0.3">
      <c r="B1042" s="26"/>
    </row>
    <row r="1043" spans="2:2" x14ac:dyDescent="0.3">
      <c r="B1043" s="26"/>
    </row>
    <row r="1044" spans="2:2" x14ac:dyDescent="0.3">
      <c r="B1044" s="26"/>
    </row>
    <row r="1045" spans="2:2" x14ac:dyDescent="0.3">
      <c r="B1045" s="26"/>
    </row>
    <row r="1046" spans="2:2" x14ac:dyDescent="0.3">
      <c r="B1046" s="26"/>
    </row>
    <row r="1047" spans="2:2" x14ac:dyDescent="0.3">
      <c r="B1047" s="26"/>
    </row>
    <row r="1048" spans="2:2" x14ac:dyDescent="0.3">
      <c r="B1048" s="26"/>
    </row>
    <row r="1049" spans="2:2" x14ac:dyDescent="0.3">
      <c r="B1049" s="26"/>
    </row>
    <row r="1050" spans="2:2" x14ac:dyDescent="0.3">
      <c r="B1050" s="26"/>
    </row>
    <row r="1051" spans="2:2" x14ac:dyDescent="0.3">
      <c r="B1051" s="26"/>
    </row>
    <row r="1052" spans="2:2" x14ac:dyDescent="0.3">
      <c r="B1052" s="26"/>
    </row>
    <row r="1053" spans="2:2" x14ac:dyDescent="0.3">
      <c r="B1053" s="26"/>
    </row>
    <row r="1054" spans="2:2" x14ac:dyDescent="0.3">
      <c r="B1054" s="26"/>
    </row>
    <row r="1055" spans="2:2" x14ac:dyDescent="0.3">
      <c r="B1055" s="26"/>
    </row>
    <row r="1056" spans="2:2" x14ac:dyDescent="0.3">
      <c r="B1056" s="26"/>
    </row>
    <row r="1057" spans="2:2" x14ac:dyDescent="0.3">
      <c r="B1057" s="26"/>
    </row>
    <row r="1058" spans="2:2" x14ac:dyDescent="0.3">
      <c r="B1058" s="26"/>
    </row>
    <row r="1059" spans="2:2" x14ac:dyDescent="0.3">
      <c r="B1059" s="26"/>
    </row>
    <row r="1060" spans="2:2" x14ac:dyDescent="0.3">
      <c r="B1060" s="26"/>
    </row>
    <row r="1061" spans="2:2" x14ac:dyDescent="0.3">
      <c r="B1061" s="26"/>
    </row>
    <row r="1062" spans="2:2" x14ac:dyDescent="0.3">
      <c r="B1062" s="26"/>
    </row>
    <row r="1063" spans="2:2" x14ac:dyDescent="0.3">
      <c r="B1063" s="26"/>
    </row>
    <row r="1064" spans="2:2" x14ac:dyDescent="0.3">
      <c r="B1064" s="26"/>
    </row>
    <row r="1065" spans="2:2" x14ac:dyDescent="0.3">
      <c r="B1065" s="26"/>
    </row>
    <row r="1066" spans="2:2" x14ac:dyDescent="0.3">
      <c r="B1066" s="26"/>
    </row>
    <row r="1067" spans="2:2" x14ac:dyDescent="0.3">
      <c r="B1067" s="26"/>
    </row>
    <row r="1068" spans="2:2" x14ac:dyDescent="0.3">
      <c r="B1068" s="26"/>
    </row>
    <row r="1069" spans="2:2" x14ac:dyDescent="0.3">
      <c r="B1069" s="26"/>
    </row>
    <row r="1070" spans="2:2" x14ac:dyDescent="0.3">
      <c r="B1070" s="26"/>
    </row>
    <row r="1071" spans="2:2" x14ac:dyDescent="0.3">
      <c r="B1071" s="26"/>
    </row>
    <row r="1072" spans="2:2" x14ac:dyDescent="0.3">
      <c r="B1072" s="26"/>
    </row>
    <row r="1073" spans="2:2" x14ac:dyDescent="0.3">
      <c r="B1073" s="26"/>
    </row>
    <row r="1074" spans="2:2" x14ac:dyDescent="0.3">
      <c r="B1074" s="26"/>
    </row>
    <row r="1075" spans="2:2" x14ac:dyDescent="0.3">
      <c r="B1075" s="26"/>
    </row>
    <row r="1076" spans="2:2" x14ac:dyDescent="0.3">
      <c r="B1076" s="26"/>
    </row>
    <row r="1077" spans="2:2" x14ac:dyDescent="0.3">
      <c r="B1077" s="26"/>
    </row>
    <row r="1078" spans="2:2" x14ac:dyDescent="0.3">
      <c r="B1078" s="26"/>
    </row>
    <row r="1079" spans="2:2" x14ac:dyDescent="0.3">
      <c r="B1079" s="26"/>
    </row>
    <row r="1080" spans="2:2" x14ac:dyDescent="0.3">
      <c r="B1080" s="26"/>
    </row>
    <row r="1081" spans="2:2" x14ac:dyDescent="0.3">
      <c r="B1081" s="26"/>
    </row>
    <row r="1082" spans="2:2" x14ac:dyDescent="0.3">
      <c r="B1082" s="26"/>
    </row>
    <row r="1083" spans="2:2" x14ac:dyDescent="0.3">
      <c r="B1083" s="26"/>
    </row>
    <row r="1084" spans="2:2" x14ac:dyDescent="0.3">
      <c r="B1084" s="26"/>
    </row>
    <row r="1085" spans="2:2" x14ac:dyDescent="0.3">
      <c r="B1085" s="26"/>
    </row>
    <row r="1086" spans="2:2" x14ac:dyDescent="0.3">
      <c r="B1086" s="26"/>
    </row>
    <row r="1087" spans="2:2" x14ac:dyDescent="0.3">
      <c r="B1087" s="26"/>
    </row>
    <row r="1088" spans="2:2" x14ac:dyDescent="0.3">
      <c r="B1088" s="26"/>
    </row>
    <row r="1089" spans="2:2" x14ac:dyDescent="0.3">
      <c r="B1089" s="26"/>
    </row>
    <row r="1090" spans="2:2" x14ac:dyDescent="0.3">
      <c r="B1090" s="26"/>
    </row>
    <row r="1091" spans="2:2" x14ac:dyDescent="0.3">
      <c r="B1091" s="26"/>
    </row>
    <row r="1092" spans="2:2" x14ac:dyDescent="0.3">
      <c r="B1092" s="26"/>
    </row>
    <row r="1093" spans="2:2" x14ac:dyDescent="0.3">
      <c r="B1093" s="26"/>
    </row>
    <row r="1094" spans="2:2" x14ac:dyDescent="0.3">
      <c r="B1094" s="26"/>
    </row>
    <row r="1095" spans="2:2" x14ac:dyDescent="0.3">
      <c r="B1095" s="26"/>
    </row>
    <row r="1096" spans="2:2" x14ac:dyDescent="0.3">
      <c r="B1096" s="26"/>
    </row>
    <row r="1097" spans="2:2" x14ac:dyDescent="0.3">
      <c r="B1097" s="26"/>
    </row>
    <row r="1098" spans="2:2" x14ac:dyDescent="0.3">
      <c r="B1098" s="26"/>
    </row>
    <row r="1099" spans="2:2" x14ac:dyDescent="0.3">
      <c r="B1099" s="26"/>
    </row>
    <row r="1100" spans="2:2" x14ac:dyDescent="0.3">
      <c r="B1100" s="26"/>
    </row>
    <row r="1101" spans="2:2" x14ac:dyDescent="0.3">
      <c r="B1101" s="26"/>
    </row>
    <row r="1102" spans="2:2" x14ac:dyDescent="0.3">
      <c r="B1102" s="26"/>
    </row>
    <row r="1103" spans="2:2" x14ac:dyDescent="0.3">
      <c r="B1103" s="26"/>
    </row>
    <row r="1104" spans="2:2" x14ac:dyDescent="0.3">
      <c r="B1104" s="26"/>
    </row>
    <row r="1105" spans="2:2" x14ac:dyDescent="0.3">
      <c r="B1105" s="26"/>
    </row>
    <row r="1106" spans="2:2" x14ac:dyDescent="0.3">
      <c r="B1106" s="26"/>
    </row>
    <row r="1107" spans="2:2" x14ac:dyDescent="0.3">
      <c r="B1107" s="26"/>
    </row>
    <row r="1108" spans="2:2" x14ac:dyDescent="0.3">
      <c r="B1108" s="26"/>
    </row>
    <row r="1109" spans="2:2" x14ac:dyDescent="0.3">
      <c r="B1109" s="26"/>
    </row>
    <row r="1110" spans="2:2" x14ac:dyDescent="0.3">
      <c r="B1110" s="26"/>
    </row>
    <row r="1111" spans="2:2" x14ac:dyDescent="0.3">
      <c r="B1111" s="26"/>
    </row>
    <row r="1112" spans="2:2" x14ac:dyDescent="0.3">
      <c r="B1112" s="26"/>
    </row>
    <row r="1113" spans="2:2" x14ac:dyDescent="0.3">
      <c r="B1113" s="26"/>
    </row>
    <row r="1114" spans="2:2" x14ac:dyDescent="0.3">
      <c r="B1114" s="26"/>
    </row>
    <row r="1115" spans="2:2" x14ac:dyDescent="0.3">
      <c r="B1115" s="26"/>
    </row>
    <row r="1116" spans="2:2" x14ac:dyDescent="0.3">
      <c r="B1116" s="26"/>
    </row>
    <row r="1117" spans="2:2" x14ac:dyDescent="0.3">
      <c r="B1117" s="26"/>
    </row>
    <row r="1118" spans="2:2" x14ac:dyDescent="0.3">
      <c r="B1118" s="26"/>
    </row>
    <row r="1119" spans="2:2" x14ac:dyDescent="0.3">
      <c r="B1119" s="26"/>
    </row>
    <row r="1120" spans="2:2" x14ac:dyDescent="0.3">
      <c r="B1120" s="26"/>
    </row>
    <row r="1121" spans="2:2" x14ac:dyDescent="0.3">
      <c r="B1121" s="26"/>
    </row>
    <row r="1122" spans="2:2" x14ac:dyDescent="0.3">
      <c r="B1122" s="26"/>
    </row>
    <row r="1123" spans="2:2" x14ac:dyDescent="0.3">
      <c r="B1123" s="26"/>
    </row>
    <row r="1124" spans="2:2" x14ac:dyDescent="0.3">
      <c r="B1124" s="26"/>
    </row>
    <row r="1125" spans="2:2" x14ac:dyDescent="0.3">
      <c r="B1125" s="26"/>
    </row>
    <row r="1126" spans="2:2" x14ac:dyDescent="0.3">
      <c r="B1126" s="26"/>
    </row>
    <row r="1127" spans="2:2" x14ac:dyDescent="0.3">
      <c r="B1127" s="26"/>
    </row>
    <row r="1128" spans="2:2" x14ac:dyDescent="0.3">
      <c r="B1128" s="26"/>
    </row>
    <row r="1129" spans="2:2" x14ac:dyDescent="0.3">
      <c r="B1129" s="26"/>
    </row>
    <row r="1130" spans="2:2" x14ac:dyDescent="0.3">
      <c r="B1130" s="26"/>
    </row>
    <row r="1131" spans="2:2" x14ac:dyDescent="0.3">
      <c r="B1131" s="26"/>
    </row>
    <row r="1132" spans="2:2" x14ac:dyDescent="0.3">
      <c r="B1132" s="26"/>
    </row>
    <row r="1133" spans="2:2" x14ac:dyDescent="0.3">
      <c r="B1133" s="26"/>
    </row>
    <row r="1134" spans="2:2" x14ac:dyDescent="0.3">
      <c r="B1134" s="26"/>
    </row>
    <row r="1135" spans="2:2" x14ac:dyDescent="0.3">
      <c r="B1135" s="26"/>
    </row>
    <row r="1136" spans="2:2" x14ac:dyDescent="0.3">
      <c r="B1136" s="26"/>
    </row>
    <row r="1137" spans="2:2" x14ac:dyDescent="0.3">
      <c r="B1137" s="26"/>
    </row>
    <row r="1138" spans="2:2" x14ac:dyDescent="0.3">
      <c r="B1138" s="26"/>
    </row>
    <row r="1139" spans="2:2" x14ac:dyDescent="0.3">
      <c r="B1139" s="26"/>
    </row>
    <row r="1140" spans="2:2" x14ac:dyDescent="0.3">
      <c r="B1140" s="26"/>
    </row>
    <row r="1141" spans="2:2" x14ac:dyDescent="0.3">
      <c r="B1141" s="26"/>
    </row>
    <row r="1142" spans="2:2" x14ac:dyDescent="0.3">
      <c r="B1142" s="26"/>
    </row>
    <row r="1143" spans="2:2" x14ac:dyDescent="0.3">
      <c r="B1143" s="26"/>
    </row>
    <row r="1144" spans="2:2" x14ac:dyDescent="0.3">
      <c r="B1144" s="26"/>
    </row>
    <row r="1145" spans="2:2" x14ac:dyDescent="0.3">
      <c r="B1145" s="26"/>
    </row>
    <row r="1146" spans="2:2" x14ac:dyDescent="0.3">
      <c r="B1146" s="26"/>
    </row>
    <row r="1147" spans="2:2" x14ac:dyDescent="0.3">
      <c r="B1147" s="26"/>
    </row>
    <row r="1148" spans="2:2" x14ac:dyDescent="0.3">
      <c r="B1148" s="26"/>
    </row>
    <row r="1149" spans="2:2" x14ac:dyDescent="0.3">
      <c r="B1149" s="26"/>
    </row>
    <row r="1150" spans="2:2" x14ac:dyDescent="0.3">
      <c r="B1150" s="26"/>
    </row>
    <row r="1151" spans="2:2" x14ac:dyDescent="0.3">
      <c r="B1151" s="26"/>
    </row>
    <row r="1152" spans="2:2" x14ac:dyDescent="0.3">
      <c r="B1152" s="26"/>
    </row>
    <row r="1153" spans="2:2" x14ac:dyDescent="0.3">
      <c r="B1153" s="26"/>
    </row>
    <row r="1154" spans="2:2" x14ac:dyDescent="0.3">
      <c r="B1154" s="26"/>
    </row>
    <row r="1155" spans="2:2" x14ac:dyDescent="0.3">
      <c r="B1155" s="26"/>
    </row>
    <row r="1156" spans="2:2" x14ac:dyDescent="0.3">
      <c r="B1156" s="26"/>
    </row>
    <row r="1157" spans="2:2" x14ac:dyDescent="0.3">
      <c r="B1157" s="26"/>
    </row>
    <row r="1158" spans="2:2" x14ac:dyDescent="0.3">
      <c r="B1158" s="26"/>
    </row>
    <row r="1159" spans="2:2" x14ac:dyDescent="0.3">
      <c r="B1159" s="26"/>
    </row>
    <row r="1160" spans="2:2" x14ac:dyDescent="0.3">
      <c r="B1160" s="26"/>
    </row>
    <row r="1161" spans="2:2" x14ac:dyDescent="0.3">
      <c r="B1161" s="26"/>
    </row>
    <row r="1162" spans="2:2" x14ac:dyDescent="0.3">
      <c r="B1162" s="26"/>
    </row>
    <row r="1163" spans="2:2" x14ac:dyDescent="0.3">
      <c r="B1163" s="26"/>
    </row>
    <row r="1164" spans="2:2" x14ac:dyDescent="0.3">
      <c r="B1164" s="26"/>
    </row>
    <row r="1165" spans="2:2" x14ac:dyDescent="0.3">
      <c r="B1165" s="26"/>
    </row>
    <row r="1166" spans="2:2" x14ac:dyDescent="0.3">
      <c r="B1166" s="26"/>
    </row>
    <row r="1167" spans="2:2" x14ac:dyDescent="0.3">
      <c r="B1167" s="26"/>
    </row>
    <row r="1168" spans="2:2" x14ac:dyDescent="0.3">
      <c r="B1168" s="26"/>
    </row>
    <row r="1169" spans="2:2" x14ac:dyDescent="0.3">
      <c r="B1169" s="26"/>
    </row>
    <row r="1170" spans="2:2" x14ac:dyDescent="0.3">
      <c r="B1170" s="26"/>
    </row>
    <row r="1171" spans="2:2" x14ac:dyDescent="0.3">
      <c r="B1171" s="26"/>
    </row>
    <row r="1172" spans="2:2" x14ac:dyDescent="0.3">
      <c r="B1172" s="26"/>
    </row>
    <row r="1173" spans="2:2" x14ac:dyDescent="0.3">
      <c r="B1173" s="26"/>
    </row>
    <row r="1174" spans="2:2" x14ac:dyDescent="0.3">
      <c r="B1174" s="26"/>
    </row>
    <row r="1175" spans="2:2" x14ac:dyDescent="0.3">
      <c r="B1175" s="26"/>
    </row>
    <row r="1176" spans="2:2" x14ac:dyDescent="0.3">
      <c r="B1176" s="26"/>
    </row>
    <row r="1177" spans="2:2" x14ac:dyDescent="0.3">
      <c r="B1177" s="26"/>
    </row>
    <row r="1178" spans="2:2" x14ac:dyDescent="0.3">
      <c r="B1178" s="26"/>
    </row>
    <row r="1179" spans="2:2" x14ac:dyDescent="0.3">
      <c r="B1179" s="26"/>
    </row>
    <row r="1180" spans="2:2" x14ac:dyDescent="0.3">
      <c r="B1180" s="26"/>
    </row>
    <row r="1181" spans="2:2" x14ac:dyDescent="0.3">
      <c r="B1181" s="26"/>
    </row>
    <row r="1182" spans="2:2" x14ac:dyDescent="0.3">
      <c r="B1182" s="26"/>
    </row>
    <row r="1183" spans="2:2" x14ac:dyDescent="0.3">
      <c r="B1183" s="26"/>
    </row>
    <row r="1184" spans="2:2" x14ac:dyDescent="0.3">
      <c r="B1184" s="26"/>
    </row>
    <row r="1185" spans="2:2" x14ac:dyDescent="0.3">
      <c r="B1185" s="26"/>
    </row>
    <row r="1186" spans="2:2" x14ac:dyDescent="0.3">
      <c r="B1186" s="26"/>
    </row>
    <row r="1187" spans="2:2" x14ac:dyDescent="0.3">
      <c r="B1187" s="26"/>
    </row>
    <row r="1188" spans="2:2" x14ac:dyDescent="0.3">
      <c r="B1188" s="26"/>
    </row>
    <row r="1189" spans="2:2" x14ac:dyDescent="0.3">
      <c r="B1189" s="26"/>
    </row>
    <row r="1190" spans="2:2" x14ac:dyDescent="0.3">
      <c r="B1190" s="26"/>
    </row>
    <row r="1191" spans="2:2" x14ac:dyDescent="0.3">
      <c r="B1191" s="26"/>
    </row>
    <row r="1192" spans="2:2" x14ac:dyDescent="0.3">
      <c r="B1192" s="26"/>
    </row>
    <row r="1193" spans="2:2" x14ac:dyDescent="0.3">
      <c r="B1193" s="26"/>
    </row>
    <row r="1194" spans="2:2" x14ac:dyDescent="0.3">
      <c r="B1194" s="26"/>
    </row>
    <row r="1195" spans="2:2" x14ac:dyDescent="0.3">
      <c r="B1195" s="26"/>
    </row>
    <row r="1196" spans="2:2" x14ac:dyDescent="0.3">
      <c r="B1196" s="26"/>
    </row>
    <row r="1197" spans="2:2" x14ac:dyDescent="0.3">
      <c r="B1197" s="26"/>
    </row>
    <row r="1198" spans="2:2" x14ac:dyDescent="0.3">
      <c r="B1198" s="26"/>
    </row>
    <row r="1199" spans="2:2" x14ac:dyDescent="0.3">
      <c r="B1199" s="26"/>
    </row>
    <row r="1200" spans="2:2" x14ac:dyDescent="0.3">
      <c r="B1200" s="26"/>
    </row>
    <row r="1201" spans="2:2" x14ac:dyDescent="0.3">
      <c r="B1201" s="26"/>
    </row>
    <row r="1202" spans="2:2" x14ac:dyDescent="0.3">
      <c r="B1202" s="26"/>
    </row>
    <row r="1203" spans="2:2" x14ac:dyDescent="0.3">
      <c r="B1203" s="26"/>
    </row>
    <row r="1204" spans="2:2" x14ac:dyDescent="0.3">
      <c r="B1204" s="26"/>
    </row>
    <row r="1205" spans="2:2" x14ac:dyDescent="0.3">
      <c r="B1205" s="26"/>
    </row>
    <row r="1206" spans="2:2" x14ac:dyDescent="0.3">
      <c r="B1206" s="26"/>
    </row>
    <row r="1207" spans="2:2" x14ac:dyDescent="0.3">
      <c r="B1207" s="26"/>
    </row>
    <row r="1208" spans="2:2" x14ac:dyDescent="0.3">
      <c r="B1208" s="26"/>
    </row>
    <row r="1209" spans="2:2" x14ac:dyDescent="0.3">
      <c r="B1209" s="26"/>
    </row>
    <row r="1210" spans="2:2" x14ac:dyDescent="0.3">
      <c r="B1210" s="26"/>
    </row>
    <row r="1211" spans="2:2" x14ac:dyDescent="0.3">
      <c r="B1211" s="26"/>
    </row>
    <row r="1212" spans="2:2" x14ac:dyDescent="0.3">
      <c r="B1212" s="26"/>
    </row>
    <row r="1213" spans="2:2" x14ac:dyDescent="0.3">
      <c r="B1213" s="26"/>
    </row>
    <row r="1214" spans="2:2" x14ac:dyDescent="0.3">
      <c r="B1214" s="26"/>
    </row>
    <row r="1215" spans="2:2" x14ac:dyDescent="0.3">
      <c r="B1215" s="26"/>
    </row>
    <row r="1216" spans="2:2" x14ac:dyDescent="0.3">
      <c r="B1216" s="26"/>
    </row>
    <row r="1217" spans="2:2" x14ac:dyDescent="0.3">
      <c r="B1217" s="26"/>
    </row>
    <row r="1218" spans="2:2" x14ac:dyDescent="0.3">
      <c r="B1218" s="26"/>
    </row>
    <row r="1219" spans="2:2" x14ac:dyDescent="0.3">
      <c r="B1219" s="26"/>
    </row>
    <row r="1220" spans="2:2" x14ac:dyDescent="0.3">
      <c r="B1220" s="26"/>
    </row>
    <row r="1221" spans="2:2" x14ac:dyDescent="0.3">
      <c r="B1221" s="26"/>
    </row>
    <row r="1222" spans="2:2" x14ac:dyDescent="0.3">
      <c r="B1222" s="26"/>
    </row>
    <row r="1223" spans="2:2" x14ac:dyDescent="0.3">
      <c r="B1223" s="26"/>
    </row>
    <row r="1224" spans="2:2" x14ac:dyDescent="0.3">
      <c r="B1224" s="26"/>
    </row>
    <row r="1225" spans="2:2" x14ac:dyDescent="0.3">
      <c r="B1225" s="26"/>
    </row>
    <row r="1226" spans="2:2" x14ac:dyDescent="0.3">
      <c r="B1226" s="26"/>
    </row>
    <row r="1227" spans="2:2" x14ac:dyDescent="0.3">
      <c r="B1227" s="26"/>
    </row>
    <row r="1228" spans="2:2" x14ac:dyDescent="0.3">
      <c r="B1228" s="26"/>
    </row>
    <row r="1229" spans="2:2" x14ac:dyDescent="0.3">
      <c r="B1229" s="26"/>
    </row>
    <row r="1230" spans="2:2" x14ac:dyDescent="0.3">
      <c r="B1230" s="26"/>
    </row>
    <row r="1231" spans="2:2" x14ac:dyDescent="0.3">
      <c r="B1231" s="26"/>
    </row>
    <row r="1232" spans="2:2" x14ac:dyDescent="0.3">
      <c r="B1232" s="26"/>
    </row>
    <row r="1233" spans="2:2" x14ac:dyDescent="0.3">
      <c r="B1233" s="26"/>
    </row>
    <row r="1234" spans="2:2" x14ac:dyDescent="0.3">
      <c r="B1234" s="26"/>
    </row>
    <row r="1235" spans="2:2" x14ac:dyDescent="0.3">
      <c r="B1235" s="26"/>
    </row>
    <row r="1236" spans="2:2" x14ac:dyDescent="0.3">
      <c r="B1236" s="26"/>
    </row>
    <row r="1237" spans="2:2" x14ac:dyDescent="0.3">
      <c r="B1237" s="26"/>
    </row>
    <row r="1238" spans="2:2" x14ac:dyDescent="0.3">
      <c r="B1238" s="26"/>
    </row>
    <row r="1239" spans="2:2" x14ac:dyDescent="0.3">
      <c r="B1239" s="26"/>
    </row>
    <row r="1240" spans="2:2" x14ac:dyDescent="0.3">
      <c r="B1240" s="26"/>
    </row>
    <row r="1241" spans="2:2" x14ac:dyDescent="0.3">
      <c r="B1241" s="26"/>
    </row>
    <row r="1242" spans="2:2" x14ac:dyDescent="0.3">
      <c r="B1242" s="26"/>
    </row>
    <row r="1243" spans="2:2" x14ac:dyDescent="0.3">
      <c r="B1243" s="26"/>
    </row>
    <row r="1244" spans="2:2" x14ac:dyDescent="0.3">
      <c r="B1244" s="26"/>
    </row>
    <row r="1245" spans="2:2" x14ac:dyDescent="0.3">
      <c r="B1245" s="26"/>
    </row>
    <row r="1246" spans="2:2" x14ac:dyDescent="0.3">
      <c r="B1246" s="26"/>
    </row>
    <row r="1247" spans="2:2" x14ac:dyDescent="0.3">
      <c r="B1247" s="26"/>
    </row>
    <row r="1248" spans="2:2" x14ac:dyDescent="0.3">
      <c r="B1248" s="26"/>
    </row>
    <row r="1249" spans="2:2" x14ac:dyDescent="0.3">
      <c r="B1249" s="26"/>
    </row>
    <row r="1250" spans="2:2" x14ac:dyDescent="0.3">
      <c r="B1250" s="26"/>
    </row>
    <row r="1251" spans="2:2" x14ac:dyDescent="0.3">
      <c r="B1251" s="26"/>
    </row>
    <row r="1252" spans="2:2" x14ac:dyDescent="0.3">
      <c r="B1252" s="26"/>
    </row>
    <row r="1253" spans="2:2" x14ac:dyDescent="0.3">
      <c r="B1253" s="26"/>
    </row>
    <row r="1254" spans="2:2" x14ac:dyDescent="0.3">
      <c r="B1254" s="26"/>
    </row>
    <row r="1255" spans="2:2" x14ac:dyDescent="0.3">
      <c r="B1255" s="26"/>
    </row>
    <row r="1256" spans="2:2" x14ac:dyDescent="0.3">
      <c r="B1256" s="26"/>
    </row>
    <row r="1257" spans="2:2" x14ac:dyDescent="0.3">
      <c r="B1257" s="26"/>
    </row>
    <row r="1258" spans="2:2" x14ac:dyDescent="0.3">
      <c r="B1258" s="26"/>
    </row>
    <row r="1259" spans="2:2" x14ac:dyDescent="0.3">
      <c r="B1259" s="26"/>
    </row>
    <row r="1260" spans="2:2" x14ac:dyDescent="0.3">
      <c r="B1260" s="26"/>
    </row>
    <row r="1261" spans="2:2" x14ac:dyDescent="0.3">
      <c r="B1261" s="26"/>
    </row>
    <row r="1262" spans="2:2" x14ac:dyDescent="0.3">
      <c r="B1262" s="26"/>
    </row>
    <row r="1263" spans="2:2" x14ac:dyDescent="0.3">
      <c r="B1263" s="26"/>
    </row>
    <row r="1264" spans="2:2" x14ac:dyDescent="0.3">
      <c r="B1264" s="26"/>
    </row>
    <row r="1265" spans="2:2" x14ac:dyDescent="0.3">
      <c r="B1265" s="26"/>
    </row>
    <row r="1266" spans="2:2" x14ac:dyDescent="0.3">
      <c r="B1266" s="26"/>
    </row>
    <row r="1267" spans="2:2" x14ac:dyDescent="0.3">
      <c r="B1267" s="26"/>
    </row>
    <row r="1268" spans="2:2" x14ac:dyDescent="0.3">
      <c r="B1268" s="26"/>
    </row>
    <row r="1269" spans="2:2" x14ac:dyDescent="0.3">
      <c r="B1269" s="26"/>
    </row>
    <row r="1270" spans="2:2" x14ac:dyDescent="0.3">
      <c r="B1270" s="26"/>
    </row>
    <row r="1271" spans="2:2" x14ac:dyDescent="0.3">
      <c r="B1271" s="26"/>
    </row>
    <row r="1272" spans="2:2" x14ac:dyDescent="0.3">
      <c r="B1272" s="26"/>
    </row>
    <row r="1273" spans="2:2" x14ac:dyDescent="0.3">
      <c r="B1273" s="26"/>
    </row>
    <row r="1274" spans="2:2" x14ac:dyDescent="0.3">
      <c r="B1274" s="26"/>
    </row>
    <row r="1275" spans="2:2" x14ac:dyDescent="0.3">
      <c r="B1275" s="26"/>
    </row>
    <row r="1276" spans="2:2" x14ac:dyDescent="0.3">
      <c r="B1276" s="26"/>
    </row>
    <row r="1277" spans="2:2" x14ac:dyDescent="0.3">
      <c r="B1277" s="26"/>
    </row>
    <row r="1278" spans="2:2" x14ac:dyDescent="0.3">
      <c r="B1278" s="26"/>
    </row>
    <row r="1279" spans="2:2" x14ac:dyDescent="0.3">
      <c r="B1279" s="26"/>
    </row>
    <row r="1280" spans="2:2" x14ac:dyDescent="0.3">
      <c r="B1280" s="26"/>
    </row>
    <row r="1281" spans="2:2" x14ac:dyDescent="0.3">
      <c r="B1281" s="26"/>
    </row>
    <row r="1282" spans="2:2" x14ac:dyDescent="0.3">
      <c r="B1282" s="26"/>
    </row>
    <row r="1283" spans="2:2" x14ac:dyDescent="0.3">
      <c r="B1283" s="26"/>
    </row>
    <row r="1284" spans="2:2" x14ac:dyDescent="0.3">
      <c r="B1284" s="26"/>
    </row>
    <row r="1285" spans="2:2" x14ac:dyDescent="0.3">
      <c r="B1285" s="26"/>
    </row>
    <row r="1286" spans="2:2" x14ac:dyDescent="0.3">
      <c r="B1286" s="26"/>
    </row>
    <row r="1287" spans="2:2" x14ac:dyDescent="0.3">
      <c r="B1287" s="26"/>
    </row>
    <row r="1288" spans="2:2" x14ac:dyDescent="0.3">
      <c r="B1288" s="26"/>
    </row>
    <row r="1289" spans="2:2" x14ac:dyDescent="0.3">
      <c r="B1289" s="26"/>
    </row>
    <row r="1290" spans="2:2" x14ac:dyDescent="0.3">
      <c r="B1290" s="26"/>
    </row>
    <row r="1291" spans="2:2" x14ac:dyDescent="0.3">
      <c r="B1291" s="26"/>
    </row>
    <row r="1292" spans="2:2" x14ac:dyDescent="0.3">
      <c r="B1292" s="26"/>
    </row>
    <row r="1293" spans="2:2" x14ac:dyDescent="0.3">
      <c r="B1293" s="26"/>
    </row>
    <row r="1294" spans="2:2" x14ac:dyDescent="0.3">
      <c r="B1294" s="26"/>
    </row>
    <row r="1295" spans="2:2" x14ac:dyDescent="0.3">
      <c r="B1295" s="26"/>
    </row>
    <row r="1296" spans="2:2" x14ac:dyDescent="0.3">
      <c r="B1296" s="26"/>
    </row>
    <row r="1297" spans="2:2" x14ac:dyDescent="0.3">
      <c r="B1297" s="26"/>
    </row>
    <row r="1298" spans="2:2" x14ac:dyDescent="0.3">
      <c r="B1298" s="26"/>
    </row>
    <row r="1299" spans="2:2" x14ac:dyDescent="0.3">
      <c r="B1299" s="26"/>
    </row>
    <row r="1300" spans="2:2" x14ac:dyDescent="0.3">
      <c r="B1300" s="26"/>
    </row>
    <row r="1301" spans="2:2" x14ac:dyDescent="0.3">
      <c r="B1301" s="26"/>
    </row>
    <row r="1302" spans="2:2" x14ac:dyDescent="0.3">
      <c r="B1302" s="26"/>
    </row>
    <row r="1303" spans="2:2" x14ac:dyDescent="0.3">
      <c r="B1303" s="26"/>
    </row>
    <row r="1304" spans="2:2" x14ac:dyDescent="0.3">
      <c r="B1304" s="26"/>
    </row>
    <row r="1305" spans="2:2" x14ac:dyDescent="0.3">
      <c r="B1305" s="26"/>
    </row>
    <row r="1306" spans="2:2" x14ac:dyDescent="0.3">
      <c r="B1306" s="26"/>
    </row>
    <row r="1307" spans="2:2" x14ac:dyDescent="0.3">
      <c r="B1307" s="26"/>
    </row>
    <row r="1308" spans="2:2" x14ac:dyDescent="0.3">
      <c r="B1308" s="26"/>
    </row>
    <row r="1309" spans="2:2" x14ac:dyDescent="0.3">
      <c r="B1309" s="26"/>
    </row>
    <row r="1310" spans="2:2" x14ac:dyDescent="0.3">
      <c r="B1310" s="26"/>
    </row>
    <row r="1311" spans="2:2" x14ac:dyDescent="0.3">
      <c r="B1311" s="26"/>
    </row>
    <row r="1312" spans="2:2" x14ac:dyDescent="0.3">
      <c r="B1312" s="26"/>
    </row>
    <row r="1313" spans="2:2" x14ac:dyDescent="0.3">
      <c r="B1313" s="26"/>
    </row>
    <row r="1314" spans="2:2" x14ac:dyDescent="0.3">
      <c r="B1314" s="26"/>
    </row>
    <row r="1315" spans="2:2" x14ac:dyDescent="0.3">
      <c r="B1315" s="26"/>
    </row>
    <row r="1316" spans="2:2" x14ac:dyDescent="0.3">
      <c r="B1316" s="26"/>
    </row>
    <row r="1317" spans="2:2" x14ac:dyDescent="0.3">
      <c r="B1317" s="26"/>
    </row>
    <row r="1318" spans="2:2" x14ac:dyDescent="0.3">
      <c r="B1318" s="26"/>
    </row>
    <row r="1319" spans="2:2" x14ac:dyDescent="0.3">
      <c r="B1319" s="26"/>
    </row>
    <row r="1320" spans="2:2" x14ac:dyDescent="0.3">
      <c r="B1320" s="26"/>
    </row>
    <row r="1321" spans="2:2" x14ac:dyDescent="0.3">
      <c r="B1321" s="26"/>
    </row>
    <row r="1322" spans="2:2" x14ac:dyDescent="0.3">
      <c r="B1322" s="26"/>
    </row>
    <row r="1323" spans="2:2" x14ac:dyDescent="0.3">
      <c r="B1323" s="26"/>
    </row>
    <row r="1324" spans="2:2" x14ac:dyDescent="0.3">
      <c r="B1324" s="26"/>
    </row>
    <row r="1325" spans="2:2" x14ac:dyDescent="0.3">
      <c r="B1325" s="26"/>
    </row>
    <row r="1326" spans="2:2" x14ac:dyDescent="0.3">
      <c r="B1326" s="26"/>
    </row>
    <row r="1327" spans="2:2" x14ac:dyDescent="0.3">
      <c r="B1327" s="26"/>
    </row>
    <row r="1328" spans="2:2" x14ac:dyDescent="0.3">
      <c r="B1328" s="26"/>
    </row>
    <row r="1329" spans="2:2" x14ac:dyDescent="0.3">
      <c r="B1329" s="26"/>
    </row>
    <row r="1330" spans="2:2" x14ac:dyDescent="0.3">
      <c r="B1330" s="26"/>
    </row>
    <row r="1331" spans="2:2" x14ac:dyDescent="0.3">
      <c r="B1331" s="26"/>
    </row>
    <row r="1332" spans="2:2" x14ac:dyDescent="0.3">
      <c r="B1332" s="26"/>
    </row>
    <row r="1333" spans="2:2" x14ac:dyDescent="0.3">
      <c r="B1333" s="26"/>
    </row>
    <row r="1334" spans="2:2" x14ac:dyDescent="0.3">
      <c r="B1334" s="26"/>
    </row>
    <row r="1335" spans="2:2" x14ac:dyDescent="0.3">
      <c r="B1335" s="26"/>
    </row>
    <row r="1336" spans="2:2" x14ac:dyDescent="0.3">
      <c r="B1336" s="26"/>
    </row>
    <row r="1337" spans="2:2" x14ac:dyDescent="0.3">
      <c r="B1337" s="26"/>
    </row>
    <row r="1338" spans="2:2" x14ac:dyDescent="0.3">
      <c r="B1338" s="26"/>
    </row>
    <row r="1339" spans="2:2" x14ac:dyDescent="0.3">
      <c r="B1339" s="26"/>
    </row>
    <row r="1340" spans="2:2" x14ac:dyDescent="0.3">
      <c r="B1340" s="26"/>
    </row>
    <row r="1341" spans="2:2" x14ac:dyDescent="0.3">
      <c r="B1341" s="26"/>
    </row>
    <row r="1342" spans="2:2" x14ac:dyDescent="0.3">
      <c r="B1342" s="26"/>
    </row>
    <row r="1343" spans="2:2" x14ac:dyDescent="0.3">
      <c r="B1343" s="26"/>
    </row>
    <row r="1344" spans="2:2" x14ac:dyDescent="0.3">
      <c r="B1344" s="26"/>
    </row>
    <row r="1345" spans="2:2" x14ac:dyDescent="0.3">
      <c r="B1345" s="26"/>
    </row>
    <row r="1346" spans="2:2" x14ac:dyDescent="0.3">
      <c r="B1346" s="26"/>
    </row>
    <row r="1347" spans="2:2" x14ac:dyDescent="0.3">
      <c r="B1347" s="26"/>
    </row>
    <row r="1348" spans="2:2" x14ac:dyDescent="0.3">
      <c r="B1348" s="26"/>
    </row>
    <row r="1349" spans="2:2" x14ac:dyDescent="0.3">
      <c r="B1349" s="26"/>
    </row>
    <row r="1350" spans="2:2" x14ac:dyDescent="0.3">
      <c r="B1350" s="26"/>
    </row>
    <row r="1351" spans="2:2" x14ac:dyDescent="0.3">
      <c r="B1351" s="26"/>
    </row>
    <row r="1352" spans="2:2" x14ac:dyDescent="0.3">
      <c r="B1352" s="26"/>
    </row>
    <row r="1353" spans="2:2" x14ac:dyDescent="0.3">
      <c r="B1353" s="26"/>
    </row>
    <row r="1354" spans="2:2" x14ac:dyDescent="0.3">
      <c r="B1354" s="26"/>
    </row>
    <row r="1355" spans="2:2" x14ac:dyDescent="0.3">
      <c r="B1355" s="26"/>
    </row>
    <row r="1356" spans="2:2" x14ac:dyDescent="0.3">
      <c r="B1356" s="26"/>
    </row>
    <row r="1357" spans="2:2" x14ac:dyDescent="0.3">
      <c r="B1357" s="26"/>
    </row>
    <row r="1358" spans="2:2" x14ac:dyDescent="0.3">
      <c r="B1358" s="26"/>
    </row>
    <row r="1359" spans="2:2" x14ac:dyDescent="0.3">
      <c r="B1359" s="26"/>
    </row>
    <row r="1360" spans="2:2" x14ac:dyDescent="0.3">
      <c r="B1360" s="26"/>
    </row>
    <row r="1361" spans="2:2" x14ac:dyDescent="0.3">
      <c r="B1361" s="26"/>
    </row>
    <row r="1362" spans="2:2" x14ac:dyDescent="0.3">
      <c r="B1362" s="26"/>
    </row>
    <row r="1363" spans="2:2" x14ac:dyDescent="0.3">
      <c r="B1363" s="26"/>
    </row>
    <row r="1364" spans="2:2" x14ac:dyDescent="0.3">
      <c r="B1364" s="26"/>
    </row>
    <row r="1365" spans="2:2" x14ac:dyDescent="0.3">
      <c r="B1365" s="26"/>
    </row>
    <row r="1366" spans="2:2" x14ac:dyDescent="0.3">
      <c r="B1366" s="26"/>
    </row>
    <row r="1367" spans="2:2" x14ac:dyDescent="0.3">
      <c r="B1367" s="26"/>
    </row>
    <row r="1368" spans="2:2" x14ac:dyDescent="0.3">
      <c r="B1368" s="26"/>
    </row>
    <row r="1369" spans="2:2" x14ac:dyDescent="0.3">
      <c r="B1369" s="26"/>
    </row>
    <row r="1370" spans="2:2" x14ac:dyDescent="0.3">
      <c r="B1370" s="26"/>
    </row>
    <row r="1371" spans="2:2" x14ac:dyDescent="0.3">
      <c r="B1371" s="26"/>
    </row>
    <row r="1372" spans="2:2" x14ac:dyDescent="0.3">
      <c r="B1372" s="26"/>
    </row>
    <row r="1373" spans="2:2" x14ac:dyDescent="0.3">
      <c r="B1373" s="26"/>
    </row>
    <row r="1374" spans="2:2" x14ac:dyDescent="0.3">
      <c r="B1374" s="26"/>
    </row>
    <row r="1375" spans="2:2" x14ac:dyDescent="0.3">
      <c r="B1375" s="26"/>
    </row>
    <row r="1376" spans="2:2" x14ac:dyDescent="0.3">
      <c r="B1376" s="26"/>
    </row>
    <row r="1377" spans="2:2" x14ac:dyDescent="0.3">
      <c r="B1377" s="26"/>
    </row>
    <row r="1378" spans="2:2" x14ac:dyDescent="0.3">
      <c r="B1378" s="26"/>
    </row>
    <row r="1379" spans="2:2" x14ac:dyDescent="0.3">
      <c r="B1379" s="26"/>
    </row>
    <row r="1380" spans="2:2" x14ac:dyDescent="0.3">
      <c r="B1380" s="26"/>
    </row>
    <row r="1381" spans="2:2" x14ac:dyDescent="0.3">
      <c r="B1381" s="26"/>
    </row>
    <row r="1382" spans="2:2" x14ac:dyDescent="0.3">
      <c r="B1382" s="26"/>
    </row>
    <row r="1383" spans="2:2" x14ac:dyDescent="0.3">
      <c r="B1383" s="26"/>
    </row>
    <row r="1384" spans="2:2" x14ac:dyDescent="0.3">
      <c r="B1384" s="26"/>
    </row>
    <row r="1385" spans="2:2" x14ac:dyDescent="0.3">
      <c r="B1385" s="26"/>
    </row>
    <row r="1386" spans="2:2" x14ac:dyDescent="0.3">
      <c r="B1386" s="26"/>
    </row>
    <row r="1387" spans="2:2" x14ac:dyDescent="0.3">
      <c r="B1387" s="26"/>
    </row>
    <row r="1388" spans="2:2" x14ac:dyDescent="0.3">
      <c r="B1388" s="26"/>
    </row>
    <row r="1389" spans="2:2" x14ac:dyDescent="0.3">
      <c r="B1389" s="26"/>
    </row>
    <row r="1390" spans="2:2" x14ac:dyDescent="0.3">
      <c r="B1390" s="26"/>
    </row>
    <row r="1391" spans="2:2" x14ac:dyDescent="0.3">
      <c r="B1391" s="26"/>
    </row>
    <row r="1392" spans="2:2" x14ac:dyDescent="0.3">
      <c r="B1392" s="26"/>
    </row>
    <row r="1393" spans="2:2" x14ac:dyDescent="0.3">
      <c r="B1393" s="26"/>
    </row>
    <row r="1394" spans="2:2" x14ac:dyDescent="0.3">
      <c r="B1394" s="26"/>
    </row>
    <row r="1395" spans="2:2" x14ac:dyDescent="0.3">
      <c r="B1395" s="26"/>
    </row>
    <row r="1396" spans="2:2" x14ac:dyDescent="0.3">
      <c r="B1396" s="26"/>
    </row>
    <row r="1397" spans="2:2" x14ac:dyDescent="0.3">
      <c r="B1397" s="26"/>
    </row>
    <row r="1398" spans="2:2" x14ac:dyDescent="0.3">
      <c r="B1398" s="26"/>
    </row>
    <row r="1399" spans="2:2" x14ac:dyDescent="0.3">
      <c r="B1399" s="26"/>
    </row>
    <row r="1400" spans="2:2" x14ac:dyDescent="0.3">
      <c r="B1400" s="26"/>
    </row>
    <row r="1401" spans="2:2" x14ac:dyDescent="0.3">
      <c r="B1401" s="26"/>
    </row>
    <row r="1402" spans="2:2" x14ac:dyDescent="0.3">
      <c r="B1402" s="26"/>
    </row>
    <row r="1403" spans="2:2" x14ac:dyDescent="0.3">
      <c r="B1403" s="26"/>
    </row>
    <row r="1404" spans="2:2" x14ac:dyDescent="0.3">
      <c r="B1404" s="26"/>
    </row>
    <row r="1405" spans="2:2" x14ac:dyDescent="0.3">
      <c r="B1405" s="26"/>
    </row>
    <row r="1406" spans="2:2" x14ac:dyDescent="0.3">
      <c r="B1406" s="26"/>
    </row>
    <row r="1407" spans="2:2" x14ac:dyDescent="0.3">
      <c r="B1407" s="26"/>
    </row>
    <row r="1408" spans="2:2" x14ac:dyDescent="0.3">
      <c r="B1408" s="26"/>
    </row>
    <row r="1409" spans="2:2" x14ac:dyDescent="0.3">
      <c r="B1409" s="26"/>
    </row>
    <row r="1410" spans="2:2" x14ac:dyDescent="0.3">
      <c r="B1410" s="26"/>
    </row>
    <row r="1411" spans="2:2" x14ac:dyDescent="0.3">
      <c r="B1411" s="26"/>
    </row>
    <row r="1412" spans="2:2" x14ac:dyDescent="0.3">
      <c r="B1412" s="26"/>
    </row>
    <row r="1413" spans="2:2" x14ac:dyDescent="0.3">
      <c r="B1413" s="26"/>
    </row>
    <row r="1414" spans="2:2" x14ac:dyDescent="0.3">
      <c r="B1414" s="26"/>
    </row>
    <row r="1415" spans="2:2" x14ac:dyDescent="0.3">
      <c r="B1415" s="26"/>
    </row>
    <row r="1416" spans="2:2" x14ac:dyDescent="0.3">
      <c r="B1416" s="26"/>
    </row>
    <row r="1417" spans="2:2" x14ac:dyDescent="0.3">
      <c r="B1417" s="26"/>
    </row>
    <row r="1418" spans="2:2" x14ac:dyDescent="0.3">
      <c r="B1418" s="26"/>
    </row>
    <row r="1419" spans="2:2" x14ac:dyDescent="0.3">
      <c r="B1419" s="26"/>
    </row>
    <row r="1420" spans="2:2" x14ac:dyDescent="0.3">
      <c r="B1420" s="26"/>
    </row>
    <row r="1421" spans="2:2" x14ac:dyDescent="0.3">
      <c r="B1421" s="26"/>
    </row>
    <row r="1422" spans="2:2" x14ac:dyDescent="0.3">
      <c r="B1422" s="26"/>
    </row>
    <row r="1423" spans="2:2" x14ac:dyDescent="0.3">
      <c r="B1423" s="26"/>
    </row>
    <row r="1424" spans="2:2" x14ac:dyDescent="0.3">
      <c r="B1424" s="26"/>
    </row>
    <row r="1425" spans="2:2" x14ac:dyDescent="0.3">
      <c r="B1425" s="26"/>
    </row>
    <row r="1426" spans="2:2" x14ac:dyDescent="0.3">
      <c r="B1426" s="26"/>
    </row>
    <row r="1427" spans="2:2" x14ac:dyDescent="0.3">
      <c r="B1427" s="26"/>
    </row>
    <row r="1428" spans="2:2" x14ac:dyDescent="0.3">
      <c r="B1428" s="26"/>
    </row>
    <row r="1429" spans="2:2" x14ac:dyDescent="0.3">
      <c r="B1429" s="26"/>
    </row>
    <row r="1430" spans="2:2" x14ac:dyDescent="0.3">
      <c r="B1430" s="26"/>
    </row>
    <row r="1431" spans="2:2" x14ac:dyDescent="0.3">
      <c r="B1431" s="26"/>
    </row>
    <row r="1432" spans="2:2" x14ac:dyDescent="0.3">
      <c r="B1432" s="26"/>
    </row>
    <row r="1433" spans="2:2" x14ac:dyDescent="0.3">
      <c r="B1433" s="26"/>
    </row>
    <row r="1434" spans="2:2" x14ac:dyDescent="0.3">
      <c r="B1434" s="26"/>
    </row>
    <row r="1435" spans="2:2" x14ac:dyDescent="0.3">
      <c r="B1435" s="26"/>
    </row>
    <row r="1436" spans="2:2" x14ac:dyDescent="0.3">
      <c r="B1436" s="26"/>
    </row>
    <row r="1437" spans="2:2" x14ac:dyDescent="0.3">
      <c r="B1437" s="26"/>
    </row>
    <row r="1438" spans="2:2" x14ac:dyDescent="0.3">
      <c r="B1438" s="26"/>
    </row>
    <row r="1439" spans="2:2" x14ac:dyDescent="0.3">
      <c r="B1439" s="26"/>
    </row>
    <row r="1440" spans="2:2" x14ac:dyDescent="0.3">
      <c r="B1440" s="26"/>
    </row>
    <row r="1441" spans="2:2" x14ac:dyDescent="0.3">
      <c r="B1441" s="26"/>
    </row>
    <row r="1442" spans="2:2" x14ac:dyDescent="0.3">
      <c r="B1442" s="26"/>
    </row>
    <row r="1443" spans="2:2" x14ac:dyDescent="0.3">
      <c r="B1443" s="26"/>
    </row>
    <row r="1444" spans="2:2" x14ac:dyDescent="0.3">
      <c r="B1444" s="26"/>
    </row>
    <row r="1445" spans="2:2" x14ac:dyDescent="0.3">
      <c r="B1445" s="26"/>
    </row>
    <row r="1446" spans="2:2" x14ac:dyDescent="0.3">
      <c r="B1446" s="26"/>
    </row>
    <row r="1447" spans="2:2" x14ac:dyDescent="0.3">
      <c r="B1447" s="26"/>
    </row>
    <row r="1448" spans="2:2" x14ac:dyDescent="0.3">
      <c r="B1448" s="26"/>
    </row>
    <row r="1449" spans="2:2" x14ac:dyDescent="0.3">
      <c r="B1449" s="26"/>
    </row>
    <row r="1450" spans="2:2" x14ac:dyDescent="0.3">
      <c r="B1450" s="26"/>
    </row>
    <row r="1451" spans="2:2" x14ac:dyDescent="0.3">
      <c r="B1451" s="26"/>
    </row>
    <row r="1452" spans="2:2" x14ac:dyDescent="0.3">
      <c r="B1452" s="26"/>
    </row>
    <row r="1453" spans="2:2" x14ac:dyDescent="0.3">
      <c r="B1453" s="26"/>
    </row>
    <row r="1454" spans="2:2" x14ac:dyDescent="0.3">
      <c r="B1454" s="26"/>
    </row>
    <row r="1455" spans="2:2" x14ac:dyDescent="0.3">
      <c r="B1455" s="26"/>
    </row>
    <row r="1456" spans="2:2" x14ac:dyDescent="0.3">
      <c r="B1456" s="26"/>
    </row>
    <row r="1457" spans="2:2" x14ac:dyDescent="0.3">
      <c r="B1457" s="26"/>
    </row>
    <row r="1458" spans="2:2" x14ac:dyDescent="0.3">
      <c r="B1458" s="26"/>
    </row>
    <row r="1459" spans="2:2" x14ac:dyDescent="0.3">
      <c r="B1459" s="26"/>
    </row>
    <row r="1460" spans="2:2" x14ac:dyDescent="0.3">
      <c r="B1460" s="26"/>
    </row>
    <row r="1461" spans="2:2" x14ac:dyDescent="0.3">
      <c r="B1461" s="26"/>
    </row>
    <row r="1462" spans="2:2" x14ac:dyDescent="0.3">
      <c r="B1462" s="26"/>
    </row>
    <row r="1463" spans="2:2" x14ac:dyDescent="0.3">
      <c r="B1463" s="26"/>
    </row>
    <row r="1464" spans="2:2" x14ac:dyDescent="0.3">
      <c r="B1464" s="26"/>
    </row>
    <row r="1465" spans="2:2" x14ac:dyDescent="0.3">
      <c r="B1465" s="26"/>
    </row>
    <row r="1466" spans="2:2" x14ac:dyDescent="0.3">
      <c r="B1466" s="26"/>
    </row>
    <row r="1467" spans="2:2" x14ac:dyDescent="0.3">
      <c r="B1467" s="26"/>
    </row>
    <row r="1468" spans="2:2" x14ac:dyDescent="0.3">
      <c r="B1468" s="26"/>
    </row>
    <row r="1469" spans="2:2" x14ac:dyDescent="0.3">
      <c r="B1469" s="26"/>
    </row>
    <row r="1470" spans="2:2" x14ac:dyDescent="0.3">
      <c r="B1470" s="26"/>
    </row>
    <row r="1471" spans="2:2" x14ac:dyDescent="0.3">
      <c r="B1471" s="26"/>
    </row>
    <row r="1472" spans="2:2" x14ac:dyDescent="0.3">
      <c r="B1472" s="26"/>
    </row>
    <row r="1473" spans="2:2" x14ac:dyDescent="0.3">
      <c r="B1473" s="26"/>
    </row>
    <row r="1474" spans="2:2" x14ac:dyDescent="0.3">
      <c r="B1474" s="26"/>
    </row>
    <row r="1475" spans="2:2" x14ac:dyDescent="0.3">
      <c r="B1475" s="26"/>
    </row>
    <row r="1476" spans="2:2" x14ac:dyDescent="0.3">
      <c r="B1476" s="26"/>
    </row>
    <row r="1477" spans="2:2" x14ac:dyDescent="0.3">
      <c r="B1477" s="26"/>
    </row>
    <row r="1478" spans="2:2" x14ac:dyDescent="0.3">
      <c r="B1478" s="26"/>
    </row>
    <row r="1479" spans="2:2" x14ac:dyDescent="0.3">
      <c r="B1479" s="26"/>
    </row>
    <row r="1480" spans="2:2" x14ac:dyDescent="0.3">
      <c r="B1480" s="26"/>
    </row>
    <row r="1481" spans="2:2" x14ac:dyDescent="0.3">
      <c r="B1481" s="26"/>
    </row>
    <row r="1482" spans="2:2" x14ac:dyDescent="0.3">
      <c r="B1482" s="26"/>
    </row>
    <row r="1483" spans="2:2" x14ac:dyDescent="0.3">
      <c r="B1483" s="26"/>
    </row>
    <row r="1484" spans="2:2" x14ac:dyDescent="0.3">
      <c r="B1484" s="26"/>
    </row>
    <row r="1485" spans="2:2" x14ac:dyDescent="0.3">
      <c r="B1485" s="26"/>
    </row>
    <row r="1486" spans="2:2" x14ac:dyDescent="0.3">
      <c r="B1486" s="26"/>
    </row>
    <row r="1487" spans="2:2" x14ac:dyDescent="0.3">
      <c r="B1487" s="26"/>
    </row>
    <row r="1488" spans="2:2" x14ac:dyDescent="0.3">
      <c r="B1488" s="26"/>
    </row>
    <row r="1489" spans="2:2" x14ac:dyDescent="0.3">
      <c r="B1489" s="26"/>
    </row>
    <row r="1490" spans="2:2" x14ac:dyDescent="0.3">
      <c r="B1490" s="26"/>
    </row>
    <row r="1491" spans="2:2" x14ac:dyDescent="0.3">
      <c r="B1491" s="26"/>
    </row>
    <row r="1492" spans="2:2" x14ac:dyDescent="0.3">
      <c r="B1492" s="26"/>
    </row>
    <row r="1493" spans="2:2" x14ac:dyDescent="0.3">
      <c r="B1493" s="26"/>
    </row>
    <row r="1494" spans="2:2" x14ac:dyDescent="0.3">
      <c r="B1494" s="26"/>
    </row>
    <row r="1495" spans="2:2" x14ac:dyDescent="0.3">
      <c r="B1495" s="26"/>
    </row>
    <row r="1496" spans="2:2" x14ac:dyDescent="0.3">
      <c r="B1496" s="26"/>
    </row>
    <row r="1497" spans="2:2" x14ac:dyDescent="0.3">
      <c r="B1497" s="26"/>
    </row>
    <row r="1498" spans="2:2" x14ac:dyDescent="0.3">
      <c r="B1498" s="26"/>
    </row>
    <row r="1499" spans="2:2" x14ac:dyDescent="0.3">
      <c r="B1499" s="26"/>
    </row>
    <row r="1500" spans="2:2" x14ac:dyDescent="0.3">
      <c r="B1500" s="26"/>
    </row>
    <row r="1501" spans="2:2" x14ac:dyDescent="0.3">
      <c r="B1501" s="26"/>
    </row>
    <row r="1502" spans="2:2" x14ac:dyDescent="0.3">
      <c r="B1502" s="26"/>
    </row>
    <row r="1503" spans="2:2" x14ac:dyDescent="0.3">
      <c r="B1503" s="26"/>
    </row>
    <row r="1504" spans="2:2" x14ac:dyDescent="0.3">
      <c r="B1504" s="26"/>
    </row>
    <row r="1505" spans="2:2" x14ac:dyDescent="0.3">
      <c r="B1505" s="26"/>
    </row>
    <row r="1506" spans="2:2" x14ac:dyDescent="0.3">
      <c r="B1506" s="26"/>
    </row>
    <row r="1507" spans="2:2" x14ac:dyDescent="0.3">
      <c r="B1507" s="26"/>
    </row>
    <row r="1508" spans="2:2" x14ac:dyDescent="0.3">
      <c r="B1508" s="26"/>
    </row>
    <row r="1509" spans="2:2" x14ac:dyDescent="0.3">
      <c r="B1509" s="26"/>
    </row>
    <row r="1510" spans="2:2" x14ac:dyDescent="0.3">
      <c r="B1510" s="26"/>
    </row>
    <row r="1511" spans="2:2" x14ac:dyDescent="0.3">
      <c r="B1511" s="26"/>
    </row>
    <row r="1512" spans="2:2" x14ac:dyDescent="0.3">
      <c r="B1512" s="26"/>
    </row>
    <row r="1513" spans="2:2" x14ac:dyDescent="0.3">
      <c r="B1513" s="26"/>
    </row>
    <row r="1514" spans="2:2" x14ac:dyDescent="0.3">
      <c r="B1514" s="26"/>
    </row>
    <row r="1515" spans="2:2" x14ac:dyDescent="0.3">
      <c r="B1515" s="26"/>
    </row>
    <row r="1516" spans="2:2" x14ac:dyDescent="0.3">
      <c r="B1516" s="26"/>
    </row>
    <row r="1517" spans="2:2" x14ac:dyDescent="0.3">
      <c r="B1517" s="26"/>
    </row>
    <row r="1518" spans="2:2" x14ac:dyDescent="0.3">
      <c r="B1518" s="26"/>
    </row>
    <row r="1519" spans="2:2" x14ac:dyDescent="0.3">
      <c r="B1519" s="26"/>
    </row>
    <row r="1520" spans="2:2" x14ac:dyDescent="0.3">
      <c r="B1520" s="26"/>
    </row>
    <row r="1521" spans="2:2" x14ac:dyDescent="0.3">
      <c r="B1521" s="26"/>
    </row>
    <row r="1522" spans="2:2" x14ac:dyDescent="0.3">
      <c r="B1522" s="26"/>
    </row>
    <row r="1523" spans="2:2" x14ac:dyDescent="0.3">
      <c r="B1523" s="26"/>
    </row>
    <row r="1524" spans="2:2" x14ac:dyDescent="0.3">
      <c r="B1524" s="26"/>
    </row>
    <row r="1525" spans="2:2" x14ac:dyDescent="0.3">
      <c r="B1525" s="26"/>
    </row>
    <row r="1526" spans="2:2" x14ac:dyDescent="0.3">
      <c r="B1526" s="26"/>
    </row>
    <row r="1527" spans="2:2" x14ac:dyDescent="0.3">
      <c r="B1527" s="26"/>
    </row>
    <row r="1528" spans="2:2" x14ac:dyDescent="0.3">
      <c r="B1528" s="26"/>
    </row>
    <row r="1529" spans="2:2" x14ac:dyDescent="0.3">
      <c r="B1529" s="26"/>
    </row>
    <row r="1530" spans="2:2" x14ac:dyDescent="0.3">
      <c r="B1530" s="26"/>
    </row>
    <row r="1531" spans="2:2" x14ac:dyDescent="0.3">
      <c r="B1531" s="26"/>
    </row>
    <row r="1532" spans="2:2" x14ac:dyDescent="0.3">
      <c r="B1532" s="26"/>
    </row>
    <row r="1533" spans="2:2" x14ac:dyDescent="0.3">
      <c r="B1533" s="26"/>
    </row>
    <row r="1534" spans="2:2" x14ac:dyDescent="0.3">
      <c r="B1534" s="26"/>
    </row>
    <row r="1535" spans="2:2" x14ac:dyDescent="0.3">
      <c r="B1535" s="26"/>
    </row>
    <row r="1536" spans="2:2" x14ac:dyDescent="0.3">
      <c r="B1536" s="26"/>
    </row>
    <row r="1537" spans="2:2" x14ac:dyDescent="0.3">
      <c r="B1537" s="26"/>
    </row>
    <row r="1538" spans="2:2" x14ac:dyDescent="0.3">
      <c r="B1538" s="26"/>
    </row>
    <row r="1539" spans="2:2" x14ac:dyDescent="0.3">
      <c r="B1539" s="26"/>
    </row>
    <row r="1540" spans="2:2" x14ac:dyDescent="0.3">
      <c r="B1540" s="26"/>
    </row>
    <row r="1541" spans="2:2" x14ac:dyDescent="0.3">
      <c r="B1541" s="26"/>
    </row>
    <row r="1542" spans="2:2" x14ac:dyDescent="0.3">
      <c r="B1542" s="26"/>
    </row>
    <row r="1543" spans="2:2" x14ac:dyDescent="0.3">
      <c r="B1543" s="26"/>
    </row>
    <row r="1544" spans="2:2" x14ac:dyDescent="0.3">
      <c r="B1544" s="26"/>
    </row>
    <row r="1545" spans="2:2" x14ac:dyDescent="0.3">
      <c r="B1545" s="26"/>
    </row>
    <row r="1546" spans="2:2" x14ac:dyDescent="0.3">
      <c r="B1546" s="26"/>
    </row>
    <row r="1547" spans="2:2" x14ac:dyDescent="0.3">
      <c r="B1547" s="26"/>
    </row>
    <row r="1548" spans="2:2" x14ac:dyDescent="0.3">
      <c r="B1548" s="26"/>
    </row>
    <row r="1549" spans="2:2" x14ac:dyDescent="0.3">
      <c r="B1549" s="26"/>
    </row>
    <row r="1550" spans="2:2" x14ac:dyDescent="0.3">
      <c r="B1550" s="26"/>
    </row>
    <row r="1551" spans="2:2" x14ac:dyDescent="0.3">
      <c r="B1551" s="26"/>
    </row>
    <row r="1552" spans="2:2" x14ac:dyDescent="0.3">
      <c r="B1552" s="26"/>
    </row>
    <row r="1553" spans="2:2" x14ac:dyDescent="0.3">
      <c r="B1553" s="26"/>
    </row>
    <row r="1554" spans="2:2" x14ac:dyDescent="0.3">
      <c r="B1554" s="26"/>
    </row>
    <row r="1555" spans="2:2" x14ac:dyDescent="0.3">
      <c r="B1555" s="26"/>
    </row>
    <row r="1556" spans="2:2" x14ac:dyDescent="0.3">
      <c r="B1556" s="26"/>
    </row>
    <row r="1557" spans="2:2" x14ac:dyDescent="0.3">
      <c r="B1557" s="26"/>
    </row>
    <row r="1558" spans="2:2" x14ac:dyDescent="0.3">
      <c r="B1558" s="26"/>
    </row>
    <row r="1559" spans="2:2" x14ac:dyDescent="0.3">
      <c r="B1559" s="26"/>
    </row>
    <row r="1560" spans="2:2" x14ac:dyDescent="0.3">
      <c r="B1560" s="26"/>
    </row>
    <row r="1561" spans="2:2" x14ac:dyDescent="0.3">
      <c r="B1561" s="26"/>
    </row>
    <row r="1562" spans="2:2" x14ac:dyDescent="0.3">
      <c r="B1562" s="26"/>
    </row>
    <row r="1563" spans="2:2" x14ac:dyDescent="0.3">
      <c r="B1563" s="26"/>
    </row>
    <row r="1564" spans="2:2" x14ac:dyDescent="0.3">
      <c r="B1564" s="26"/>
    </row>
    <row r="1565" spans="2:2" x14ac:dyDescent="0.3">
      <c r="B1565" s="26"/>
    </row>
    <row r="1566" spans="2:2" x14ac:dyDescent="0.3">
      <c r="B1566" s="26"/>
    </row>
    <row r="1567" spans="2:2" x14ac:dyDescent="0.3">
      <c r="B1567" s="26"/>
    </row>
    <row r="1568" spans="2:2" x14ac:dyDescent="0.3">
      <c r="B1568" s="26"/>
    </row>
    <row r="1569" spans="2:2" x14ac:dyDescent="0.3">
      <c r="B1569" s="26"/>
    </row>
    <row r="1570" spans="2:2" x14ac:dyDescent="0.3">
      <c r="B1570" s="26"/>
    </row>
    <row r="1571" spans="2:2" x14ac:dyDescent="0.3">
      <c r="B1571" s="26"/>
    </row>
    <row r="1572" spans="2:2" x14ac:dyDescent="0.3">
      <c r="B1572" s="26"/>
    </row>
    <row r="1573" spans="2:2" x14ac:dyDescent="0.3">
      <c r="B1573" s="26"/>
    </row>
    <row r="1574" spans="2:2" x14ac:dyDescent="0.3">
      <c r="B1574" s="26"/>
    </row>
    <row r="1575" spans="2:2" x14ac:dyDescent="0.3">
      <c r="B1575" s="26"/>
    </row>
    <row r="1576" spans="2:2" x14ac:dyDescent="0.3">
      <c r="B1576" s="26"/>
    </row>
    <row r="1577" spans="2:2" x14ac:dyDescent="0.3">
      <c r="B1577" s="26"/>
    </row>
    <row r="1578" spans="2:2" x14ac:dyDescent="0.3">
      <c r="B1578" s="26"/>
    </row>
    <row r="1579" spans="2:2" x14ac:dyDescent="0.3">
      <c r="B1579" s="26"/>
    </row>
    <row r="1580" spans="2:2" x14ac:dyDescent="0.3">
      <c r="B1580" s="26"/>
    </row>
    <row r="1581" spans="2:2" x14ac:dyDescent="0.3">
      <c r="B1581" s="26"/>
    </row>
    <row r="1582" spans="2:2" x14ac:dyDescent="0.3">
      <c r="B1582" s="26"/>
    </row>
    <row r="1583" spans="2:2" x14ac:dyDescent="0.3">
      <c r="B1583" s="26"/>
    </row>
    <row r="1584" spans="2:2" x14ac:dyDescent="0.3">
      <c r="B1584" s="26"/>
    </row>
    <row r="1585" spans="2:2" x14ac:dyDescent="0.3">
      <c r="B1585" s="26"/>
    </row>
    <row r="1586" spans="2:2" x14ac:dyDescent="0.3">
      <c r="B1586" s="26"/>
    </row>
    <row r="1587" spans="2:2" x14ac:dyDescent="0.3">
      <c r="B1587" s="26"/>
    </row>
    <row r="1588" spans="2:2" x14ac:dyDescent="0.3">
      <c r="B1588" s="26"/>
    </row>
    <row r="1589" spans="2:2" x14ac:dyDescent="0.3">
      <c r="B1589" s="26"/>
    </row>
    <row r="1590" spans="2:2" x14ac:dyDescent="0.3">
      <c r="B1590" s="26"/>
    </row>
    <row r="1591" spans="2:2" x14ac:dyDescent="0.3">
      <c r="B1591" s="26"/>
    </row>
    <row r="1592" spans="2:2" x14ac:dyDescent="0.3">
      <c r="B1592" s="26"/>
    </row>
    <row r="1593" spans="2:2" x14ac:dyDescent="0.3">
      <c r="B1593" s="26"/>
    </row>
    <row r="1594" spans="2:2" x14ac:dyDescent="0.3">
      <c r="B1594" s="26"/>
    </row>
    <row r="1595" spans="2:2" x14ac:dyDescent="0.3">
      <c r="B1595" s="26"/>
    </row>
    <row r="1596" spans="2:2" x14ac:dyDescent="0.3">
      <c r="B1596" s="26"/>
    </row>
    <row r="1597" spans="2:2" x14ac:dyDescent="0.3">
      <c r="B1597" s="26"/>
    </row>
    <row r="1598" spans="2:2" x14ac:dyDescent="0.3">
      <c r="B1598" s="26"/>
    </row>
    <row r="1599" spans="2:2" x14ac:dyDescent="0.3">
      <c r="B1599" s="26"/>
    </row>
    <row r="1600" spans="2:2" x14ac:dyDescent="0.3">
      <c r="B1600" s="26"/>
    </row>
    <row r="1601" spans="2:2" x14ac:dyDescent="0.3">
      <c r="B1601" s="26"/>
    </row>
    <row r="1602" spans="2:2" x14ac:dyDescent="0.3">
      <c r="B1602" s="26"/>
    </row>
    <row r="1603" spans="2:2" x14ac:dyDescent="0.3">
      <c r="B1603" s="26"/>
    </row>
    <row r="1604" spans="2:2" x14ac:dyDescent="0.3">
      <c r="B1604" s="26"/>
    </row>
    <row r="1605" spans="2:2" x14ac:dyDescent="0.3">
      <c r="B1605" s="26"/>
    </row>
    <row r="1606" spans="2:2" x14ac:dyDescent="0.3">
      <c r="B1606" s="26"/>
    </row>
    <row r="1607" spans="2:2" x14ac:dyDescent="0.3">
      <c r="B1607" s="26"/>
    </row>
    <row r="1608" spans="2:2" x14ac:dyDescent="0.3">
      <c r="B1608" s="26"/>
    </row>
    <row r="1609" spans="2:2" x14ac:dyDescent="0.3">
      <c r="B1609" s="26"/>
    </row>
    <row r="1610" spans="2:2" x14ac:dyDescent="0.3">
      <c r="B1610" s="26"/>
    </row>
    <row r="1611" spans="2:2" x14ac:dyDescent="0.3">
      <c r="B1611" s="26"/>
    </row>
    <row r="1612" spans="2:2" x14ac:dyDescent="0.3">
      <c r="B1612" s="26"/>
    </row>
    <row r="1613" spans="2:2" x14ac:dyDescent="0.3">
      <c r="B1613" s="26"/>
    </row>
    <row r="1614" spans="2:2" x14ac:dyDescent="0.3">
      <c r="B1614" s="26"/>
    </row>
    <row r="1615" spans="2:2" x14ac:dyDescent="0.3">
      <c r="B1615" s="26"/>
    </row>
    <row r="1616" spans="2:2" x14ac:dyDescent="0.3">
      <c r="B1616" s="26"/>
    </row>
    <row r="1617" spans="2:2" x14ac:dyDescent="0.3">
      <c r="B1617" s="26"/>
    </row>
    <row r="1618" spans="2:2" x14ac:dyDescent="0.3">
      <c r="B1618" s="26"/>
    </row>
    <row r="1619" spans="2:2" x14ac:dyDescent="0.3">
      <c r="B1619" s="26"/>
    </row>
    <row r="1620" spans="2:2" x14ac:dyDescent="0.3">
      <c r="B1620" s="26"/>
    </row>
    <row r="1621" spans="2:2" x14ac:dyDescent="0.3">
      <c r="B1621" s="26"/>
    </row>
    <row r="1622" spans="2:2" x14ac:dyDescent="0.3">
      <c r="B1622" s="26"/>
    </row>
    <row r="1623" spans="2:2" x14ac:dyDescent="0.3">
      <c r="B1623" s="26"/>
    </row>
    <row r="1624" spans="2:2" x14ac:dyDescent="0.3">
      <c r="B1624" s="26"/>
    </row>
    <row r="1625" spans="2:2" x14ac:dyDescent="0.3">
      <c r="B1625" s="26"/>
    </row>
    <row r="1626" spans="2:2" x14ac:dyDescent="0.3">
      <c r="B1626" s="26"/>
    </row>
    <row r="1627" spans="2:2" x14ac:dyDescent="0.3">
      <c r="B1627" s="26"/>
    </row>
    <row r="1628" spans="2:2" x14ac:dyDescent="0.3">
      <c r="B1628" s="26"/>
    </row>
    <row r="1629" spans="2:2" x14ac:dyDescent="0.3">
      <c r="B1629" s="26"/>
    </row>
    <row r="1630" spans="2:2" x14ac:dyDescent="0.3">
      <c r="B1630" s="26"/>
    </row>
    <row r="1631" spans="2:2" x14ac:dyDescent="0.3">
      <c r="B1631" s="26"/>
    </row>
    <row r="1632" spans="2:2" x14ac:dyDescent="0.3">
      <c r="B1632" s="26"/>
    </row>
    <row r="1633" spans="2:2" x14ac:dyDescent="0.3">
      <c r="B1633" s="26"/>
    </row>
    <row r="1634" spans="2:2" x14ac:dyDescent="0.3">
      <c r="B1634" s="26"/>
    </row>
    <row r="1635" spans="2:2" x14ac:dyDescent="0.3">
      <c r="B1635" s="26"/>
    </row>
    <row r="1636" spans="2:2" x14ac:dyDescent="0.3">
      <c r="B1636" s="26"/>
    </row>
    <row r="1637" spans="2:2" x14ac:dyDescent="0.3">
      <c r="B1637" s="26"/>
    </row>
    <row r="1638" spans="2:2" x14ac:dyDescent="0.3">
      <c r="B1638" s="26"/>
    </row>
    <row r="1639" spans="2:2" x14ac:dyDescent="0.3">
      <c r="B1639" s="26"/>
    </row>
    <row r="1640" spans="2:2" x14ac:dyDescent="0.3">
      <c r="B1640" s="26"/>
    </row>
    <row r="1641" spans="2:2" x14ac:dyDescent="0.3">
      <c r="B1641" s="26"/>
    </row>
    <row r="1642" spans="2:2" x14ac:dyDescent="0.3">
      <c r="B1642" s="26"/>
    </row>
    <row r="1643" spans="2:2" x14ac:dyDescent="0.3">
      <c r="B1643" s="26"/>
    </row>
    <row r="1644" spans="2:2" x14ac:dyDescent="0.3">
      <c r="B1644" s="26"/>
    </row>
    <row r="1645" spans="2:2" x14ac:dyDescent="0.3">
      <c r="B1645" s="26"/>
    </row>
    <row r="1646" spans="2:2" x14ac:dyDescent="0.3">
      <c r="B1646" s="26"/>
    </row>
    <row r="1647" spans="2:2" x14ac:dyDescent="0.3">
      <c r="B1647" s="26"/>
    </row>
    <row r="1648" spans="2:2" x14ac:dyDescent="0.3">
      <c r="B1648" s="26"/>
    </row>
    <row r="1649" spans="2:2" x14ac:dyDescent="0.3">
      <c r="B1649" s="26"/>
    </row>
    <row r="1650" spans="2:2" x14ac:dyDescent="0.3">
      <c r="B1650" s="26"/>
    </row>
    <row r="1651" spans="2:2" x14ac:dyDescent="0.3">
      <c r="B1651" s="26"/>
    </row>
    <row r="1652" spans="2:2" x14ac:dyDescent="0.3">
      <c r="B1652" s="26"/>
    </row>
    <row r="1653" spans="2:2" x14ac:dyDescent="0.3">
      <c r="B1653" s="26"/>
    </row>
    <row r="1654" spans="2:2" x14ac:dyDescent="0.3">
      <c r="B1654" s="26"/>
    </row>
    <row r="1655" spans="2:2" x14ac:dyDescent="0.3">
      <c r="B1655" s="26"/>
    </row>
    <row r="1656" spans="2:2" x14ac:dyDescent="0.3">
      <c r="B1656" s="26"/>
    </row>
    <row r="1657" spans="2:2" x14ac:dyDescent="0.3">
      <c r="B1657" s="26"/>
    </row>
    <row r="1658" spans="2:2" x14ac:dyDescent="0.3">
      <c r="B1658" s="26"/>
    </row>
    <row r="1659" spans="2:2" x14ac:dyDescent="0.3">
      <c r="B1659" s="26"/>
    </row>
    <row r="1660" spans="2:2" x14ac:dyDescent="0.3">
      <c r="B1660" s="26"/>
    </row>
    <row r="1661" spans="2:2" x14ac:dyDescent="0.3">
      <c r="B1661" s="26"/>
    </row>
    <row r="1662" spans="2:2" x14ac:dyDescent="0.3">
      <c r="B1662" s="26"/>
    </row>
    <row r="1663" spans="2:2" x14ac:dyDescent="0.3">
      <c r="B1663" s="26"/>
    </row>
    <row r="1664" spans="2:2" x14ac:dyDescent="0.3">
      <c r="B1664" s="26"/>
    </row>
    <row r="1665" spans="2:2" x14ac:dyDescent="0.3">
      <c r="B1665" s="26"/>
    </row>
    <row r="1666" spans="2:2" x14ac:dyDescent="0.3">
      <c r="B1666" s="26"/>
    </row>
    <row r="1667" spans="2:2" x14ac:dyDescent="0.3">
      <c r="B1667" s="26"/>
    </row>
    <row r="1668" spans="2:2" x14ac:dyDescent="0.3">
      <c r="B1668" s="26"/>
    </row>
    <row r="1669" spans="2:2" x14ac:dyDescent="0.3">
      <c r="B1669" s="26"/>
    </row>
    <row r="1670" spans="2:2" x14ac:dyDescent="0.3">
      <c r="B1670" s="26"/>
    </row>
    <row r="1671" spans="2:2" x14ac:dyDescent="0.3">
      <c r="B1671" s="26"/>
    </row>
    <row r="1672" spans="2:2" x14ac:dyDescent="0.3">
      <c r="B1672" s="26"/>
    </row>
    <row r="1673" spans="2:2" x14ac:dyDescent="0.3">
      <c r="B1673" s="26"/>
    </row>
    <row r="1674" spans="2:2" x14ac:dyDescent="0.3">
      <c r="B1674" s="26"/>
    </row>
    <row r="1675" spans="2:2" x14ac:dyDescent="0.3">
      <c r="B1675" s="26"/>
    </row>
    <row r="1676" spans="2:2" x14ac:dyDescent="0.3">
      <c r="B1676" s="26"/>
    </row>
    <row r="1677" spans="2:2" x14ac:dyDescent="0.3">
      <c r="B1677" s="26"/>
    </row>
    <row r="1678" spans="2:2" x14ac:dyDescent="0.3">
      <c r="B1678" s="26"/>
    </row>
    <row r="1679" spans="2:2" x14ac:dyDescent="0.3">
      <c r="B1679" s="26"/>
    </row>
    <row r="1680" spans="2:2" x14ac:dyDescent="0.3">
      <c r="B1680" s="26"/>
    </row>
    <row r="1681" spans="2:2" x14ac:dyDescent="0.3">
      <c r="B1681" s="26"/>
    </row>
    <row r="1682" spans="2:2" x14ac:dyDescent="0.3">
      <c r="B1682" s="26"/>
    </row>
    <row r="1683" spans="2:2" x14ac:dyDescent="0.3">
      <c r="B1683" s="26"/>
    </row>
    <row r="1684" spans="2:2" x14ac:dyDescent="0.3">
      <c r="B1684" s="26"/>
    </row>
    <row r="1685" spans="2:2" x14ac:dyDescent="0.3">
      <c r="B1685" s="26"/>
    </row>
    <row r="1686" spans="2:2" x14ac:dyDescent="0.3">
      <c r="B1686" s="26"/>
    </row>
    <row r="1687" spans="2:2" x14ac:dyDescent="0.3">
      <c r="B1687" s="26"/>
    </row>
    <row r="1688" spans="2:2" x14ac:dyDescent="0.3">
      <c r="B1688" s="26"/>
    </row>
    <row r="1689" spans="2:2" x14ac:dyDescent="0.3">
      <c r="B1689" s="26"/>
    </row>
    <row r="1690" spans="2:2" x14ac:dyDescent="0.3">
      <c r="B1690" s="26"/>
    </row>
    <row r="1691" spans="2:2" x14ac:dyDescent="0.3">
      <c r="B1691" s="26"/>
    </row>
    <row r="1692" spans="2:2" x14ac:dyDescent="0.3">
      <c r="B1692" s="26"/>
    </row>
    <row r="1693" spans="2:2" x14ac:dyDescent="0.3">
      <c r="B1693" s="26"/>
    </row>
    <row r="1694" spans="2:2" x14ac:dyDescent="0.3">
      <c r="B1694" s="26"/>
    </row>
    <row r="1695" spans="2:2" x14ac:dyDescent="0.3">
      <c r="B1695" s="26"/>
    </row>
    <row r="1696" spans="2:2" x14ac:dyDescent="0.3">
      <c r="B1696" s="26"/>
    </row>
    <row r="1697" spans="2:2" x14ac:dyDescent="0.3">
      <c r="B1697" s="26"/>
    </row>
    <row r="1698" spans="2:2" x14ac:dyDescent="0.3">
      <c r="B1698" s="26"/>
    </row>
    <row r="1699" spans="2:2" x14ac:dyDescent="0.3">
      <c r="B1699" s="26"/>
    </row>
    <row r="1700" spans="2:2" x14ac:dyDescent="0.3">
      <c r="B1700" s="26"/>
    </row>
    <row r="1701" spans="2:2" x14ac:dyDescent="0.3">
      <c r="B1701" s="26"/>
    </row>
    <row r="1702" spans="2:2" x14ac:dyDescent="0.3">
      <c r="B1702" s="26"/>
    </row>
    <row r="1703" spans="2:2" x14ac:dyDescent="0.3">
      <c r="B1703" s="26"/>
    </row>
    <row r="1704" spans="2:2" x14ac:dyDescent="0.3">
      <c r="B1704" s="26"/>
    </row>
    <row r="1705" spans="2:2" x14ac:dyDescent="0.3">
      <c r="B1705" s="26"/>
    </row>
    <row r="1706" spans="2:2" x14ac:dyDescent="0.3">
      <c r="B1706" s="26"/>
    </row>
    <row r="1707" spans="2:2" x14ac:dyDescent="0.3">
      <c r="B1707" s="26"/>
    </row>
    <row r="1708" spans="2:2" x14ac:dyDescent="0.3">
      <c r="B1708" s="26"/>
    </row>
    <row r="1709" spans="2:2" x14ac:dyDescent="0.3">
      <c r="B1709" s="26"/>
    </row>
    <row r="1710" spans="2:2" x14ac:dyDescent="0.3">
      <c r="B1710" s="26"/>
    </row>
    <row r="1711" spans="2:2" x14ac:dyDescent="0.3">
      <c r="B1711" s="26"/>
    </row>
    <row r="1712" spans="2:2" x14ac:dyDescent="0.3">
      <c r="B1712" s="26"/>
    </row>
    <row r="1713" spans="2:2" x14ac:dyDescent="0.3">
      <c r="B1713" s="26"/>
    </row>
    <row r="1714" spans="2:2" x14ac:dyDescent="0.3">
      <c r="B1714" s="26"/>
    </row>
    <row r="1715" spans="2:2" x14ac:dyDescent="0.3">
      <c r="B1715" s="26"/>
    </row>
    <row r="1716" spans="2:2" x14ac:dyDescent="0.3">
      <c r="B1716" s="26"/>
    </row>
    <row r="1717" spans="2:2" x14ac:dyDescent="0.3">
      <c r="B1717" s="26"/>
    </row>
    <row r="1718" spans="2:2" x14ac:dyDescent="0.3">
      <c r="B1718" s="26"/>
    </row>
    <row r="1719" spans="2:2" x14ac:dyDescent="0.3">
      <c r="B1719" s="26"/>
    </row>
    <row r="1720" spans="2:2" x14ac:dyDescent="0.3">
      <c r="B1720" s="26"/>
    </row>
    <row r="1721" spans="2:2" x14ac:dyDescent="0.3">
      <c r="B1721" s="26"/>
    </row>
    <row r="1722" spans="2:2" x14ac:dyDescent="0.3">
      <c r="B1722" s="26"/>
    </row>
    <row r="1723" spans="2:2" x14ac:dyDescent="0.3">
      <c r="B1723" s="26"/>
    </row>
    <row r="1724" spans="2:2" x14ac:dyDescent="0.3">
      <c r="B1724" s="26"/>
    </row>
    <row r="1725" spans="2:2" x14ac:dyDescent="0.3">
      <c r="B1725" s="26"/>
    </row>
    <row r="1726" spans="2:2" x14ac:dyDescent="0.3">
      <c r="B1726" s="26"/>
    </row>
    <row r="1727" spans="2:2" x14ac:dyDescent="0.3">
      <c r="B1727" s="26"/>
    </row>
    <row r="1728" spans="2:2" x14ac:dyDescent="0.3">
      <c r="B1728" s="26"/>
    </row>
    <row r="1729" spans="2:2" x14ac:dyDescent="0.3">
      <c r="B1729" s="26"/>
    </row>
    <row r="1730" spans="2:2" x14ac:dyDescent="0.3">
      <c r="B1730" s="26"/>
    </row>
    <row r="1731" spans="2:2" x14ac:dyDescent="0.3">
      <c r="B1731" s="26"/>
    </row>
    <row r="1732" spans="2:2" x14ac:dyDescent="0.3">
      <c r="B1732" s="26"/>
    </row>
    <row r="1733" spans="2:2" x14ac:dyDescent="0.3">
      <c r="B1733" s="26"/>
    </row>
    <row r="1734" spans="2:2" x14ac:dyDescent="0.3">
      <c r="B1734" s="26"/>
    </row>
    <row r="1735" spans="2:2" x14ac:dyDescent="0.3">
      <c r="B1735" s="26"/>
    </row>
    <row r="1736" spans="2:2" x14ac:dyDescent="0.3">
      <c r="B1736" s="26"/>
    </row>
    <row r="1737" spans="2:2" x14ac:dyDescent="0.3">
      <c r="B1737" s="26"/>
    </row>
    <row r="1738" spans="2:2" x14ac:dyDescent="0.3">
      <c r="B1738" s="26"/>
    </row>
    <row r="1739" spans="2:2" x14ac:dyDescent="0.3">
      <c r="B1739" s="26"/>
    </row>
    <row r="1740" spans="2:2" x14ac:dyDescent="0.3">
      <c r="B1740" s="26"/>
    </row>
    <row r="1741" spans="2:2" x14ac:dyDescent="0.3">
      <c r="B1741" s="26"/>
    </row>
    <row r="1742" spans="2:2" x14ac:dyDescent="0.3">
      <c r="B1742" s="26"/>
    </row>
    <row r="1743" spans="2:2" x14ac:dyDescent="0.3">
      <c r="B1743" s="26"/>
    </row>
    <row r="1744" spans="2:2" x14ac:dyDescent="0.3">
      <c r="B1744" s="26"/>
    </row>
    <row r="1745" spans="2:2" x14ac:dyDescent="0.3">
      <c r="B1745" s="26"/>
    </row>
    <row r="1746" spans="2:2" x14ac:dyDescent="0.3">
      <c r="B1746" s="26"/>
    </row>
    <row r="1747" spans="2:2" x14ac:dyDescent="0.3">
      <c r="B1747" s="26"/>
    </row>
    <row r="1748" spans="2:2" x14ac:dyDescent="0.3">
      <c r="B1748" s="26"/>
    </row>
    <row r="1749" spans="2:2" x14ac:dyDescent="0.3">
      <c r="B1749" s="26"/>
    </row>
    <row r="1750" spans="2:2" x14ac:dyDescent="0.3">
      <c r="B1750" s="26"/>
    </row>
    <row r="1751" spans="2:2" x14ac:dyDescent="0.3">
      <c r="B1751" s="26"/>
    </row>
    <row r="1752" spans="2:2" x14ac:dyDescent="0.3">
      <c r="B1752" s="26"/>
    </row>
    <row r="1753" spans="2:2" x14ac:dyDescent="0.3">
      <c r="B1753" s="26"/>
    </row>
    <row r="1754" spans="2:2" x14ac:dyDescent="0.3">
      <c r="B1754" s="26"/>
    </row>
    <row r="1755" spans="2:2" x14ac:dyDescent="0.3">
      <c r="B1755" s="26"/>
    </row>
    <row r="1756" spans="2:2" x14ac:dyDescent="0.3">
      <c r="B1756" s="26"/>
    </row>
    <row r="1757" spans="2:2" x14ac:dyDescent="0.3">
      <c r="B1757" s="26"/>
    </row>
    <row r="1758" spans="2:2" x14ac:dyDescent="0.3">
      <c r="B1758" s="26"/>
    </row>
    <row r="1759" spans="2:2" x14ac:dyDescent="0.3">
      <c r="B1759" s="26"/>
    </row>
    <row r="1760" spans="2:2" x14ac:dyDescent="0.3">
      <c r="B1760" s="26"/>
    </row>
    <row r="1761" spans="2:2" x14ac:dyDescent="0.3">
      <c r="B1761" s="26"/>
    </row>
    <row r="1762" spans="2:2" x14ac:dyDescent="0.3">
      <c r="B1762" s="26"/>
    </row>
    <row r="1763" spans="2:2" x14ac:dyDescent="0.3">
      <c r="B1763" s="26"/>
    </row>
    <row r="1764" spans="2:2" x14ac:dyDescent="0.3">
      <c r="B1764" s="26"/>
    </row>
    <row r="1765" spans="2:2" x14ac:dyDescent="0.3">
      <c r="B1765" s="26"/>
    </row>
    <row r="1766" spans="2:2" x14ac:dyDescent="0.3">
      <c r="B1766" s="26"/>
    </row>
    <row r="1767" spans="2:2" x14ac:dyDescent="0.3">
      <c r="B1767" s="26"/>
    </row>
    <row r="1768" spans="2:2" x14ac:dyDescent="0.3">
      <c r="B1768" s="26"/>
    </row>
    <row r="1769" spans="2:2" x14ac:dyDescent="0.3">
      <c r="B1769" s="26"/>
    </row>
    <row r="1770" spans="2:2" x14ac:dyDescent="0.3">
      <c r="B1770" s="26"/>
    </row>
    <row r="1771" spans="2:2" x14ac:dyDescent="0.3">
      <c r="B1771" s="26"/>
    </row>
    <row r="1772" spans="2:2" x14ac:dyDescent="0.3">
      <c r="B1772" s="26"/>
    </row>
    <row r="1773" spans="2:2" x14ac:dyDescent="0.3">
      <c r="B1773" s="26"/>
    </row>
    <row r="1774" spans="2:2" x14ac:dyDescent="0.3">
      <c r="B1774" s="26"/>
    </row>
    <row r="1775" spans="2:2" x14ac:dyDescent="0.3">
      <c r="B1775" s="26"/>
    </row>
    <row r="1776" spans="2:2" x14ac:dyDescent="0.3">
      <c r="B1776" s="26"/>
    </row>
    <row r="1777" spans="2:2" x14ac:dyDescent="0.3">
      <c r="B1777" s="26"/>
    </row>
    <row r="1778" spans="2:2" x14ac:dyDescent="0.3">
      <c r="B1778" s="26"/>
    </row>
    <row r="1779" spans="2:2" x14ac:dyDescent="0.3">
      <c r="B1779" s="26"/>
    </row>
    <row r="1780" spans="2:2" x14ac:dyDescent="0.3">
      <c r="B1780" s="26"/>
    </row>
    <row r="1781" spans="2:2" x14ac:dyDescent="0.3">
      <c r="B1781" s="26"/>
    </row>
    <row r="1782" spans="2:2" x14ac:dyDescent="0.3">
      <c r="B1782" s="26"/>
    </row>
    <row r="1783" spans="2:2" x14ac:dyDescent="0.3">
      <c r="B1783" s="26"/>
    </row>
    <row r="1784" spans="2:2" x14ac:dyDescent="0.3">
      <c r="B1784" s="26"/>
    </row>
    <row r="1785" spans="2:2" x14ac:dyDescent="0.3">
      <c r="B1785" s="26"/>
    </row>
    <row r="1786" spans="2:2" x14ac:dyDescent="0.3">
      <c r="B1786" s="26"/>
    </row>
    <row r="1787" spans="2:2" x14ac:dyDescent="0.3">
      <c r="B1787" s="26"/>
    </row>
    <row r="1788" spans="2:2" x14ac:dyDescent="0.3">
      <c r="B1788" s="26"/>
    </row>
    <row r="1789" spans="2:2" x14ac:dyDescent="0.3">
      <c r="B1789" s="26"/>
    </row>
    <row r="1790" spans="2:2" x14ac:dyDescent="0.3">
      <c r="B1790" s="26"/>
    </row>
    <row r="1791" spans="2:2" x14ac:dyDescent="0.3">
      <c r="B1791" s="26"/>
    </row>
    <row r="1792" spans="2:2" x14ac:dyDescent="0.3">
      <c r="B1792" s="26"/>
    </row>
    <row r="1793" spans="2:2" x14ac:dyDescent="0.3">
      <c r="B1793" s="26"/>
    </row>
    <row r="1794" spans="2:2" x14ac:dyDescent="0.3">
      <c r="B1794" s="26"/>
    </row>
    <row r="1795" spans="2:2" x14ac:dyDescent="0.3">
      <c r="B1795" s="26"/>
    </row>
    <row r="1796" spans="2:2" x14ac:dyDescent="0.3">
      <c r="B1796" s="26"/>
    </row>
    <row r="1797" spans="2:2" x14ac:dyDescent="0.3">
      <c r="B1797" s="26"/>
    </row>
    <row r="1798" spans="2:2" x14ac:dyDescent="0.3">
      <c r="B1798" s="26"/>
    </row>
    <row r="1799" spans="2:2" x14ac:dyDescent="0.3">
      <c r="B1799" s="26"/>
    </row>
    <row r="1800" spans="2:2" x14ac:dyDescent="0.3">
      <c r="B1800" s="26"/>
    </row>
    <row r="1801" spans="2:2" x14ac:dyDescent="0.3">
      <c r="B1801" s="26"/>
    </row>
    <row r="1802" spans="2:2" x14ac:dyDescent="0.3">
      <c r="B1802" s="26"/>
    </row>
    <row r="1803" spans="2:2" x14ac:dyDescent="0.3">
      <c r="B1803" s="26"/>
    </row>
    <row r="1804" spans="2:2" x14ac:dyDescent="0.3">
      <c r="B1804" s="26"/>
    </row>
    <row r="1805" spans="2:2" x14ac:dyDescent="0.3">
      <c r="B1805" s="26"/>
    </row>
    <row r="1806" spans="2:2" x14ac:dyDescent="0.3">
      <c r="B1806" s="26"/>
    </row>
    <row r="1807" spans="2:2" x14ac:dyDescent="0.3">
      <c r="B1807" s="26"/>
    </row>
    <row r="1808" spans="2:2" x14ac:dyDescent="0.3">
      <c r="B1808" s="26"/>
    </row>
    <row r="1809" spans="2:2" x14ac:dyDescent="0.3">
      <c r="B1809" s="26"/>
    </row>
    <row r="1810" spans="2:2" x14ac:dyDescent="0.3">
      <c r="B1810" s="26"/>
    </row>
    <row r="1811" spans="2:2" x14ac:dyDescent="0.3">
      <c r="B1811" s="26"/>
    </row>
    <row r="1812" spans="2:2" x14ac:dyDescent="0.3">
      <c r="B1812" s="26"/>
    </row>
    <row r="1813" spans="2:2" x14ac:dyDescent="0.3">
      <c r="B1813" s="26"/>
    </row>
    <row r="1814" spans="2:2" x14ac:dyDescent="0.3">
      <c r="B1814" s="26"/>
    </row>
    <row r="1815" spans="2:2" x14ac:dyDescent="0.3">
      <c r="B1815" s="26"/>
    </row>
    <row r="1816" spans="2:2" x14ac:dyDescent="0.3">
      <c r="B1816" s="26"/>
    </row>
    <row r="1817" spans="2:2" x14ac:dyDescent="0.3">
      <c r="B1817" s="26"/>
    </row>
    <row r="1818" spans="2:2" x14ac:dyDescent="0.3">
      <c r="B1818" s="26"/>
    </row>
    <row r="1819" spans="2:2" x14ac:dyDescent="0.3">
      <c r="B1819" s="26"/>
    </row>
    <row r="1820" spans="2:2" x14ac:dyDescent="0.3">
      <c r="B1820" s="26"/>
    </row>
    <row r="1821" spans="2:2" x14ac:dyDescent="0.3">
      <c r="B1821" s="26"/>
    </row>
    <row r="1822" spans="2:2" x14ac:dyDescent="0.3">
      <c r="B1822" s="26"/>
    </row>
    <row r="1823" spans="2:2" x14ac:dyDescent="0.3">
      <c r="B1823" s="26"/>
    </row>
    <row r="1824" spans="2:2" x14ac:dyDescent="0.3">
      <c r="B1824" s="26"/>
    </row>
    <row r="1825" spans="2:2" x14ac:dyDescent="0.3">
      <c r="B1825" s="26"/>
    </row>
    <row r="1826" spans="2:2" x14ac:dyDescent="0.3">
      <c r="B1826" s="26"/>
    </row>
    <row r="1827" spans="2:2" x14ac:dyDescent="0.3">
      <c r="B1827" s="26"/>
    </row>
    <row r="1828" spans="2:2" x14ac:dyDescent="0.3">
      <c r="B1828" s="26"/>
    </row>
    <row r="1829" spans="2:2" x14ac:dyDescent="0.3">
      <c r="B1829" s="26"/>
    </row>
    <row r="1830" spans="2:2" x14ac:dyDescent="0.3">
      <c r="B1830" s="26"/>
    </row>
    <row r="1831" spans="2:2" x14ac:dyDescent="0.3">
      <c r="B1831" s="26"/>
    </row>
    <row r="1832" spans="2:2" x14ac:dyDescent="0.3">
      <c r="B1832" s="26"/>
    </row>
    <row r="1833" spans="2:2" x14ac:dyDescent="0.3">
      <c r="B1833" s="26"/>
    </row>
    <row r="1834" spans="2:2" x14ac:dyDescent="0.3">
      <c r="B1834" s="26"/>
    </row>
    <row r="1835" spans="2:2" x14ac:dyDescent="0.3">
      <c r="B1835" s="26"/>
    </row>
    <row r="1836" spans="2:2" x14ac:dyDescent="0.3">
      <c r="B1836" s="26"/>
    </row>
    <row r="1837" spans="2:2" x14ac:dyDescent="0.3">
      <c r="B1837" s="26"/>
    </row>
    <row r="1838" spans="2:2" x14ac:dyDescent="0.3">
      <c r="B1838" s="26"/>
    </row>
    <row r="1839" spans="2:2" x14ac:dyDescent="0.3">
      <c r="B1839" s="26"/>
    </row>
    <row r="1840" spans="2:2" x14ac:dyDescent="0.3">
      <c r="B1840" s="26"/>
    </row>
    <row r="1841" spans="2:2" x14ac:dyDescent="0.3">
      <c r="B1841" s="26"/>
    </row>
    <row r="1842" spans="2:2" x14ac:dyDescent="0.3">
      <c r="B1842" s="26"/>
    </row>
    <row r="1843" spans="2:2" x14ac:dyDescent="0.3">
      <c r="B1843" s="26"/>
    </row>
    <row r="1844" spans="2:2" x14ac:dyDescent="0.3">
      <c r="B1844" s="26"/>
    </row>
    <row r="1845" spans="2:2" x14ac:dyDescent="0.3">
      <c r="B1845" s="26"/>
    </row>
    <row r="1846" spans="2:2" x14ac:dyDescent="0.3">
      <c r="B1846" s="26"/>
    </row>
    <row r="1847" spans="2:2" x14ac:dyDescent="0.3">
      <c r="B1847" s="26"/>
    </row>
    <row r="1848" spans="2:2" x14ac:dyDescent="0.3">
      <c r="B1848" s="26"/>
    </row>
    <row r="1849" spans="2:2" x14ac:dyDescent="0.3">
      <c r="B1849" s="26"/>
    </row>
    <row r="1850" spans="2:2" x14ac:dyDescent="0.3">
      <c r="B1850" s="26"/>
    </row>
    <row r="1851" spans="2:2" x14ac:dyDescent="0.3">
      <c r="B1851" s="26"/>
    </row>
    <row r="1852" spans="2:2" x14ac:dyDescent="0.3">
      <c r="B1852" s="26"/>
    </row>
    <row r="1853" spans="2:2" x14ac:dyDescent="0.3">
      <c r="B1853" s="26"/>
    </row>
    <row r="1854" spans="2:2" x14ac:dyDescent="0.3">
      <c r="B1854" s="26"/>
    </row>
    <row r="1855" spans="2:2" x14ac:dyDescent="0.3">
      <c r="B1855" s="26"/>
    </row>
    <row r="1856" spans="2:2" x14ac:dyDescent="0.3">
      <c r="B1856" s="26"/>
    </row>
    <row r="1857" spans="2:2" x14ac:dyDescent="0.3">
      <c r="B1857" s="26"/>
    </row>
    <row r="1858" spans="2:2" x14ac:dyDescent="0.3">
      <c r="B1858" s="26"/>
    </row>
    <row r="1859" spans="2:2" x14ac:dyDescent="0.3">
      <c r="B1859" s="26"/>
    </row>
    <row r="1860" spans="2:2" x14ac:dyDescent="0.3">
      <c r="B1860" s="26"/>
    </row>
    <row r="1861" spans="2:2" x14ac:dyDescent="0.3">
      <c r="B1861" s="26"/>
    </row>
    <row r="1862" spans="2:2" x14ac:dyDescent="0.3">
      <c r="B1862" s="26"/>
    </row>
    <row r="1863" spans="2:2" x14ac:dyDescent="0.3">
      <c r="B1863" s="26"/>
    </row>
    <row r="1864" spans="2:2" x14ac:dyDescent="0.3">
      <c r="B1864" s="26"/>
    </row>
    <row r="1865" spans="2:2" x14ac:dyDescent="0.3">
      <c r="B1865" s="26"/>
    </row>
    <row r="1866" spans="2:2" x14ac:dyDescent="0.3">
      <c r="B1866" s="26"/>
    </row>
    <row r="1867" spans="2:2" x14ac:dyDescent="0.3">
      <c r="B1867" s="26"/>
    </row>
    <row r="1868" spans="2:2" x14ac:dyDescent="0.3">
      <c r="B1868" s="26"/>
    </row>
    <row r="1869" spans="2:2" x14ac:dyDescent="0.3">
      <c r="B1869" s="26"/>
    </row>
    <row r="1870" spans="2:2" x14ac:dyDescent="0.3">
      <c r="B1870" s="26"/>
    </row>
    <row r="1871" spans="2:2" x14ac:dyDescent="0.3">
      <c r="B1871" s="26"/>
    </row>
    <row r="1872" spans="2:2" x14ac:dyDescent="0.3">
      <c r="B1872" s="26"/>
    </row>
    <row r="1873" spans="2:2" x14ac:dyDescent="0.3">
      <c r="B1873" s="26"/>
    </row>
    <row r="1874" spans="2:2" x14ac:dyDescent="0.3">
      <c r="B1874" s="26"/>
    </row>
    <row r="1875" spans="2:2" x14ac:dyDescent="0.3">
      <c r="B1875" s="26"/>
    </row>
    <row r="1876" spans="2:2" x14ac:dyDescent="0.3">
      <c r="B1876" s="26"/>
    </row>
    <row r="1877" spans="2:2" x14ac:dyDescent="0.3">
      <c r="B1877" s="26"/>
    </row>
    <row r="1878" spans="2:2" x14ac:dyDescent="0.3">
      <c r="B1878" s="26"/>
    </row>
    <row r="1879" spans="2:2" x14ac:dyDescent="0.3">
      <c r="B1879" s="26"/>
    </row>
    <row r="1880" spans="2:2" x14ac:dyDescent="0.3">
      <c r="B1880" s="26"/>
    </row>
    <row r="1881" spans="2:2" x14ac:dyDescent="0.3">
      <c r="B1881" s="26"/>
    </row>
    <row r="1882" spans="2:2" x14ac:dyDescent="0.3">
      <c r="B1882" s="26"/>
    </row>
    <row r="1883" spans="2:2" x14ac:dyDescent="0.3">
      <c r="B1883" s="26"/>
    </row>
    <row r="1884" spans="2:2" x14ac:dyDescent="0.3">
      <c r="B1884" s="26"/>
    </row>
    <row r="1885" spans="2:2" x14ac:dyDescent="0.3">
      <c r="B1885" s="26"/>
    </row>
    <row r="1886" spans="2:2" x14ac:dyDescent="0.3">
      <c r="B1886" s="26"/>
    </row>
    <row r="1887" spans="2:2" x14ac:dyDescent="0.3">
      <c r="B1887" s="26"/>
    </row>
    <row r="1888" spans="2:2" x14ac:dyDescent="0.3">
      <c r="B1888" s="26"/>
    </row>
    <row r="1889" spans="2:2" x14ac:dyDescent="0.3">
      <c r="B1889" s="26"/>
    </row>
    <row r="1890" spans="2:2" x14ac:dyDescent="0.3">
      <c r="B1890" s="26"/>
    </row>
    <row r="1891" spans="2:2" x14ac:dyDescent="0.3">
      <c r="B1891" s="26"/>
    </row>
    <row r="1892" spans="2:2" x14ac:dyDescent="0.3">
      <c r="B1892" s="26"/>
    </row>
    <row r="1893" spans="2:2" x14ac:dyDescent="0.3">
      <c r="B1893" s="26"/>
    </row>
    <row r="1894" spans="2:2" x14ac:dyDescent="0.3">
      <c r="B1894" s="26"/>
    </row>
    <row r="1895" spans="2:2" x14ac:dyDescent="0.3">
      <c r="B1895" s="26"/>
    </row>
    <row r="1896" spans="2:2" x14ac:dyDescent="0.3">
      <c r="B1896" s="26"/>
    </row>
    <row r="1897" spans="2:2" x14ac:dyDescent="0.3">
      <c r="B1897" s="26"/>
    </row>
    <row r="1898" spans="2:2" x14ac:dyDescent="0.3">
      <c r="B1898" s="26"/>
    </row>
    <row r="1899" spans="2:2" x14ac:dyDescent="0.3">
      <c r="B1899" s="26"/>
    </row>
    <row r="1900" spans="2:2" x14ac:dyDescent="0.3">
      <c r="B1900" s="26"/>
    </row>
    <row r="1901" spans="2:2" x14ac:dyDescent="0.3">
      <c r="B1901" s="26"/>
    </row>
    <row r="1902" spans="2:2" x14ac:dyDescent="0.3">
      <c r="B1902" s="26"/>
    </row>
    <row r="1903" spans="2:2" x14ac:dyDescent="0.3">
      <c r="B1903" s="26"/>
    </row>
    <row r="1904" spans="2:2" x14ac:dyDescent="0.3">
      <c r="B1904" s="26"/>
    </row>
    <row r="1905" spans="2:2" x14ac:dyDescent="0.3">
      <c r="B1905" s="26"/>
    </row>
    <row r="1906" spans="2:2" x14ac:dyDescent="0.3">
      <c r="B1906" s="26"/>
    </row>
    <row r="1907" spans="2:2" x14ac:dyDescent="0.3">
      <c r="B1907" s="26"/>
    </row>
    <row r="1908" spans="2:2" x14ac:dyDescent="0.3">
      <c r="B1908" s="26"/>
    </row>
    <row r="1909" spans="2:2" x14ac:dyDescent="0.3">
      <c r="B1909" s="26"/>
    </row>
    <row r="1910" spans="2:2" x14ac:dyDescent="0.3">
      <c r="B1910" s="26"/>
    </row>
    <row r="1911" spans="2:2" x14ac:dyDescent="0.3">
      <c r="B1911" s="26"/>
    </row>
    <row r="1912" spans="2:2" x14ac:dyDescent="0.3">
      <c r="B1912" s="26"/>
    </row>
    <row r="1913" spans="2:2" x14ac:dyDescent="0.3">
      <c r="B1913" s="26"/>
    </row>
    <row r="1914" spans="2:2" x14ac:dyDescent="0.3">
      <c r="B1914" s="26"/>
    </row>
    <row r="1915" spans="2:2" x14ac:dyDescent="0.3">
      <c r="B1915" s="26"/>
    </row>
    <row r="1916" spans="2:2" x14ac:dyDescent="0.3">
      <c r="B1916" s="26"/>
    </row>
    <row r="1917" spans="2:2" x14ac:dyDescent="0.3">
      <c r="B1917" s="26"/>
    </row>
    <row r="1918" spans="2:2" x14ac:dyDescent="0.3">
      <c r="B1918" s="26"/>
    </row>
    <row r="1919" spans="2:2" x14ac:dyDescent="0.3">
      <c r="B1919" s="26"/>
    </row>
    <row r="1920" spans="2:2" x14ac:dyDescent="0.3">
      <c r="B1920" s="26"/>
    </row>
    <row r="1921" spans="2:2" x14ac:dyDescent="0.3">
      <c r="B1921" s="26"/>
    </row>
    <row r="1922" spans="2:2" x14ac:dyDescent="0.3">
      <c r="B1922" s="26"/>
    </row>
    <row r="1923" spans="2:2" x14ac:dyDescent="0.3">
      <c r="B1923" s="26"/>
    </row>
    <row r="1924" spans="2:2" x14ac:dyDescent="0.3">
      <c r="B1924" s="26"/>
    </row>
    <row r="1925" spans="2:2" x14ac:dyDescent="0.3">
      <c r="B1925" s="26"/>
    </row>
    <row r="1926" spans="2:2" x14ac:dyDescent="0.3">
      <c r="B1926" s="26"/>
    </row>
    <row r="1927" spans="2:2" x14ac:dyDescent="0.3">
      <c r="B1927" s="26"/>
    </row>
    <row r="1928" spans="2:2" x14ac:dyDescent="0.3">
      <c r="B1928" s="26"/>
    </row>
    <row r="1929" spans="2:2" x14ac:dyDescent="0.3">
      <c r="B1929" s="26"/>
    </row>
    <row r="1930" spans="2:2" x14ac:dyDescent="0.3">
      <c r="B1930" s="26"/>
    </row>
    <row r="1931" spans="2:2" x14ac:dyDescent="0.3">
      <c r="B1931" s="26"/>
    </row>
    <row r="1932" spans="2:2" x14ac:dyDescent="0.3">
      <c r="B1932" s="26"/>
    </row>
    <row r="1933" spans="2:2" x14ac:dyDescent="0.3">
      <c r="B1933" s="26"/>
    </row>
    <row r="1934" spans="2:2" x14ac:dyDescent="0.3">
      <c r="B1934" s="26"/>
    </row>
    <row r="1935" spans="2:2" x14ac:dyDescent="0.3">
      <c r="B1935" s="26"/>
    </row>
    <row r="1936" spans="2:2" x14ac:dyDescent="0.3">
      <c r="B1936" s="26"/>
    </row>
    <row r="1937" spans="2:2" x14ac:dyDescent="0.3">
      <c r="B1937" s="26"/>
    </row>
    <row r="1938" spans="2:2" x14ac:dyDescent="0.3">
      <c r="B1938" s="26"/>
    </row>
    <row r="1939" spans="2:2" x14ac:dyDescent="0.3">
      <c r="B1939" s="26"/>
    </row>
    <row r="1940" spans="2:2" x14ac:dyDescent="0.3">
      <c r="B1940" s="26"/>
    </row>
    <row r="1941" spans="2:2" x14ac:dyDescent="0.3">
      <c r="B1941" s="26"/>
    </row>
    <row r="1942" spans="2:2" x14ac:dyDescent="0.3">
      <c r="B1942" s="26"/>
    </row>
    <row r="1943" spans="2:2" x14ac:dyDescent="0.3">
      <c r="B1943" s="26"/>
    </row>
    <row r="1944" spans="2:2" x14ac:dyDescent="0.3">
      <c r="B1944" s="26"/>
    </row>
    <row r="1945" spans="2:2" x14ac:dyDescent="0.3">
      <c r="B1945" s="26"/>
    </row>
    <row r="1946" spans="2:2" x14ac:dyDescent="0.3">
      <c r="B1946" s="26"/>
    </row>
    <row r="1947" spans="2:2" x14ac:dyDescent="0.3">
      <c r="B1947" s="26"/>
    </row>
    <row r="1948" spans="2:2" x14ac:dyDescent="0.3">
      <c r="B1948" s="26"/>
    </row>
    <row r="1949" spans="2:2" x14ac:dyDescent="0.3">
      <c r="B1949" s="26"/>
    </row>
    <row r="1950" spans="2:2" x14ac:dyDescent="0.3">
      <c r="B1950" s="26"/>
    </row>
    <row r="1951" spans="2:2" x14ac:dyDescent="0.3">
      <c r="B1951" s="26"/>
    </row>
    <row r="1952" spans="2:2" x14ac:dyDescent="0.3">
      <c r="B1952" s="26"/>
    </row>
    <row r="1953" spans="2:2" x14ac:dyDescent="0.3">
      <c r="B1953" s="26"/>
    </row>
    <row r="1954" spans="2:2" x14ac:dyDescent="0.3">
      <c r="B1954" s="26"/>
    </row>
    <row r="1955" spans="2:2" x14ac:dyDescent="0.3">
      <c r="B1955" s="26"/>
    </row>
    <row r="1956" spans="2:2" x14ac:dyDescent="0.3">
      <c r="B1956" s="26"/>
    </row>
    <row r="1957" spans="2:2" x14ac:dyDescent="0.3">
      <c r="B1957" s="26"/>
    </row>
    <row r="1958" spans="2:2" x14ac:dyDescent="0.3">
      <c r="B1958" s="26"/>
    </row>
    <row r="1959" spans="2:2" x14ac:dyDescent="0.3">
      <c r="B1959" s="26"/>
    </row>
    <row r="1960" spans="2:2" x14ac:dyDescent="0.3">
      <c r="B1960" s="26"/>
    </row>
    <row r="1961" spans="2:2" x14ac:dyDescent="0.3">
      <c r="B1961" s="26"/>
    </row>
    <row r="1962" spans="2:2" x14ac:dyDescent="0.3">
      <c r="B1962" s="26"/>
    </row>
    <row r="1963" spans="2:2" x14ac:dyDescent="0.3">
      <c r="B1963" s="26"/>
    </row>
    <row r="1964" spans="2:2" x14ac:dyDescent="0.3">
      <c r="B1964" s="26"/>
    </row>
    <row r="1965" spans="2:2" x14ac:dyDescent="0.3">
      <c r="B1965" s="26"/>
    </row>
    <row r="1966" spans="2:2" x14ac:dyDescent="0.3">
      <c r="B1966" s="26"/>
    </row>
    <row r="1967" spans="2:2" x14ac:dyDescent="0.3">
      <c r="B1967" s="26"/>
    </row>
    <row r="1968" spans="2:2" x14ac:dyDescent="0.3">
      <c r="B1968" s="26"/>
    </row>
    <row r="1969" spans="2:2" x14ac:dyDescent="0.3">
      <c r="B1969" s="26"/>
    </row>
    <row r="1970" spans="2:2" x14ac:dyDescent="0.3">
      <c r="B1970" s="26"/>
    </row>
    <row r="1971" spans="2:2" x14ac:dyDescent="0.3">
      <c r="B1971" s="26"/>
    </row>
    <row r="1972" spans="2:2" x14ac:dyDescent="0.3">
      <c r="B1972" s="26"/>
    </row>
    <row r="1973" spans="2:2" x14ac:dyDescent="0.3">
      <c r="B1973" s="26"/>
    </row>
    <row r="1974" spans="2:2" x14ac:dyDescent="0.3">
      <c r="B1974" s="26"/>
    </row>
    <row r="1975" spans="2:2" x14ac:dyDescent="0.3">
      <c r="B1975" s="26"/>
    </row>
    <row r="1976" spans="2:2" x14ac:dyDescent="0.3">
      <c r="B1976" s="26"/>
    </row>
    <row r="1977" spans="2:2" x14ac:dyDescent="0.3">
      <c r="B1977" s="26"/>
    </row>
    <row r="1978" spans="2:2" x14ac:dyDescent="0.3">
      <c r="B1978" s="26"/>
    </row>
    <row r="1979" spans="2:2" x14ac:dyDescent="0.3">
      <c r="B1979" s="26"/>
    </row>
    <row r="1980" spans="2:2" x14ac:dyDescent="0.3">
      <c r="B1980" s="26"/>
    </row>
    <row r="1981" spans="2:2" x14ac:dyDescent="0.3">
      <c r="B1981" s="26"/>
    </row>
    <row r="1982" spans="2:2" x14ac:dyDescent="0.3">
      <c r="B1982" s="26"/>
    </row>
    <row r="1983" spans="2:2" x14ac:dyDescent="0.3">
      <c r="B1983" s="26"/>
    </row>
    <row r="1984" spans="2:2" x14ac:dyDescent="0.3">
      <c r="B1984" s="26"/>
    </row>
    <row r="1985" spans="2:2" x14ac:dyDescent="0.3">
      <c r="B1985" s="26"/>
    </row>
    <row r="1986" spans="2:2" x14ac:dyDescent="0.3">
      <c r="B1986" s="26"/>
    </row>
    <row r="1987" spans="2:2" x14ac:dyDescent="0.3">
      <c r="B1987" s="26"/>
    </row>
    <row r="1988" spans="2:2" x14ac:dyDescent="0.3">
      <c r="B1988" s="26"/>
    </row>
    <row r="1989" spans="2:2" x14ac:dyDescent="0.3">
      <c r="B1989" s="26"/>
    </row>
    <row r="1990" spans="2:2" x14ac:dyDescent="0.3">
      <c r="B1990" s="26"/>
    </row>
    <row r="1991" spans="2:2" x14ac:dyDescent="0.3">
      <c r="B1991" s="26"/>
    </row>
    <row r="1992" spans="2:2" x14ac:dyDescent="0.3">
      <c r="B1992" s="26"/>
    </row>
    <row r="1993" spans="2:2" x14ac:dyDescent="0.3">
      <c r="B1993" s="26"/>
    </row>
    <row r="1994" spans="2:2" x14ac:dyDescent="0.3">
      <c r="B1994" s="26"/>
    </row>
    <row r="1995" spans="2:2" x14ac:dyDescent="0.3">
      <c r="B1995" s="26"/>
    </row>
    <row r="1996" spans="2:2" x14ac:dyDescent="0.3">
      <c r="B1996" s="26"/>
    </row>
    <row r="1997" spans="2:2" x14ac:dyDescent="0.3">
      <c r="B1997" s="26"/>
    </row>
    <row r="1998" spans="2:2" x14ac:dyDescent="0.3">
      <c r="B1998" s="26"/>
    </row>
    <row r="1999" spans="2:2" x14ac:dyDescent="0.3">
      <c r="B1999" s="26"/>
    </row>
    <row r="2000" spans="2:2" x14ac:dyDescent="0.3">
      <c r="B2000" s="26"/>
    </row>
    <row r="2001" spans="2:2" x14ac:dyDescent="0.3">
      <c r="B2001" s="26"/>
    </row>
    <row r="2002" spans="2:2" x14ac:dyDescent="0.3">
      <c r="B2002" s="26"/>
    </row>
    <row r="2003" spans="2:2" x14ac:dyDescent="0.3">
      <c r="B2003" s="26"/>
    </row>
    <row r="2004" spans="2:2" x14ac:dyDescent="0.3">
      <c r="B2004" s="26"/>
    </row>
    <row r="2005" spans="2:2" x14ac:dyDescent="0.3">
      <c r="B2005" s="26"/>
    </row>
    <row r="2006" spans="2:2" x14ac:dyDescent="0.3">
      <c r="B2006" s="26"/>
    </row>
    <row r="2007" spans="2:2" x14ac:dyDescent="0.3">
      <c r="B2007" s="26"/>
    </row>
    <row r="2008" spans="2:2" x14ac:dyDescent="0.3">
      <c r="B2008" s="26"/>
    </row>
    <row r="2009" spans="2:2" x14ac:dyDescent="0.3">
      <c r="B2009" s="26"/>
    </row>
    <row r="2010" spans="2:2" x14ac:dyDescent="0.3">
      <c r="B2010" s="26"/>
    </row>
    <row r="2011" spans="2:2" x14ac:dyDescent="0.3">
      <c r="B2011" s="26"/>
    </row>
    <row r="2012" spans="2:2" x14ac:dyDescent="0.3">
      <c r="B2012" s="26"/>
    </row>
    <row r="2013" spans="2:2" x14ac:dyDescent="0.3">
      <c r="B2013" s="26"/>
    </row>
    <row r="2014" spans="2:2" x14ac:dyDescent="0.3">
      <c r="B2014" s="26"/>
    </row>
    <row r="2015" spans="2:2" x14ac:dyDescent="0.3">
      <c r="B2015" s="26"/>
    </row>
    <row r="2016" spans="2:2" x14ac:dyDescent="0.3">
      <c r="B2016" s="26"/>
    </row>
    <row r="2017" spans="2:2" x14ac:dyDescent="0.3">
      <c r="B2017" s="26"/>
    </row>
    <row r="2018" spans="2:2" x14ac:dyDescent="0.3">
      <c r="B2018" s="26"/>
    </row>
    <row r="2019" spans="2:2" x14ac:dyDescent="0.3">
      <c r="B2019" s="26"/>
    </row>
    <row r="2020" spans="2:2" x14ac:dyDescent="0.3">
      <c r="B2020" s="26"/>
    </row>
    <row r="2021" spans="2:2" x14ac:dyDescent="0.3">
      <c r="B2021" s="26"/>
    </row>
    <row r="2022" spans="2:2" x14ac:dyDescent="0.3">
      <c r="B2022" s="26"/>
    </row>
    <row r="2023" spans="2:2" x14ac:dyDescent="0.3">
      <c r="B2023" s="26"/>
    </row>
    <row r="2024" spans="2:2" x14ac:dyDescent="0.3">
      <c r="B2024" s="26"/>
    </row>
    <row r="2025" spans="2:2" x14ac:dyDescent="0.3">
      <c r="B2025" s="26"/>
    </row>
    <row r="2026" spans="2:2" x14ac:dyDescent="0.3">
      <c r="B2026" s="26"/>
    </row>
    <row r="2027" spans="2:2" x14ac:dyDescent="0.3">
      <c r="B2027" s="26"/>
    </row>
    <row r="2028" spans="2:2" x14ac:dyDescent="0.3">
      <c r="B2028" s="26"/>
    </row>
    <row r="2029" spans="2:2" x14ac:dyDescent="0.3">
      <c r="B2029" s="26"/>
    </row>
    <row r="2030" spans="2:2" x14ac:dyDescent="0.3">
      <c r="B2030" s="26"/>
    </row>
    <row r="2031" spans="2:2" x14ac:dyDescent="0.3">
      <c r="B2031" s="26"/>
    </row>
    <row r="2032" spans="2:2" x14ac:dyDescent="0.3">
      <c r="B2032" s="26"/>
    </row>
    <row r="2033" spans="2:2" x14ac:dyDescent="0.3">
      <c r="B2033" s="26"/>
    </row>
    <row r="2034" spans="2:2" x14ac:dyDescent="0.3">
      <c r="B2034" s="26"/>
    </row>
    <row r="2035" spans="2:2" x14ac:dyDescent="0.3">
      <c r="B2035" s="26"/>
    </row>
    <row r="2036" spans="2:2" x14ac:dyDescent="0.3">
      <c r="B2036" s="26"/>
    </row>
    <row r="2037" spans="2:2" x14ac:dyDescent="0.3">
      <c r="B2037" s="26"/>
    </row>
    <row r="2038" spans="2:2" x14ac:dyDescent="0.3">
      <c r="B2038" s="26"/>
    </row>
    <row r="2039" spans="2:2" x14ac:dyDescent="0.3">
      <c r="B2039" s="26"/>
    </row>
    <row r="2040" spans="2:2" x14ac:dyDescent="0.3">
      <c r="B2040" s="26"/>
    </row>
    <row r="2041" spans="2:2" x14ac:dyDescent="0.3">
      <c r="B2041" s="26"/>
    </row>
    <row r="2042" spans="2:2" x14ac:dyDescent="0.3">
      <c r="B2042" s="26"/>
    </row>
    <row r="2043" spans="2:2" x14ac:dyDescent="0.3">
      <c r="B2043" s="26"/>
    </row>
    <row r="2044" spans="2:2" x14ac:dyDescent="0.3">
      <c r="B2044" s="26"/>
    </row>
    <row r="2045" spans="2:2" x14ac:dyDescent="0.3">
      <c r="B2045" s="26"/>
    </row>
    <row r="2046" spans="2:2" x14ac:dyDescent="0.3">
      <c r="B2046" s="26"/>
    </row>
    <row r="2047" spans="2:2" x14ac:dyDescent="0.3">
      <c r="B2047" s="26"/>
    </row>
    <row r="2048" spans="2:2" x14ac:dyDescent="0.3">
      <c r="B2048" s="26"/>
    </row>
    <row r="2049" spans="2:2" x14ac:dyDescent="0.3">
      <c r="B2049" s="26"/>
    </row>
    <row r="2050" spans="2:2" x14ac:dyDescent="0.3">
      <c r="B2050" s="26"/>
    </row>
    <row r="2051" spans="2:2" x14ac:dyDescent="0.3">
      <c r="B2051" s="26"/>
    </row>
    <row r="2052" spans="2:2" x14ac:dyDescent="0.3">
      <c r="B2052" s="26"/>
    </row>
    <row r="2053" spans="2:2" x14ac:dyDescent="0.3">
      <c r="B2053" s="26"/>
    </row>
    <row r="2054" spans="2:2" x14ac:dyDescent="0.3">
      <c r="B2054" s="26"/>
    </row>
    <row r="2055" spans="2:2" x14ac:dyDescent="0.3">
      <c r="B2055" s="26"/>
    </row>
    <row r="2056" spans="2:2" x14ac:dyDescent="0.3">
      <c r="B2056" s="26"/>
    </row>
    <row r="2057" spans="2:2" x14ac:dyDescent="0.3">
      <c r="B2057" s="26"/>
    </row>
    <row r="2058" spans="2:2" x14ac:dyDescent="0.3">
      <c r="B2058" s="26"/>
    </row>
    <row r="2059" spans="2:2" x14ac:dyDescent="0.3">
      <c r="B2059" s="26"/>
    </row>
    <row r="2060" spans="2:2" x14ac:dyDescent="0.3">
      <c r="B2060" s="26"/>
    </row>
    <row r="2061" spans="2:2" x14ac:dyDescent="0.3">
      <c r="B2061" s="26"/>
    </row>
    <row r="2062" spans="2:2" x14ac:dyDescent="0.3">
      <c r="B2062" s="26"/>
    </row>
    <row r="2063" spans="2:2" x14ac:dyDescent="0.3">
      <c r="B2063" s="26"/>
    </row>
    <row r="2064" spans="2:2" x14ac:dyDescent="0.3">
      <c r="B2064" s="26"/>
    </row>
    <row r="2065" spans="2:2" x14ac:dyDescent="0.3">
      <c r="B2065" s="26"/>
    </row>
    <row r="2066" spans="2:2" x14ac:dyDescent="0.3">
      <c r="B2066" s="26"/>
    </row>
    <row r="2067" spans="2:2" x14ac:dyDescent="0.3">
      <c r="B2067" s="26"/>
    </row>
    <row r="2068" spans="2:2" x14ac:dyDescent="0.3">
      <c r="B2068" s="26"/>
    </row>
    <row r="2069" spans="2:2" x14ac:dyDescent="0.3">
      <c r="B2069" s="26"/>
    </row>
    <row r="2070" spans="2:2" x14ac:dyDescent="0.3">
      <c r="B2070" s="26"/>
    </row>
    <row r="2071" spans="2:2" x14ac:dyDescent="0.3">
      <c r="B2071" s="26"/>
    </row>
    <row r="2072" spans="2:2" x14ac:dyDescent="0.3">
      <c r="B2072" s="26"/>
    </row>
    <row r="2073" spans="2:2" x14ac:dyDescent="0.3">
      <c r="B2073" s="26"/>
    </row>
    <row r="2074" spans="2:2" x14ac:dyDescent="0.3">
      <c r="B2074" s="26"/>
    </row>
    <row r="2075" spans="2:2" x14ac:dyDescent="0.3">
      <c r="B2075" s="26"/>
    </row>
    <row r="2076" spans="2:2" x14ac:dyDescent="0.3">
      <c r="B2076" s="26"/>
    </row>
    <row r="2077" spans="2:2" x14ac:dyDescent="0.3">
      <c r="B2077" s="26"/>
    </row>
    <row r="2078" spans="2:2" x14ac:dyDescent="0.3">
      <c r="B2078" s="26"/>
    </row>
    <row r="2079" spans="2:2" x14ac:dyDescent="0.3">
      <c r="B2079" s="26"/>
    </row>
    <row r="2080" spans="2:2" x14ac:dyDescent="0.3">
      <c r="B2080" s="26"/>
    </row>
    <row r="2081" spans="2:2" x14ac:dyDescent="0.3">
      <c r="B2081" s="26"/>
    </row>
    <row r="2082" spans="2:2" x14ac:dyDescent="0.3">
      <c r="B2082" s="26"/>
    </row>
    <row r="2083" spans="2:2" x14ac:dyDescent="0.3">
      <c r="B2083" s="26"/>
    </row>
    <row r="2084" spans="2:2" x14ac:dyDescent="0.3">
      <c r="B2084" s="26"/>
    </row>
    <row r="2085" spans="2:2" x14ac:dyDescent="0.3">
      <c r="B2085" s="26"/>
    </row>
    <row r="2086" spans="2:2" x14ac:dyDescent="0.3">
      <c r="B2086" s="26"/>
    </row>
    <row r="2087" spans="2:2" x14ac:dyDescent="0.3">
      <c r="B2087" s="26"/>
    </row>
    <row r="2088" spans="2:2" x14ac:dyDescent="0.3">
      <c r="B2088" s="26"/>
    </row>
    <row r="2089" spans="2:2" x14ac:dyDescent="0.3">
      <c r="B2089" s="26"/>
    </row>
    <row r="2090" spans="2:2" x14ac:dyDescent="0.3">
      <c r="B2090" s="26"/>
    </row>
    <row r="2091" spans="2:2" x14ac:dyDescent="0.3">
      <c r="B2091" s="26"/>
    </row>
    <row r="2092" spans="2:2" x14ac:dyDescent="0.3">
      <c r="B2092" s="26"/>
    </row>
    <row r="2093" spans="2:2" x14ac:dyDescent="0.3">
      <c r="B2093" s="26"/>
    </row>
    <row r="2094" spans="2:2" x14ac:dyDescent="0.3">
      <c r="B2094" s="26"/>
    </row>
    <row r="2095" spans="2:2" x14ac:dyDescent="0.3">
      <c r="B2095" s="26"/>
    </row>
    <row r="2096" spans="2:2" x14ac:dyDescent="0.3">
      <c r="B2096" s="26"/>
    </row>
    <row r="2097" spans="2:2" x14ac:dyDescent="0.3">
      <c r="B2097" s="26"/>
    </row>
    <row r="2098" spans="2:2" x14ac:dyDescent="0.3">
      <c r="B2098" s="26"/>
    </row>
    <row r="2099" spans="2:2" x14ac:dyDescent="0.3">
      <c r="B2099" s="26"/>
    </row>
    <row r="2100" spans="2:2" x14ac:dyDescent="0.3">
      <c r="B2100" s="26"/>
    </row>
    <row r="2101" spans="2:2" x14ac:dyDescent="0.3">
      <c r="B2101" s="26"/>
    </row>
    <row r="2102" spans="2:2" x14ac:dyDescent="0.3">
      <c r="B2102" s="26"/>
    </row>
    <row r="2103" spans="2:2" x14ac:dyDescent="0.3">
      <c r="B2103" s="26"/>
    </row>
    <row r="2104" spans="2:2" x14ac:dyDescent="0.3">
      <c r="B2104" s="26"/>
    </row>
    <row r="2105" spans="2:2" x14ac:dyDescent="0.3">
      <c r="B2105" s="26"/>
    </row>
    <row r="2106" spans="2:2" x14ac:dyDescent="0.3">
      <c r="B2106" s="26"/>
    </row>
    <row r="2107" spans="2:2" x14ac:dyDescent="0.3">
      <c r="B2107" s="26"/>
    </row>
    <row r="2108" spans="2:2" x14ac:dyDescent="0.3">
      <c r="B2108" s="26"/>
    </row>
    <row r="2109" spans="2:2" x14ac:dyDescent="0.3">
      <c r="B2109" s="26"/>
    </row>
    <row r="2110" spans="2:2" x14ac:dyDescent="0.3">
      <c r="B2110" s="26"/>
    </row>
    <row r="2111" spans="2:2" x14ac:dyDescent="0.3">
      <c r="B2111" s="26"/>
    </row>
    <row r="2112" spans="2:2" x14ac:dyDescent="0.3">
      <c r="B2112" s="26"/>
    </row>
    <row r="2113" spans="2:2" x14ac:dyDescent="0.3">
      <c r="B2113" s="26"/>
    </row>
    <row r="2114" spans="2:2" x14ac:dyDescent="0.3">
      <c r="B2114" s="26"/>
    </row>
    <row r="2115" spans="2:2" x14ac:dyDescent="0.3">
      <c r="B2115" s="26"/>
    </row>
    <row r="2116" spans="2:2" x14ac:dyDescent="0.3">
      <c r="B2116" s="26"/>
    </row>
    <row r="2117" spans="2:2" x14ac:dyDescent="0.3">
      <c r="B2117" s="26"/>
    </row>
    <row r="2118" spans="2:2" x14ac:dyDescent="0.3">
      <c r="B2118" s="26"/>
    </row>
    <row r="2119" spans="2:2" x14ac:dyDescent="0.3">
      <c r="B2119" s="26"/>
    </row>
    <row r="2120" spans="2:2" x14ac:dyDescent="0.3">
      <c r="B2120" s="26"/>
    </row>
    <row r="2121" spans="2:2" x14ac:dyDescent="0.3">
      <c r="B2121" s="26"/>
    </row>
    <row r="2122" spans="2:2" x14ac:dyDescent="0.3">
      <c r="B2122" s="26"/>
    </row>
    <row r="2123" spans="2:2" x14ac:dyDescent="0.3">
      <c r="B2123" s="26"/>
    </row>
    <row r="2124" spans="2:2" x14ac:dyDescent="0.3">
      <c r="B2124" s="26"/>
    </row>
    <row r="2125" spans="2:2" x14ac:dyDescent="0.3">
      <c r="B2125" s="26"/>
    </row>
    <row r="2126" spans="2:2" x14ac:dyDescent="0.3">
      <c r="B2126" s="26"/>
    </row>
    <row r="2127" spans="2:2" x14ac:dyDescent="0.3">
      <c r="B2127" s="26"/>
    </row>
    <row r="2128" spans="2:2" x14ac:dyDescent="0.3">
      <c r="B2128" s="26"/>
    </row>
    <row r="2129" spans="2:2" x14ac:dyDescent="0.3">
      <c r="B2129" s="26"/>
    </row>
    <row r="2130" spans="2:2" x14ac:dyDescent="0.3">
      <c r="B2130" s="26"/>
    </row>
    <row r="2131" spans="2:2" x14ac:dyDescent="0.3">
      <c r="B2131" s="26"/>
    </row>
    <row r="2132" spans="2:2" x14ac:dyDescent="0.3">
      <c r="B2132" s="26"/>
    </row>
    <row r="2133" spans="2:2" x14ac:dyDescent="0.3">
      <c r="B2133" s="26"/>
    </row>
    <row r="2134" spans="2:2" x14ac:dyDescent="0.3">
      <c r="B2134" s="26"/>
    </row>
    <row r="2135" spans="2:2" x14ac:dyDescent="0.3">
      <c r="B2135" s="26"/>
    </row>
    <row r="2136" spans="2:2" x14ac:dyDescent="0.3">
      <c r="B2136" s="26"/>
    </row>
    <row r="2137" spans="2:2" x14ac:dyDescent="0.3">
      <c r="B2137" s="26"/>
    </row>
    <row r="2138" spans="2:2" x14ac:dyDescent="0.3">
      <c r="B2138" s="26"/>
    </row>
    <row r="2139" spans="2:2" x14ac:dyDescent="0.3">
      <c r="B2139" s="26"/>
    </row>
    <row r="2140" spans="2:2" x14ac:dyDescent="0.3">
      <c r="B2140" s="26"/>
    </row>
    <row r="2141" spans="2:2" x14ac:dyDescent="0.3">
      <c r="B2141" s="26"/>
    </row>
    <row r="2142" spans="2:2" x14ac:dyDescent="0.3">
      <c r="B2142" s="26"/>
    </row>
    <row r="2143" spans="2:2" x14ac:dyDescent="0.3">
      <c r="B2143" s="26"/>
    </row>
    <row r="2144" spans="2:2" x14ac:dyDescent="0.3">
      <c r="B2144" s="26"/>
    </row>
    <row r="2145" spans="2:2" x14ac:dyDescent="0.3">
      <c r="B2145" s="26"/>
    </row>
    <row r="2146" spans="2:2" x14ac:dyDescent="0.3">
      <c r="B2146" s="26"/>
    </row>
    <row r="2147" spans="2:2" x14ac:dyDescent="0.3">
      <c r="B2147" s="26"/>
    </row>
    <row r="2148" spans="2:2" x14ac:dyDescent="0.3">
      <c r="B2148" s="26"/>
    </row>
    <row r="2149" spans="2:2" x14ac:dyDescent="0.3">
      <c r="B2149" s="26"/>
    </row>
    <row r="2150" spans="2:2" x14ac:dyDescent="0.3">
      <c r="B2150" s="26"/>
    </row>
    <row r="2151" spans="2:2" x14ac:dyDescent="0.3">
      <c r="B2151" s="26"/>
    </row>
    <row r="2152" spans="2:2" x14ac:dyDescent="0.3">
      <c r="B2152" s="26"/>
    </row>
    <row r="2153" spans="2:2" x14ac:dyDescent="0.3">
      <c r="B2153" s="26"/>
    </row>
    <row r="2154" spans="2:2" x14ac:dyDescent="0.3">
      <c r="B2154" s="26"/>
    </row>
    <row r="2155" spans="2:2" x14ac:dyDescent="0.3">
      <c r="B2155" s="26"/>
    </row>
    <row r="2156" spans="2:2" x14ac:dyDescent="0.3">
      <c r="B2156" s="26"/>
    </row>
    <row r="2157" spans="2:2" x14ac:dyDescent="0.3">
      <c r="B2157" s="26"/>
    </row>
    <row r="2158" spans="2:2" x14ac:dyDescent="0.3">
      <c r="B2158" s="26"/>
    </row>
    <row r="2159" spans="2:2" x14ac:dyDescent="0.3">
      <c r="B2159" s="26"/>
    </row>
    <row r="2160" spans="2:2" x14ac:dyDescent="0.3">
      <c r="B2160" s="26"/>
    </row>
    <row r="2161" spans="2:2" x14ac:dyDescent="0.3">
      <c r="B2161" s="26"/>
    </row>
    <row r="2162" spans="2:2" x14ac:dyDescent="0.3">
      <c r="B2162" s="26"/>
    </row>
    <row r="2163" spans="2:2" x14ac:dyDescent="0.3">
      <c r="B2163" s="26"/>
    </row>
    <row r="2164" spans="2:2" x14ac:dyDescent="0.3">
      <c r="B2164" s="26"/>
    </row>
    <row r="2165" spans="2:2" x14ac:dyDescent="0.3">
      <c r="B2165" s="26"/>
    </row>
    <row r="2166" spans="2:2" x14ac:dyDescent="0.3">
      <c r="B2166" s="26"/>
    </row>
    <row r="2167" spans="2:2" x14ac:dyDescent="0.3">
      <c r="B2167" s="26"/>
    </row>
    <row r="2168" spans="2:2" x14ac:dyDescent="0.3">
      <c r="B2168" s="26"/>
    </row>
    <row r="2169" spans="2:2" x14ac:dyDescent="0.3">
      <c r="B2169" s="26"/>
    </row>
    <row r="2170" spans="2:2" x14ac:dyDescent="0.3">
      <c r="B2170" s="26"/>
    </row>
    <row r="2171" spans="2:2" x14ac:dyDescent="0.3">
      <c r="B2171" s="26"/>
    </row>
    <row r="2172" spans="2:2" x14ac:dyDescent="0.3">
      <c r="B2172" s="26"/>
    </row>
    <row r="2173" spans="2:2" x14ac:dyDescent="0.3">
      <c r="B2173" s="26"/>
    </row>
    <row r="2174" spans="2:2" x14ac:dyDescent="0.3">
      <c r="B2174" s="26"/>
    </row>
    <row r="2175" spans="2:2" x14ac:dyDescent="0.3">
      <c r="B2175" s="26"/>
    </row>
    <row r="2176" spans="2:2" x14ac:dyDescent="0.3">
      <c r="B2176" s="26"/>
    </row>
    <row r="2177" spans="2:2" x14ac:dyDescent="0.3">
      <c r="B2177" s="26"/>
    </row>
    <row r="2178" spans="2:2" x14ac:dyDescent="0.3">
      <c r="B2178" s="26"/>
    </row>
    <row r="2179" spans="2:2" x14ac:dyDescent="0.3">
      <c r="B2179" s="26"/>
    </row>
    <row r="2180" spans="2:2" x14ac:dyDescent="0.3">
      <c r="B2180" s="26"/>
    </row>
    <row r="2181" spans="2:2" x14ac:dyDescent="0.3">
      <c r="B2181" s="26"/>
    </row>
    <row r="2182" spans="2:2" x14ac:dyDescent="0.3">
      <c r="B2182" s="26"/>
    </row>
    <row r="2183" spans="2:2" x14ac:dyDescent="0.3">
      <c r="B2183" s="26"/>
    </row>
    <row r="2184" spans="2:2" x14ac:dyDescent="0.3">
      <c r="B2184" s="26"/>
    </row>
    <row r="2185" spans="2:2" x14ac:dyDescent="0.3">
      <c r="B2185" s="26"/>
    </row>
    <row r="2186" spans="2:2" x14ac:dyDescent="0.3">
      <c r="B2186" s="26"/>
    </row>
    <row r="2187" spans="2:2" x14ac:dyDescent="0.3">
      <c r="B2187" s="26"/>
    </row>
    <row r="2188" spans="2:2" x14ac:dyDescent="0.3">
      <c r="B2188" s="26"/>
    </row>
    <row r="2189" spans="2:2" x14ac:dyDescent="0.3">
      <c r="B2189" s="26"/>
    </row>
    <row r="2190" spans="2:2" x14ac:dyDescent="0.3">
      <c r="B2190" s="26"/>
    </row>
    <row r="2191" spans="2:2" x14ac:dyDescent="0.3">
      <c r="B2191" s="26"/>
    </row>
    <row r="2192" spans="2:2" x14ac:dyDescent="0.3">
      <c r="B2192" s="26"/>
    </row>
    <row r="2193" spans="2:2" x14ac:dyDescent="0.3">
      <c r="B2193" s="26"/>
    </row>
    <row r="2194" spans="2:2" x14ac:dyDescent="0.3">
      <c r="B2194" s="26"/>
    </row>
    <row r="2195" spans="2:2" x14ac:dyDescent="0.3">
      <c r="B2195" s="26"/>
    </row>
    <row r="2196" spans="2:2" x14ac:dyDescent="0.3">
      <c r="B2196" s="26"/>
    </row>
    <row r="2197" spans="2:2" x14ac:dyDescent="0.3">
      <c r="B2197" s="26"/>
    </row>
    <row r="2198" spans="2:2" x14ac:dyDescent="0.3">
      <c r="B2198" s="26"/>
    </row>
    <row r="2199" spans="2:2" x14ac:dyDescent="0.3">
      <c r="B2199" s="26"/>
    </row>
    <row r="2200" spans="2:2" x14ac:dyDescent="0.3">
      <c r="B2200" s="26"/>
    </row>
    <row r="2201" spans="2:2" x14ac:dyDescent="0.3">
      <c r="B2201" s="26"/>
    </row>
    <row r="2202" spans="2:2" x14ac:dyDescent="0.3">
      <c r="B2202" s="26"/>
    </row>
    <row r="2203" spans="2:2" x14ac:dyDescent="0.3">
      <c r="B2203" s="26"/>
    </row>
    <row r="2204" spans="2:2" x14ac:dyDescent="0.3">
      <c r="B2204" s="26"/>
    </row>
    <row r="2205" spans="2:2" x14ac:dyDescent="0.3">
      <c r="B2205" s="26"/>
    </row>
    <row r="2206" spans="2:2" x14ac:dyDescent="0.3">
      <c r="B2206" s="26"/>
    </row>
    <row r="2207" spans="2:2" x14ac:dyDescent="0.3">
      <c r="B2207" s="26"/>
    </row>
    <row r="2208" spans="2:2" x14ac:dyDescent="0.3">
      <c r="B2208" s="26"/>
    </row>
    <row r="2209" spans="2:2" x14ac:dyDescent="0.3">
      <c r="B2209" s="26"/>
    </row>
    <row r="2210" spans="2:2" x14ac:dyDescent="0.3">
      <c r="B2210" s="26"/>
    </row>
    <row r="2211" spans="2:2" x14ac:dyDescent="0.3">
      <c r="B2211" s="26"/>
    </row>
    <row r="2212" spans="2:2" x14ac:dyDescent="0.3">
      <c r="B2212" s="26"/>
    </row>
    <row r="2213" spans="2:2" x14ac:dyDescent="0.3">
      <c r="B2213" s="26"/>
    </row>
    <row r="2214" spans="2:2" x14ac:dyDescent="0.3">
      <c r="B2214" s="26"/>
    </row>
    <row r="2215" spans="2:2" x14ac:dyDescent="0.3">
      <c r="B2215" s="26"/>
    </row>
    <row r="2216" spans="2:2" x14ac:dyDescent="0.3">
      <c r="B2216" s="26"/>
    </row>
    <row r="2217" spans="2:2" x14ac:dyDescent="0.3">
      <c r="B2217" s="26"/>
    </row>
    <row r="2218" spans="2:2" x14ac:dyDescent="0.3">
      <c r="B2218" s="26"/>
    </row>
    <row r="2219" spans="2:2" x14ac:dyDescent="0.3">
      <c r="B2219" s="26"/>
    </row>
    <row r="2220" spans="2:2" x14ac:dyDescent="0.3">
      <c r="B2220" s="26"/>
    </row>
    <row r="2221" spans="2:2" x14ac:dyDescent="0.3">
      <c r="B2221" s="26"/>
    </row>
    <row r="2222" spans="2:2" x14ac:dyDescent="0.3">
      <c r="B2222" s="26"/>
    </row>
    <row r="2223" spans="2:2" x14ac:dyDescent="0.3">
      <c r="B2223" s="26"/>
    </row>
    <row r="2224" spans="2:2" x14ac:dyDescent="0.3">
      <c r="B2224" s="26"/>
    </row>
    <row r="2225" spans="2:2" x14ac:dyDescent="0.3">
      <c r="B2225" s="26"/>
    </row>
    <row r="2226" spans="2:2" x14ac:dyDescent="0.3">
      <c r="B2226" s="26"/>
    </row>
    <row r="2227" spans="2:2" x14ac:dyDescent="0.3">
      <c r="B2227" s="26"/>
    </row>
    <row r="2228" spans="2:2" x14ac:dyDescent="0.3">
      <c r="B2228" s="26"/>
    </row>
    <row r="2229" spans="2:2" x14ac:dyDescent="0.3">
      <c r="B2229" s="26"/>
    </row>
    <row r="2230" spans="2:2" x14ac:dyDescent="0.3">
      <c r="B2230" s="26"/>
    </row>
    <row r="2231" spans="2:2" x14ac:dyDescent="0.3">
      <c r="B2231" s="26"/>
    </row>
    <row r="2232" spans="2:2" x14ac:dyDescent="0.3">
      <c r="B2232" s="26"/>
    </row>
    <row r="2233" spans="2:2" x14ac:dyDescent="0.3">
      <c r="B2233" s="26"/>
    </row>
    <row r="2234" spans="2:2" x14ac:dyDescent="0.3">
      <c r="B2234" s="26"/>
    </row>
    <row r="2235" spans="2:2" x14ac:dyDescent="0.3">
      <c r="B2235" s="26"/>
    </row>
    <row r="2236" spans="2:2" x14ac:dyDescent="0.3">
      <c r="B2236" s="26"/>
    </row>
    <row r="2237" spans="2:2" x14ac:dyDescent="0.3">
      <c r="B2237" s="26"/>
    </row>
    <row r="2238" spans="2:2" x14ac:dyDescent="0.3">
      <c r="B2238" s="26"/>
    </row>
    <row r="2239" spans="2:2" x14ac:dyDescent="0.3">
      <c r="B2239" s="26"/>
    </row>
    <row r="2240" spans="2:2" x14ac:dyDescent="0.3">
      <c r="B2240" s="26"/>
    </row>
    <row r="2241" spans="2:2" x14ac:dyDescent="0.3">
      <c r="B2241" s="26"/>
    </row>
    <row r="2242" spans="2:2" x14ac:dyDescent="0.3">
      <c r="B2242" s="26"/>
    </row>
    <row r="2243" spans="2:2" x14ac:dyDescent="0.3">
      <c r="B2243" s="26"/>
    </row>
    <row r="2244" spans="2:2" x14ac:dyDescent="0.3">
      <c r="B2244" s="26"/>
    </row>
    <row r="2245" spans="2:2" x14ac:dyDescent="0.3">
      <c r="B2245" s="26"/>
    </row>
    <row r="2246" spans="2:2" x14ac:dyDescent="0.3">
      <c r="B2246" s="26"/>
    </row>
    <row r="2247" spans="2:2" x14ac:dyDescent="0.3">
      <c r="B2247" s="26"/>
    </row>
    <row r="2248" spans="2:2" x14ac:dyDescent="0.3">
      <c r="B2248" s="26"/>
    </row>
    <row r="2249" spans="2:2" x14ac:dyDescent="0.3">
      <c r="B2249" s="26"/>
    </row>
    <row r="2250" spans="2:2" x14ac:dyDescent="0.3">
      <c r="B2250" s="26"/>
    </row>
    <row r="2251" spans="2:2" x14ac:dyDescent="0.3">
      <c r="B2251" s="26"/>
    </row>
    <row r="2252" spans="2:2" x14ac:dyDescent="0.3">
      <c r="B2252" s="26"/>
    </row>
    <row r="2253" spans="2:2" x14ac:dyDescent="0.3">
      <c r="B2253" s="26"/>
    </row>
    <row r="2254" spans="2:2" x14ac:dyDescent="0.3">
      <c r="B2254" s="26"/>
    </row>
    <row r="2255" spans="2:2" x14ac:dyDescent="0.3">
      <c r="B2255" s="26"/>
    </row>
    <row r="2256" spans="2:2" x14ac:dyDescent="0.3">
      <c r="B2256" s="26"/>
    </row>
    <row r="2257" spans="2:2" x14ac:dyDescent="0.3">
      <c r="B2257" s="26"/>
    </row>
    <row r="2258" spans="2:2" x14ac:dyDescent="0.3">
      <c r="B2258" s="26"/>
    </row>
    <row r="2259" spans="2:2" x14ac:dyDescent="0.3">
      <c r="B2259" s="26"/>
    </row>
    <row r="2260" spans="2:2" x14ac:dyDescent="0.3">
      <c r="B2260" s="26"/>
    </row>
    <row r="2261" spans="2:2" x14ac:dyDescent="0.3">
      <c r="B2261" s="26"/>
    </row>
    <row r="2262" spans="2:2" x14ac:dyDescent="0.3">
      <c r="B2262" s="26"/>
    </row>
    <row r="2263" spans="2:2" x14ac:dyDescent="0.3">
      <c r="B2263" s="26"/>
    </row>
    <row r="2264" spans="2:2" x14ac:dyDescent="0.3">
      <c r="B2264" s="26"/>
    </row>
    <row r="2265" spans="2:2" x14ac:dyDescent="0.3">
      <c r="B2265" s="26"/>
    </row>
    <row r="2266" spans="2:2" x14ac:dyDescent="0.3">
      <c r="B2266" s="26"/>
    </row>
    <row r="2267" spans="2:2" x14ac:dyDescent="0.3">
      <c r="B2267" s="26"/>
    </row>
    <row r="2268" spans="2:2" x14ac:dyDescent="0.3">
      <c r="B2268" s="26"/>
    </row>
    <row r="2269" spans="2:2" x14ac:dyDescent="0.3">
      <c r="B2269" s="26"/>
    </row>
    <row r="2270" spans="2:2" x14ac:dyDescent="0.3">
      <c r="B2270" s="26"/>
    </row>
    <row r="2271" spans="2:2" x14ac:dyDescent="0.3">
      <c r="B2271" s="26"/>
    </row>
    <row r="2272" spans="2:2" x14ac:dyDescent="0.3">
      <c r="B2272" s="26"/>
    </row>
    <row r="2273" spans="2:2" x14ac:dyDescent="0.3">
      <c r="B2273" s="26"/>
    </row>
    <row r="2274" spans="2:2" x14ac:dyDescent="0.3">
      <c r="B2274" s="26"/>
    </row>
    <row r="2275" spans="2:2" x14ac:dyDescent="0.3">
      <c r="B2275" s="26"/>
    </row>
    <row r="2276" spans="2:2" x14ac:dyDescent="0.3">
      <c r="B2276" s="26"/>
    </row>
    <row r="2277" spans="2:2" x14ac:dyDescent="0.3">
      <c r="B2277" s="26"/>
    </row>
    <row r="2278" spans="2:2" x14ac:dyDescent="0.3">
      <c r="B2278" s="26"/>
    </row>
    <row r="2279" spans="2:2" x14ac:dyDescent="0.3">
      <c r="B2279" s="26"/>
    </row>
    <row r="2280" spans="2:2" x14ac:dyDescent="0.3">
      <c r="B2280" s="26"/>
    </row>
    <row r="2281" spans="2:2" x14ac:dyDescent="0.3">
      <c r="B2281" s="26"/>
    </row>
    <row r="2282" spans="2:2" x14ac:dyDescent="0.3">
      <c r="B2282" s="26"/>
    </row>
    <row r="2283" spans="2:2" x14ac:dyDescent="0.3">
      <c r="B2283" s="26"/>
    </row>
    <row r="2284" spans="2:2" x14ac:dyDescent="0.3">
      <c r="B2284" s="26"/>
    </row>
    <row r="2285" spans="2:2" x14ac:dyDescent="0.3">
      <c r="B2285" s="26"/>
    </row>
    <row r="2286" spans="2:2" x14ac:dyDescent="0.3">
      <c r="B2286" s="26"/>
    </row>
    <row r="2287" spans="2:2" x14ac:dyDescent="0.3">
      <c r="B2287" s="26"/>
    </row>
    <row r="2288" spans="2:2" x14ac:dyDescent="0.3">
      <c r="B2288" s="26"/>
    </row>
    <row r="2289" spans="2:2" x14ac:dyDescent="0.3">
      <c r="B2289" s="26"/>
    </row>
    <row r="2290" spans="2:2" x14ac:dyDescent="0.3">
      <c r="B2290" s="26"/>
    </row>
    <row r="2291" spans="2:2" x14ac:dyDescent="0.3">
      <c r="B2291" s="26"/>
    </row>
    <row r="2292" spans="2:2" x14ac:dyDescent="0.3">
      <c r="B2292" s="26"/>
    </row>
    <row r="2293" spans="2:2" x14ac:dyDescent="0.3">
      <c r="B2293" s="26"/>
    </row>
    <row r="2294" spans="2:2" x14ac:dyDescent="0.3">
      <c r="B2294" s="26"/>
    </row>
    <row r="2295" spans="2:2" x14ac:dyDescent="0.3">
      <c r="B2295" s="26"/>
    </row>
    <row r="2296" spans="2:2" x14ac:dyDescent="0.3">
      <c r="B2296" s="26"/>
    </row>
    <row r="2297" spans="2:2" x14ac:dyDescent="0.3">
      <c r="B2297" s="26"/>
    </row>
    <row r="2298" spans="2:2" x14ac:dyDescent="0.3">
      <c r="B2298" s="26"/>
    </row>
    <row r="2299" spans="2:2" x14ac:dyDescent="0.3">
      <c r="B2299" s="26"/>
    </row>
    <row r="2300" spans="2:2" x14ac:dyDescent="0.3">
      <c r="B2300" s="26"/>
    </row>
    <row r="2301" spans="2:2" x14ac:dyDescent="0.3">
      <c r="B2301" s="26"/>
    </row>
    <row r="2302" spans="2:2" x14ac:dyDescent="0.3">
      <c r="B2302" s="26"/>
    </row>
    <row r="2303" spans="2:2" x14ac:dyDescent="0.3">
      <c r="B2303" s="26"/>
    </row>
    <row r="2304" spans="2:2" x14ac:dyDescent="0.3">
      <c r="B2304" s="26"/>
    </row>
    <row r="2305" spans="2:2" x14ac:dyDescent="0.3">
      <c r="B2305" s="26"/>
    </row>
    <row r="2306" spans="2:2" x14ac:dyDescent="0.3">
      <c r="B2306" s="26"/>
    </row>
    <row r="2307" spans="2:2" x14ac:dyDescent="0.3">
      <c r="B2307" s="26"/>
    </row>
    <row r="2308" spans="2:2" x14ac:dyDescent="0.3">
      <c r="B2308" s="26"/>
    </row>
    <row r="2309" spans="2:2" x14ac:dyDescent="0.3">
      <c r="B2309" s="26"/>
    </row>
    <row r="2310" spans="2:2" x14ac:dyDescent="0.3">
      <c r="B2310" s="26"/>
    </row>
    <row r="2311" spans="2:2" x14ac:dyDescent="0.3">
      <c r="B2311" s="26"/>
    </row>
    <row r="2312" spans="2:2" x14ac:dyDescent="0.3">
      <c r="B2312" s="26"/>
    </row>
    <row r="2313" spans="2:2" x14ac:dyDescent="0.3">
      <c r="B2313" s="26"/>
    </row>
    <row r="2314" spans="2:2" x14ac:dyDescent="0.3">
      <c r="B2314" s="26"/>
    </row>
    <row r="2315" spans="2:2" x14ac:dyDescent="0.3">
      <c r="B2315" s="26"/>
    </row>
    <row r="2316" spans="2:2" x14ac:dyDescent="0.3">
      <c r="B2316" s="26"/>
    </row>
    <row r="2317" spans="2:2" x14ac:dyDescent="0.3">
      <c r="B2317" s="26"/>
    </row>
    <row r="2318" spans="2:2" x14ac:dyDescent="0.3">
      <c r="B2318" s="26"/>
    </row>
    <row r="2319" spans="2:2" x14ac:dyDescent="0.3">
      <c r="B2319" s="26"/>
    </row>
    <row r="2320" spans="2:2" x14ac:dyDescent="0.3">
      <c r="B2320" s="26"/>
    </row>
    <row r="2321" spans="2:2" x14ac:dyDescent="0.3">
      <c r="B2321" s="26"/>
    </row>
    <row r="2322" spans="2:2" x14ac:dyDescent="0.3">
      <c r="B2322" s="26"/>
    </row>
    <row r="2323" spans="2:2" x14ac:dyDescent="0.3">
      <c r="B2323" s="26"/>
    </row>
    <row r="2324" spans="2:2" x14ac:dyDescent="0.3">
      <c r="B2324" s="26"/>
    </row>
    <row r="2325" spans="2:2" x14ac:dyDescent="0.3">
      <c r="B2325" s="26"/>
    </row>
    <row r="2326" spans="2:2" x14ac:dyDescent="0.3">
      <c r="B2326" s="26"/>
    </row>
    <row r="2327" spans="2:2" x14ac:dyDescent="0.3">
      <c r="B2327" s="26"/>
    </row>
    <row r="2328" spans="2:2" x14ac:dyDescent="0.3">
      <c r="B2328" s="26"/>
    </row>
    <row r="2329" spans="2:2" x14ac:dyDescent="0.3">
      <c r="B2329" s="26"/>
    </row>
    <row r="2330" spans="2:2" x14ac:dyDescent="0.3">
      <c r="B2330" s="26"/>
    </row>
    <row r="2331" spans="2:2" x14ac:dyDescent="0.3">
      <c r="B2331" s="26"/>
    </row>
    <row r="2332" spans="2:2" x14ac:dyDescent="0.3">
      <c r="B2332" s="26"/>
    </row>
    <row r="2333" spans="2:2" x14ac:dyDescent="0.3">
      <c r="B2333" s="26"/>
    </row>
    <row r="2334" spans="2:2" x14ac:dyDescent="0.3">
      <c r="B2334" s="26"/>
    </row>
    <row r="2335" spans="2:2" x14ac:dyDescent="0.3">
      <c r="B2335" s="26"/>
    </row>
    <row r="2336" spans="2:2" x14ac:dyDescent="0.3">
      <c r="B2336" s="26"/>
    </row>
    <row r="2337" spans="2:2" x14ac:dyDescent="0.3">
      <c r="B2337" s="26"/>
    </row>
    <row r="2338" spans="2:2" x14ac:dyDescent="0.3">
      <c r="B2338" s="26"/>
    </row>
    <row r="2339" spans="2:2" x14ac:dyDescent="0.3">
      <c r="B2339" s="26"/>
    </row>
    <row r="2340" spans="2:2" x14ac:dyDescent="0.3">
      <c r="B2340" s="26"/>
    </row>
    <row r="2341" spans="2:2" x14ac:dyDescent="0.3">
      <c r="B2341" s="26"/>
    </row>
    <row r="2342" spans="2:2" x14ac:dyDescent="0.3">
      <c r="B2342" s="26"/>
    </row>
    <row r="2343" spans="2:2" x14ac:dyDescent="0.3">
      <c r="B2343" s="26"/>
    </row>
    <row r="2344" spans="2:2" x14ac:dyDescent="0.3">
      <c r="B2344" s="26"/>
    </row>
    <row r="2345" spans="2:2" x14ac:dyDescent="0.3">
      <c r="B2345" s="26"/>
    </row>
    <row r="2346" spans="2:2" x14ac:dyDescent="0.3">
      <c r="B2346" s="26"/>
    </row>
    <row r="2347" spans="2:2" x14ac:dyDescent="0.3">
      <c r="B2347" s="26"/>
    </row>
    <row r="2348" spans="2:2" x14ac:dyDescent="0.3">
      <c r="B2348" s="26"/>
    </row>
    <row r="2349" spans="2:2" x14ac:dyDescent="0.3">
      <c r="B2349" s="26"/>
    </row>
    <row r="2350" spans="2:2" x14ac:dyDescent="0.3">
      <c r="B2350" s="26"/>
    </row>
    <row r="2351" spans="2:2" x14ac:dyDescent="0.3">
      <c r="B2351" s="26"/>
    </row>
    <row r="2352" spans="2:2" x14ac:dyDescent="0.3">
      <c r="B2352" s="26"/>
    </row>
    <row r="2353" spans="2:2" x14ac:dyDescent="0.3">
      <c r="B2353" s="26"/>
    </row>
    <row r="2354" spans="2:2" x14ac:dyDescent="0.3">
      <c r="B2354" s="26"/>
    </row>
    <row r="2355" spans="2:2" x14ac:dyDescent="0.3">
      <c r="B2355" s="26"/>
    </row>
    <row r="2356" spans="2:2" x14ac:dyDescent="0.3">
      <c r="B2356" s="26"/>
    </row>
    <row r="2357" spans="2:2" x14ac:dyDescent="0.3">
      <c r="B2357" s="26"/>
    </row>
    <row r="2358" spans="2:2" x14ac:dyDescent="0.3">
      <c r="B2358" s="26"/>
    </row>
    <row r="2359" spans="2:2" x14ac:dyDescent="0.3">
      <c r="B2359" s="26"/>
    </row>
    <row r="2360" spans="2:2" x14ac:dyDescent="0.3">
      <c r="B2360" s="26"/>
    </row>
    <row r="2361" spans="2:2" x14ac:dyDescent="0.3">
      <c r="B2361" s="26"/>
    </row>
    <row r="2362" spans="2:2" x14ac:dyDescent="0.3">
      <c r="B2362" s="26"/>
    </row>
    <row r="2363" spans="2:2" x14ac:dyDescent="0.3">
      <c r="B2363" s="26"/>
    </row>
    <row r="2364" spans="2:2" x14ac:dyDescent="0.3">
      <c r="B2364" s="26"/>
    </row>
    <row r="2365" spans="2:2" x14ac:dyDescent="0.3">
      <c r="B2365" s="26"/>
    </row>
    <row r="2366" spans="2:2" x14ac:dyDescent="0.3">
      <c r="B2366" s="26"/>
    </row>
    <row r="2367" spans="2:2" x14ac:dyDescent="0.3">
      <c r="B2367" s="26"/>
    </row>
    <row r="2368" spans="2:2" x14ac:dyDescent="0.3">
      <c r="B2368" s="26"/>
    </row>
    <row r="2369" spans="2:2" x14ac:dyDescent="0.3">
      <c r="B2369" s="26"/>
    </row>
    <row r="2370" spans="2:2" x14ac:dyDescent="0.3">
      <c r="B2370" s="26"/>
    </row>
    <row r="2371" spans="2:2" x14ac:dyDescent="0.3">
      <c r="B2371" s="26"/>
    </row>
    <row r="2372" spans="2:2" x14ac:dyDescent="0.3">
      <c r="B2372" s="26"/>
    </row>
    <row r="2373" spans="2:2" x14ac:dyDescent="0.3">
      <c r="B2373" s="26"/>
    </row>
    <row r="2374" spans="2:2" x14ac:dyDescent="0.3">
      <c r="B2374" s="26"/>
    </row>
    <row r="2375" spans="2:2" x14ac:dyDescent="0.3">
      <c r="B2375" s="26"/>
    </row>
    <row r="2376" spans="2:2" x14ac:dyDescent="0.3">
      <c r="B2376" s="26"/>
    </row>
    <row r="2377" spans="2:2" x14ac:dyDescent="0.3">
      <c r="B2377" s="26"/>
    </row>
    <row r="2378" spans="2:2" x14ac:dyDescent="0.3">
      <c r="B2378" s="26"/>
    </row>
    <row r="2379" spans="2:2" x14ac:dyDescent="0.3">
      <c r="B2379" s="26"/>
    </row>
    <row r="2380" spans="2:2" x14ac:dyDescent="0.3">
      <c r="B2380" s="26"/>
    </row>
    <row r="2381" spans="2:2" x14ac:dyDescent="0.3">
      <c r="B2381" s="26"/>
    </row>
    <row r="2382" spans="2:2" x14ac:dyDescent="0.3">
      <c r="B2382" s="26"/>
    </row>
    <row r="2383" spans="2:2" x14ac:dyDescent="0.3">
      <c r="B2383" s="26"/>
    </row>
    <row r="2384" spans="2:2" x14ac:dyDescent="0.3">
      <c r="B2384" s="26"/>
    </row>
    <row r="2385" spans="2:2" x14ac:dyDescent="0.3">
      <c r="B2385" s="26"/>
    </row>
    <row r="2386" spans="2:2" x14ac:dyDescent="0.3">
      <c r="B2386" s="26"/>
    </row>
    <row r="2387" spans="2:2" x14ac:dyDescent="0.3">
      <c r="B2387" s="26"/>
    </row>
    <row r="2388" spans="2:2" x14ac:dyDescent="0.3">
      <c r="B2388" s="26"/>
    </row>
    <row r="2389" spans="2:2" x14ac:dyDescent="0.3">
      <c r="B2389" s="26"/>
    </row>
    <row r="2390" spans="2:2" x14ac:dyDescent="0.3">
      <c r="B2390" s="26"/>
    </row>
    <row r="2391" spans="2:2" x14ac:dyDescent="0.3">
      <c r="B2391" s="26"/>
    </row>
    <row r="2392" spans="2:2" x14ac:dyDescent="0.3">
      <c r="B2392" s="26"/>
    </row>
    <row r="2393" spans="2:2" x14ac:dyDescent="0.3">
      <c r="B2393" s="26"/>
    </row>
    <row r="2394" spans="2:2" x14ac:dyDescent="0.3">
      <c r="B2394" s="26"/>
    </row>
    <row r="2395" spans="2:2" x14ac:dyDescent="0.3">
      <c r="B2395" s="26"/>
    </row>
    <row r="2396" spans="2:2" x14ac:dyDescent="0.3">
      <c r="B2396" s="26"/>
    </row>
    <row r="2397" spans="2:2" x14ac:dyDescent="0.3">
      <c r="B2397" s="26"/>
    </row>
    <row r="2398" spans="2:2" x14ac:dyDescent="0.3">
      <c r="B2398" s="26"/>
    </row>
    <row r="2399" spans="2:2" x14ac:dyDescent="0.3">
      <c r="B2399" s="26"/>
    </row>
    <row r="2400" spans="2:2" x14ac:dyDescent="0.3">
      <c r="B2400" s="26"/>
    </row>
    <row r="2401" spans="2:2" x14ac:dyDescent="0.3">
      <c r="B2401" s="26"/>
    </row>
    <row r="2402" spans="2:2" x14ac:dyDescent="0.3">
      <c r="B2402" s="26"/>
    </row>
    <row r="2403" spans="2:2" x14ac:dyDescent="0.3">
      <c r="B2403" s="26"/>
    </row>
    <row r="2404" spans="2:2" x14ac:dyDescent="0.3">
      <c r="B2404" s="26"/>
    </row>
    <row r="2405" spans="2:2" x14ac:dyDescent="0.3">
      <c r="B2405" s="26"/>
    </row>
    <row r="2406" spans="2:2" x14ac:dyDescent="0.3">
      <c r="B2406" s="26"/>
    </row>
    <row r="2407" spans="2:2" x14ac:dyDescent="0.3">
      <c r="B2407" s="26"/>
    </row>
    <row r="2408" spans="2:2" x14ac:dyDescent="0.3">
      <c r="B2408" s="26"/>
    </row>
    <row r="2409" spans="2:2" x14ac:dyDescent="0.3">
      <c r="B2409" s="26"/>
    </row>
    <row r="2410" spans="2:2" x14ac:dyDescent="0.3">
      <c r="B2410" s="26"/>
    </row>
    <row r="2411" spans="2:2" x14ac:dyDescent="0.3">
      <c r="B2411" s="26"/>
    </row>
    <row r="2412" spans="2:2" x14ac:dyDescent="0.3">
      <c r="B2412" s="26"/>
    </row>
    <row r="2413" spans="2:2" x14ac:dyDescent="0.3">
      <c r="B2413" s="26"/>
    </row>
    <row r="2414" spans="2:2" x14ac:dyDescent="0.3">
      <c r="B2414" s="26"/>
    </row>
    <row r="2415" spans="2:2" x14ac:dyDescent="0.3">
      <c r="B2415" s="26"/>
    </row>
    <row r="2416" spans="2:2" x14ac:dyDescent="0.3">
      <c r="B2416" s="26"/>
    </row>
    <row r="2417" spans="2:2" x14ac:dyDescent="0.3">
      <c r="B2417" s="26"/>
    </row>
    <row r="2418" spans="2:2" x14ac:dyDescent="0.3">
      <c r="B2418" s="26"/>
    </row>
    <row r="2419" spans="2:2" x14ac:dyDescent="0.3">
      <c r="B2419" s="26"/>
    </row>
    <row r="2420" spans="2:2" x14ac:dyDescent="0.3">
      <c r="B2420" s="26"/>
    </row>
    <row r="2421" spans="2:2" x14ac:dyDescent="0.3">
      <c r="B2421" s="26"/>
    </row>
    <row r="2422" spans="2:2" x14ac:dyDescent="0.3">
      <c r="B2422" s="26"/>
    </row>
    <row r="2423" spans="2:2" x14ac:dyDescent="0.3">
      <c r="B2423" s="26"/>
    </row>
    <row r="2424" spans="2:2" x14ac:dyDescent="0.3">
      <c r="B2424" s="26"/>
    </row>
    <row r="2425" spans="2:2" x14ac:dyDescent="0.3">
      <c r="B2425" s="26"/>
    </row>
    <row r="2426" spans="2:2" x14ac:dyDescent="0.3">
      <c r="B2426" s="26"/>
    </row>
    <row r="2427" spans="2:2" x14ac:dyDescent="0.3">
      <c r="B2427" s="26"/>
    </row>
    <row r="2428" spans="2:2" x14ac:dyDescent="0.3">
      <c r="B2428" s="26"/>
    </row>
    <row r="2429" spans="2:2" x14ac:dyDescent="0.3">
      <c r="B2429" s="26"/>
    </row>
    <row r="2430" spans="2:2" x14ac:dyDescent="0.3">
      <c r="B2430" s="26"/>
    </row>
    <row r="2431" spans="2:2" x14ac:dyDescent="0.3">
      <c r="B2431" s="26"/>
    </row>
    <row r="2432" spans="2:2" x14ac:dyDescent="0.3">
      <c r="B2432" s="26"/>
    </row>
    <row r="2433" spans="2:2" x14ac:dyDescent="0.3">
      <c r="B2433" s="26"/>
    </row>
    <row r="2434" spans="2:2" x14ac:dyDescent="0.3">
      <c r="B2434" s="26"/>
    </row>
    <row r="2435" spans="2:2" x14ac:dyDescent="0.3">
      <c r="B2435" s="26"/>
    </row>
    <row r="2436" spans="2:2" x14ac:dyDescent="0.3">
      <c r="B2436" s="26"/>
    </row>
    <row r="2437" spans="2:2" x14ac:dyDescent="0.3">
      <c r="B2437" s="26"/>
    </row>
    <row r="2438" spans="2:2" x14ac:dyDescent="0.3">
      <c r="B2438" s="26"/>
    </row>
    <row r="2439" spans="2:2" x14ac:dyDescent="0.3">
      <c r="B2439" s="26"/>
    </row>
    <row r="2440" spans="2:2" x14ac:dyDescent="0.3">
      <c r="B2440" s="26"/>
    </row>
    <row r="2441" spans="2:2" x14ac:dyDescent="0.3">
      <c r="B2441" s="26"/>
    </row>
    <row r="2442" spans="2:2" x14ac:dyDescent="0.3">
      <c r="B2442" s="26"/>
    </row>
    <row r="2443" spans="2:2" x14ac:dyDescent="0.3">
      <c r="B2443" s="26"/>
    </row>
    <row r="2444" spans="2:2" x14ac:dyDescent="0.3">
      <c r="B2444" s="26"/>
    </row>
    <row r="2445" spans="2:2" x14ac:dyDescent="0.3">
      <c r="B2445" s="26"/>
    </row>
    <row r="2446" spans="2:2" x14ac:dyDescent="0.3">
      <c r="B2446" s="26"/>
    </row>
    <row r="2447" spans="2:2" x14ac:dyDescent="0.3">
      <c r="B2447" s="26"/>
    </row>
    <row r="2448" spans="2:2" x14ac:dyDescent="0.3">
      <c r="B2448" s="26"/>
    </row>
    <row r="2449" spans="2:2" x14ac:dyDescent="0.3">
      <c r="B2449" s="26"/>
    </row>
    <row r="2450" spans="2:2" x14ac:dyDescent="0.3">
      <c r="B2450" s="26"/>
    </row>
    <row r="2451" spans="2:2" x14ac:dyDescent="0.3">
      <c r="B2451" s="26"/>
    </row>
    <row r="2452" spans="2:2" x14ac:dyDescent="0.3">
      <c r="B2452" s="26"/>
    </row>
    <row r="2453" spans="2:2" x14ac:dyDescent="0.3">
      <c r="B2453" s="26"/>
    </row>
    <row r="2454" spans="2:2" x14ac:dyDescent="0.3">
      <c r="B2454" s="26"/>
    </row>
    <row r="2455" spans="2:2" x14ac:dyDescent="0.3">
      <c r="B2455" s="26"/>
    </row>
    <row r="2456" spans="2:2" x14ac:dyDescent="0.3">
      <c r="B2456" s="26"/>
    </row>
    <row r="2457" spans="2:2" x14ac:dyDescent="0.3">
      <c r="B2457" s="26"/>
    </row>
    <row r="2458" spans="2:2" x14ac:dyDescent="0.3">
      <c r="B2458" s="26"/>
    </row>
    <row r="2459" spans="2:2" x14ac:dyDescent="0.3">
      <c r="B2459" s="26"/>
    </row>
    <row r="2460" spans="2:2" x14ac:dyDescent="0.3">
      <c r="B2460" s="26"/>
    </row>
    <row r="2461" spans="2:2" x14ac:dyDescent="0.3">
      <c r="B2461" s="26"/>
    </row>
    <row r="2462" spans="2:2" x14ac:dyDescent="0.3">
      <c r="B2462" s="26"/>
    </row>
    <row r="2463" spans="2:2" x14ac:dyDescent="0.3">
      <c r="B2463" s="26"/>
    </row>
    <row r="2464" spans="2:2" x14ac:dyDescent="0.3">
      <c r="B2464" s="26"/>
    </row>
    <row r="2465" spans="2:2" x14ac:dyDescent="0.3">
      <c r="B2465" s="26"/>
    </row>
    <row r="2466" spans="2:2" x14ac:dyDescent="0.3">
      <c r="B2466" s="26"/>
    </row>
    <row r="2467" spans="2:2" x14ac:dyDescent="0.3">
      <c r="B2467" s="26"/>
    </row>
    <row r="2468" spans="2:2" x14ac:dyDescent="0.3">
      <c r="B2468" s="26"/>
    </row>
    <row r="2469" spans="2:2" x14ac:dyDescent="0.3">
      <c r="B2469" s="26"/>
    </row>
    <row r="2470" spans="2:2" x14ac:dyDescent="0.3">
      <c r="B2470" s="26"/>
    </row>
    <row r="2471" spans="2:2" x14ac:dyDescent="0.3">
      <c r="B2471" s="26"/>
    </row>
    <row r="2472" spans="2:2" x14ac:dyDescent="0.3">
      <c r="B2472" s="26"/>
    </row>
    <row r="2473" spans="2:2" x14ac:dyDescent="0.3">
      <c r="B2473" s="26"/>
    </row>
    <row r="2474" spans="2:2" x14ac:dyDescent="0.3">
      <c r="B2474" s="26"/>
    </row>
    <row r="2475" spans="2:2" x14ac:dyDescent="0.3">
      <c r="B2475" s="26"/>
    </row>
    <row r="2476" spans="2:2" x14ac:dyDescent="0.3">
      <c r="B2476" s="26"/>
    </row>
    <row r="2477" spans="2:2" x14ac:dyDescent="0.3">
      <c r="B2477" s="26"/>
    </row>
    <row r="2478" spans="2:2" x14ac:dyDescent="0.3">
      <c r="B2478" s="26"/>
    </row>
    <row r="2479" spans="2:2" x14ac:dyDescent="0.3">
      <c r="B2479" s="26"/>
    </row>
    <row r="2480" spans="2:2" x14ac:dyDescent="0.3">
      <c r="B2480" s="26"/>
    </row>
    <row r="2481" spans="2:2" x14ac:dyDescent="0.3">
      <c r="B2481" s="26"/>
    </row>
    <row r="2482" spans="2:2" x14ac:dyDescent="0.3">
      <c r="B2482" s="26"/>
    </row>
    <row r="2483" spans="2:2" x14ac:dyDescent="0.3">
      <c r="B2483" s="26"/>
    </row>
    <row r="2484" spans="2:2" x14ac:dyDescent="0.3">
      <c r="B2484" s="26"/>
    </row>
    <row r="2485" spans="2:2" x14ac:dyDescent="0.3">
      <c r="B2485" s="26"/>
    </row>
    <row r="2486" spans="2:2" x14ac:dyDescent="0.3">
      <c r="B2486" s="26"/>
    </row>
    <row r="2487" spans="2:2" x14ac:dyDescent="0.3">
      <c r="B2487" s="26"/>
    </row>
    <row r="2488" spans="2:2" x14ac:dyDescent="0.3">
      <c r="B2488" s="26"/>
    </row>
    <row r="2489" spans="2:2" x14ac:dyDescent="0.3">
      <c r="B2489" s="26"/>
    </row>
    <row r="2490" spans="2:2" x14ac:dyDescent="0.3">
      <c r="B2490" s="26"/>
    </row>
    <row r="2491" spans="2:2" x14ac:dyDescent="0.3">
      <c r="B2491" s="26"/>
    </row>
    <row r="2492" spans="2:2" x14ac:dyDescent="0.3">
      <c r="B2492" s="26"/>
    </row>
    <row r="2493" spans="2:2" x14ac:dyDescent="0.3">
      <c r="B2493" s="26"/>
    </row>
    <row r="2494" spans="2:2" x14ac:dyDescent="0.3">
      <c r="B2494" s="26"/>
    </row>
    <row r="2495" spans="2:2" x14ac:dyDescent="0.3">
      <c r="B2495" s="26"/>
    </row>
    <row r="2496" spans="2:2" x14ac:dyDescent="0.3">
      <c r="B2496" s="26"/>
    </row>
    <row r="2497" spans="2:2" x14ac:dyDescent="0.3">
      <c r="B2497" s="26"/>
    </row>
    <row r="2498" spans="2:2" x14ac:dyDescent="0.3">
      <c r="B2498" s="26"/>
    </row>
    <row r="2499" spans="2:2" x14ac:dyDescent="0.3">
      <c r="B2499" s="26"/>
    </row>
    <row r="2500" spans="2:2" x14ac:dyDescent="0.3">
      <c r="B2500" s="26"/>
    </row>
    <row r="2501" spans="2:2" x14ac:dyDescent="0.3">
      <c r="B2501" s="26"/>
    </row>
    <row r="2502" spans="2:2" x14ac:dyDescent="0.3">
      <c r="B2502" s="26"/>
    </row>
    <row r="2503" spans="2:2" x14ac:dyDescent="0.3">
      <c r="B2503" s="26"/>
    </row>
    <row r="2504" spans="2:2" x14ac:dyDescent="0.3">
      <c r="B2504" s="26"/>
    </row>
    <row r="2505" spans="2:2" x14ac:dyDescent="0.3">
      <c r="B2505" s="26"/>
    </row>
    <row r="2506" spans="2:2" x14ac:dyDescent="0.3">
      <c r="B2506" s="26"/>
    </row>
    <row r="2507" spans="2:2" x14ac:dyDescent="0.3">
      <c r="B2507" s="26"/>
    </row>
    <row r="2508" spans="2:2" x14ac:dyDescent="0.3">
      <c r="B2508" s="26"/>
    </row>
    <row r="2509" spans="2:2" x14ac:dyDescent="0.3">
      <c r="B2509" s="26"/>
    </row>
    <row r="2510" spans="2:2" x14ac:dyDescent="0.3">
      <c r="B2510" s="26"/>
    </row>
    <row r="2511" spans="2:2" x14ac:dyDescent="0.3">
      <c r="B2511" s="26"/>
    </row>
    <row r="2512" spans="2:2" x14ac:dyDescent="0.3">
      <c r="B2512" s="26"/>
    </row>
    <row r="2513" spans="2:2" x14ac:dyDescent="0.3">
      <c r="B2513" s="26"/>
    </row>
    <row r="2514" spans="2:2" x14ac:dyDescent="0.3">
      <c r="B2514" s="26"/>
    </row>
    <row r="2515" spans="2:2" x14ac:dyDescent="0.3">
      <c r="B2515" s="26"/>
    </row>
    <row r="2516" spans="2:2" x14ac:dyDescent="0.3">
      <c r="B2516" s="26"/>
    </row>
    <row r="2517" spans="2:2" x14ac:dyDescent="0.3">
      <c r="B2517" s="26"/>
    </row>
    <row r="2518" spans="2:2" x14ac:dyDescent="0.3">
      <c r="B2518" s="26"/>
    </row>
    <row r="2519" spans="2:2" x14ac:dyDescent="0.3">
      <c r="B2519" s="26"/>
    </row>
    <row r="2520" spans="2:2" x14ac:dyDescent="0.3">
      <c r="B2520" s="26"/>
    </row>
    <row r="2521" spans="2:2" x14ac:dyDescent="0.3">
      <c r="B2521" s="26"/>
    </row>
    <row r="2522" spans="2:2" x14ac:dyDescent="0.3">
      <c r="B2522" s="26"/>
    </row>
    <row r="2523" spans="2:2" x14ac:dyDescent="0.3">
      <c r="B2523" s="26"/>
    </row>
    <row r="2524" spans="2:2" x14ac:dyDescent="0.3">
      <c r="B2524" s="26"/>
    </row>
    <row r="2525" spans="2:2" x14ac:dyDescent="0.3">
      <c r="B2525" s="26"/>
    </row>
    <row r="2526" spans="2:2" x14ac:dyDescent="0.3">
      <c r="B2526" s="26"/>
    </row>
    <row r="2527" spans="2:2" x14ac:dyDescent="0.3">
      <c r="B2527" s="26"/>
    </row>
    <row r="2528" spans="2:2" x14ac:dyDescent="0.3">
      <c r="B2528" s="26"/>
    </row>
    <row r="2529" spans="2:2" x14ac:dyDescent="0.3">
      <c r="B2529" s="26"/>
    </row>
    <row r="2530" spans="2:2" x14ac:dyDescent="0.3">
      <c r="B2530" s="26"/>
    </row>
    <row r="2531" spans="2:2" x14ac:dyDescent="0.3">
      <c r="B2531" s="26"/>
    </row>
    <row r="2532" spans="2:2" x14ac:dyDescent="0.3">
      <c r="B2532" s="26"/>
    </row>
    <row r="2533" spans="2:2" x14ac:dyDescent="0.3">
      <c r="B2533" s="26"/>
    </row>
    <row r="2534" spans="2:2" x14ac:dyDescent="0.3">
      <c r="B2534" s="26"/>
    </row>
    <row r="2535" spans="2:2" x14ac:dyDescent="0.3">
      <c r="B2535" s="26"/>
    </row>
    <row r="2536" spans="2:2" x14ac:dyDescent="0.3">
      <c r="B2536" s="26"/>
    </row>
    <row r="2537" spans="2:2" x14ac:dyDescent="0.3">
      <c r="B2537" s="26"/>
    </row>
    <row r="2538" spans="2:2" x14ac:dyDescent="0.3">
      <c r="B2538" s="26"/>
    </row>
    <row r="2539" spans="2:2" x14ac:dyDescent="0.3">
      <c r="B2539" s="26"/>
    </row>
    <row r="2540" spans="2:2" x14ac:dyDescent="0.3">
      <c r="B2540" s="26"/>
    </row>
    <row r="2541" spans="2:2" x14ac:dyDescent="0.3">
      <c r="B2541" s="26"/>
    </row>
    <row r="2542" spans="2:2" x14ac:dyDescent="0.3">
      <c r="B2542" s="26"/>
    </row>
    <row r="2543" spans="2:2" x14ac:dyDescent="0.3">
      <c r="B2543" s="26"/>
    </row>
    <row r="2544" spans="2:2" x14ac:dyDescent="0.3">
      <c r="B2544" s="26"/>
    </row>
    <row r="2545" spans="2:2" x14ac:dyDescent="0.3">
      <c r="B2545" s="26"/>
    </row>
    <row r="2546" spans="2:2" x14ac:dyDescent="0.3">
      <c r="B2546" s="26"/>
    </row>
    <row r="2547" spans="2:2" x14ac:dyDescent="0.3">
      <c r="B2547" s="26"/>
    </row>
    <row r="2548" spans="2:2" x14ac:dyDescent="0.3">
      <c r="B2548" s="26"/>
    </row>
    <row r="2549" spans="2:2" x14ac:dyDescent="0.3">
      <c r="B2549" s="26"/>
    </row>
    <row r="2550" spans="2:2" x14ac:dyDescent="0.3">
      <c r="B2550" s="26"/>
    </row>
    <row r="2551" spans="2:2" x14ac:dyDescent="0.3">
      <c r="B2551" s="26"/>
    </row>
    <row r="2552" spans="2:2" x14ac:dyDescent="0.3">
      <c r="B2552" s="26"/>
    </row>
    <row r="2553" spans="2:2" x14ac:dyDescent="0.3">
      <c r="B2553" s="26"/>
    </row>
    <row r="2554" spans="2:2" x14ac:dyDescent="0.3">
      <c r="B2554" s="26"/>
    </row>
    <row r="2555" spans="2:2" x14ac:dyDescent="0.3">
      <c r="B2555" s="26"/>
    </row>
    <row r="2556" spans="2:2" x14ac:dyDescent="0.3">
      <c r="B2556" s="26"/>
    </row>
    <row r="2557" spans="2:2" x14ac:dyDescent="0.3">
      <c r="B2557" s="26"/>
    </row>
    <row r="2558" spans="2:2" x14ac:dyDescent="0.3">
      <c r="B2558" s="26"/>
    </row>
    <row r="2559" spans="2:2" x14ac:dyDescent="0.3">
      <c r="B2559" s="26"/>
    </row>
    <row r="2560" spans="2:2" x14ac:dyDescent="0.3">
      <c r="B2560" s="26"/>
    </row>
    <row r="2561" spans="2:2" x14ac:dyDescent="0.3">
      <c r="B2561" s="26"/>
    </row>
    <row r="2562" spans="2:2" x14ac:dyDescent="0.3">
      <c r="B2562" s="26"/>
    </row>
    <row r="2563" spans="2:2" x14ac:dyDescent="0.3">
      <c r="B2563" s="26"/>
    </row>
    <row r="2564" spans="2:2" x14ac:dyDescent="0.3">
      <c r="B2564" s="26"/>
    </row>
    <row r="2565" spans="2:2" x14ac:dyDescent="0.3">
      <c r="B2565" s="26"/>
    </row>
    <row r="2566" spans="2:2" x14ac:dyDescent="0.3">
      <c r="B2566" s="26"/>
    </row>
    <row r="2567" spans="2:2" x14ac:dyDescent="0.3">
      <c r="B2567" s="26"/>
    </row>
    <row r="2568" spans="2:2" x14ac:dyDescent="0.3">
      <c r="B2568" s="26"/>
    </row>
    <row r="2569" spans="2:2" x14ac:dyDescent="0.3">
      <c r="B2569" s="26"/>
    </row>
    <row r="2570" spans="2:2" x14ac:dyDescent="0.3">
      <c r="B2570" s="26"/>
    </row>
    <row r="2571" spans="2:2" x14ac:dyDescent="0.3">
      <c r="B2571" s="26"/>
    </row>
    <row r="2572" spans="2:2" x14ac:dyDescent="0.3">
      <c r="B2572" s="26"/>
    </row>
    <row r="2573" spans="2:2" x14ac:dyDescent="0.3">
      <c r="B2573" s="26"/>
    </row>
    <row r="2574" spans="2:2" x14ac:dyDescent="0.3">
      <c r="B2574" s="26"/>
    </row>
    <row r="2575" spans="2:2" x14ac:dyDescent="0.3">
      <c r="B2575" s="26"/>
    </row>
    <row r="2576" spans="2:2" x14ac:dyDescent="0.3">
      <c r="B2576" s="26"/>
    </row>
    <row r="2577" spans="2:2" x14ac:dyDescent="0.3">
      <c r="B2577" s="26"/>
    </row>
    <row r="2578" spans="2:2" x14ac:dyDescent="0.3">
      <c r="B2578" s="26"/>
    </row>
    <row r="2579" spans="2:2" x14ac:dyDescent="0.3">
      <c r="B2579" s="26"/>
    </row>
    <row r="2580" spans="2:2" x14ac:dyDescent="0.3">
      <c r="B2580" s="26"/>
    </row>
    <row r="2581" spans="2:2" x14ac:dyDescent="0.3">
      <c r="B2581" s="26"/>
    </row>
    <row r="2582" spans="2:2" x14ac:dyDescent="0.3">
      <c r="B2582" s="26"/>
    </row>
    <row r="2583" spans="2:2" x14ac:dyDescent="0.3">
      <c r="B2583" s="26"/>
    </row>
    <row r="2584" spans="2:2" x14ac:dyDescent="0.3">
      <c r="B2584" s="26"/>
    </row>
    <row r="2585" spans="2:2" x14ac:dyDescent="0.3">
      <c r="B2585" s="26"/>
    </row>
    <row r="2586" spans="2:2" x14ac:dyDescent="0.3">
      <c r="B2586" s="26"/>
    </row>
    <row r="2587" spans="2:2" x14ac:dyDescent="0.3">
      <c r="B2587" s="26"/>
    </row>
    <row r="2588" spans="2:2" x14ac:dyDescent="0.3">
      <c r="B2588" s="26"/>
    </row>
    <row r="2589" spans="2:2" x14ac:dyDescent="0.3">
      <c r="B2589" s="26"/>
    </row>
    <row r="2590" spans="2:2" x14ac:dyDescent="0.3">
      <c r="B2590" s="26"/>
    </row>
    <row r="2591" spans="2:2" x14ac:dyDescent="0.3">
      <c r="B2591" s="26"/>
    </row>
    <row r="2592" spans="2:2" x14ac:dyDescent="0.3">
      <c r="B2592" s="26"/>
    </row>
    <row r="2593" spans="2:2" x14ac:dyDescent="0.3">
      <c r="B2593" s="26"/>
    </row>
    <row r="2594" spans="2:2" x14ac:dyDescent="0.3">
      <c r="B2594" s="26"/>
    </row>
    <row r="2595" spans="2:2" x14ac:dyDescent="0.3">
      <c r="B2595" s="26"/>
    </row>
    <row r="2596" spans="2:2" x14ac:dyDescent="0.3">
      <c r="B2596" s="26"/>
    </row>
    <row r="2597" spans="2:2" x14ac:dyDescent="0.3">
      <c r="B2597" s="26"/>
    </row>
    <row r="2598" spans="2:2" x14ac:dyDescent="0.3">
      <c r="B2598" s="26"/>
    </row>
    <row r="2599" spans="2:2" x14ac:dyDescent="0.3">
      <c r="B2599" s="26"/>
    </row>
    <row r="2600" spans="2:2" x14ac:dyDescent="0.3">
      <c r="B2600" s="26"/>
    </row>
    <row r="2601" spans="2:2" x14ac:dyDescent="0.3">
      <c r="B2601" s="26"/>
    </row>
    <row r="2602" spans="2:2" x14ac:dyDescent="0.3">
      <c r="B2602" s="26"/>
    </row>
    <row r="2603" spans="2:2" x14ac:dyDescent="0.3">
      <c r="B2603" s="26"/>
    </row>
    <row r="2604" spans="2:2" x14ac:dyDescent="0.3">
      <c r="B2604" s="26"/>
    </row>
    <row r="2605" spans="2:2" x14ac:dyDescent="0.3">
      <c r="B2605" s="26"/>
    </row>
    <row r="2606" spans="2:2" x14ac:dyDescent="0.3">
      <c r="B2606" s="26"/>
    </row>
    <row r="2607" spans="2:2" x14ac:dyDescent="0.3">
      <c r="B2607" s="26"/>
    </row>
    <row r="2608" spans="2:2" x14ac:dyDescent="0.3">
      <c r="B2608" s="26"/>
    </row>
    <row r="2609" spans="2:2" x14ac:dyDescent="0.3">
      <c r="B2609" s="26"/>
    </row>
    <row r="2610" spans="2:2" x14ac:dyDescent="0.3">
      <c r="B2610" s="26"/>
    </row>
    <row r="2611" spans="2:2" x14ac:dyDescent="0.3">
      <c r="B2611" s="26"/>
    </row>
    <row r="2612" spans="2:2" x14ac:dyDescent="0.3">
      <c r="B2612" s="26"/>
    </row>
    <row r="2613" spans="2:2" x14ac:dyDescent="0.3">
      <c r="B2613" s="26"/>
    </row>
    <row r="2614" spans="2:2" x14ac:dyDescent="0.3">
      <c r="B2614" s="26"/>
    </row>
    <row r="2615" spans="2:2" x14ac:dyDescent="0.3">
      <c r="B2615" s="26"/>
    </row>
    <row r="2616" spans="2:2" x14ac:dyDescent="0.3">
      <c r="B2616" s="26"/>
    </row>
    <row r="2617" spans="2:2" x14ac:dyDescent="0.3">
      <c r="B2617" s="26"/>
    </row>
    <row r="2618" spans="2:2" x14ac:dyDescent="0.3">
      <c r="B2618" s="26"/>
    </row>
    <row r="2619" spans="2:2" x14ac:dyDescent="0.3">
      <c r="B2619" s="26"/>
    </row>
    <row r="2620" spans="2:2" x14ac:dyDescent="0.3">
      <c r="B2620" s="26"/>
    </row>
    <row r="2621" spans="2:2" x14ac:dyDescent="0.3">
      <c r="B2621" s="26"/>
    </row>
    <row r="2622" spans="2:2" x14ac:dyDescent="0.3">
      <c r="B2622" s="26"/>
    </row>
    <row r="2623" spans="2:2" x14ac:dyDescent="0.3">
      <c r="B2623" s="26"/>
    </row>
    <row r="2624" spans="2:2" x14ac:dyDescent="0.3">
      <c r="B2624" s="26"/>
    </row>
    <row r="2625" spans="2:2" x14ac:dyDescent="0.3">
      <c r="B2625" s="26"/>
    </row>
    <row r="2626" spans="2:2" x14ac:dyDescent="0.3">
      <c r="B2626" s="26"/>
    </row>
    <row r="2627" spans="2:2" x14ac:dyDescent="0.3">
      <c r="B2627" s="26"/>
    </row>
    <row r="2628" spans="2:2" x14ac:dyDescent="0.3">
      <c r="B2628" s="26"/>
    </row>
    <row r="2629" spans="2:2" x14ac:dyDescent="0.3">
      <c r="B2629" s="26"/>
    </row>
    <row r="2630" spans="2:2" x14ac:dyDescent="0.3">
      <c r="B2630" s="26"/>
    </row>
    <row r="2631" spans="2:2" x14ac:dyDescent="0.3">
      <c r="B2631" s="26"/>
    </row>
    <row r="2632" spans="2:2" x14ac:dyDescent="0.3">
      <c r="B2632" s="26"/>
    </row>
    <row r="2633" spans="2:2" x14ac:dyDescent="0.3">
      <c r="B2633" s="26"/>
    </row>
    <row r="2634" spans="2:2" x14ac:dyDescent="0.3">
      <c r="B2634" s="26"/>
    </row>
    <row r="2635" spans="2:2" x14ac:dyDescent="0.3">
      <c r="B2635" s="26"/>
    </row>
    <row r="2636" spans="2:2" x14ac:dyDescent="0.3">
      <c r="B2636" s="26"/>
    </row>
    <row r="2637" spans="2:2" x14ac:dyDescent="0.3">
      <c r="B2637" s="26"/>
    </row>
    <row r="2638" spans="2:2" x14ac:dyDescent="0.3">
      <c r="B2638" s="26"/>
    </row>
    <row r="2639" spans="2:2" x14ac:dyDescent="0.3">
      <c r="B2639" s="26"/>
    </row>
    <row r="2640" spans="2:2" x14ac:dyDescent="0.3">
      <c r="B2640" s="26"/>
    </row>
    <row r="2641" spans="2:2" x14ac:dyDescent="0.3">
      <c r="B2641" s="26"/>
    </row>
    <row r="2642" spans="2:2" x14ac:dyDescent="0.3">
      <c r="B2642" s="26"/>
    </row>
    <row r="2643" spans="2:2" x14ac:dyDescent="0.3">
      <c r="B2643" s="26"/>
    </row>
    <row r="2644" spans="2:2" x14ac:dyDescent="0.3">
      <c r="B2644" s="26"/>
    </row>
    <row r="2645" spans="2:2" x14ac:dyDescent="0.3">
      <c r="B2645" s="26"/>
    </row>
    <row r="2646" spans="2:2" x14ac:dyDescent="0.3">
      <c r="B2646" s="26"/>
    </row>
    <row r="2647" spans="2:2" x14ac:dyDescent="0.3">
      <c r="B2647" s="26"/>
    </row>
    <row r="2648" spans="2:2" x14ac:dyDescent="0.3">
      <c r="B2648" s="26"/>
    </row>
    <row r="2649" spans="2:2" x14ac:dyDescent="0.3">
      <c r="B2649" s="26"/>
    </row>
    <row r="2650" spans="2:2" x14ac:dyDescent="0.3">
      <c r="B2650" s="26"/>
    </row>
    <row r="2651" spans="2:2" x14ac:dyDescent="0.3">
      <c r="B2651" s="26"/>
    </row>
    <row r="2652" spans="2:2" x14ac:dyDescent="0.3">
      <c r="B2652" s="26"/>
    </row>
    <row r="2653" spans="2:2" x14ac:dyDescent="0.3">
      <c r="B2653" s="26"/>
    </row>
    <row r="2654" spans="2:2" x14ac:dyDescent="0.3">
      <c r="B2654" s="26"/>
    </row>
    <row r="2655" spans="2:2" x14ac:dyDescent="0.3">
      <c r="B2655" s="26"/>
    </row>
    <row r="2656" spans="2:2" x14ac:dyDescent="0.3">
      <c r="B2656" s="26"/>
    </row>
    <row r="2657" spans="2:2" x14ac:dyDescent="0.3">
      <c r="B2657" s="26"/>
    </row>
    <row r="2658" spans="2:2" x14ac:dyDescent="0.3">
      <c r="B2658" s="26"/>
    </row>
    <row r="2659" spans="2:2" x14ac:dyDescent="0.3">
      <c r="B2659" s="26"/>
    </row>
    <row r="2660" spans="2:2" x14ac:dyDescent="0.3">
      <c r="B2660" s="26"/>
    </row>
    <row r="2661" spans="2:2" x14ac:dyDescent="0.3">
      <c r="B2661" s="26"/>
    </row>
    <row r="2662" spans="2:2" x14ac:dyDescent="0.3">
      <c r="B2662" s="26"/>
    </row>
    <row r="2663" spans="2:2" x14ac:dyDescent="0.3">
      <c r="B2663" s="26"/>
    </row>
    <row r="2664" spans="2:2" x14ac:dyDescent="0.3">
      <c r="B2664" s="26"/>
    </row>
    <row r="2665" spans="2:2" x14ac:dyDescent="0.3">
      <c r="B2665" s="26"/>
    </row>
    <row r="2666" spans="2:2" x14ac:dyDescent="0.3">
      <c r="B2666" s="26"/>
    </row>
    <row r="2667" spans="2:2" x14ac:dyDescent="0.3">
      <c r="B2667" s="26"/>
    </row>
    <row r="2668" spans="2:2" x14ac:dyDescent="0.3">
      <c r="B2668" s="26"/>
    </row>
    <row r="2669" spans="2:2" x14ac:dyDescent="0.3">
      <c r="B2669" s="26"/>
    </row>
    <row r="2670" spans="2:2" x14ac:dyDescent="0.3">
      <c r="B2670" s="26"/>
    </row>
    <row r="2671" spans="2:2" x14ac:dyDescent="0.3">
      <c r="B2671" s="26"/>
    </row>
    <row r="2672" spans="2:2" x14ac:dyDescent="0.3">
      <c r="B2672" s="26"/>
    </row>
    <row r="2673" spans="2:2" x14ac:dyDescent="0.3">
      <c r="B2673" s="26"/>
    </row>
    <row r="2674" spans="2:2" x14ac:dyDescent="0.3">
      <c r="B2674" s="26"/>
    </row>
    <row r="2675" spans="2:2" x14ac:dyDescent="0.3">
      <c r="B2675" s="26"/>
    </row>
    <row r="2676" spans="2:2" x14ac:dyDescent="0.3">
      <c r="B2676" s="26"/>
    </row>
    <row r="2677" spans="2:2" x14ac:dyDescent="0.3">
      <c r="B2677" s="26"/>
    </row>
    <row r="2678" spans="2:2" x14ac:dyDescent="0.3">
      <c r="B2678" s="26"/>
    </row>
    <row r="2679" spans="2:2" x14ac:dyDescent="0.3">
      <c r="B2679" s="26"/>
    </row>
    <row r="2680" spans="2:2" x14ac:dyDescent="0.3">
      <c r="B2680" s="26"/>
    </row>
    <row r="2681" spans="2:2" x14ac:dyDescent="0.3">
      <c r="B2681" s="26"/>
    </row>
    <row r="2682" spans="2:2" x14ac:dyDescent="0.3">
      <c r="B2682" s="26"/>
    </row>
    <row r="2683" spans="2:2" x14ac:dyDescent="0.3">
      <c r="B2683" s="26"/>
    </row>
    <row r="2684" spans="2:2" x14ac:dyDescent="0.3">
      <c r="B2684" s="26"/>
    </row>
    <row r="2685" spans="2:2" x14ac:dyDescent="0.3">
      <c r="B2685" s="26"/>
    </row>
    <row r="2686" spans="2:2" x14ac:dyDescent="0.3">
      <c r="B2686" s="26"/>
    </row>
    <row r="2687" spans="2:2" x14ac:dyDescent="0.3">
      <c r="B2687" s="26"/>
    </row>
    <row r="2688" spans="2:2" x14ac:dyDescent="0.3">
      <c r="B2688" s="26"/>
    </row>
    <row r="2689" spans="2:2" x14ac:dyDescent="0.3">
      <c r="B2689" s="26"/>
    </row>
    <row r="2690" spans="2:2" x14ac:dyDescent="0.3">
      <c r="B2690" s="26"/>
    </row>
    <row r="2691" spans="2:2" x14ac:dyDescent="0.3">
      <c r="B2691" s="26"/>
    </row>
    <row r="2692" spans="2:2" x14ac:dyDescent="0.3">
      <c r="B2692" s="26"/>
    </row>
    <row r="2693" spans="2:2" x14ac:dyDescent="0.3">
      <c r="B2693" s="26"/>
    </row>
    <row r="2694" spans="2:2" x14ac:dyDescent="0.3">
      <c r="B2694" s="26"/>
    </row>
    <row r="2695" spans="2:2" x14ac:dyDescent="0.3">
      <c r="B2695" s="26"/>
    </row>
    <row r="2696" spans="2:2" x14ac:dyDescent="0.3">
      <c r="B2696" s="26"/>
    </row>
    <row r="2697" spans="2:2" x14ac:dyDescent="0.3">
      <c r="B2697" s="26"/>
    </row>
    <row r="2698" spans="2:2" x14ac:dyDescent="0.3">
      <c r="B2698" s="26"/>
    </row>
    <row r="2699" spans="2:2" x14ac:dyDescent="0.3">
      <c r="B2699" s="26"/>
    </row>
    <row r="2700" spans="2:2" x14ac:dyDescent="0.3">
      <c r="B2700" s="26"/>
    </row>
    <row r="2701" spans="2:2" x14ac:dyDescent="0.3">
      <c r="B2701" s="26"/>
    </row>
    <row r="2702" spans="2:2" x14ac:dyDescent="0.3">
      <c r="B2702" s="26"/>
    </row>
    <row r="2703" spans="2:2" x14ac:dyDescent="0.3">
      <c r="B2703" s="26"/>
    </row>
    <row r="2704" spans="2:2" x14ac:dyDescent="0.3">
      <c r="B2704" s="26"/>
    </row>
    <row r="2705" spans="2:2" x14ac:dyDescent="0.3">
      <c r="B2705" s="26"/>
    </row>
    <row r="2706" spans="2:2" x14ac:dyDescent="0.3">
      <c r="B2706" s="26"/>
    </row>
    <row r="2707" spans="2:2" x14ac:dyDescent="0.3">
      <c r="B2707" s="26"/>
    </row>
    <row r="2708" spans="2:2" x14ac:dyDescent="0.3">
      <c r="B2708" s="26"/>
    </row>
    <row r="2709" spans="2:2" x14ac:dyDescent="0.3">
      <c r="B2709" s="26"/>
    </row>
    <row r="2710" spans="2:2" x14ac:dyDescent="0.3">
      <c r="B2710" s="26"/>
    </row>
    <row r="2711" spans="2:2" x14ac:dyDescent="0.3">
      <c r="B2711" s="26"/>
    </row>
    <row r="2712" spans="2:2" x14ac:dyDescent="0.3">
      <c r="B2712" s="26"/>
    </row>
    <row r="2713" spans="2:2" x14ac:dyDescent="0.3">
      <c r="B2713" s="26"/>
    </row>
    <row r="2714" spans="2:2" x14ac:dyDescent="0.3">
      <c r="B2714" s="26"/>
    </row>
    <row r="2715" spans="2:2" x14ac:dyDescent="0.3">
      <c r="B2715" s="26"/>
    </row>
    <row r="2716" spans="2:2" x14ac:dyDescent="0.3">
      <c r="B2716" s="26"/>
    </row>
    <row r="2717" spans="2:2" x14ac:dyDescent="0.3">
      <c r="B2717" s="26"/>
    </row>
    <row r="2718" spans="2:2" x14ac:dyDescent="0.3">
      <c r="B2718" s="26"/>
    </row>
    <row r="2719" spans="2:2" x14ac:dyDescent="0.3">
      <c r="B2719" s="26"/>
    </row>
    <row r="2720" spans="2:2" x14ac:dyDescent="0.3">
      <c r="B2720" s="26"/>
    </row>
    <row r="2721" spans="2:2" x14ac:dyDescent="0.3">
      <c r="B2721" s="26"/>
    </row>
    <row r="2722" spans="2:2" x14ac:dyDescent="0.3">
      <c r="B2722" s="26"/>
    </row>
    <row r="2723" spans="2:2" x14ac:dyDescent="0.3">
      <c r="B2723" s="26"/>
    </row>
    <row r="2724" spans="2:2" x14ac:dyDescent="0.3">
      <c r="B2724" s="26"/>
    </row>
    <row r="2725" spans="2:2" x14ac:dyDescent="0.3">
      <c r="B2725" s="26"/>
    </row>
    <row r="2726" spans="2:2" x14ac:dyDescent="0.3">
      <c r="B2726" s="26"/>
    </row>
    <row r="2727" spans="2:2" x14ac:dyDescent="0.3">
      <c r="B2727" s="26"/>
    </row>
    <row r="2728" spans="2:2" x14ac:dyDescent="0.3">
      <c r="B2728" s="26"/>
    </row>
    <row r="2729" spans="2:2" x14ac:dyDescent="0.3">
      <c r="B2729" s="26"/>
    </row>
    <row r="2730" spans="2:2" x14ac:dyDescent="0.3">
      <c r="B2730" s="26"/>
    </row>
    <row r="2731" spans="2:2" x14ac:dyDescent="0.3">
      <c r="B2731" s="26"/>
    </row>
    <row r="2732" spans="2:2" x14ac:dyDescent="0.3">
      <c r="B2732" s="26"/>
    </row>
    <row r="2733" spans="2:2" x14ac:dyDescent="0.3">
      <c r="B2733" s="26"/>
    </row>
    <row r="2734" spans="2:2" x14ac:dyDescent="0.3">
      <c r="B2734" s="26"/>
    </row>
    <row r="2735" spans="2:2" x14ac:dyDescent="0.3">
      <c r="B2735" s="26"/>
    </row>
    <row r="2736" spans="2:2" x14ac:dyDescent="0.3">
      <c r="B2736" s="26"/>
    </row>
    <row r="2737" spans="2:2" x14ac:dyDescent="0.3">
      <c r="B2737" s="26"/>
    </row>
    <row r="2738" spans="2:2" x14ac:dyDescent="0.3">
      <c r="B2738" s="26"/>
    </row>
    <row r="2739" spans="2:2" x14ac:dyDescent="0.3">
      <c r="B2739" s="26"/>
    </row>
    <row r="2740" spans="2:2" x14ac:dyDescent="0.3">
      <c r="B2740" s="26"/>
    </row>
    <row r="2741" spans="2:2" x14ac:dyDescent="0.3">
      <c r="B2741" s="26"/>
    </row>
    <row r="2742" spans="2:2" x14ac:dyDescent="0.3">
      <c r="B2742" s="26"/>
    </row>
    <row r="2743" spans="2:2" x14ac:dyDescent="0.3">
      <c r="B2743" s="26"/>
    </row>
    <row r="2744" spans="2:2" x14ac:dyDescent="0.3">
      <c r="B2744" s="26"/>
    </row>
    <row r="2745" spans="2:2" x14ac:dyDescent="0.3">
      <c r="B2745" s="26"/>
    </row>
    <row r="2746" spans="2:2" x14ac:dyDescent="0.3">
      <c r="B2746" s="26"/>
    </row>
    <row r="2747" spans="2:2" x14ac:dyDescent="0.3">
      <c r="B2747" s="26"/>
    </row>
    <row r="2748" spans="2:2" x14ac:dyDescent="0.3">
      <c r="B2748" s="26"/>
    </row>
    <row r="2749" spans="2:2" x14ac:dyDescent="0.3">
      <c r="B2749" s="26"/>
    </row>
    <row r="2750" spans="2:2" x14ac:dyDescent="0.3">
      <c r="B2750" s="26"/>
    </row>
    <row r="2751" spans="2:2" x14ac:dyDescent="0.3">
      <c r="B2751" s="26"/>
    </row>
    <row r="2752" spans="2:2" x14ac:dyDescent="0.3">
      <c r="B2752" s="26"/>
    </row>
    <row r="2753" spans="2:2" x14ac:dyDescent="0.3">
      <c r="B2753" s="26"/>
    </row>
    <row r="2754" spans="2:2" x14ac:dyDescent="0.3">
      <c r="B2754" s="26"/>
    </row>
    <row r="2755" spans="2:2" x14ac:dyDescent="0.3">
      <c r="B2755" s="26"/>
    </row>
    <row r="2756" spans="2:2" x14ac:dyDescent="0.3">
      <c r="B2756" s="26"/>
    </row>
    <row r="2757" spans="2:2" x14ac:dyDescent="0.3">
      <c r="B2757" s="26"/>
    </row>
    <row r="2758" spans="2:2" x14ac:dyDescent="0.3">
      <c r="B2758" s="26"/>
    </row>
    <row r="2759" spans="2:2" x14ac:dyDescent="0.3">
      <c r="B2759" s="26"/>
    </row>
    <row r="2760" spans="2:2" x14ac:dyDescent="0.3">
      <c r="B2760" s="26"/>
    </row>
    <row r="2761" spans="2:2" x14ac:dyDescent="0.3">
      <c r="B2761" s="26"/>
    </row>
    <row r="2762" spans="2:2" x14ac:dyDescent="0.3">
      <c r="B2762" s="26"/>
    </row>
    <row r="2763" spans="2:2" x14ac:dyDescent="0.3">
      <c r="B2763" s="26"/>
    </row>
    <row r="2764" spans="2:2" x14ac:dyDescent="0.3">
      <c r="B2764" s="26"/>
    </row>
    <row r="2765" spans="2:2" x14ac:dyDescent="0.3">
      <c r="B2765" s="26"/>
    </row>
    <row r="2766" spans="2:2" x14ac:dyDescent="0.3">
      <c r="B2766" s="26"/>
    </row>
    <row r="2767" spans="2:2" x14ac:dyDescent="0.3">
      <c r="B2767" s="26"/>
    </row>
    <row r="2768" spans="2:2" x14ac:dyDescent="0.3">
      <c r="B2768" s="26"/>
    </row>
    <row r="2769" spans="2:2" x14ac:dyDescent="0.3">
      <c r="B2769" s="26"/>
    </row>
    <row r="2770" spans="2:2" x14ac:dyDescent="0.3">
      <c r="B2770" s="26"/>
    </row>
    <row r="2771" spans="2:2" x14ac:dyDescent="0.3">
      <c r="B2771" s="26"/>
    </row>
    <row r="2772" spans="2:2" x14ac:dyDescent="0.3">
      <c r="B2772" s="26"/>
    </row>
    <row r="2773" spans="2:2" x14ac:dyDescent="0.3">
      <c r="B2773" s="26"/>
    </row>
    <row r="2774" spans="2:2" x14ac:dyDescent="0.3">
      <c r="B2774" s="26"/>
    </row>
    <row r="2775" spans="2:2" x14ac:dyDescent="0.3">
      <c r="B2775" s="26"/>
    </row>
    <row r="2776" spans="2:2" x14ac:dyDescent="0.3">
      <c r="B2776" s="26"/>
    </row>
    <row r="2777" spans="2:2" x14ac:dyDescent="0.3">
      <c r="B2777" s="26"/>
    </row>
    <row r="2778" spans="2:2" x14ac:dyDescent="0.3">
      <c r="B2778" s="26"/>
    </row>
    <row r="2779" spans="2:2" x14ac:dyDescent="0.3">
      <c r="B2779" s="26"/>
    </row>
    <row r="2780" spans="2:2" x14ac:dyDescent="0.3">
      <c r="B2780" s="26"/>
    </row>
    <row r="2781" spans="2:2" x14ac:dyDescent="0.3">
      <c r="B2781" s="26"/>
    </row>
    <row r="2782" spans="2:2" x14ac:dyDescent="0.3">
      <c r="B2782" s="26"/>
    </row>
    <row r="2783" spans="2:2" x14ac:dyDescent="0.3">
      <c r="B2783" s="26"/>
    </row>
    <row r="2784" spans="2:2" x14ac:dyDescent="0.3">
      <c r="B2784" s="26"/>
    </row>
    <row r="2785" spans="2:2" x14ac:dyDescent="0.3">
      <c r="B2785" s="26"/>
    </row>
    <row r="2786" spans="2:2" x14ac:dyDescent="0.3">
      <c r="B2786" s="26"/>
    </row>
    <row r="2787" spans="2:2" x14ac:dyDescent="0.3">
      <c r="B2787" s="26"/>
    </row>
    <row r="2788" spans="2:2" x14ac:dyDescent="0.3">
      <c r="B2788" s="26"/>
    </row>
    <row r="2789" spans="2:2" x14ac:dyDescent="0.3">
      <c r="B2789" s="26"/>
    </row>
    <row r="2790" spans="2:2" x14ac:dyDescent="0.3">
      <c r="B2790" s="26"/>
    </row>
    <row r="2791" spans="2:2" x14ac:dyDescent="0.3">
      <c r="B2791" s="26"/>
    </row>
    <row r="2792" spans="2:2" x14ac:dyDescent="0.3">
      <c r="B2792" s="26"/>
    </row>
    <row r="2793" spans="2:2" x14ac:dyDescent="0.3">
      <c r="B2793" s="26"/>
    </row>
    <row r="2794" spans="2:2" x14ac:dyDescent="0.3">
      <c r="B2794" s="26"/>
    </row>
    <row r="2795" spans="2:2" x14ac:dyDescent="0.3">
      <c r="B2795" s="26"/>
    </row>
    <row r="2796" spans="2:2" x14ac:dyDescent="0.3">
      <c r="B2796" s="26"/>
    </row>
    <row r="2797" spans="2:2" x14ac:dyDescent="0.3">
      <c r="B2797" s="26"/>
    </row>
    <row r="2798" spans="2:2" x14ac:dyDescent="0.3">
      <c r="B2798" s="26"/>
    </row>
    <row r="2799" spans="2:2" x14ac:dyDescent="0.3">
      <c r="B2799" s="26"/>
    </row>
    <row r="2800" spans="2:2" x14ac:dyDescent="0.3">
      <c r="B2800" s="26"/>
    </row>
    <row r="2801" spans="2:2" x14ac:dyDescent="0.3">
      <c r="B2801" s="26"/>
    </row>
    <row r="2802" spans="2:2" x14ac:dyDescent="0.3">
      <c r="B2802" s="26"/>
    </row>
    <row r="2803" spans="2:2" x14ac:dyDescent="0.3">
      <c r="B2803" s="26"/>
    </row>
    <row r="2804" spans="2:2" x14ac:dyDescent="0.3">
      <c r="B2804" s="26"/>
    </row>
    <row r="2805" spans="2:2" x14ac:dyDescent="0.3">
      <c r="B2805" s="26"/>
    </row>
    <row r="2806" spans="2:2" x14ac:dyDescent="0.3">
      <c r="B2806" s="26"/>
    </row>
    <row r="2807" spans="2:2" x14ac:dyDescent="0.3">
      <c r="B2807" s="26"/>
    </row>
    <row r="2808" spans="2:2" x14ac:dyDescent="0.3">
      <c r="B2808" s="26"/>
    </row>
    <row r="2809" spans="2:2" x14ac:dyDescent="0.3">
      <c r="B2809" s="26"/>
    </row>
    <row r="2810" spans="2:2" x14ac:dyDescent="0.3">
      <c r="B2810" s="26"/>
    </row>
    <row r="2811" spans="2:2" x14ac:dyDescent="0.3">
      <c r="B2811" s="26"/>
    </row>
    <row r="2812" spans="2:2" x14ac:dyDescent="0.3">
      <c r="B2812" s="26"/>
    </row>
    <row r="2813" spans="2:2" x14ac:dyDescent="0.3">
      <c r="B2813" s="26"/>
    </row>
    <row r="2814" spans="2:2" x14ac:dyDescent="0.3">
      <c r="B2814" s="26"/>
    </row>
    <row r="2815" spans="2:2" x14ac:dyDescent="0.3">
      <c r="B2815" s="26"/>
    </row>
    <row r="2816" spans="2:2" x14ac:dyDescent="0.3">
      <c r="B2816" s="26"/>
    </row>
    <row r="2817" spans="2:2" x14ac:dyDescent="0.3">
      <c r="B2817" s="26"/>
    </row>
    <row r="2818" spans="2:2" x14ac:dyDescent="0.3">
      <c r="B2818" s="26"/>
    </row>
    <row r="2819" spans="2:2" x14ac:dyDescent="0.3">
      <c r="B2819" s="26"/>
    </row>
    <row r="2820" spans="2:2" x14ac:dyDescent="0.3">
      <c r="B2820" s="26"/>
    </row>
    <row r="2821" spans="2:2" x14ac:dyDescent="0.3">
      <c r="B2821" s="26"/>
    </row>
    <row r="2822" spans="2:2" x14ac:dyDescent="0.3">
      <c r="B2822" s="26"/>
    </row>
    <row r="2823" spans="2:2" x14ac:dyDescent="0.3">
      <c r="B2823" s="26"/>
    </row>
    <row r="2824" spans="2:2" x14ac:dyDescent="0.3">
      <c r="B2824" s="26"/>
    </row>
    <row r="2825" spans="2:2" x14ac:dyDescent="0.3">
      <c r="B2825" s="26"/>
    </row>
    <row r="2826" spans="2:2" x14ac:dyDescent="0.3">
      <c r="B2826" s="26"/>
    </row>
    <row r="2827" spans="2:2" x14ac:dyDescent="0.3">
      <c r="B2827" s="26"/>
    </row>
    <row r="2828" spans="2:2" x14ac:dyDescent="0.3">
      <c r="B2828" s="26"/>
    </row>
    <row r="2829" spans="2:2" x14ac:dyDescent="0.3">
      <c r="B2829" s="26"/>
    </row>
    <row r="2830" spans="2:2" x14ac:dyDescent="0.3">
      <c r="B2830" s="26"/>
    </row>
    <row r="2831" spans="2:2" x14ac:dyDescent="0.3">
      <c r="B2831" s="26"/>
    </row>
    <row r="2832" spans="2:2" x14ac:dyDescent="0.3">
      <c r="B2832" s="26"/>
    </row>
    <row r="2833" spans="2:2" x14ac:dyDescent="0.3">
      <c r="B2833" s="26"/>
    </row>
    <row r="2834" spans="2:2" x14ac:dyDescent="0.3">
      <c r="B2834" s="26"/>
    </row>
    <row r="2835" spans="2:2" x14ac:dyDescent="0.3">
      <c r="B2835" s="26"/>
    </row>
    <row r="2836" spans="2:2" x14ac:dyDescent="0.3">
      <c r="B2836" s="26"/>
    </row>
    <row r="2837" spans="2:2" x14ac:dyDescent="0.3">
      <c r="B2837" s="26"/>
    </row>
    <row r="2838" spans="2:2" x14ac:dyDescent="0.3">
      <c r="B2838" s="26"/>
    </row>
    <row r="2839" spans="2:2" x14ac:dyDescent="0.3">
      <c r="B2839" s="26"/>
    </row>
    <row r="2840" spans="2:2" x14ac:dyDescent="0.3">
      <c r="B2840" s="26"/>
    </row>
    <row r="2841" spans="2:2" x14ac:dyDescent="0.3">
      <c r="B2841" s="26"/>
    </row>
    <row r="2842" spans="2:2" x14ac:dyDescent="0.3">
      <c r="B2842" s="26"/>
    </row>
    <row r="2843" spans="2:2" x14ac:dyDescent="0.3">
      <c r="B2843" s="26"/>
    </row>
    <row r="2844" spans="2:2" x14ac:dyDescent="0.3">
      <c r="B2844" s="26"/>
    </row>
    <row r="2845" spans="2:2" x14ac:dyDescent="0.3">
      <c r="B2845" s="26"/>
    </row>
    <row r="2846" spans="2:2" x14ac:dyDescent="0.3">
      <c r="B2846" s="26"/>
    </row>
    <row r="2847" spans="2:2" x14ac:dyDescent="0.3">
      <c r="B2847" s="26"/>
    </row>
    <row r="2848" spans="2:2" x14ac:dyDescent="0.3">
      <c r="B2848" s="26"/>
    </row>
    <row r="2849" spans="2:2" x14ac:dyDescent="0.3">
      <c r="B2849" s="26"/>
    </row>
    <row r="2850" spans="2:2" x14ac:dyDescent="0.3">
      <c r="B2850" s="26"/>
    </row>
    <row r="2851" spans="2:2" x14ac:dyDescent="0.3">
      <c r="B2851" s="26"/>
    </row>
    <row r="2852" spans="2:2" x14ac:dyDescent="0.3">
      <c r="B2852" s="26"/>
    </row>
    <row r="2853" spans="2:2" x14ac:dyDescent="0.3">
      <c r="B2853" s="26"/>
    </row>
    <row r="2854" spans="2:2" x14ac:dyDescent="0.3">
      <c r="B2854" s="26"/>
    </row>
    <row r="2855" spans="2:2" x14ac:dyDescent="0.3">
      <c r="B2855" s="26"/>
    </row>
    <row r="2856" spans="2:2" x14ac:dyDescent="0.3">
      <c r="B2856" s="26"/>
    </row>
    <row r="2857" spans="2:2" x14ac:dyDescent="0.3">
      <c r="B2857" s="26"/>
    </row>
    <row r="2858" spans="2:2" x14ac:dyDescent="0.3">
      <c r="B2858" s="26"/>
    </row>
    <row r="2859" spans="2:2" x14ac:dyDescent="0.3">
      <c r="B2859" s="26"/>
    </row>
    <row r="2860" spans="2:2" x14ac:dyDescent="0.3">
      <c r="B2860" s="26"/>
    </row>
    <row r="2861" spans="2:2" x14ac:dyDescent="0.3">
      <c r="B2861" s="26"/>
    </row>
    <row r="2862" spans="2:2" x14ac:dyDescent="0.3">
      <c r="B2862" s="26"/>
    </row>
    <row r="2863" spans="2:2" x14ac:dyDescent="0.3">
      <c r="B2863" s="26"/>
    </row>
    <row r="2864" spans="2:2" x14ac:dyDescent="0.3">
      <c r="B2864" s="26"/>
    </row>
    <row r="2865" spans="2:2" x14ac:dyDescent="0.3">
      <c r="B2865" s="26"/>
    </row>
    <row r="2866" spans="2:2" x14ac:dyDescent="0.3">
      <c r="B2866" s="26"/>
    </row>
    <row r="2867" spans="2:2" x14ac:dyDescent="0.3">
      <c r="B2867" s="26"/>
    </row>
    <row r="2868" spans="2:2" x14ac:dyDescent="0.3">
      <c r="B2868" s="26"/>
    </row>
    <row r="2869" spans="2:2" x14ac:dyDescent="0.3">
      <c r="B2869" s="26"/>
    </row>
    <row r="2870" spans="2:2" x14ac:dyDescent="0.3">
      <c r="B2870" s="26"/>
    </row>
    <row r="2871" spans="2:2" x14ac:dyDescent="0.3">
      <c r="B2871" s="26"/>
    </row>
    <row r="2872" spans="2:2" x14ac:dyDescent="0.3">
      <c r="B2872" s="26"/>
    </row>
    <row r="2873" spans="2:2" x14ac:dyDescent="0.3">
      <c r="B2873" s="26"/>
    </row>
    <row r="2874" spans="2:2" x14ac:dyDescent="0.3">
      <c r="B2874" s="26"/>
    </row>
    <row r="2875" spans="2:2" x14ac:dyDescent="0.3">
      <c r="B2875" s="26"/>
    </row>
    <row r="2876" spans="2:2" x14ac:dyDescent="0.3">
      <c r="B2876" s="26"/>
    </row>
    <row r="2877" spans="2:2" x14ac:dyDescent="0.3">
      <c r="B2877" s="26"/>
    </row>
    <row r="2878" spans="2:2" x14ac:dyDescent="0.3">
      <c r="B2878" s="26"/>
    </row>
    <row r="2879" spans="2:2" x14ac:dyDescent="0.3">
      <c r="B2879" s="26"/>
    </row>
    <row r="2880" spans="2:2" x14ac:dyDescent="0.3">
      <c r="B2880" s="26"/>
    </row>
    <row r="2881" spans="2:2" x14ac:dyDescent="0.3">
      <c r="B2881" s="26"/>
    </row>
    <row r="2882" spans="2:2" x14ac:dyDescent="0.3">
      <c r="B2882" s="26"/>
    </row>
    <row r="2883" spans="2:2" x14ac:dyDescent="0.3">
      <c r="B2883" s="26"/>
    </row>
    <row r="2884" spans="2:2" x14ac:dyDescent="0.3">
      <c r="B2884" s="26"/>
    </row>
    <row r="2885" spans="2:2" x14ac:dyDescent="0.3">
      <c r="B2885" s="26"/>
    </row>
    <row r="2886" spans="2:2" x14ac:dyDescent="0.3">
      <c r="B2886" s="26"/>
    </row>
    <row r="2887" spans="2:2" x14ac:dyDescent="0.3">
      <c r="B2887" s="26"/>
    </row>
    <row r="2888" spans="2:2" x14ac:dyDescent="0.3">
      <c r="B2888" s="26"/>
    </row>
    <row r="2889" spans="2:2" x14ac:dyDescent="0.3">
      <c r="B2889" s="26"/>
    </row>
    <row r="2890" spans="2:2" x14ac:dyDescent="0.3">
      <c r="B2890" s="26"/>
    </row>
    <row r="2891" spans="2:2" x14ac:dyDescent="0.3">
      <c r="B2891" s="26"/>
    </row>
    <row r="2892" spans="2:2" x14ac:dyDescent="0.3">
      <c r="B2892" s="26"/>
    </row>
    <row r="2893" spans="2:2" x14ac:dyDescent="0.3">
      <c r="B2893" s="26"/>
    </row>
    <row r="2894" spans="2:2" x14ac:dyDescent="0.3">
      <c r="B2894" s="26"/>
    </row>
    <row r="2895" spans="2:2" x14ac:dyDescent="0.3">
      <c r="B2895" s="26"/>
    </row>
    <row r="2896" spans="2:2" x14ac:dyDescent="0.3">
      <c r="B2896" s="26"/>
    </row>
    <row r="2897" spans="2:2" x14ac:dyDescent="0.3">
      <c r="B2897" s="26"/>
    </row>
    <row r="2898" spans="2:2" x14ac:dyDescent="0.3">
      <c r="B2898" s="26"/>
    </row>
    <row r="2899" spans="2:2" x14ac:dyDescent="0.3">
      <c r="B2899" s="26"/>
    </row>
    <row r="2900" spans="2:2" x14ac:dyDescent="0.3">
      <c r="B2900" s="26"/>
    </row>
    <row r="2901" spans="2:2" x14ac:dyDescent="0.3">
      <c r="B2901" s="26"/>
    </row>
    <row r="2902" spans="2:2" x14ac:dyDescent="0.3">
      <c r="B2902" s="26"/>
    </row>
    <row r="2903" spans="2:2" x14ac:dyDescent="0.3">
      <c r="B2903" s="26"/>
    </row>
    <row r="2904" spans="2:2" x14ac:dyDescent="0.3">
      <c r="B2904" s="26"/>
    </row>
    <row r="2905" spans="2:2" x14ac:dyDescent="0.3">
      <c r="B2905" s="26"/>
    </row>
    <row r="2906" spans="2:2" x14ac:dyDescent="0.3">
      <c r="B2906" s="26"/>
    </row>
    <row r="2907" spans="2:2" x14ac:dyDescent="0.3">
      <c r="B2907" s="26"/>
    </row>
    <row r="2908" spans="2:2" x14ac:dyDescent="0.3">
      <c r="B2908" s="26"/>
    </row>
    <row r="2909" spans="2:2" x14ac:dyDescent="0.3">
      <c r="B2909" s="26"/>
    </row>
    <row r="2910" spans="2:2" x14ac:dyDescent="0.3">
      <c r="B2910" s="26"/>
    </row>
    <row r="2911" spans="2:2" x14ac:dyDescent="0.3">
      <c r="B2911" s="26"/>
    </row>
    <row r="2912" spans="2:2" x14ac:dyDescent="0.3">
      <c r="B2912" s="26"/>
    </row>
    <row r="2913" spans="2:2" x14ac:dyDescent="0.3">
      <c r="B2913" s="26"/>
    </row>
    <row r="2914" spans="2:2" x14ac:dyDescent="0.3">
      <c r="B2914" s="26"/>
    </row>
    <row r="2915" spans="2:2" x14ac:dyDescent="0.3">
      <c r="B2915" s="26"/>
    </row>
    <row r="2916" spans="2:2" x14ac:dyDescent="0.3">
      <c r="B2916" s="26"/>
    </row>
    <row r="2917" spans="2:2" x14ac:dyDescent="0.3">
      <c r="B2917" s="26"/>
    </row>
    <row r="2918" spans="2:2" x14ac:dyDescent="0.3">
      <c r="B2918" s="26"/>
    </row>
    <row r="2919" spans="2:2" x14ac:dyDescent="0.3">
      <c r="B2919" s="26"/>
    </row>
    <row r="2920" spans="2:2" x14ac:dyDescent="0.3">
      <c r="B2920" s="26"/>
    </row>
    <row r="2921" spans="2:2" x14ac:dyDescent="0.3">
      <c r="B2921" s="26"/>
    </row>
    <row r="2922" spans="2:2" x14ac:dyDescent="0.3">
      <c r="B2922" s="26"/>
    </row>
    <row r="2923" spans="2:2" x14ac:dyDescent="0.3">
      <c r="B2923" s="26"/>
    </row>
    <row r="2924" spans="2:2" x14ac:dyDescent="0.3">
      <c r="B2924" s="26"/>
    </row>
    <row r="2925" spans="2:2" x14ac:dyDescent="0.3">
      <c r="B2925" s="26"/>
    </row>
    <row r="2926" spans="2:2" x14ac:dyDescent="0.3">
      <c r="B2926" s="26"/>
    </row>
    <row r="2927" spans="2:2" x14ac:dyDescent="0.3">
      <c r="B2927" s="26"/>
    </row>
    <row r="2928" spans="2:2" x14ac:dyDescent="0.3">
      <c r="B2928" s="26"/>
    </row>
    <row r="2929" spans="2:2" x14ac:dyDescent="0.3">
      <c r="B2929" s="26"/>
    </row>
    <row r="2930" spans="2:2" x14ac:dyDescent="0.3">
      <c r="B2930" s="26"/>
    </row>
    <row r="2931" spans="2:2" x14ac:dyDescent="0.3">
      <c r="B2931" s="26"/>
    </row>
    <row r="2932" spans="2:2" x14ac:dyDescent="0.3">
      <c r="B2932" s="26"/>
    </row>
    <row r="2933" spans="2:2" x14ac:dyDescent="0.3">
      <c r="B2933" s="26"/>
    </row>
    <row r="2934" spans="2:2" x14ac:dyDescent="0.3">
      <c r="B2934" s="26"/>
    </row>
    <row r="2935" spans="2:2" x14ac:dyDescent="0.3">
      <c r="B2935" s="26"/>
    </row>
    <row r="2936" spans="2:2" x14ac:dyDescent="0.3">
      <c r="B2936" s="26"/>
    </row>
    <row r="2937" spans="2:2" x14ac:dyDescent="0.3">
      <c r="B2937" s="26"/>
    </row>
    <row r="2938" spans="2:2" x14ac:dyDescent="0.3">
      <c r="B2938" s="26"/>
    </row>
    <row r="2939" spans="2:2" x14ac:dyDescent="0.3">
      <c r="B2939" s="26"/>
    </row>
    <row r="2940" spans="2:2" x14ac:dyDescent="0.3">
      <c r="B2940" s="26"/>
    </row>
    <row r="2941" spans="2:2" x14ac:dyDescent="0.3">
      <c r="B2941" s="26"/>
    </row>
    <row r="2942" spans="2:2" x14ac:dyDescent="0.3">
      <c r="B2942" s="26"/>
    </row>
    <row r="2943" spans="2:2" x14ac:dyDescent="0.3">
      <c r="B2943" s="26"/>
    </row>
    <row r="2944" spans="2:2" x14ac:dyDescent="0.3">
      <c r="B2944" s="26"/>
    </row>
    <row r="2945" spans="2:2" x14ac:dyDescent="0.3">
      <c r="B2945" s="26"/>
    </row>
    <row r="2946" spans="2:2" x14ac:dyDescent="0.3">
      <c r="B2946" s="26"/>
    </row>
    <row r="2947" spans="2:2" x14ac:dyDescent="0.3">
      <c r="B2947" s="26"/>
    </row>
    <row r="2948" spans="2:2" x14ac:dyDescent="0.3">
      <c r="B2948" s="26"/>
    </row>
    <row r="2949" spans="2:2" x14ac:dyDescent="0.3">
      <c r="B2949" s="26"/>
    </row>
    <row r="2950" spans="2:2" x14ac:dyDescent="0.3">
      <c r="B2950" s="26"/>
    </row>
    <row r="2951" spans="2:2" x14ac:dyDescent="0.3">
      <c r="B2951" s="26"/>
    </row>
    <row r="2952" spans="2:2" x14ac:dyDescent="0.3">
      <c r="B2952" s="26"/>
    </row>
    <row r="2953" spans="2:2" x14ac:dyDescent="0.3">
      <c r="B2953" s="26"/>
    </row>
    <row r="2954" spans="2:2" x14ac:dyDescent="0.3">
      <c r="B2954" s="26"/>
    </row>
    <row r="2955" spans="2:2" x14ac:dyDescent="0.3">
      <c r="B2955" s="26"/>
    </row>
    <row r="2956" spans="2:2" x14ac:dyDescent="0.3">
      <c r="B2956" s="26"/>
    </row>
    <row r="2957" spans="2:2" x14ac:dyDescent="0.3">
      <c r="B2957" s="26"/>
    </row>
    <row r="2958" spans="2:2" x14ac:dyDescent="0.3">
      <c r="B2958" s="26"/>
    </row>
    <row r="2959" spans="2:2" x14ac:dyDescent="0.3">
      <c r="B2959" s="26"/>
    </row>
    <row r="2960" spans="2:2" x14ac:dyDescent="0.3">
      <c r="B2960" s="26"/>
    </row>
    <row r="2961" spans="2:2" x14ac:dyDescent="0.3">
      <c r="B2961" s="26"/>
    </row>
    <row r="2962" spans="2:2" x14ac:dyDescent="0.3">
      <c r="B2962" s="26"/>
    </row>
    <row r="2963" spans="2:2" x14ac:dyDescent="0.3">
      <c r="B2963" s="26"/>
    </row>
    <row r="2964" spans="2:2" x14ac:dyDescent="0.3">
      <c r="B2964" s="26"/>
    </row>
    <row r="2965" spans="2:2" x14ac:dyDescent="0.3">
      <c r="B2965" s="26"/>
    </row>
    <row r="2966" spans="2:2" x14ac:dyDescent="0.3">
      <c r="B2966" s="26"/>
    </row>
    <row r="2967" spans="2:2" x14ac:dyDescent="0.3">
      <c r="B2967" s="26"/>
    </row>
    <row r="2968" spans="2:2" x14ac:dyDescent="0.3">
      <c r="B2968" s="26"/>
    </row>
    <row r="2969" spans="2:2" x14ac:dyDescent="0.3">
      <c r="B2969" s="26"/>
    </row>
    <row r="2970" spans="2:2" x14ac:dyDescent="0.3">
      <c r="B2970" s="26"/>
    </row>
    <row r="2971" spans="2:2" x14ac:dyDescent="0.3">
      <c r="B2971" s="26"/>
    </row>
    <row r="2972" spans="2:2" x14ac:dyDescent="0.3">
      <c r="B2972" s="26"/>
    </row>
    <row r="2973" spans="2:2" x14ac:dyDescent="0.3">
      <c r="B2973" s="26"/>
    </row>
    <row r="2974" spans="2:2" x14ac:dyDescent="0.3">
      <c r="B2974" s="26"/>
    </row>
    <row r="2975" spans="2:2" x14ac:dyDescent="0.3">
      <c r="B2975" s="26"/>
    </row>
    <row r="2976" spans="2:2" x14ac:dyDescent="0.3">
      <c r="B2976" s="26"/>
    </row>
    <row r="2977" spans="2:2" x14ac:dyDescent="0.3">
      <c r="B2977" s="26"/>
    </row>
    <row r="2978" spans="2:2" x14ac:dyDescent="0.3">
      <c r="B2978" s="26"/>
    </row>
    <row r="2979" spans="2:2" x14ac:dyDescent="0.3">
      <c r="B2979" s="26"/>
    </row>
    <row r="2980" spans="2:2" x14ac:dyDescent="0.3">
      <c r="B2980" s="26"/>
    </row>
    <row r="2981" spans="2:2" x14ac:dyDescent="0.3">
      <c r="B2981" s="26"/>
    </row>
    <row r="2982" spans="2:2" x14ac:dyDescent="0.3">
      <c r="B2982" s="26"/>
    </row>
    <row r="2983" spans="2:2" x14ac:dyDescent="0.3">
      <c r="B2983" s="26"/>
    </row>
    <row r="2984" spans="2:2" x14ac:dyDescent="0.3">
      <c r="B2984" s="26"/>
    </row>
    <row r="2985" spans="2:2" x14ac:dyDescent="0.3">
      <c r="B2985" s="26"/>
    </row>
    <row r="2986" spans="2:2" x14ac:dyDescent="0.3">
      <c r="B2986" s="26"/>
    </row>
    <row r="2987" spans="2:2" x14ac:dyDescent="0.3">
      <c r="B2987" s="26"/>
    </row>
    <row r="2988" spans="2:2" x14ac:dyDescent="0.3">
      <c r="B2988" s="26"/>
    </row>
    <row r="2989" spans="2:2" x14ac:dyDescent="0.3">
      <c r="B2989" s="26"/>
    </row>
    <row r="2990" spans="2:2" x14ac:dyDescent="0.3">
      <c r="B2990" s="26"/>
    </row>
    <row r="2991" spans="2:2" x14ac:dyDescent="0.3">
      <c r="B2991" s="26"/>
    </row>
    <row r="2992" spans="2:2" x14ac:dyDescent="0.3">
      <c r="B2992" s="26"/>
    </row>
    <row r="2993" spans="2:2" x14ac:dyDescent="0.3">
      <c r="B2993" s="26"/>
    </row>
    <row r="2994" spans="2:2" x14ac:dyDescent="0.3">
      <c r="B2994" s="26"/>
    </row>
    <row r="2995" spans="2:2" x14ac:dyDescent="0.3">
      <c r="B2995" s="26"/>
    </row>
    <row r="2996" spans="2:2" x14ac:dyDescent="0.3">
      <c r="B2996" s="26"/>
    </row>
    <row r="2997" spans="2:2" x14ac:dyDescent="0.3">
      <c r="B2997" s="26"/>
    </row>
    <row r="2998" spans="2:2" x14ac:dyDescent="0.3">
      <c r="B2998" s="26"/>
    </row>
    <row r="2999" spans="2:2" x14ac:dyDescent="0.3">
      <c r="B2999" s="26"/>
    </row>
    <row r="3000" spans="2:2" x14ac:dyDescent="0.3">
      <c r="B3000" s="26"/>
    </row>
    <row r="3001" spans="2:2" x14ac:dyDescent="0.3">
      <c r="B3001" s="26"/>
    </row>
    <row r="3002" spans="2:2" x14ac:dyDescent="0.3">
      <c r="B3002" s="26"/>
    </row>
    <row r="3003" spans="2:2" x14ac:dyDescent="0.3">
      <c r="B3003" s="26"/>
    </row>
    <row r="3004" spans="2:2" x14ac:dyDescent="0.3">
      <c r="B3004" s="26"/>
    </row>
    <row r="3005" spans="2:2" x14ac:dyDescent="0.3">
      <c r="B3005" s="26"/>
    </row>
    <row r="3006" spans="2:2" x14ac:dyDescent="0.3">
      <c r="B3006" s="26"/>
    </row>
    <row r="3007" spans="2:2" x14ac:dyDescent="0.3">
      <c r="B3007" s="26"/>
    </row>
    <row r="3008" spans="2:2" x14ac:dyDescent="0.3">
      <c r="B3008" s="26"/>
    </row>
    <row r="3009" spans="2:2" x14ac:dyDescent="0.3">
      <c r="B3009" s="26"/>
    </row>
    <row r="3010" spans="2:2" x14ac:dyDescent="0.3">
      <c r="B3010" s="26"/>
    </row>
    <row r="3011" spans="2:2" x14ac:dyDescent="0.3">
      <c r="B3011" s="26"/>
    </row>
    <row r="3012" spans="2:2" x14ac:dyDescent="0.3">
      <c r="B3012" s="26"/>
    </row>
    <row r="3013" spans="2:2" x14ac:dyDescent="0.3">
      <c r="B3013" s="26"/>
    </row>
    <row r="3014" spans="2:2" x14ac:dyDescent="0.3">
      <c r="B3014" s="26"/>
    </row>
    <row r="3015" spans="2:2" x14ac:dyDescent="0.3">
      <c r="B3015" s="26"/>
    </row>
    <row r="3016" spans="2:2" x14ac:dyDescent="0.3">
      <c r="B3016" s="26"/>
    </row>
    <row r="3017" spans="2:2" x14ac:dyDescent="0.3">
      <c r="B3017" s="26"/>
    </row>
    <row r="3018" spans="2:2" x14ac:dyDescent="0.3">
      <c r="B3018" s="26"/>
    </row>
    <row r="3019" spans="2:2" x14ac:dyDescent="0.3">
      <c r="B3019" s="26"/>
    </row>
    <row r="3020" spans="2:2" x14ac:dyDescent="0.3">
      <c r="B3020" s="26"/>
    </row>
    <row r="3021" spans="2:2" x14ac:dyDescent="0.3">
      <c r="B3021" s="26"/>
    </row>
    <row r="3022" spans="2:2" x14ac:dyDescent="0.3">
      <c r="B3022" s="26"/>
    </row>
    <row r="3023" spans="2:2" x14ac:dyDescent="0.3">
      <c r="B3023" s="26"/>
    </row>
    <row r="3024" spans="2:2" x14ac:dyDescent="0.3">
      <c r="B3024" s="26"/>
    </row>
    <row r="3025" spans="2:2" x14ac:dyDescent="0.3">
      <c r="B3025" s="26"/>
    </row>
    <row r="3026" spans="2:2" x14ac:dyDescent="0.3">
      <c r="B3026" s="26"/>
    </row>
    <row r="3027" spans="2:2" x14ac:dyDescent="0.3">
      <c r="B3027" s="26"/>
    </row>
    <row r="3028" spans="2:2" x14ac:dyDescent="0.3">
      <c r="B3028" s="26"/>
    </row>
    <row r="3029" spans="2:2" x14ac:dyDescent="0.3">
      <c r="B3029" s="26"/>
    </row>
    <row r="3030" spans="2:2" x14ac:dyDescent="0.3">
      <c r="B3030" s="26"/>
    </row>
    <row r="3031" spans="2:2" x14ac:dyDescent="0.3">
      <c r="B3031" s="26"/>
    </row>
    <row r="3032" spans="2:2" x14ac:dyDescent="0.3">
      <c r="B3032" s="26"/>
    </row>
    <row r="3033" spans="2:2" x14ac:dyDescent="0.3">
      <c r="B3033" s="26"/>
    </row>
    <row r="3034" spans="2:2" x14ac:dyDescent="0.3">
      <c r="B3034" s="26"/>
    </row>
    <row r="3035" spans="2:2" x14ac:dyDescent="0.3">
      <c r="B3035" s="26"/>
    </row>
    <row r="3036" spans="2:2" x14ac:dyDescent="0.3">
      <c r="B3036" s="26"/>
    </row>
    <row r="3037" spans="2:2" x14ac:dyDescent="0.3">
      <c r="B3037" s="26"/>
    </row>
    <row r="3038" spans="2:2" x14ac:dyDescent="0.3">
      <c r="B3038" s="26"/>
    </row>
    <row r="3039" spans="2:2" x14ac:dyDescent="0.3">
      <c r="B3039" s="26"/>
    </row>
    <row r="3040" spans="2:2" x14ac:dyDescent="0.3">
      <c r="B3040" s="26"/>
    </row>
    <row r="3041" spans="2:2" x14ac:dyDescent="0.3">
      <c r="B3041" s="26"/>
    </row>
    <row r="3042" spans="2:2" x14ac:dyDescent="0.3">
      <c r="B3042" s="26"/>
    </row>
    <row r="3043" spans="2:2" x14ac:dyDescent="0.3">
      <c r="B3043" s="26"/>
    </row>
    <row r="3044" spans="2:2" x14ac:dyDescent="0.3">
      <c r="B3044" s="26"/>
    </row>
    <row r="3045" spans="2:2" x14ac:dyDescent="0.3">
      <c r="B3045" s="26"/>
    </row>
    <row r="3046" spans="2:2" x14ac:dyDescent="0.3">
      <c r="B3046" s="26"/>
    </row>
    <row r="3047" spans="2:2" x14ac:dyDescent="0.3">
      <c r="B3047" s="26"/>
    </row>
    <row r="3048" spans="2:2" x14ac:dyDescent="0.3">
      <c r="B3048" s="26"/>
    </row>
    <row r="3049" spans="2:2" x14ac:dyDescent="0.3">
      <c r="B3049" s="26"/>
    </row>
    <row r="3050" spans="2:2" x14ac:dyDescent="0.3">
      <c r="B3050" s="26"/>
    </row>
    <row r="3051" spans="2:2" x14ac:dyDescent="0.3">
      <c r="B3051" s="26"/>
    </row>
    <row r="3052" spans="2:2" x14ac:dyDescent="0.3">
      <c r="B3052" s="26"/>
    </row>
    <row r="3053" spans="2:2" x14ac:dyDescent="0.3">
      <c r="B3053" s="26"/>
    </row>
    <row r="3054" spans="2:2" x14ac:dyDescent="0.3">
      <c r="B3054" s="26"/>
    </row>
    <row r="3055" spans="2:2" x14ac:dyDescent="0.3">
      <c r="B3055" s="26"/>
    </row>
    <row r="3056" spans="2:2" x14ac:dyDescent="0.3">
      <c r="B3056" s="26"/>
    </row>
    <row r="3057" spans="2:2" x14ac:dyDescent="0.3">
      <c r="B3057" s="26"/>
    </row>
    <row r="3058" spans="2:2" x14ac:dyDescent="0.3">
      <c r="B3058" s="26"/>
    </row>
    <row r="3059" spans="2:2" x14ac:dyDescent="0.3">
      <c r="B3059" s="26"/>
    </row>
    <row r="3060" spans="2:2" x14ac:dyDescent="0.3">
      <c r="B3060" s="26"/>
    </row>
    <row r="3061" spans="2:2" x14ac:dyDescent="0.3">
      <c r="B3061" s="26"/>
    </row>
    <row r="3062" spans="2:2" x14ac:dyDescent="0.3">
      <c r="B3062" s="26"/>
    </row>
    <row r="3063" spans="2:2" x14ac:dyDescent="0.3">
      <c r="B3063" s="26"/>
    </row>
    <row r="3064" spans="2:2" x14ac:dyDescent="0.3">
      <c r="B3064" s="26"/>
    </row>
    <row r="3065" spans="2:2" x14ac:dyDescent="0.3">
      <c r="B3065" s="26"/>
    </row>
    <row r="3066" spans="2:2" x14ac:dyDescent="0.3">
      <c r="B3066" s="26"/>
    </row>
    <row r="3067" spans="2:2" x14ac:dyDescent="0.3">
      <c r="B3067" s="26"/>
    </row>
    <row r="3068" spans="2:2" x14ac:dyDescent="0.3">
      <c r="B3068" s="26"/>
    </row>
    <row r="3069" spans="2:2" x14ac:dyDescent="0.3">
      <c r="B3069" s="26"/>
    </row>
    <row r="3070" spans="2:2" x14ac:dyDescent="0.3">
      <c r="B3070" s="26"/>
    </row>
    <row r="3071" spans="2:2" x14ac:dyDescent="0.3">
      <c r="B3071" s="26"/>
    </row>
    <row r="3072" spans="2:2" x14ac:dyDescent="0.3">
      <c r="B3072" s="26"/>
    </row>
    <row r="3073" spans="2:2" x14ac:dyDescent="0.3">
      <c r="B3073" s="26"/>
    </row>
    <row r="3074" spans="2:2" x14ac:dyDescent="0.3">
      <c r="B3074" s="26"/>
    </row>
    <row r="3075" spans="2:2" x14ac:dyDescent="0.3">
      <c r="B3075" s="26"/>
    </row>
    <row r="3076" spans="2:2" x14ac:dyDescent="0.3">
      <c r="B3076" s="26"/>
    </row>
    <row r="3077" spans="2:2" x14ac:dyDescent="0.3">
      <c r="B3077" s="26"/>
    </row>
    <row r="3078" spans="2:2" x14ac:dyDescent="0.3">
      <c r="B3078" s="26"/>
    </row>
    <row r="3079" spans="2:2" x14ac:dyDescent="0.3">
      <c r="B3079" s="26"/>
    </row>
    <row r="3080" spans="2:2" x14ac:dyDescent="0.3">
      <c r="B3080" s="26"/>
    </row>
    <row r="3081" spans="2:2" x14ac:dyDescent="0.3">
      <c r="B3081" s="26"/>
    </row>
    <row r="3082" spans="2:2" x14ac:dyDescent="0.3">
      <c r="B3082" s="26"/>
    </row>
    <row r="3083" spans="2:2" x14ac:dyDescent="0.3">
      <c r="B3083" s="26"/>
    </row>
    <row r="3084" spans="2:2" x14ac:dyDescent="0.3">
      <c r="B3084" s="26"/>
    </row>
    <row r="3085" spans="2:2" x14ac:dyDescent="0.3">
      <c r="B3085" s="26"/>
    </row>
    <row r="3086" spans="2:2" x14ac:dyDescent="0.3">
      <c r="B3086" s="26"/>
    </row>
    <row r="3087" spans="2:2" x14ac:dyDescent="0.3">
      <c r="B3087" s="26"/>
    </row>
    <row r="3088" spans="2:2" x14ac:dyDescent="0.3">
      <c r="B3088" s="26"/>
    </row>
    <row r="3089" spans="2:2" x14ac:dyDescent="0.3">
      <c r="B3089" s="26"/>
    </row>
    <row r="3090" spans="2:2" x14ac:dyDescent="0.3">
      <c r="B3090" s="26"/>
    </row>
    <row r="3091" spans="2:2" x14ac:dyDescent="0.3">
      <c r="B3091" s="26"/>
    </row>
    <row r="3092" spans="2:2" x14ac:dyDescent="0.3">
      <c r="B3092" s="26"/>
    </row>
    <row r="3093" spans="2:2" x14ac:dyDescent="0.3">
      <c r="B3093" s="26"/>
    </row>
    <row r="3094" spans="2:2" x14ac:dyDescent="0.3">
      <c r="B3094" s="26"/>
    </row>
    <row r="3095" spans="2:2" x14ac:dyDescent="0.3">
      <c r="B3095" s="26"/>
    </row>
    <row r="3096" spans="2:2" x14ac:dyDescent="0.3">
      <c r="B3096" s="26"/>
    </row>
    <row r="3097" spans="2:2" x14ac:dyDescent="0.3">
      <c r="B3097" s="26"/>
    </row>
    <row r="3098" spans="2:2" x14ac:dyDescent="0.3">
      <c r="B3098" s="26"/>
    </row>
    <row r="3099" spans="2:2" x14ac:dyDescent="0.3">
      <c r="B3099" s="26"/>
    </row>
    <row r="3100" spans="2:2" x14ac:dyDescent="0.3">
      <c r="B3100" s="26"/>
    </row>
    <row r="3101" spans="2:2" x14ac:dyDescent="0.3">
      <c r="B3101" s="26"/>
    </row>
    <row r="3102" spans="2:2" x14ac:dyDescent="0.3">
      <c r="B3102" s="26"/>
    </row>
    <row r="3103" spans="2:2" x14ac:dyDescent="0.3">
      <c r="B3103" s="26"/>
    </row>
    <row r="3104" spans="2:2" x14ac:dyDescent="0.3">
      <c r="B3104" s="26"/>
    </row>
    <row r="3105" spans="2:2" x14ac:dyDescent="0.3">
      <c r="B3105" s="26"/>
    </row>
    <row r="3106" spans="2:2" x14ac:dyDescent="0.3">
      <c r="B3106" s="26"/>
    </row>
    <row r="3107" spans="2:2" x14ac:dyDescent="0.3">
      <c r="B3107" s="26"/>
    </row>
    <row r="3108" spans="2:2" x14ac:dyDescent="0.3">
      <c r="B3108" s="26"/>
    </row>
    <row r="3109" spans="2:2" x14ac:dyDescent="0.3">
      <c r="B3109" s="26"/>
    </row>
    <row r="3110" spans="2:2" x14ac:dyDescent="0.3">
      <c r="B3110" s="26"/>
    </row>
    <row r="3111" spans="2:2" x14ac:dyDescent="0.3">
      <c r="B3111" s="26"/>
    </row>
    <row r="3112" spans="2:2" x14ac:dyDescent="0.3">
      <c r="B3112" s="26"/>
    </row>
    <row r="3113" spans="2:2" x14ac:dyDescent="0.3">
      <c r="B3113" s="26"/>
    </row>
    <row r="3114" spans="2:2" x14ac:dyDescent="0.3">
      <c r="B3114" s="26"/>
    </row>
    <row r="3115" spans="2:2" x14ac:dyDescent="0.3">
      <c r="B3115" s="26"/>
    </row>
    <row r="3116" spans="2:2" x14ac:dyDescent="0.3">
      <c r="B3116" s="26"/>
    </row>
    <row r="3117" spans="2:2" x14ac:dyDescent="0.3">
      <c r="B3117" s="26"/>
    </row>
    <row r="3118" spans="2:2" x14ac:dyDescent="0.3">
      <c r="B3118" s="26"/>
    </row>
    <row r="3119" spans="2:2" x14ac:dyDescent="0.3">
      <c r="B3119" s="26"/>
    </row>
    <row r="3120" spans="2:2" x14ac:dyDescent="0.3">
      <c r="B3120" s="26"/>
    </row>
    <row r="3121" spans="2:2" x14ac:dyDescent="0.3">
      <c r="B3121" s="26"/>
    </row>
    <row r="3122" spans="2:2" x14ac:dyDescent="0.3">
      <c r="B3122" s="26"/>
    </row>
    <row r="3123" spans="2:2" x14ac:dyDescent="0.3">
      <c r="B3123" s="26"/>
    </row>
    <row r="3124" spans="2:2" x14ac:dyDescent="0.3">
      <c r="B3124" s="26"/>
    </row>
    <row r="3125" spans="2:2" x14ac:dyDescent="0.3">
      <c r="B3125" s="26"/>
    </row>
    <row r="3126" spans="2:2" x14ac:dyDescent="0.3">
      <c r="B3126" s="26"/>
    </row>
    <row r="3127" spans="2:2" x14ac:dyDescent="0.3">
      <c r="B3127" s="26"/>
    </row>
    <row r="3128" spans="2:2" x14ac:dyDescent="0.3">
      <c r="B3128" s="26"/>
    </row>
    <row r="3129" spans="2:2" x14ac:dyDescent="0.3">
      <c r="B3129" s="26"/>
    </row>
    <row r="3130" spans="2:2" x14ac:dyDescent="0.3">
      <c r="B3130" s="26"/>
    </row>
    <row r="3131" spans="2:2" x14ac:dyDescent="0.3">
      <c r="B3131" s="26"/>
    </row>
    <row r="3132" spans="2:2" x14ac:dyDescent="0.3">
      <c r="B3132" s="26"/>
    </row>
    <row r="3133" spans="2:2" x14ac:dyDescent="0.3">
      <c r="B3133" s="26"/>
    </row>
    <row r="3134" spans="2:2" x14ac:dyDescent="0.3">
      <c r="B3134" s="26"/>
    </row>
    <row r="3135" spans="2:2" x14ac:dyDescent="0.3">
      <c r="B3135" s="26"/>
    </row>
    <row r="3136" spans="2:2" x14ac:dyDescent="0.3">
      <c r="B3136" s="26"/>
    </row>
    <row r="3137" spans="2:2" x14ac:dyDescent="0.3">
      <c r="B3137" s="26"/>
    </row>
    <row r="3138" spans="2:2" x14ac:dyDescent="0.3">
      <c r="B3138" s="26"/>
    </row>
    <row r="3139" spans="2:2" x14ac:dyDescent="0.3">
      <c r="B3139" s="26"/>
    </row>
    <row r="3140" spans="2:2" x14ac:dyDescent="0.3">
      <c r="B3140" s="26"/>
    </row>
    <row r="3141" spans="2:2" x14ac:dyDescent="0.3">
      <c r="B3141" s="26"/>
    </row>
    <row r="3142" spans="2:2" x14ac:dyDescent="0.3">
      <c r="B3142" s="26"/>
    </row>
    <row r="3143" spans="2:2" x14ac:dyDescent="0.3">
      <c r="B3143" s="26"/>
    </row>
    <row r="3144" spans="2:2" x14ac:dyDescent="0.3">
      <c r="B3144" s="26"/>
    </row>
    <row r="3145" spans="2:2" x14ac:dyDescent="0.3">
      <c r="B3145" s="26"/>
    </row>
    <row r="3146" spans="2:2" x14ac:dyDescent="0.3">
      <c r="B3146" s="26"/>
    </row>
    <row r="3147" spans="2:2" x14ac:dyDescent="0.3">
      <c r="B3147" s="26"/>
    </row>
    <row r="3148" spans="2:2" x14ac:dyDescent="0.3">
      <c r="B3148" s="26"/>
    </row>
    <row r="3149" spans="2:2" x14ac:dyDescent="0.3">
      <c r="B3149" s="26"/>
    </row>
    <row r="3150" spans="2:2" x14ac:dyDescent="0.3">
      <c r="B3150" s="26"/>
    </row>
    <row r="3151" spans="2:2" x14ac:dyDescent="0.3">
      <c r="B3151" s="26"/>
    </row>
    <row r="3152" spans="2:2" x14ac:dyDescent="0.3">
      <c r="B3152" s="26"/>
    </row>
    <row r="3153" spans="2:2" x14ac:dyDescent="0.3">
      <c r="B3153" s="26"/>
    </row>
    <row r="3154" spans="2:2" x14ac:dyDescent="0.3">
      <c r="B3154" s="26"/>
    </row>
    <row r="3155" spans="2:2" x14ac:dyDescent="0.3">
      <c r="B3155" s="26"/>
    </row>
    <row r="3156" spans="2:2" x14ac:dyDescent="0.3">
      <c r="B3156" s="26"/>
    </row>
    <row r="3157" spans="2:2" x14ac:dyDescent="0.3">
      <c r="B3157" s="26"/>
    </row>
    <row r="3158" spans="2:2" x14ac:dyDescent="0.3">
      <c r="B3158" s="26"/>
    </row>
    <row r="3159" spans="2:2" x14ac:dyDescent="0.3">
      <c r="B3159" s="26"/>
    </row>
    <row r="3160" spans="2:2" x14ac:dyDescent="0.3">
      <c r="B3160" s="26"/>
    </row>
    <row r="3161" spans="2:2" x14ac:dyDescent="0.3">
      <c r="B3161" s="26"/>
    </row>
    <row r="3162" spans="2:2" x14ac:dyDescent="0.3">
      <c r="B3162" s="26"/>
    </row>
    <row r="3163" spans="2:2" x14ac:dyDescent="0.3">
      <c r="B3163" s="26"/>
    </row>
    <row r="3164" spans="2:2" x14ac:dyDescent="0.3">
      <c r="B3164" s="26"/>
    </row>
    <row r="3165" spans="2:2" x14ac:dyDescent="0.3">
      <c r="B3165" s="26"/>
    </row>
    <row r="3166" spans="2:2" x14ac:dyDescent="0.3">
      <c r="B3166" s="26"/>
    </row>
    <row r="3167" spans="2:2" x14ac:dyDescent="0.3">
      <c r="B3167" s="26"/>
    </row>
    <row r="3168" spans="2:2" x14ac:dyDescent="0.3">
      <c r="B3168" s="26"/>
    </row>
    <row r="3169" spans="2:2" x14ac:dyDescent="0.3">
      <c r="B3169" s="26"/>
    </row>
    <row r="3170" spans="2:2" x14ac:dyDescent="0.3">
      <c r="B3170" s="26"/>
    </row>
    <row r="3171" spans="2:2" x14ac:dyDescent="0.3">
      <c r="B3171" s="26"/>
    </row>
    <row r="3172" spans="2:2" x14ac:dyDescent="0.3">
      <c r="B3172" s="26"/>
    </row>
    <row r="3173" spans="2:2" x14ac:dyDescent="0.3">
      <c r="B3173" s="26"/>
    </row>
    <row r="3174" spans="2:2" x14ac:dyDescent="0.3">
      <c r="B3174" s="26"/>
    </row>
    <row r="3175" spans="2:2" x14ac:dyDescent="0.3">
      <c r="B3175" s="26"/>
    </row>
    <row r="3176" spans="2:2" x14ac:dyDescent="0.3">
      <c r="B3176" s="26"/>
    </row>
    <row r="3177" spans="2:2" x14ac:dyDescent="0.3">
      <c r="B3177" s="26"/>
    </row>
    <row r="3178" spans="2:2" x14ac:dyDescent="0.3">
      <c r="B3178" s="26"/>
    </row>
    <row r="3179" spans="2:2" x14ac:dyDescent="0.3">
      <c r="B3179" s="26"/>
    </row>
    <row r="3180" spans="2:2" x14ac:dyDescent="0.3">
      <c r="B3180" s="26"/>
    </row>
    <row r="3181" spans="2:2" x14ac:dyDescent="0.3">
      <c r="B3181" s="26"/>
    </row>
    <row r="3182" spans="2:2" x14ac:dyDescent="0.3">
      <c r="B3182" s="26"/>
    </row>
    <row r="3183" spans="2:2" x14ac:dyDescent="0.3">
      <c r="B3183" s="26"/>
    </row>
    <row r="3184" spans="2:2" x14ac:dyDescent="0.3">
      <c r="B3184" s="26"/>
    </row>
    <row r="3185" spans="2:2" x14ac:dyDescent="0.3">
      <c r="B3185" s="26"/>
    </row>
    <row r="3186" spans="2:2" x14ac:dyDescent="0.3">
      <c r="B3186" s="26"/>
    </row>
    <row r="3187" spans="2:2" x14ac:dyDescent="0.3">
      <c r="B3187" s="26"/>
    </row>
    <row r="3188" spans="2:2" x14ac:dyDescent="0.3">
      <c r="B3188" s="26"/>
    </row>
    <row r="3189" spans="2:2" x14ac:dyDescent="0.3">
      <c r="B3189" s="26"/>
    </row>
    <row r="3190" spans="2:2" x14ac:dyDescent="0.3">
      <c r="B3190" s="26"/>
    </row>
    <row r="3191" spans="2:2" x14ac:dyDescent="0.3">
      <c r="B3191" s="26"/>
    </row>
    <row r="3192" spans="2:2" x14ac:dyDescent="0.3">
      <c r="B3192" s="26"/>
    </row>
    <row r="3193" spans="2:2" x14ac:dyDescent="0.3">
      <c r="B3193" s="26"/>
    </row>
    <row r="3194" spans="2:2" x14ac:dyDescent="0.3">
      <c r="B3194" s="26"/>
    </row>
    <row r="3195" spans="2:2" x14ac:dyDescent="0.3">
      <c r="B3195" s="26"/>
    </row>
    <row r="3196" spans="2:2" x14ac:dyDescent="0.3">
      <c r="B3196" s="26"/>
    </row>
    <row r="3197" spans="2:2" x14ac:dyDescent="0.3">
      <c r="B3197" s="26"/>
    </row>
    <row r="3198" spans="2:2" x14ac:dyDescent="0.3">
      <c r="B3198" s="26"/>
    </row>
    <row r="3199" spans="2:2" x14ac:dyDescent="0.3">
      <c r="B3199" s="26"/>
    </row>
    <row r="3200" spans="2:2" x14ac:dyDescent="0.3">
      <c r="B3200" s="26"/>
    </row>
    <row r="3201" spans="2:2" x14ac:dyDescent="0.3">
      <c r="B3201" s="26"/>
    </row>
    <row r="3202" spans="2:2" x14ac:dyDescent="0.3">
      <c r="B3202" s="26"/>
    </row>
    <row r="3203" spans="2:2" x14ac:dyDescent="0.3">
      <c r="B3203" s="26"/>
    </row>
    <row r="3204" spans="2:2" x14ac:dyDescent="0.3">
      <c r="B3204" s="26"/>
    </row>
    <row r="3205" spans="2:2" x14ac:dyDescent="0.3">
      <c r="B3205" s="26"/>
    </row>
    <row r="3206" spans="2:2" x14ac:dyDescent="0.3">
      <c r="B3206" s="26"/>
    </row>
    <row r="3207" spans="2:2" x14ac:dyDescent="0.3">
      <c r="B3207" s="26"/>
    </row>
    <row r="3208" spans="2:2" x14ac:dyDescent="0.3">
      <c r="B3208" s="26"/>
    </row>
    <row r="3209" spans="2:2" x14ac:dyDescent="0.3">
      <c r="B3209" s="26"/>
    </row>
    <row r="3210" spans="2:2" x14ac:dyDescent="0.3">
      <c r="B3210" s="26"/>
    </row>
    <row r="3211" spans="2:2" x14ac:dyDescent="0.3">
      <c r="B3211" s="26"/>
    </row>
    <row r="3212" spans="2:2" x14ac:dyDescent="0.3">
      <c r="B3212" s="26"/>
    </row>
    <row r="3213" spans="2:2" x14ac:dyDescent="0.3">
      <c r="B3213" s="26"/>
    </row>
    <row r="3214" spans="2:2" x14ac:dyDescent="0.3">
      <c r="B3214" s="26"/>
    </row>
    <row r="3215" spans="2:2" x14ac:dyDescent="0.3">
      <c r="B3215" s="26"/>
    </row>
    <row r="3216" spans="2:2" x14ac:dyDescent="0.3">
      <c r="B3216" s="26"/>
    </row>
    <row r="3217" spans="2:2" x14ac:dyDescent="0.3">
      <c r="B3217" s="26"/>
    </row>
    <row r="3218" spans="2:2" x14ac:dyDescent="0.3">
      <c r="B3218" s="26"/>
    </row>
    <row r="3219" spans="2:2" x14ac:dyDescent="0.3">
      <c r="B3219" s="26"/>
    </row>
    <row r="3220" spans="2:2" x14ac:dyDescent="0.3">
      <c r="B3220" s="26"/>
    </row>
    <row r="3221" spans="2:2" x14ac:dyDescent="0.3">
      <c r="B3221" s="26"/>
    </row>
    <row r="3222" spans="2:2" x14ac:dyDescent="0.3">
      <c r="B3222" s="26"/>
    </row>
    <row r="3223" spans="2:2" x14ac:dyDescent="0.3">
      <c r="B3223" s="26"/>
    </row>
    <row r="3224" spans="2:2" x14ac:dyDescent="0.3">
      <c r="B3224" s="26"/>
    </row>
    <row r="3225" spans="2:2" x14ac:dyDescent="0.3">
      <c r="B3225" s="26"/>
    </row>
    <row r="3226" spans="2:2" x14ac:dyDescent="0.3">
      <c r="B3226" s="26"/>
    </row>
    <row r="3227" spans="2:2" x14ac:dyDescent="0.3">
      <c r="B3227" s="26"/>
    </row>
    <row r="3228" spans="2:2" x14ac:dyDescent="0.3">
      <c r="B3228" s="26"/>
    </row>
    <row r="3229" spans="2:2" x14ac:dyDescent="0.3">
      <c r="B3229" s="26"/>
    </row>
    <row r="3230" spans="2:2" x14ac:dyDescent="0.3">
      <c r="B3230" s="26"/>
    </row>
    <row r="3231" spans="2:2" x14ac:dyDescent="0.3">
      <c r="B3231" s="26"/>
    </row>
    <row r="3232" spans="2:2" x14ac:dyDescent="0.3">
      <c r="B3232" s="26"/>
    </row>
    <row r="3233" spans="2:2" x14ac:dyDescent="0.3">
      <c r="B3233" s="26"/>
    </row>
    <row r="3234" spans="2:2" x14ac:dyDescent="0.3">
      <c r="B3234" s="26"/>
    </row>
    <row r="3235" spans="2:2" x14ac:dyDescent="0.3">
      <c r="B3235" s="26"/>
    </row>
    <row r="3236" spans="2:2" x14ac:dyDescent="0.3">
      <c r="B3236" s="26"/>
    </row>
    <row r="3237" spans="2:2" x14ac:dyDescent="0.3">
      <c r="B3237" s="26"/>
    </row>
    <row r="3238" spans="2:2" x14ac:dyDescent="0.3">
      <c r="B3238" s="26"/>
    </row>
    <row r="3239" spans="2:2" x14ac:dyDescent="0.3">
      <c r="B3239" s="26"/>
    </row>
    <row r="3240" spans="2:2" x14ac:dyDescent="0.3">
      <c r="B3240" s="26"/>
    </row>
    <row r="3241" spans="2:2" x14ac:dyDescent="0.3">
      <c r="B3241" s="26"/>
    </row>
    <row r="3242" spans="2:2" x14ac:dyDescent="0.3">
      <c r="B3242" s="26"/>
    </row>
    <row r="3243" spans="2:2" x14ac:dyDescent="0.3">
      <c r="B3243" s="26"/>
    </row>
    <row r="3244" spans="2:2" x14ac:dyDescent="0.3">
      <c r="B3244" s="26"/>
    </row>
    <row r="3245" spans="2:2" x14ac:dyDescent="0.3">
      <c r="B3245" s="26"/>
    </row>
    <row r="3246" spans="2:2" x14ac:dyDescent="0.3">
      <c r="B3246" s="26"/>
    </row>
    <row r="3247" spans="2:2" x14ac:dyDescent="0.3">
      <c r="B3247" s="26"/>
    </row>
    <row r="3248" spans="2:2" x14ac:dyDescent="0.3">
      <c r="B3248" s="26"/>
    </row>
    <row r="3249" spans="2:2" x14ac:dyDescent="0.3">
      <c r="B3249" s="26"/>
    </row>
    <row r="3250" spans="2:2" x14ac:dyDescent="0.3">
      <c r="B3250" s="26"/>
    </row>
    <row r="3251" spans="2:2" x14ac:dyDescent="0.3">
      <c r="B3251" s="26"/>
    </row>
    <row r="3252" spans="2:2" x14ac:dyDescent="0.3">
      <c r="B3252" s="26"/>
    </row>
    <row r="3253" spans="2:2" x14ac:dyDescent="0.3">
      <c r="B3253" s="26"/>
    </row>
    <row r="3254" spans="2:2" x14ac:dyDescent="0.3">
      <c r="B3254" s="26"/>
    </row>
    <row r="3255" spans="2:2" x14ac:dyDescent="0.3">
      <c r="B3255" s="26"/>
    </row>
    <row r="3256" spans="2:2" x14ac:dyDescent="0.3">
      <c r="B3256" s="26"/>
    </row>
    <row r="3257" spans="2:2" x14ac:dyDescent="0.3">
      <c r="B3257" s="26"/>
    </row>
    <row r="3258" spans="2:2" x14ac:dyDescent="0.3">
      <c r="B3258" s="26"/>
    </row>
    <row r="3259" spans="2:2" x14ac:dyDescent="0.3">
      <c r="B3259" s="26"/>
    </row>
    <row r="3260" spans="2:2" x14ac:dyDescent="0.3">
      <c r="B3260" s="26"/>
    </row>
    <row r="3261" spans="2:2" x14ac:dyDescent="0.3">
      <c r="B3261" s="26"/>
    </row>
    <row r="3262" spans="2:2" x14ac:dyDescent="0.3">
      <c r="B3262" s="26"/>
    </row>
    <row r="3263" spans="2:2" x14ac:dyDescent="0.3">
      <c r="B3263" s="26"/>
    </row>
    <row r="3264" spans="2:2" x14ac:dyDescent="0.3">
      <c r="B3264" s="26"/>
    </row>
    <row r="3265" spans="2:2" x14ac:dyDescent="0.3">
      <c r="B3265" s="26"/>
    </row>
    <row r="3266" spans="2:2" x14ac:dyDescent="0.3">
      <c r="B3266" s="26"/>
    </row>
    <row r="3267" spans="2:2" x14ac:dyDescent="0.3">
      <c r="B3267" s="26"/>
    </row>
    <row r="3268" spans="2:2" x14ac:dyDescent="0.3">
      <c r="B3268" s="26"/>
    </row>
    <row r="3269" spans="2:2" x14ac:dyDescent="0.3">
      <c r="B3269" s="26"/>
    </row>
    <row r="3270" spans="2:2" x14ac:dyDescent="0.3">
      <c r="B3270" s="26"/>
    </row>
    <row r="3271" spans="2:2" x14ac:dyDescent="0.3">
      <c r="B3271" s="26"/>
    </row>
    <row r="3272" spans="2:2" x14ac:dyDescent="0.3">
      <c r="B3272" s="26"/>
    </row>
    <row r="3273" spans="2:2" x14ac:dyDescent="0.3">
      <c r="B3273" s="26"/>
    </row>
    <row r="3274" spans="2:2" x14ac:dyDescent="0.3">
      <c r="B3274" s="26"/>
    </row>
    <row r="3275" spans="2:2" x14ac:dyDescent="0.3">
      <c r="B3275" s="26"/>
    </row>
    <row r="3276" spans="2:2" x14ac:dyDescent="0.3">
      <c r="B3276" s="26"/>
    </row>
    <row r="3277" spans="2:2" x14ac:dyDescent="0.3">
      <c r="B3277" s="26"/>
    </row>
    <row r="3278" spans="2:2" x14ac:dyDescent="0.3">
      <c r="B3278" s="26"/>
    </row>
    <row r="3279" spans="2:2" x14ac:dyDescent="0.3">
      <c r="B3279" s="26"/>
    </row>
    <row r="3280" spans="2:2" x14ac:dyDescent="0.3">
      <c r="B3280" s="26"/>
    </row>
    <row r="3281" spans="2:2" x14ac:dyDescent="0.3">
      <c r="B3281" s="26"/>
    </row>
    <row r="3282" spans="2:2" x14ac:dyDescent="0.3">
      <c r="B3282" s="26"/>
    </row>
    <row r="3283" spans="2:2" x14ac:dyDescent="0.3">
      <c r="B3283" s="26"/>
    </row>
    <row r="3284" spans="2:2" x14ac:dyDescent="0.3">
      <c r="B3284" s="26"/>
    </row>
    <row r="3285" spans="2:2" x14ac:dyDescent="0.3">
      <c r="B3285" s="26"/>
    </row>
    <row r="3286" spans="2:2" x14ac:dyDescent="0.3">
      <c r="B3286" s="26"/>
    </row>
    <row r="3287" spans="2:2" x14ac:dyDescent="0.3">
      <c r="B3287" s="26"/>
    </row>
    <row r="3288" spans="2:2" x14ac:dyDescent="0.3">
      <c r="B3288" s="26"/>
    </row>
    <row r="3289" spans="2:2" x14ac:dyDescent="0.3">
      <c r="B3289" s="26"/>
    </row>
    <row r="3290" spans="2:2" x14ac:dyDescent="0.3">
      <c r="B3290" s="26"/>
    </row>
    <row r="3291" spans="2:2" x14ac:dyDescent="0.3">
      <c r="B3291" s="26"/>
    </row>
    <row r="3292" spans="2:2" x14ac:dyDescent="0.3">
      <c r="B3292" s="26"/>
    </row>
    <row r="3293" spans="2:2" x14ac:dyDescent="0.3">
      <c r="B3293" s="26"/>
    </row>
    <row r="3294" spans="2:2" x14ac:dyDescent="0.3">
      <c r="B3294" s="26"/>
    </row>
    <row r="3295" spans="2:2" x14ac:dyDescent="0.3">
      <c r="B3295" s="26"/>
    </row>
    <row r="3296" spans="2:2" x14ac:dyDescent="0.3">
      <c r="B3296" s="26"/>
    </row>
    <row r="3297" spans="2:2" x14ac:dyDescent="0.3">
      <c r="B3297" s="26"/>
    </row>
    <row r="3298" spans="2:2" x14ac:dyDescent="0.3">
      <c r="B3298" s="26"/>
    </row>
    <row r="3299" spans="2:2" x14ac:dyDescent="0.3">
      <c r="B3299" s="26"/>
    </row>
    <row r="3300" spans="2:2" x14ac:dyDescent="0.3">
      <c r="B3300" s="26"/>
    </row>
    <row r="3301" spans="2:2" x14ac:dyDescent="0.3">
      <c r="B3301" s="26"/>
    </row>
    <row r="3302" spans="2:2" x14ac:dyDescent="0.3">
      <c r="B3302" s="26"/>
    </row>
    <row r="3303" spans="2:2" x14ac:dyDescent="0.3">
      <c r="B3303" s="26"/>
    </row>
    <row r="3304" spans="2:2" x14ac:dyDescent="0.3">
      <c r="B3304" s="26"/>
    </row>
    <row r="3305" spans="2:2" x14ac:dyDescent="0.3">
      <c r="B3305" s="26"/>
    </row>
    <row r="3306" spans="2:2" x14ac:dyDescent="0.3">
      <c r="B3306" s="26"/>
    </row>
    <row r="3307" spans="2:2" x14ac:dyDescent="0.3">
      <c r="B3307" s="26"/>
    </row>
    <row r="3308" spans="2:2" x14ac:dyDescent="0.3">
      <c r="B3308" s="26"/>
    </row>
    <row r="3309" spans="2:2" x14ac:dyDescent="0.3">
      <c r="B3309" s="26"/>
    </row>
    <row r="3310" spans="2:2" x14ac:dyDescent="0.3">
      <c r="B3310" s="26"/>
    </row>
    <row r="3311" spans="2:2" x14ac:dyDescent="0.3">
      <c r="B3311" s="26"/>
    </row>
    <row r="3312" spans="2:2" x14ac:dyDescent="0.3">
      <c r="B3312" s="26"/>
    </row>
    <row r="3313" spans="2:2" x14ac:dyDescent="0.3">
      <c r="B3313" s="26"/>
    </row>
    <row r="3314" spans="2:2" x14ac:dyDescent="0.3">
      <c r="B3314" s="26"/>
    </row>
    <row r="3315" spans="2:2" x14ac:dyDescent="0.3">
      <c r="B3315" s="26"/>
    </row>
    <row r="3316" spans="2:2" x14ac:dyDescent="0.3">
      <c r="B3316" s="26"/>
    </row>
    <row r="3317" spans="2:2" x14ac:dyDescent="0.3">
      <c r="B3317" s="26"/>
    </row>
    <row r="3318" spans="2:2" x14ac:dyDescent="0.3">
      <c r="B3318" s="26"/>
    </row>
    <row r="3319" spans="2:2" x14ac:dyDescent="0.3">
      <c r="B3319" s="26"/>
    </row>
    <row r="3320" spans="2:2" x14ac:dyDescent="0.3">
      <c r="B3320" s="26"/>
    </row>
    <row r="3321" spans="2:2" x14ac:dyDescent="0.3">
      <c r="B3321" s="26"/>
    </row>
    <row r="3322" spans="2:2" x14ac:dyDescent="0.3">
      <c r="B3322" s="26"/>
    </row>
    <row r="3323" spans="2:2" x14ac:dyDescent="0.3">
      <c r="B3323" s="26"/>
    </row>
    <row r="3324" spans="2:2" x14ac:dyDescent="0.3">
      <c r="B3324" s="26"/>
    </row>
    <row r="3325" spans="2:2" x14ac:dyDescent="0.3">
      <c r="B3325" s="26"/>
    </row>
    <row r="3326" spans="2:2" x14ac:dyDescent="0.3">
      <c r="B3326" s="26"/>
    </row>
    <row r="3327" spans="2:2" x14ac:dyDescent="0.3">
      <c r="B3327" s="26"/>
    </row>
    <row r="3328" spans="2:2" x14ac:dyDescent="0.3">
      <c r="B3328" s="26"/>
    </row>
    <row r="3329" spans="2:2" x14ac:dyDescent="0.3">
      <c r="B3329" s="26"/>
    </row>
    <row r="3330" spans="2:2" x14ac:dyDescent="0.3">
      <c r="B3330" s="26"/>
    </row>
    <row r="3331" spans="2:2" x14ac:dyDescent="0.3">
      <c r="B3331" s="26"/>
    </row>
    <row r="3332" spans="2:2" x14ac:dyDescent="0.3">
      <c r="B3332" s="26"/>
    </row>
    <row r="3333" spans="2:2" x14ac:dyDescent="0.3">
      <c r="B3333" s="26"/>
    </row>
    <row r="3334" spans="2:2" x14ac:dyDescent="0.3">
      <c r="B3334" s="26"/>
    </row>
    <row r="3335" spans="2:2" x14ac:dyDescent="0.3">
      <c r="B3335" s="26"/>
    </row>
    <row r="3336" spans="2:2" x14ac:dyDescent="0.3">
      <c r="B3336" s="26"/>
    </row>
    <row r="3337" spans="2:2" x14ac:dyDescent="0.3">
      <c r="B3337" s="26"/>
    </row>
    <row r="3338" spans="2:2" x14ac:dyDescent="0.3">
      <c r="B3338" s="26"/>
    </row>
    <row r="3339" spans="2:2" x14ac:dyDescent="0.3">
      <c r="B3339" s="26"/>
    </row>
    <row r="3340" spans="2:2" x14ac:dyDescent="0.3">
      <c r="B3340" s="26"/>
    </row>
    <row r="3341" spans="2:2" x14ac:dyDescent="0.3">
      <c r="B3341" s="26"/>
    </row>
    <row r="3342" spans="2:2" x14ac:dyDescent="0.3">
      <c r="B3342" s="26"/>
    </row>
    <row r="3343" spans="2:2" x14ac:dyDescent="0.3">
      <c r="B3343" s="26"/>
    </row>
    <row r="3344" spans="2:2" x14ac:dyDescent="0.3">
      <c r="B3344" s="26"/>
    </row>
    <row r="3345" spans="2:2" x14ac:dyDescent="0.3">
      <c r="B3345" s="26"/>
    </row>
    <row r="3346" spans="2:2" x14ac:dyDescent="0.3">
      <c r="B3346" s="26"/>
    </row>
    <row r="3347" spans="2:2" x14ac:dyDescent="0.3">
      <c r="B3347" s="26"/>
    </row>
    <row r="3348" spans="2:2" x14ac:dyDescent="0.3">
      <c r="B3348" s="26"/>
    </row>
    <row r="3349" spans="2:2" x14ac:dyDescent="0.3">
      <c r="B3349" s="26"/>
    </row>
    <row r="3350" spans="2:2" x14ac:dyDescent="0.3">
      <c r="B3350" s="26"/>
    </row>
    <row r="3351" spans="2:2" x14ac:dyDescent="0.3">
      <c r="B3351" s="26"/>
    </row>
    <row r="3352" spans="2:2" x14ac:dyDescent="0.3">
      <c r="B3352" s="26"/>
    </row>
    <row r="3353" spans="2:2" x14ac:dyDescent="0.3">
      <c r="B3353" s="26"/>
    </row>
    <row r="3354" spans="2:2" x14ac:dyDescent="0.3">
      <c r="B3354" s="26"/>
    </row>
    <row r="3355" spans="2:2" x14ac:dyDescent="0.3">
      <c r="B3355" s="26"/>
    </row>
    <row r="3356" spans="2:2" x14ac:dyDescent="0.3">
      <c r="B3356" s="26"/>
    </row>
    <row r="3357" spans="2:2" x14ac:dyDescent="0.3">
      <c r="B3357" s="26"/>
    </row>
    <row r="3358" spans="2:2" x14ac:dyDescent="0.3">
      <c r="B3358" s="26"/>
    </row>
    <row r="3359" spans="2:2" x14ac:dyDescent="0.3">
      <c r="B3359" s="26"/>
    </row>
    <row r="3360" spans="2:2" x14ac:dyDescent="0.3">
      <c r="B3360" s="26"/>
    </row>
    <row r="3361" spans="2:2" x14ac:dyDescent="0.3">
      <c r="B3361" s="26"/>
    </row>
    <row r="3362" spans="2:2" x14ac:dyDescent="0.3">
      <c r="B3362" s="26"/>
    </row>
    <row r="3363" spans="2:2" x14ac:dyDescent="0.3">
      <c r="B3363" s="26"/>
    </row>
    <row r="3364" spans="2:2" x14ac:dyDescent="0.3">
      <c r="B3364" s="26"/>
    </row>
    <row r="3365" spans="2:2" x14ac:dyDescent="0.3">
      <c r="B3365" s="26"/>
    </row>
    <row r="3366" spans="2:2" x14ac:dyDescent="0.3">
      <c r="B3366" s="26"/>
    </row>
    <row r="3367" spans="2:2" x14ac:dyDescent="0.3">
      <c r="B3367" s="26"/>
    </row>
    <row r="3368" spans="2:2" x14ac:dyDescent="0.3">
      <c r="B3368" s="26"/>
    </row>
    <row r="3369" spans="2:2" x14ac:dyDescent="0.3">
      <c r="B3369" s="26"/>
    </row>
    <row r="3370" spans="2:2" x14ac:dyDescent="0.3">
      <c r="B3370" s="26"/>
    </row>
    <row r="3371" spans="2:2" x14ac:dyDescent="0.3">
      <c r="B3371" s="26"/>
    </row>
    <row r="3372" spans="2:2" x14ac:dyDescent="0.3">
      <c r="B3372" s="26"/>
    </row>
    <row r="3373" spans="2:2" x14ac:dyDescent="0.3">
      <c r="B3373" s="26"/>
    </row>
    <row r="3374" spans="2:2" x14ac:dyDescent="0.3">
      <c r="B3374" s="26"/>
    </row>
    <row r="3375" spans="2:2" x14ac:dyDescent="0.3">
      <c r="B3375" s="26"/>
    </row>
    <row r="3376" spans="2:2" x14ac:dyDescent="0.3">
      <c r="B3376" s="26"/>
    </row>
    <row r="3377" spans="2:2" x14ac:dyDescent="0.3">
      <c r="B3377" s="26"/>
    </row>
    <row r="3378" spans="2:2" x14ac:dyDescent="0.3">
      <c r="B3378" s="26"/>
    </row>
    <row r="3379" spans="2:2" x14ac:dyDescent="0.3">
      <c r="B3379" s="26"/>
    </row>
    <row r="3380" spans="2:2" x14ac:dyDescent="0.3">
      <c r="B3380" s="26"/>
    </row>
    <row r="3381" spans="2:2" x14ac:dyDescent="0.3">
      <c r="B3381" s="26"/>
    </row>
    <row r="3382" spans="2:2" x14ac:dyDescent="0.3">
      <c r="B3382" s="26"/>
    </row>
    <row r="3383" spans="2:2" x14ac:dyDescent="0.3">
      <c r="B3383" s="26"/>
    </row>
    <row r="3384" spans="2:2" x14ac:dyDescent="0.3">
      <c r="B3384" s="26"/>
    </row>
    <row r="3385" spans="2:2" x14ac:dyDescent="0.3">
      <c r="B3385" s="26"/>
    </row>
    <row r="3386" spans="2:2" x14ac:dyDescent="0.3">
      <c r="B3386" s="26"/>
    </row>
    <row r="3387" spans="2:2" x14ac:dyDescent="0.3">
      <c r="B3387" s="26"/>
    </row>
    <row r="3388" spans="2:2" x14ac:dyDescent="0.3">
      <c r="B3388" s="26"/>
    </row>
    <row r="3389" spans="2:2" x14ac:dyDescent="0.3">
      <c r="B3389" s="26"/>
    </row>
    <row r="3390" spans="2:2" x14ac:dyDescent="0.3">
      <c r="B3390" s="26"/>
    </row>
    <row r="3391" spans="2:2" x14ac:dyDescent="0.3">
      <c r="B3391" s="26"/>
    </row>
    <row r="3392" spans="2:2" x14ac:dyDescent="0.3">
      <c r="B3392" s="26"/>
    </row>
    <row r="3393" spans="2:2" x14ac:dyDescent="0.3">
      <c r="B3393" s="26"/>
    </row>
    <row r="3394" spans="2:2" x14ac:dyDescent="0.3">
      <c r="B3394" s="26"/>
    </row>
    <row r="3395" spans="2:2" x14ac:dyDescent="0.3">
      <c r="B3395" s="26"/>
    </row>
    <row r="3396" spans="2:2" x14ac:dyDescent="0.3">
      <c r="B3396" s="26"/>
    </row>
    <row r="3397" spans="2:2" x14ac:dyDescent="0.3">
      <c r="B3397" s="26"/>
    </row>
    <row r="3398" spans="2:2" x14ac:dyDescent="0.3">
      <c r="B3398" s="26"/>
    </row>
    <row r="3399" spans="2:2" x14ac:dyDescent="0.3">
      <c r="B3399" s="26"/>
    </row>
    <row r="3400" spans="2:2" x14ac:dyDescent="0.3">
      <c r="B3400" s="26"/>
    </row>
    <row r="3401" spans="2:2" x14ac:dyDescent="0.3">
      <c r="B3401" s="26"/>
    </row>
    <row r="3402" spans="2:2" x14ac:dyDescent="0.3">
      <c r="B3402" s="26"/>
    </row>
    <row r="3403" spans="2:2" x14ac:dyDescent="0.3">
      <c r="B3403" s="26"/>
    </row>
    <row r="3404" spans="2:2" x14ac:dyDescent="0.3">
      <c r="B3404" s="26"/>
    </row>
    <row r="3405" spans="2:2" x14ac:dyDescent="0.3">
      <c r="B3405" s="26"/>
    </row>
    <row r="3406" spans="2:2" x14ac:dyDescent="0.3">
      <c r="B3406" s="26"/>
    </row>
    <row r="3407" spans="2:2" x14ac:dyDescent="0.3">
      <c r="B3407" s="26"/>
    </row>
    <row r="3408" spans="2:2" x14ac:dyDescent="0.3">
      <c r="B3408" s="26"/>
    </row>
    <row r="3409" spans="2:2" x14ac:dyDescent="0.3">
      <c r="B3409" s="26"/>
    </row>
    <row r="3410" spans="2:2" x14ac:dyDescent="0.3">
      <c r="B3410" s="26"/>
    </row>
    <row r="3411" spans="2:2" x14ac:dyDescent="0.3">
      <c r="B3411" s="26"/>
    </row>
    <row r="3412" spans="2:2" x14ac:dyDescent="0.3">
      <c r="B3412" s="26"/>
    </row>
    <row r="3413" spans="2:2" x14ac:dyDescent="0.3">
      <c r="B3413" s="26"/>
    </row>
    <row r="3414" spans="2:2" x14ac:dyDescent="0.3">
      <c r="B3414" s="26"/>
    </row>
    <row r="3415" spans="2:2" x14ac:dyDescent="0.3">
      <c r="B3415" s="26"/>
    </row>
    <row r="3416" spans="2:2" x14ac:dyDescent="0.3">
      <c r="B3416" s="26"/>
    </row>
    <row r="3417" spans="2:2" x14ac:dyDescent="0.3">
      <c r="B3417" s="26"/>
    </row>
    <row r="3418" spans="2:2" x14ac:dyDescent="0.3">
      <c r="B3418" s="26"/>
    </row>
    <row r="3419" spans="2:2" x14ac:dyDescent="0.3">
      <c r="B3419" s="26"/>
    </row>
    <row r="3420" spans="2:2" x14ac:dyDescent="0.3">
      <c r="B3420" s="26"/>
    </row>
    <row r="3421" spans="2:2" x14ac:dyDescent="0.3">
      <c r="B3421" s="26"/>
    </row>
    <row r="3422" spans="2:2" x14ac:dyDescent="0.3">
      <c r="B3422" s="26"/>
    </row>
    <row r="3423" spans="2:2" x14ac:dyDescent="0.3">
      <c r="B3423" s="26"/>
    </row>
    <row r="3424" spans="2:2" x14ac:dyDescent="0.3">
      <c r="B3424" s="26"/>
    </row>
    <row r="3425" spans="2:2" x14ac:dyDescent="0.3">
      <c r="B3425" s="26"/>
    </row>
    <row r="3426" spans="2:2" x14ac:dyDescent="0.3">
      <c r="B3426" s="26"/>
    </row>
    <row r="3427" spans="2:2" x14ac:dyDescent="0.3">
      <c r="B3427" s="26"/>
    </row>
    <row r="3428" spans="2:2" x14ac:dyDescent="0.3">
      <c r="B3428" s="26"/>
    </row>
    <row r="3429" spans="2:2" x14ac:dyDescent="0.3">
      <c r="B3429" s="26"/>
    </row>
    <row r="3430" spans="2:2" x14ac:dyDescent="0.3">
      <c r="B3430" s="26"/>
    </row>
    <row r="3431" spans="2:2" x14ac:dyDescent="0.3">
      <c r="B3431" s="26"/>
    </row>
    <row r="3432" spans="2:2" x14ac:dyDescent="0.3">
      <c r="B3432" s="26"/>
    </row>
    <row r="3433" spans="2:2" x14ac:dyDescent="0.3">
      <c r="B3433" s="26"/>
    </row>
    <row r="3434" spans="2:2" x14ac:dyDescent="0.3">
      <c r="B3434" s="26"/>
    </row>
    <row r="3435" spans="2:2" x14ac:dyDescent="0.3">
      <c r="B3435" s="26"/>
    </row>
    <row r="3436" spans="2:2" x14ac:dyDescent="0.3">
      <c r="B3436" s="26"/>
    </row>
    <row r="3437" spans="2:2" x14ac:dyDescent="0.3">
      <c r="B3437" s="26"/>
    </row>
    <row r="3438" spans="2:2" x14ac:dyDescent="0.3">
      <c r="B3438" s="26"/>
    </row>
    <row r="3439" spans="2:2" x14ac:dyDescent="0.3">
      <c r="B3439" s="26"/>
    </row>
    <row r="3440" spans="2:2" x14ac:dyDescent="0.3">
      <c r="B3440" s="26"/>
    </row>
    <row r="3441" spans="2:2" x14ac:dyDescent="0.3">
      <c r="B3441" s="26"/>
    </row>
    <row r="3442" spans="2:2" x14ac:dyDescent="0.3">
      <c r="B3442" s="26"/>
    </row>
    <row r="3443" spans="2:2" x14ac:dyDescent="0.3">
      <c r="B3443" s="26"/>
    </row>
    <row r="3444" spans="2:2" x14ac:dyDescent="0.3">
      <c r="B3444" s="26"/>
    </row>
    <row r="3445" spans="2:2" x14ac:dyDescent="0.3">
      <c r="B3445" s="26"/>
    </row>
    <row r="3446" spans="2:2" x14ac:dyDescent="0.3">
      <c r="B3446" s="26"/>
    </row>
    <row r="3447" spans="2:2" x14ac:dyDescent="0.3">
      <c r="B3447" s="26"/>
    </row>
    <row r="3448" spans="2:2" x14ac:dyDescent="0.3">
      <c r="B3448" s="26"/>
    </row>
    <row r="3449" spans="2:2" x14ac:dyDescent="0.3">
      <c r="B3449" s="26"/>
    </row>
    <row r="3450" spans="2:2" x14ac:dyDescent="0.3">
      <c r="B3450" s="26"/>
    </row>
    <row r="3451" spans="2:2" x14ac:dyDescent="0.3">
      <c r="B3451" s="26"/>
    </row>
    <row r="3452" spans="2:2" x14ac:dyDescent="0.3">
      <c r="B3452" s="26"/>
    </row>
    <row r="3453" spans="2:2" x14ac:dyDescent="0.3">
      <c r="B3453" s="26"/>
    </row>
    <row r="3454" spans="2:2" x14ac:dyDescent="0.3">
      <c r="B3454" s="26"/>
    </row>
    <row r="3455" spans="2:2" x14ac:dyDescent="0.3">
      <c r="B3455" s="26"/>
    </row>
    <row r="3456" spans="2:2" x14ac:dyDescent="0.3">
      <c r="B3456" s="26"/>
    </row>
    <row r="3457" spans="2:2" x14ac:dyDescent="0.3">
      <c r="B3457" s="26"/>
    </row>
    <row r="3458" spans="2:2" x14ac:dyDescent="0.3">
      <c r="B3458" s="26"/>
    </row>
    <row r="3459" spans="2:2" x14ac:dyDescent="0.3">
      <c r="B3459" s="26"/>
    </row>
    <row r="3460" spans="2:2" x14ac:dyDescent="0.3">
      <c r="B3460" s="26"/>
    </row>
    <row r="3461" spans="2:2" x14ac:dyDescent="0.3">
      <c r="B3461" s="26"/>
    </row>
    <row r="3462" spans="2:2" x14ac:dyDescent="0.3">
      <c r="B3462" s="26"/>
    </row>
    <row r="3463" spans="2:2" x14ac:dyDescent="0.3">
      <c r="B3463" s="26"/>
    </row>
    <row r="3464" spans="2:2" x14ac:dyDescent="0.3">
      <c r="B3464" s="26"/>
    </row>
    <row r="3465" spans="2:2" x14ac:dyDescent="0.3">
      <c r="B3465" s="26"/>
    </row>
    <row r="3466" spans="2:2" x14ac:dyDescent="0.3">
      <c r="B3466" s="26"/>
    </row>
    <row r="3467" spans="2:2" x14ac:dyDescent="0.3">
      <c r="B3467" s="26"/>
    </row>
    <row r="3468" spans="2:2" x14ac:dyDescent="0.3">
      <c r="B3468" s="26"/>
    </row>
    <row r="3469" spans="2:2" x14ac:dyDescent="0.3">
      <c r="B3469" s="26"/>
    </row>
    <row r="3470" spans="2:2" x14ac:dyDescent="0.3">
      <c r="B3470" s="26"/>
    </row>
    <row r="3471" spans="2:2" x14ac:dyDescent="0.3">
      <c r="B3471" s="26"/>
    </row>
    <row r="3472" spans="2:2" x14ac:dyDescent="0.3">
      <c r="B3472" s="26"/>
    </row>
    <row r="3473" spans="2:2" x14ac:dyDescent="0.3">
      <c r="B3473" s="26"/>
    </row>
    <row r="3474" spans="2:2" x14ac:dyDescent="0.3">
      <c r="B3474" s="26"/>
    </row>
    <row r="3475" spans="2:2" x14ac:dyDescent="0.3">
      <c r="B3475" s="26"/>
    </row>
    <row r="3476" spans="2:2" x14ac:dyDescent="0.3">
      <c r="B3476" s="26"/>
    </row>
    <row r="3477" spans="2:2" x14ac:dyDescent="0.3">
      <c r="B3477" s="26"/>
    </row>
    <row r="3478" spans="2:2" x14ac:dyDescent="0.3">
      <c r="B3478" s="26"/>
    </row>
    <row r="3479" spans="2:2" x14ac:dyDescent="0.3">
      <c r="B3479" s="26"/>
    </row>
    <row r="3480" spans="2:2" x14ac:dyDescent="0.3">
      <c r="B3480" s="26"/>
    </row>
    <row r="3481" spans="2:2" x14ac:dyDescent="0.3">
      <c r="B3481" s="26"/>
    </row>
    <row r="3482" spans="2:2" x14ac:dyDescent="0.3">
      <c r="B3482" s="26"/>
    </row>
    <row r="3483" spans="2:2" x14ac:dyDescent="0.3">
      <c r="B3483" s="26"/>
    </row>
    <row r="3484" spans="2:2" x14ac:dyDescent="0.3">
      <c r="B3484" s="26"/>
    </row>
    <row r="3485" spans="2:2" x14ac:dyDescent="0.3">
      <c r="B3485" s="26"/>
    </row>
    <row r="3486" spans="2:2" x14ac:dyDescent="0.3">
      <c r="B3486" s="26"/>
    </row>
    <row r="3487" spans="2:2" x14ac:dyDescent="0.3">
      <c r="B3487" s="26"/>
    </row>
    <row r="3488" spans="2:2" x14ac:dyDescent="0.3">
      <c r="B3488" s="26"/>
    </row>
    <row r="3489" spans="2:2" x14ac:dyDescent="0.3">
      <c r="B3489" s="26"/>
    </row>
    <row r="3490" spans="2:2" x14ac:dyDescent="0.3">
      <c r="B3490" s="26"/>
    </row>
    <row r="3491" spans="2:2" x14ac:dyDescent="0.3">
      <c r="B3491" s="26"/>
    </row>
    <row r="3492" spans="2:2" x14ac:dyDescent="0.3">
      <c r="B3492" s="26"/>
    </row>
    <row r="3493" spans="2:2" x14ac:dyDescent="0.3">
      <c r="B3493" s="26"/>
    </row>
    <row r="3494" spans="2:2" x14ac:dyDescent="0.3">
      <c r="B3494" s="26"/>
    </row>
    <row r="3495" spans="2:2" x14ac:dyDescent="0.3">
      <c r="B3495" s="26"/>
    </row>
    <row r="3496" spans="2:2" x14ac:dyDescent="0.3">
      <c r="B3496" s="26"/>
    </row>
    <row r="3497" spans="2:2" x14ac:dyDescent="0.3">
      <c r="B3497" s="26"/>
    </row>
    <row r="3498" spans="2:2" x14ac:dyDescent="0.3">
      <c r="B3498" s="26"/>
    </row>
    <row r="3499" spans="2:2" x14ac:dyDescent="0.3">
      <c r="B3499" s="26"/>
    </row>
    <row r="3500" spans="2:2" x14ac:dyDescent="0.3">
      <c r="B3500" s="26"/>
    </row>
    <row r="3501" spans="2:2" x14ac:dyDescent="0.3">
      <c r="B3501" s="26"/>
    </row>
    <row r="3502" spans="2:2" x14ac:dyDescent="0.3">
      <c r="B3502" s="26"/>
    </row>
    <row r="3503" spans="2:2" x14ac:dyDescent="0.3">
      <c r="B3503" s="26"/>
    </row>
    <row r="3504" spans="2:2" x14ac:dyDescent="0.3">
      <c r="B3504" s="26"/>
    </row>
    <row r="3505" spans="2:2" x14ac:dyDescent="0.3">
      <c r="B3505" s="26"/>
    </row>
    <row r="3506" spans="2:2" x14ac:dyDescent="0.3">
      <c r="B3506" s="26"/>
    </row>
    <row r="3507" spans="2:2" x14ac:dyDescent="0.3">
      <c r="B3507" s="26"/>
    </row>
    <row r="3508" spans="2:2" x14ac:dyDescent="0.3">
      <c r="B3508" s="26"/>
    </row>
    <row r="3509" spans="2:2" x14ac:dyDescent="0.3">
      <c r="B3509" s="26"/>
    </row>
    <row r="3510" spans="2:2" x14ac:dyDescent="0.3">
      <c r="B3510" s="26"/>
    </row>
    <row r="3511" spans="2:2" x14ac:dyDescent="0.3">
      <c r="B3511" s="26"/>
    </row>
    <row r="3512" spans="2:2" x14ac:dyDescent="0.3">
      <c r="B3512" s="26"/>
    </row>
    <row r="3513" spans="2:2" x14ac:dyDescent="0.3">
      <c r="B3513" s="26"/>
    </row>
    <row r="3514" spans="2:2" x14ac:dyDescent="0.3">
      <c r="B3514" s="26"/>
    </row>
    <row r="3515" spans="2:2" x14ac:dyDescent="0.3">
      <c r="B3515" s="26"/>
    </row>
    <row r="3516" spans="2:2" x14ac:dyDescent="0.3">
      <c r="B3516" s="26"/>
    </row>
    <row r="3517" spans="2:2" x14ac:dyDescent="0.3">
      <c r="B3517" s="26"/>
    </row>
    <row r="3518" spans="2:2" x14ac:dyDescent="0.3">
      <c r="B3518" s="26"/>
    </row>
    <row r="3519" spans="2:2" x14ac:dyDescent="0.3">
      <c r="B3519" s="26"/>
    </row>
    <row r="3520" spans="2:2" x14ac:dyDescent="0.3">
      <c r="B3520" s="26"/>
    </row>
    <row r="3521" spans="2:2" x14ac:dyDescent="0.3">
      <c r="B3521" s="26"/>
    </row>
    <row r="3522" spans="2:2" x14ac:dyDescent="0.3">
      <c r="B3522" s="26"/>
    </row>
    <row r="3523" spans="2:2" x14ac:dyDescent="0.3">
      <c r="B3523" s="26"/>
    </row>
    <row r="3524" spans="2:2" x14ac:dyDescent="0.3">
      <c r="B3524" s="26"/>
    </row>
    <row r="3525" spans="2:2" x14ac:dyDescent="0.3">
      <c r="B3525" s="26"/>
    </row>
    <row r="3526" spans="2:2" x14ac:dyDescent="0.3">
      <c r="B3526" s="26"/>
    </row>
    <row r="3527" spans="2:2" x14ac:dyDescent="0.3">
      <c r="B3527" s="26"/>
    </row>
    <row r="3528" spans="2:2" x14ac:dyDescent="0.3">
      <c r="B3528" s="26"/>
    </row>
    <row r="3529" spans="2:2" x14ac:dyDescent="0.3">
      <c r="B3529" s="26"/>
    </row>
    <row r="3530" spans="2:2" x14ac:dyDescent="0.3">
      <c r="B3530" s="26"/>
    </row>
    <row r="3531" spans="2:2" x14ac:dyDescent="0.3">
      <c r="B3531" s="26"/>
    </row>
    <row r="3532" spans="2:2" x14ac:dyDescent="0.3">
      <c r="B3532" s="26"/>
    </row>
    <row r="3533" spans="2:2" x14ac:dyDescent="0.3">
      <c r="B3533" s="26"/>
    </row>
    <row r="3534" spans="2:2" x14ac:dyDescent="0.3">
      <c r="B3534" s="26"/>
    </row>
    <row r="3535" spans="2:2" x14ac:dyDescent="0.3">
      <c r="B3535" s="26"/>
    </row>
    <row r="3536" spans="2:2" x14ac:dyDescent="0.3">
      <c r="B3536" s="26"/>
    </row>
    <row r="3537" spans="2:2" x14ac:dyDescent="0.3">
      <c r="B3537" s="26"/>
    </row>
    <row r="3538" spans="2:2" x14ac:dyDescent="0.3">
      <c r="B3538" s="26"/>
    </row>
    <row r="3539" spans="2:2" x14ac:dyDescent="0.3">
      <c r="B3539" s="26"/>
    </row>
    <row r="3540" spans="2:2" x14ac:dyDescent="0.3">
      <c r="B3540" s="26"/>
    </row>
    <row r="3541" spans="2:2" x14ac:dyDescent="0.3">
      <c r="B3541" s="26"/>
    </row>
    <row r="3542" spans="2:2" x14ac:dyDescent="0.3">
      <c r="B3542" s="26"/>
    </row>
    <row r="3543" spans="2:2" x14ac:dyDescent="0.3">
      <c r="B3543" s="26"/>
    </row>
    <row r="3544" spans="2:2" x14ac:dyDescent="0.3">
      <c r="B3544" s="26"/>
    </row>
    <row r="3545" spans="2:2" x14ac:dyDescent="0.3">
      <c r="B3545" s="26"/>
    </row>
    <row r="3546" spans="2:2" x14ac:dyDescent="0.3">
      <c r="B3546" s="26"/>
    </row>
    <row r="3547" spans="2:2" x14ac:dyDescent="0.3">
      <c r="B3547" s="26"/>
    </row>
    <row r="3548" spans="2:2" x14ac:dyDescent="0.3">
      <c r="B3548" s="26"/>
    </row>
    <row r="3549" spans="2:2" x14ac:dyDescent="0.3">
      <c r="B3549" s="26"/>
    </row>
    <row r="3550" spans="2:2" x14ac:dyDescent="0.3">
      <c r="B3550" s="26"/>
    </row>
    <row r="3551" spans="2:2" x14ac:dyDescent="0.3">
      <c r="B3551" s="26"/>
    </row>
    <row r="3552" spans="2:2" x14ac:dyDescent="0.3">
      <c r="B3552" s="26"/>
    </row>
    <row r="3553" spans="2:2" x14ac:dyDescent="0.3">
      <c r="B3553" s="26"/>
    </row>
    <row r="3554" spans="2:2" x14ac:dyDescent="0.3">
      <c r="B3554" s="26"/>
    </row>
    <row r="3555" spans="2:2" x14ac:dyDescent="0.3">
      <c r="B3555" s="26"/>
    </row>
    <row r="3556" spans="2:2" x14ac:dyDescent="0.3">
      <c r="B3556" s="26"/>
    </row>
    <row r="3557" spans="2:2" x14ac:dyDescent="0.3">
      <c r="B3557" s="26"/>
    </row>
    <row r="3558" spans="2:2" x14ac:dyDescent="0.3">
      <c r="B3558" s="26"/>
    </row>
    <row r="3559" spans="2:2" x14ac:dyDescent="0.3">
      <c r="B3559" s="26"/>
    </row>
    <row r="3560" spans="2:2" x14ac:dyDescent="0.3">
      <c r="B3560" s="26"/>
    </row>
    <row r="3561" spans="2:2" x14ac:dyDescent="0.3">
      <c r="B3561" s="26"/>
    </row>
    <row r="3562" spans="2:2" x14ac:dyDescent="0.3">
      <c r="B3562" s="26"/>
    </row>
    <row r="3563" spans="2:2" x14ac:dyDescent="0.3">
      <c r="B3563" s="26"/>
    </row>
    <row r="3564" spans="2:2" x14ac:dyDescent="0.3">
      <c r="B3564" s="26"/>
    </row>
    <row r="3565" spans="2:2" x14ac:dyDescent="0.3">
      <c r="B3565" s="26"/>
    </row>
    <row r="3566" spans="2:2" x14ac:dyDescent="0.3">
      <c r="B3566" s="26"/>
    </row>
    <row r="3567" spans="2:2" x14ac:dyDescent="0.3">
      <c r="B3567" s="26"/>
    </row>
    <row r="3568" spans="2:2" x14ac:dyDescent="0.3">
      <c r="B3568" s="26"/>
    </row>
    <row r="3569" spans="2:2" x14ac:dyDescent="0.3">
      <c r="B3569" s="26"/>
    </row>
    <row r="3570" spans="2:2" x14ac:dyDescent="0.3">
      <c r="B3570" s="26"/>
    </row>
    <row r="3571" spans="2:2" x14ac:dyDescent="0.3">
      <c r="B3571" s="26"/>
    </row>
    <row r="3572" spans="2:2" x14ac:dyDescent="0.3">
      <c r="B3572" s="26"/>
    </row>
    <row r="3573" spans="2:2" x14ac:dyDescent="0.3">
      <c r="B3573" s="26"/>
    </row>
    <row r="3574" spans="2:2" x14ac:dyDescent="0.3">
      <c r="B3574" s="26"/>
    </row>
    <row r="3575" spans="2:2" x14ac:dyDescent="0.3">
      <c r="B3575" s="26"/>
    </row>
    <row r="3576" spans="2:2" x14ac:dyDescent="0.3">
      <c r="B3576" s="26"/>
    </row>
    <row r="3577" spans="2:2" x14ac:dyDescent="0.3">
      <c r="B3577" s="26"/>
    </row>
    <row r="3578" spans="2:2" x14ac:dyDescent="0.3">
      <c r="B3578" s="26"/>
    </row>
    <row r="3579" spans="2:2" x14ac:dyDescent="0.3">
      <c r="B3579" s="26"/>
    </row>
    <row r="3580" spans="2:2" x14ac:dyDescent="0.3">
      <c r="B3580" s="26"/>
    </row>
    <row r="3581" spans="2:2" x14ac:dyDescent="0.3">
      <c r="B3581" s="26"/>
    </row>
    <row r="3582" spans="2:2" x14ac:dyDescent="0.3">
      <c r="B3582" s="26"/>
    </row>
    <row r="3583" spans="2:2" x14ac:dyDescent="0.3">
      <c r="B3583" s="26"/>
    </row>
    <row r="3584" spans="2:2" x14ac:dyDescent="0.3">
      <c r="B3584" s="26"/>
    </row>
    <row r="3585" spans="2:2" x14ac:dyDescent="0.3">
      <c r="B3585" s="26"/>
    </row>
    <row r="3586" spans="2:2" x14ac:dyDescent="0.3">
      <c r="B3586" s="26"/>
    </row>
    <row r="3587" spans="2:2" x14ac:dyDescent="0.3">
      <c r="B3587" s="26"/>
    </row>
    <row r="3588" spans="2:2" x14ac:dyDescent="0.3">
      <c r="B3588" s="26"/>
    </row>
    <row r="3589" spans="2:2" x14ac:dyDescent="0.3">
      <c r="B3589" s="26"/>
    </row>
    <row r="3590" spans="2:2" x14ac:dyDescent="0.3">
      <c r="B3590" s="26"/>
    </row>
    <row r="3591" spans="2:2" x14ac:dyDescent="0.3">
      <c r="B3591" s="26"/>
    </row>
    <row r="3592" spans="2:2" x14ac:dyDescent="0.3">
      <c r="B3592" s="26"/>
    </row>
    <row r="3593" spans="2:2" x14ac:dyDescent="0.3">
      <c r="B3593" s="26"/>
    </row>
    <row r="3594" spans="2:2" x14ac:dyDescent="0.3">
      <c r="B3594" s="26"/>
    </row>
    <row r="3595" spans="2:2" x14ac:dyDescent="0.3">
      <c r="B3595" s="26"/>
    </row>
    <row r="3596" spans="2:2" x14ac:dyDescent="0.3">
      <c r="B3596" s="26"/>
    </row>
    <row r="3597" spans="2:2" x14ac:dyDescent="0.3">
      <c r="B3597" s="26"/>
    </row>
    <row r="3598" spans="2:2" x14ac:dyDescent="0.3">
      <c r="B3598" s="26"/>
    </row>
    <row r="3599" spans="2:2" x14ac:dyDescent="0.3">
      <c r="B3599" s="26"/>
    </row>
    <row r="3600" spans="2:2" x14ac:dyDescent="0.3">
      <c r="B3600" s="26"/>
    </row>
    <row r="3601" spans="2:2" x14ac:dyDescent="0.3">
      <c r="B3601" s="26"/>
    </row>
    <row r="3602" spans="2:2" x14ac:dyDescent="0.3">
      <c r="B3602" s="26"/>
    </row>
    <row r="3603" spans="2:2" x14ac:dyDescent="0.3">
      <c r="B3603" s="26"/>
    </row>
    <row r="3604" spans="2:2" x14ac:dyDescent="0.3">
      <c r="B3604" s="26"/>
    </row>
    <row r="3605" spans="2:2" x14ac:dyDescent="0.3">
      <c r="B3605" s="26"/>
    </row>
    <row r="3606" spans="2:2" x14ac:dyDescent="0.3">
      <c r="B3606" s="26"/>
    </row>
    <row r="3607" spans="2:2" x14ac:dyDescent="0.3">
      <c r="B3607" s="26"/>
    </row>
    <row r="3608" spans="2:2" x14ac:dyDescent="0.3">
      <c r="B3608" s="26"/>
    </row>
    <row r="3609" spans="2:2" x14ac:dyDescent="0.3">
      <c r="B3609" s="26"/>
    </row>
    <row r="3610" spans="2:2" x14ac:dyDescent="0.3">
      <c r="B3610" s="26"/>
    </row>
    <row r="3611" spans="2:2" x14ac:dyDescent="0.3">
      <c r="B3611" s="26"/>
    </row>
    <row r="3612" spans="2:2" x14ac:dyDescent="0.3">
      <c r="B3612" s="26"/>
    </row>
    <row r="3613" spans="2:2" x14ac:dyDescent="0.3">
      <c r="B3613" s="26"/>
    </row>
    <row r="3614" spans="2:2" x14ac:dyDescent="0.3">
      <c r="B3614" s="26"/>
    </row>
    <row r="3615" spans="2:2" x14ac:dyDescent="0.3">
      <c r="B3615" s="26"/>
    </row>
    <row r="3616" spans="2:2" x14ac:dyDescent="0.3">
      <c r="B3616" s="26"/>
    </row>
    <row r="3617" spans="2:2" x14ac:dyDescent="0.3">
      <c r="B3617" s="26"/>
    </row>
    <row r="3618" spans="2:2" x14ac:dyDescent="0.3">
      <c r="B3618" s="26"/>
    </row>
    <row r="3619" spans="2:2" x14ac:dyDescent="0.3">
      <c r="B3619" s="26"/>
    </row>
    <row r="3620" spans="2:2" x14ac:dyDescent="0.3">
      <c r="B3620" s="26"/>
    </row>
    <row r="3621" spans="2:2" x14ac:dyDescent="0.3">
      <c r="B3621" s="26"/>
    </row>
    <row r="3622" spans="2:2" x14ac:dyDescent="0.3">
      <c r="B3622" s="26"/>
    </row>
    <row r="3623" spans="2:2" x14ac:dyDescent="0.3">
      <c r="B3623" s="26"/>
    </row>
    <row r="3624" spans="2:2" x14ac:dyDescent="0.3">
      <c r="B3624" s="26"/>
    </row>
    <row r="3625" spans="2:2" x14ac:dyDescent="0.3">
      <c r="B3625" s="26"/>
    </row>
    <row r="3626" spans="2:2" x14ac:dyDescent="0.3">
      <c r="B3626" s="26"/>
    </row>
    <row r="3627" spans="2:2" x14ac:dyDescent="0.3">
      <c r="B3627" s="26"/>
    </row>
    <row r="3628" spans="2:2" x14ac:dyDescent="0.3">
      <c r="B3628" s="26"/>
    </row>
    <row r="3629" spans="2:2" x14ac:dyDescent="0.3">
      <c r="B3629" s="26"/>
    </row>
    <row r="3630" spans="2:2" x14ac:dyDescent="0.3">
      <c r="B3630" s="26"/>
    </row>
    <row r="3631" spans="2:2" x14ac:dyDescent="0.3">
      <c r="B3631" s="26"/>
    </row>
    <row r="3632" spans="2:2" x14ac:dyDescent="0.3">
      <c r="B3632" s="26"/>
    </row>
    <row r="3633" spans="2:2" x14ac:dyDescent="0.3">
      <c r="B3633" s="26"/>
    </row>
    <row r="3634" spans="2:2" x14ac:dyDescent="0.3">
      <c r="B3634" s="26"/>
    </row>
    <row r="3635" spans="2:2" x14ac:dyDescent="0.3">
      <c r="B3635" s="26"/>
    </row>
    <row r="3636" spans="2:2" x14ac:dyDescent="0.3">
      <c r="B3636" s="26"/>
    </row>
    <row r="3637" spans="2:2" x14ac:dyDescent="0.3">
      <c r="B3637" s="26"/>
    </row>
    <row r="3638" spans="2:2" x14ac:dyDescent="0.3">
      <c r="B3638" s="26"/>
    </row>
    <row r="3639" spans="2:2" x14ac:dyDescent="0.3">
      <c r="B3639" s="26"/>
    </row>
    <row r="3640" spans="2:2" x14ac:dyDescent="0.3">
      <c r="B3640" s="26"/>
    </row>
    <row r="3641" spans="2:2" x14ac:dyDescent="0.3">
      <c r="B3641" s="26"/>
    </row>
    <row r="3642" spans="2:2" x14ac:dyDescent="0.3">
      <c r="B3642" s="26"/>
    </row>
    <row r="3643" spans="2:2" x14ac:dyDescent="0.3">
      <c r="B3643" s="26"/>
    </row>
    <row r="3644" spans="2:2" x14ac:dyDescent="0.3">
      <c r="B3644" s="26"/>
    </row>
    <row r="3645" spans="2:2" x14ac:dyDescent="0.3">
      <c r="B3645" s="26"/>
    </row>
    <row r="3646" spans="2:2" x14ac:dyDescent="0.3">
      <c r="B3646" s="26"/>
    </row>
    <row r="3647" spans="2:2" x14ac:dyDescent="0.3">
      <c r="B3647" s="26"/>
    </row>
    <row r="3648" spans="2:2" x14ac:dyDescent="0.3">
      <c r="B3648" s="26"/>
    </row>
    <row r="3649" spans="2:2" x14ac:dyDescent="0.3">
      <c r="B3649" s="26"/>
    </row>
    <row r="3650" spans="2:2" x14ac:dyDescent="0.3">
      <c r="B3650" s="26"/>
    </row>
    <row r="3651" spans="2:2" x14ac:dyDescent="0.3">
      <c r="B3651" s="26"/>
    </row>
    <row r="3652" spans="2:2" x14ac:dyDescent="0.3">
      <c r="B3652" s="26"/>
    </row>
    <row r="3653" spans="2:2" x14ac:dyDescent="0.3">
      <c r="B3653" s="26"/>
    </row>
    <row r="3654" spans="2:2" x14ac:dyDescent="0.3">
      <c r="B3654" s="26"/>
    </row>
    <row r="3655" spans="2:2" x14ac:dyDescent="0.3">
      <c r="B3655" s="26"/>
    </row>
    <row r="3656" spans="2:2" x14ac:dyDescent="0.3">
      <c r="B3656" s="26"/>
    </row>
    <row r="3657" spans="2:2" x14ac:dyDescent="0.3">
      <c r="B3657" s="26"/>
    </row>
    <row r="3658" spans="2:2" x14ac:dyDescent="0.3">
      <c r="B3658" s="26"/>
    </row>
    <row r="3659" spans="2:2" x14ac:dyDescent="0.3">
      <c r="B3659" s="26"/>
    </row>
    <row r="3660" spans="2:2" x14ac:dyDescent="0.3">
      <c r="B3660" s="26"/>
    </row>
    <row r="3661" spans="2:2" x14ac:dyDescent="0.3">
      <c r="B3661" s="26"/>
    </row>
    <row r="3662" spans="2:2" x14ac:dyDescent="0.3">
      <c r="B3662" s="26"/>
    </row>
    <row r="3663" spans="2:2" x14ac:dyDescent="0.3">
      <c r="B3663" s="26"/>
    </row>
    <row r="3664" spans="2:2" x14ac:dyDescent="0.3">
      <c r="B3664" s="26"/>
    </row>
    <row r="3665" spans="2:2" x14ac:dyDescent="0.3">
      <c r="B3665" s="26"/>
    </row>
    <row r="3666" spans="2:2" x14ac:dyDescent="0.3">
      <c r="B3666" s="26"/>
    </row>
    <row r="3667" spans="2:2" x14ac:dyDescent="0.3">
      <c r="B3667" s="26"/>
    </row>
    <row r="3668" spans="2:2" x14ac:dyDescent="0.3">
      <c r="B3668" s="26"/>
    </row>
    <row r="3669" spans="2:2" x14ac:dyDescent="0.3">
      <c r="B3669" s="26"/>
    </row>
    <row r="3670" spans="2:2" x14ac:dyDescent="0.3">
      <c r="B3670" s="26"/>
    </row>
    <row r="3671" spans="2:2" x14ac:dyDescent="0.3">
      <c r="B3671" s="26"/>
    </row>
    <row r="3672" spans="2:2" x14ac:dyDescent="0.3">
      <c r="B3672" s="26"/>
    </row>
    <row r="3673" spans="2:2" x14ac:dyDescent="0.3">
      <c r="B3673" s="26"/>
    </row>
    <row r="3674" spans="2:2" x14ac:dyDescent="0.3">
      <c r="B3674" s="26"/>
    </row>
    <row r="3675" spans="2:2" x14ac:dyDescent="0.3">
      <c r="B3675" s="26"/>
    </row>
    <row r="3676" spans="2:2" x14ac:dyDescent="0.3">
      <c r="B3676" s="26"/>
    </row>
    <row r="3677" spans="2:2" x14ac:dyDescent="0.3">
      <c r="B3677" s="26"/>
    </row>
    <row r="3678" spans="2:2" x14ac:dyDescent="0.3">
      <c r="B3678" s="26"/>
    </row>
    <row r="3679" spans="2:2" x14ac:dyDescent="0.3">
      <c r="B3679" s="26"/>
    </row>
    <row r="3680" spans="2:2" x14ac:dyDescent="0.3">
      <c r="B3680" s="26"/>
    </row>
    <row r="3681" spans="2:2" x14ac:dyDescent="0.3">
      <c r="B3681" s="26"/>
    </row>
    <row r="3682" spans="2:2" x14ac:dyDescent="0.3">
      <c r="B3682" s="26"/>
    </row>
    <row r="3683" spans="2:2" x14ac:dyDescent="0.3">
      <c r="B3683" s="26"/>
    </row>
    <row r="3684" spans="2:2" x14ac:dyDescent="0.3">
      <c r="B3684" s="26"/>
    </row>
    <row r="3685" spans="2:2" x14ac:dyDescent="0.3">
      <c r="B3685" s="26"/>
    </row>
    <row r="3686" spans="2:2" x14ac:dyDescent="0.3">
      <c r="B3686" s="26"/>
    </row>
    <row r="3687" spans="2:2" x14ac:dyDescent="0.3">
      <c r="B3687" s="26"/>
    </row>
    <row r="3688" spans="2:2" x14ac:dyDescent="0.3">
      <c r="B3688" s="26"/>
    </row>
    <row r="3689" spans="2:2" x14ac:dyDescent="0.3">
      <c r="B3689" s="26"/>
    </row>
    <row r="3690" spans="2:2" x14ac:dyDescent="0.3">
      <c r="B3690" s="26"/>
    </row>
    <row r="3691" spans="2:2" x14ac:dyDescent="0.3">
      <c r="B3691" s="26"/>
    </row>
    <row r="3692" spans="2:2" x14ac:dyDescent="0.3">
      <c r="B3692" s="26"/>
    </row>
    <row r="3693" spans="2:2" x14ac:dyDescent="0.3">
      <c r="B3693" s="26"/>
    </row>
    <row r="3694" spans="2:2" x14ac:dyDescent="0.3">
      <c r="B3694" s="26"/>
    </row>
    <row r="3695" spans="2:2" x14ac:dyDescent="0.3">
      <c r="B3695" s="26"/>
    </row>
    <row r="3696" spans="2:2" x14ac:dyDescent="0.3">
      <c r="B3696" s="26"/>
    </row>
    <row r="3697" spans="2:2" x14ac:dyDescent="0.3">
      <c r="B3697" s="26"/>
    </row>
    <row r="3698" spans="2:2" x14ac:dyDescent="0.3">
      <c r="B3698" s="26"/>
    </row>
    <row r="3699" spans="2:2" x14ac:dyDescent="0.3">
      <c r="B3699" s="26"/>
    </row>
    <row r="3700" spans="2:2" x14ac:dyDescent="0.3">
      <c r="B3700" s="26"/>
    </row>
    <row r="3701" spans="2:2" x14ac:dyDescent="0.3">
      <c r="B3701" s="26"/>
    </row>
    <row r="3702" spans="2:2" x14ac:dyDescent="0.3">
      <c r="B3702" s="26"/>
    </row>
    <row r="3703" spans="2:2" x14ac:dyDescent="0.3">
      <c r="B3703" s="26"/>
    </row>
    <row r="3704" spans="2:2" x14ac:dyDescent="0.3">
      <c r="B3704" s="26"/>
    </row>
    <row r="3705" spans="2:2" x14ac:dyDescent="0.3">
      <c r="B3705" s="26"/>
    </row>
    <row r="3706" spans="2:2" x14ac:dyDescent="0.3">
      <c r="B3706" s="26"/>
    </row>
    <row r="3707" spans="2:2" x14ac:dyDescent="0.3">
      <c r="B3707" s="26"/>
    </row>
    <row r="3708" spans="2:2" x14ac:dyDescent="0.3">
      <c r="B3708" s="26"/>
    </row>
    <row r="3709" spans="2:2" x14ac:dyDescent="0.3">
      <c r="B3709" s="26"/>
    </row>
    <row r="3710" spans="2:2" x14ac:dyDescent="0.3">
      <c r="B3710" s="26"/>
    </row>
    <row r="3711" spans="2:2" x14ac:dyDescent="0.3">
      <c r="B3711" s="26"/>
    </row>
    <row r="3712" spans="2:2" x14ac:dyDescent="0.3">
      <c r="B3712" s="26"/>
    </row>
    <row r="3713" spans="2:2" x14ac:dyDescent="0.3">
      <c r="B3713" s="26"/>
    </row>
    <row r="3714" spans="2:2" x14ac:dyDescent="0.3">
      <c r="B3714" s="26"/>
    </row>
    <row r="3715" spans="2:2" x14ac:dyDescent="0.3">
      <c r="B3715" s="26"/>
    </row>
    <row r="3716" spans="2:2" x14ac:dyDescent="0.3">
      <c r="B3716" s="26"/>
    </row>
    <row r="3717" spans="2:2" x14ac:dyDescent="0.3">
      <c r="B3717" s="26"/>
    </row>
    <row r="3718" spans="2:2" x14ac:dyDescent="0.3">
      <c r="B3718" s="26"/>
    </row>
    <row r="3719" spans="2:2" x14ac:dyDescent="0.3">
      <c r="B3719" s="26"/>
    </row>
    <row r="3720" spans="2:2" x14ac:dyDescent="0.3">
      <c r="B3720" s="26"/>
    </row>
    <row r="3721" spans="2:2" x14ac:dyDescent="0.3">
      <c r="B3721" s="26"/>
    </row>
    <row r="3722" spans="2:2" x14ac:dyDescent="0.3">
      <c r="B3722" s="26"/>
    </row>
    <row r="3723" spans="2:2" x14ac:dyDescent="0.3">
      <c r="B3723" s="26"/>
    </row>
    <row r="3724" spans="2:2" x14ac:dyDescent="0.3">
      <c r="B3724" s="26"/>
    </row>
    <row r="3725" spans="2:2" x14ac:dyDescent="0.3">
      <c r="B3725" s="26"/>
    </row>
    <row r="3726" spans="2:2" x14ac:dyDescent="0.3">
      <c r="B3726" s="26"/>
    </row>
    <row r="3727" spans="2:2" x14ac:dyDescent="0.3">
      <c r="B3727" s="26"/>
    </row>
    <row r="3728" spans="2:2" x14ac:dyDescent="0.3">
      <c r="B3728" s="26"/>
    </row>
    <row r="3729" spans="2:2" x14ac:dyDescent="0.3">
      <c r="B3729" s="26"/>
    </row>
    <row r="3730" spans="2:2" x14ac:dyDescent="0.3">
      <c r="B3730" s="26"/>
    </row>
    <row r="3731" spans="2:2" x14ac:dyDescent="0.3">
      <c r="B3731" s="26"/>
    </row>
    <row r="3732" spans="2:2" x14ac:dyDescent="0.3">
      <c r="B3732" s="26"/>
    </row>
    <row r="3733" spans="2:2" x14ac:dyDescent="0.3">
      <c r="B3733" s="26"/>
    </row>
    <row r="3734" spans="2:2" x14ac:dyDescent="0.3">
      <c r="B3734" s="26"/>
    </row>
    <row r="3735" spans="2:2" x14ac:dyDescent="0.3">
      <c r="B3735" s="26"/>
    </row>
    <row r="3736" spans="2:2" x14ac:dyDescent="0.3">
      <c r="B3736" s="26"/>
    </row>
    <row r="3737" spans="2:2" x14ac:dyDescent="0.3">
      <c r="B3737" s="26"/>
    </row>
    <row r="3738" spans="2:2" x14ac:dyDescent="0.3">
      <c r="B3738" s="26"/>
    </row>
    <row r="3739" spans="2:2" x14ac:dyDescent="0.3">
      <c r="B3739" s="26"/>
    </row>
    <row r="3740" spans="2:2" x14ac:dyDescent="0.3">
      <c r="B3740" s="26"/>
    </row>
    <row r="3741" spans="2:2" x14ac:dyDescent="0.3">
      <c r="B3741" s="26"/>
    </row>
    <row r="3742" spans="2:2" x14ac:dyDescent="0.3">
      <c r="B3742" s="26"/>
    </row>
    <row r="3743" spans="2:2" x14ac:dyDescent="0.3">
      <c r="B3743" s="26"/>
    </row>
    <row r="3744" spans="2:2" x14ac:dyDescent="0.3">
      <c r="B3744" s="26"/>
    </row>
    <row r="3745" spans="2:2" x14ac:dyDescent="0.3">
      <c r="B3745" s="26"/>
    </row>
    <row r="3746" spans="2:2" x14ac:dyDescent="0.3">
      <c r="B3746" s="26"/>
    </row>
    <row r="3747" spans="2:2" x14ac:dyDescent="0.3">
      <c r="B3747" s="26"/>
    </row>
    <row r="3748" spans="2:2" x14ac:dyDescent="0.3">
      <c r="B3748" s="26"/>
    </row>
    <row r="3749" spans="2:2" x14ac:dyDescent="0.3">
      <c r="B3749" s="26"/>
    </row>
    <row r="3750" spans="2:2" x14ac:dyDescent="0.3">
      <c r="B3750" s="26"/>
    </row>
    <row r="3751" spans="2:2" x14ac:dyDescent="0.3">
      <c r="B3751" s="26"/>
    </row>
    <row r="3752" spans="2:2" x14ac:dyDescent="0.3">
      <c r="B3752" s="26"/>
    </row>
    <row r="3753" spans="2:2" x14ac:dyDescent="0.3">
      <c r="B3753" s="26"/>
    </row>
    <row r="3754" spans="2:2" x14ac:dyDescent="0.3">
      <c r="B3754" s="26"/>
    </row>
    <row r="3755" spans="2:2" x14ac:dyDescent="0.3">
      <c r="B3755" s="26"/>
    </row>
    <row r="3756" spans="2:2" x14ac:dyDescent="0.3">
      <c r="B3756" s="26"/>
    </row>
    <row r="3757" spans="2:2" x14ac:dyDescent="0.3">
      <c r="B3757" s="26"/>
    </row>
    <row r="3758" spans="2:2" x14ac:dyDescent="0.3">
      <c r="B3758" s="26"/>
    </row>
    <row r="3759" spans="2:2" x14ac:dyDescent="0.3">
      <c r="B3759" s="26"/>
    </row>
    <row r="3760" spans="2:2" x14ac:dyDescent="0.3">
      <c r="B3760" s="26"/>
    </row>
    <row r="3761" spans="2:2" x14ac:dyDescent="0.3">
      <c r="B3761" s="26"/>
    </row>
    <row r="3762" spans="2:2" x14ac:dyDescent="0.3">
      <c r="B3762" s="26"/>
    </row>
    <row r="3763" spans="2:2" x14ac:dyDescent="0.3">
      <c r="B3763" s="26"/>
    </row>
    <row r="3764" spans="2:2" x14ac:dyDescent="0.3">
      <c r="B3764" s="26"/>
    </row>
    <row r="3765" spans="2:2" x14ac:dyDescent="0.3">
      <c r="B3765" s="26"/>
    </row>
    <row r="3766" spans="2:2" x14ac:dyDescent="0.3">
      <c r="B3766" s="26"/>
    </row>
    <row r="3767" spans="2:2" x14ac:dyDescent="0.3">
      <c r="B3767" s="26"/>
    </row>
    <row r="3768" spans="2:2" x14ac:dyDescent="0.3">
      <c r="B3768" s="26"/>
    </row>
    <row r="3769" spans="2:2" x14ac:dyDescent="0.3">
      <c r="B3769" s="26"/>
    </row>
    <row r="3770" spans="2:2" x14ac:dyDescent="0.3">
      <c r="B3770" s="26"/>
    </row>
    <row r="3771" spans="2:2" x14ac:dyDescent="0.3">
      <c r="B3771" s="26"/>
    </row>
    <row r="3772" spans="2:2" x14ac:dyDescent="0.3">
      <c r="B3772" s="26"/>
    </row>
    <row r="3773" spans="2:2" x14ac:dyDescent="0.3">
      <c r="B3773" s="26"/>
    </row>
    <row r="3774" spans="2:2" x14ac:dyDescent="0.3">
      <c r="B3774" s="26"/>
    </row>
    <row r="3775" spans="2:2" x14ac:dyDescent="0.3">
      <c r="B3775" s="26"/>
    </row>
    <row r="3776" spans="2:2" x14ac:dyDescent="0.3">
      <c r="B3776" s="26"/>
    </row>
    <row r="3777" spans="2:2" x14ac:dyDescent="0.3">
      <c r="B3777" s="26"/>
    </row>
    <row r="3778" spans="2:2" x14ac:dyDescent="0.3">
      <c r="B3778" s="26"/>
    </row>
    <row r="3779" spans="2:2" x14ac:dyDescent="0.3">
      <c r="B3779" s="26"/>
    </row>
    <row r="3780" spans="2:2" x14ac:dyDescent="0.3">
      <c r="B3780" s="26"/>
    </row>
    <row r="3781" spans="2:2" x14ac:dyDescent="0.3">
      <c r="B3781" s="26"/>
    </row>
    <row r="3782" spans="2:2" x14ac:dyDescent="0.3">
      <c r="B3782" s="26"/>
    </row>
    <row r="3783" spans="2:2" x14ac:dyDescent="0.3">
      <c r="B3783" s="26"/>
    </row>
    <row r="3784" spans="2:2" x14ac:dyDescent="0.3">
      <c r="B3784" s="26"/>
    </row>
    <row r="3785" spans="2:2" x14ac:dyDescent="0.3">
      <c r="B3785" s="26"/>
    </row>
    <row r="3786" spans="2:2" x14ac:dyDescent="0.3">
      <c r="B3786" s="26"/>
    </row>
    <row r="3787" spans="2:2" x14ac:dyDescent="0.3">
      <c r="B3787" s="26"/>
    </row>
    <row r="3788" spans="2:2" x14ac:dyDescent="0.3">
      <c r="B3788" s="26"/>
    </row>
    <row r="3789" spans="2:2" x14ac:dyDescent="0.3">
      <c r="B3789" s="26"/>
    </row>
    <row r="3790" spans="2:2" x14ac:dyDescent="0.3">
      <c r="B3790" s="26"/>
    </row>
    <row r="3791" spans="2:2" x14ac:dyDescent="0.3">
      <c r="B3791" s="26"/>
    </row>
    <row r="3792" spans="2:2" x14ac:dyDescent="0.3">
      <c r="B3792" s="26"/>
    </row>
    <row r="3793" spans="2:2" x14ac:dyDescent="0.3">
      <c r="B3793" s="26"/>
    </row>
    <row r="3794" spans="2:2" x14ac:dyDescent="0.3">
      <c r="B3794" s="26"/>
    </row>
    <row r="3795" spans="2:2" x14ac:dyDescent="0.3">
      <c r="B3795" s="26"/>
    </row>
    <row r="3796" spans="2:2" x14ac:dyDescent="0.3">
      <c r="B3796" s="26"/>
    </row>
    <row r="3797" spans="2:2" x14ac:dyDescent="0.3">
      <c r="B3797" s="26"/>
    </row>
    <row r="3798" spans="2:2" x14ac:dyDescent="0.3">
      <c r="B3798" s="26"/>
    </row>
    <row r="3799" spans="2:2" x14ac:dyDescent="0.3">
      <c r="B3799" s="26"/>
    </row>
    <row r="3800" spans="2:2" x14ac:dyDescent="0.3">
      <c r="B3800" s="26"/>
    </row>
    <row r="3801" spans="2:2" x14ac:dyDescent="0.3">
      <c r="B3801" s="26"/>
    </row>
    <row r="3802" spans="2:2" x14ac:dyDescent="0.3">
      <c r="B3802" s="26"/>
    </row>
    <row r="3803" spans="2:2" x14ac:dyDescent="0.3">
      <c r="B3803" s="26"/>
    </row>
    <row r="3804" spans="2:2" x14ac:dyDescent="0.3">
      <c r="B3804" s="26"/>
    </row>
    <row r="3805" spans="2:2" x14ac:dyDescent="0.3">
      <c r="B3805" s="26"/>
    </row>
    <row r="3806" spans="2:2" x14ac:dyDescent="0.3">
      <c r="B3806" s="26"/>
    </row>
    <row r="3807" spans="2:2" x14ac:dyDescent="0.3">
      <c r="B3807" s="26"/>
    </row>
    <row r="3808" spans="2:2" x14ac:dyDescent="0.3">
      <c r="B3808" s="26"/>
    </row>
    <row r="3809" spans="2:2" x14ac:dyDescent="0.3">
      <c r="B3809" s="26"/>
    </row>
    <row r="3810" spans="2:2" x14ac:dyDescent="0.3">
      <c r="B3810" s="26"/>
    </row>
    <row r="3811" spans="2:2" x14ac:dyDescent="0.3">
      <c r="B3811" s="26"/>
    </row>
    <row r="3812" spans="2:2" x14ac:dyDescent="0.3">
      <c r="B3812" s="26"/>
    </row>
    <row r="3813" spans="2:2" x14ac:dyDescent="0.3">
      <c r="B3813" s="26"/>
    </row>
    <row r="3814" spans="2:2" x14ac:dyDescent="0.3">
      <c r="B3814" s="26"/>
    </row>
    <row r="3815" spans="2:2" x14ac:dyDescent="0.3">
      <c r="B3815" s="26"/>
    </row>
    <row r="3816" spans="2:2" x14ac:dyDescent="0.3">
      <c r="B3816" s="26"/>
    </row>
    <row r="3817" spans="2:2" x14ac:dyDescent="0.3">
      <c r="B3817" s="26"/>
    </row>
    <row r="3818" spans="2:2" x14ac:dyDescent="0.3">
      <c r="B3818" s="26"/>
    </row>
    <row r="3819" spans="2:2" x14ac:dyDescent="0.3">
      <c r="B3819" s="26"/>
    </row>
    <row r="3820" spans="2:2" x14ac:dyDescent="0.3">
      <c r="B3820" s="26"/>
    </row>
    <row r="3821" spans="2:2" x14ac:dyDescent="0.3">
      <c r="B3821" s="26"/>
    </row>
    <row r="3822" spans="2:2" x14ac:dyDescent="0.3">
      <c r="B3822" s="26"/>
    </row>
    <row r="3823" spans="2:2" x14ac:dyDescent="0.3">
      <c r="B3823" s="26"/>
    </row>
    <row r="3824" spans="2:2" x14ac:dyDescent="0.3">
      <c r="B3824" s="26"/>
    </row>
    <row r="3825" spans="2:2" x14ac:dyDescent="0.3">
      <c r="B3825" s="26"/>
    </row>
    <row r="3826" spans="2:2" x14ac:dyDescent="0.3">
      <c r="B3826" s="26"/>
    </row>
    <row r="3827" spans="2:2" x14ac:dyDescent="0.3">
      <c r="B3827" s="26"/>
    </row>
    <row r="3828" spans="2:2" x14ac:dyDescent="0.3">
      <c r="B3828" s="26"/>
    </row>
    <row r="3829" spans="2:2" x14ac:dyDescent="0.3">
      <c r="B3829" s="26"/>
    </row>
    <row r="3830" spans="2:2" x14ac:dyDescent="0.3">
      <c r="B3830" s="26"/>
    </row>
    <row r="3831" spans="2:2" x14ac:dyDescent="0.3">
      <c r="B3831" s="26"/>
    </row>
    <row r="3832" spans="2:2" x14ac:dyDescent="0.3">
      <c r="B3832" s="26"/>
    </row>
    <row r="3833" spans="2:2" x14ac:dyDescent="0.3">
      <c r="B3833" s="26"/>
    </row>
    <row r="3834" spans="2:2" x14ac:dyDescent="0.3">
      <c r="B3834" s="26"/>
    </row>
    <row r="3835" spans="2:2" x14ac:dyDescent="0.3">
      <c r="B3835" s="26"/>
    </row>
    <row r="3836" spans="2:2" x14ac:dyDescent="0.3">
      <c r="B3836" s="26"/>
    </row>
    <row r="3837" spans="2:2" x14ac:dyDescent="0.3">
      <c r="B3837" s="26"/>
    </row>
    <row r="3838" spans="2:2" x14ac:dyDescent="0.3">
      <c r="B3838" s="26"/>
    </row>
    <row r="3839" spans="2:2" x14ac:dyDescent="0.3">
      <c r="B3839" s="26"/>
    </row>
    <row r="3840" spans="2:2" x14ac:dyDescent="0.3">
      <c r="B3840" s="26"/>
    </row>
    <row r="3841" spans="2:2" x14ac:dyDescent="0.3">
      <c r="B3841" s="26"/>
    </row>
    <row r="3842" spans="2:2" x14ac:dyDescent="0.3">
      <c r="B3842" s="26"/>
    </row>
    <row r="3843" spans="2:2" x14ac:dyDescent="0.3">
      <c r="B3843" s="26"/>
    </row>
    <row r="3844" spans="2:2" x14ac:dyDescent="0.3">
      <c r="B3844" s="26"/>
    </row>
    <row r="3845" spans="2:2" x14ac:dyDescent="0.3">
      <c r="B3845" s="26"/>
    </row>
    <row r="3846" spans="2:2" x14ac:dyDescent="0.3">
      <c r="B3846" s="26"/>
    </row>
    <row r="3847" spans="2:2" x14ac:dyDescent="0.3">
      <c r="B3847" s="26"/>
    </row>
    <row r="3848" spans="2:2" x14ac:dyDescent="0.3">
      <c r="B3848" s="26"/>
    </row>
    <row r="3849" spans="2:2" x14ac:dyDescent="0.3">
      <c r="B3849" s="26"/>
    </row>
    <row r="3850" spans="2:2" x14ac:dyDescent="0.3">
      <c r="B3850" s="26"/>
    </row>
    <row r="3851" spans="2:2" x14ac:dyDescent="0.3">
      <c r="B3851" s="26"/>
    </row>
    <row r="3852" spans="2:2" x14ac:dyDescent="0.3">
      <c r="B3852" s="26"/>
    </row>
    <row r="3853" spans="2:2" x14ac:dyDescent="0.3">
      <c r="B3853" s="26"/>
    </row>
    <row r="3854" spans="2:2" x14ac:dyDescent="0.3">
      <c r="B3854" s="26"/>
    </row>
    <row r="3855" spans="2:2" x14ac:dyDescent="0.3">
      <c r="B3855" s="26"/>
    </row>
    <row r="3856" spans="2:2" x14ac:dyDescent="0.3">
      <c r="B3856" s="26"/>
    </row>
    <row r="3857" spans="2:2" x14ac:dyDescent="0.3">
      <c r="B3857" s="26"/>
    </row>
    <row r="3858" spans="2:2" x14ac:dyDescent="0.3">
      <c r="B3858" s="26"/>
    </row>
    <row r="3859" spans="2:2" x14ac:dyDescent="0.3">
      <c r="B3859" s="26"/>
    </row>
    <row r="3860" spans="2:2" x14ac:dyDescent="0.3">
      <c r="B3860" s="26"/>
    </row>
    <row r="3861" spans="2:2" x14ac:dyDescent="0.3">
      <c r="B3861" s="26"/>
    </row>
    <row r="3862" spans="2:2" x14ac:dyDescent="0.3">
      <c r="B3862" s="26"/>
    </row>
    <row r="3863" spans="2:2" x14ac:dyDescent="0.3">
      <c r="B3863" s="26"/>
    </row>
    <row r="3864" spans="2:2" x14ac:dyDescent="0.3">
      <c r="B3864" s="26"/>
    </row>
    <row r="3865" spans="2:2" x14ac:dyDescent="0.3">
      <c r="B3865" s="26"/>
    </row>
    <row r="3866" spans="2:2" x14ac:dyDescent="0.3">
      <c r="B3866" s="26"/>
    </row>
    <row r="3867" spans="2:2" x14ac:dyDescent="0.3">
      <c r="B3867" s="26"/>
    </row>
    <row r="3868" spans="2:2" x14ac:dyDescent="0.3">
      <c r="B3868" s="26"/>
    </row>
    <row r="3869" spans="2:2" x14ac:dyDescent="0.3">
      <c r="B3869" s="26"/>
    </row>
    <row r="3870" spans="2:2" x14ac:dyDescent="0.3">
      <c r="B3870" s="26"/>
    </row>
    <row r="3871" spans="2:2" x14ac:dyDescent="0.3">
      <c r="B3871" s="26"/>
    </row>
    <row r="3872" spans="2:2" x14ac:dyDescent="0.3">
      <c r="B3872" s="26"/>
    </row>
    <row r="3873" spans="2:2" x14ac:dyDescent="0.3">
      <c r="B3873" s="26"/>
    </row>
    <row r="3874" spans="2:2" x14ac:dyDescent="0.3">
      <c r="B3874" s="26"/>
    </row>
    <row r="3875" spans="2:2" x14ac:dyDescent="0.3">
      <c r="B3875" s="26"/>
    </row>
    <row r="3876" spans="2:2" x14ac:dyDescent="0.3">
      <c r="B3876" s="26"/>
    </row>
    <row r="3877" spans="2:2" x14ac:dyDescent="0.3">
      <c r="B3877" s="26"/>
    </row>
    <row r="3878" spans="2:2" x14ac:dyDescent="0.3">
      <c r="B3878" s="26"/>
    </row>
    <row r="3879" spans="2:2" x14ac:dyDescent="0.3">
      <c r="B3879" s="26"/>
    </row>
    <row r="3880" spans="2:2" x14ac:dyDescent="0.3">
      <c r="B3880" s="26"/>
    </row>
    <row r="3881" spans="2:2" x14ac:dyDescent="0.3">
      <c r="B3881" s="26"/>
    </row>
    <row r="3882" spans="2:2" x14ac:dyDescent="0.3">
      <c r="B3882" s="26"/>
    </row>
    <row r="3883" spans="2:2" x14ac:dyDescent="0.3">
      <c r="B3883" s="26"/>
    </row>
    <row r="3884" spans="2:2" x14ac:dyDescent="0.3">
      <c r="B3884" s="26"/>
    </row>
    <row r="3885" spans="2:2" x14ac:dyDescent="0.3">
      <c r="B3885" s="26"/>
    </row>
    <row r="3886" spans="2:2" x14ac:dyDescent="0.3">
      <c r="B3886" s="26"/>
    </row>
    <row r="3887" spans="2:2" x14ac:dyDescent="0.3">
      <c r="B3887" s="26"/>
    </row>
    <row r="3888" spans="2:2" x14ac:dyDescent="0.3">
      <c r="B3888" s="26"/>
    </row>
    <row r="3889" spans="2:2" x14ac:dyDescent="0.3">
      <c r="B3889" s="26"/>
    </row>
    <row r="3890" spans="2:2" x14ac:dyDescent="0.3">
      <c r="B3890" s="26"/>
    </row>
    <row r="3891" spans="2:2" x14ac:dyDescent="0.3">
      <c r="B3891" s="26"/>
    </row>
    <row r="3892" spans="2:2" x14ac:dyDescent="0.3">
      <c r="B3892" s="26"/>
    </row>
    <row r="3893" spans="2:2" x14ac:dyDescent="0.3">
      <c r="B3893" s="26"/>
    </row>
    <row r="3894" spans="2:2" x14ac:dyDescent="0.3">
      <c r="B3894" s="26"/>
    </row>
    <row r="3895" spans="2:2" x14ac:dyDescent="0.3">
      <c r="B3895" s="26"/>
    </row>
    <row r="3896" spans="2:2" x14ac:dyDescent="0.3">
      <c r="B3896" s="26"/>
    </row>
    <row r="3897" spans="2:2" x14ac:dyDescent="0.3">
      <c r="B3897" s="26"/>
    </row>
    <row r="3898" spans="2:2" x14ac:dyDescent="0.3">
      <c r="B3898" s="26"/>
    </row>
    <row r="3899" spans="2:2" x14ac:dyDescent="0.3">
      <c r="B3899" s="26"/>
    </row>
    <row r="3900" spans="2:2" x14ac:dyDescent="0.3">
      <c r="B3900" s="26"/>
    </row>
    <row r="3901" spans="2:2" x14ac:dyDescent="0.3">
      <c r="B3901" s="26"/>
    </row>
    <row r="3902" spans="2:2" x14ac:dyDescent="0.3">
      <c r="B3902" s="26"/>
    </row>
    <row r="3903" spans="2:2" x14ac:dyDescent="0.3">
      <c r="B3903" s="26"/>
    </row>
    <row r="3904" spans="2:2" x14ac:dyDescent="0.3">
      <c r="B3904" s="26"/>
    </row>
    <row r="3905" spans="2:2" x14ac:dyDescent="0.3">
      <c r="B3905" s="26"/>
    </row>
    <row r="3906" spans="2:2" x14ac:dyDescent="0.3">
      <c r="B3906" s="26"/>
    </row>
    <row r="3907" spans="2:2" x14ac:dyDescent="0.3">
      <c r="B3907" s="26"/>
    </row>
    <row r="3908" spans="2:2" x14ac:dyDescent="0.3">
      <c r="B3908" s="26"/>
    </row>
    <row r="3909" spans="2:2" x14ac:dyDescent="0.3">
      <c r="B3909" s="26"/>
    </row>
    <row r="3910" spans="2:2" x14ac:dyDescent="0.3">
      <c r="B3910" s="26"/>
    </row>
    <row r="3911" spans="2:2" x14ac:dyDescent="0.3">
      <c r="B3911" s="26"/>
    </row>
    <row r="3912" spans="2:2" x14ac:dyDescent="0.3">
      <c r="B3912" s="26"/>
    </row>
    <row r="3913" spans="2:2" x14ac:dyDescent="0.3">
      <c r="B3913" s="26"/>
    </row>
    <row r="3914" spans="2:2" x14ac:dyDescent="0.3">
      <c r="B3914" s="26"/>
    </row>
    <row r="3915" spans="2:2" x14ac:dyDescent="0.3">
      <c r="B3915" s="26"/>
    </row>
    <row r="3916" spans="2:2" x14ac:dyDescent="0.3">
      <c r="B3916" s="26"/>
    </row>
    <row r="3917" spans="2:2" x14ac:dyDescent="0.3">
      <c r="B3917" s="26"/>
    </row>
    <row r="3918" spans="2:2" x14ac:dyDescent="0.3">
      <c r="B3918" s="26"/>
    </row>
    <row r="3919" spans="2:2" x14ac:dyDescent="0.3">
      <c r="B3919" s="26"/>
    </row>
    <row r="3920" spans="2:2" x14ac:dyDescent="0.3">
      <c r="B3920" s="26"/>
    </row>
    <row r="3921" spans="2:2" x14ac:dyDescent="0.3">
      <c r="B3921" s="26"/>
    </row>
    <row r="3922" spans="2:2" x14ac:dyDescent="0.3">
      <c r="B3922" s="26"/>
    </row>
    <row r="3923" spans="2:2" x14ac:dyDescent="0.3">
      <c r="B3923" s="26"/>
    </row>
    <row r="3924" spans="2:2" x14ac:dyDescent="0.3">
      <c r="B3924" s="26"/>
    </row>
    <row r="3925" spans="2:2" x14ac:dyDescent="0.3">
      <c r="B3925" s="26"/>
    </row>
    <row r="3926" spans="2:2" x14ac:dyDescent="0.3">
      <c r="B3926" s="26"/>
    </row>
    <row r="3927" spans="2:2" x14ac:dyDescent="0.3">
      <c r="B3927" s="26"/>
    </row>
    <row r="3928" spans="2:2" x14ac:dyDescent="0.3">
      <c r="B3928" s="26"/>
    </row>
    <row r="3929" spans="2:2" x14ac:dyDescent="0.3">
      <c r="B3929" s="26"/>
    </row>
    <row r="3930" spans="2:2" x14ac:dyDescent="0.3">
      <c r="B3930" s="26"/>
    </row>
    <row r="3931" spans="2:2" x14ac:dyDescent="0.3">
      <c r="B3931" s="26"/>
    </row>
    <row r="3932" spans="2:2" x14ac:dyDescent="0.3">
      <c r="B3932" s="26"/>
    </row>
    <row r="3933" spans="2:2" x14ac:dyDescent="0.3">
      <c r="B3933" s="26"/>
    </row>
    <row r="3934" spans="2:2" x14ac:dyDescent="0.3">
      <c r="B3934" s="26"/>
    </row>
    <row r="3935" spans="2:2" x14ac:dyDescent="0.3">
      <c r="B3935" s="26"/>
    </row>
    <row r="3936" spans="2:2" x14ac:dyDescent="0.3">
      <c r="B3936" s="26"/>
    </row>
    <row r="3937" spans="2:2" x14ac:dyDescent="0.3">
      <c r="B3937" s="26"/>
    </row>
    <row r="3938" spans="2:2" x14ac:dyDescent="0.3">
      <c r="B3938" s="26"/>
    </row>
    <row r="3939" spans="2:2" x14ac:dyDescent="0.3">
      <c r="B3939" s="26"/>
    </row>
    <row r="3940" spans="2:2" x14ac:dyDescent="0.3">
      <c r="B3940" s="26"/>
    </row>
    <row r="3941" spans="2:2" x14ac:dyDescent="0.3">
      <c r="B3941" s="26"/>
    </row>
    <row r="3942" spans="2:2" x14ac:dyDescent="0.3">
      <c r="B3942" s="26"/>
    </row>
    <row r="3943" spans="2:2" x14ac:dyDescent="0.3">
      <c r="B3943" s="26"/>
    </row>
    <row r="3944" spans="2:2" x14ac:dyDescent="0.3">
      <c r="B3944" s="26"/>
    </row>
    <row r="3945" spans="2:2" x14ac:dyDescent="0.3">
      <c r="B3945" s="26"/>
    </row>
    <row r="3946" spans="2:2" x14ac:dyDescent="0.3">
      <c r="B3946" s="26"/>
    </row>
    <row r="3947" spans="2:2" x14ac:dyDescent="0.3">
      <c r="B3947" s="26"/>
    </row>
    <row r="3948" spans="2:2" x14ac:dyDescent="0.3">
      <c r="B3948" s="26"/>
    </row>
    <row r="3949" spans="2:2" x14ac:dyDescent="0.3">
      <c r="B3949" s="26"/>
    </row>
    <row r="3950" spans="2:2" x14ac:dyDescent="0.3">
      <c r="B3950" s="26"/>
    </row>
    <row r="3951" spans="2:2" x14ac:dyDescent="0.3">
      <c r="B3951" s="26"/>
    </row>
    <row r="3952" spans="2:2" x14ac:dyDescent="0.3">
      <c r="B3952" s="26"/>
    </row>
    <row r="3953" spans="2:2" x14ac:dyDescent="0.3">
      <c r="B3953" s="26"/>
    </row>
    <row r="3954" spans="2:2" x14ac:dyDescent="0.3">
      <c r="B3954" s="26"/>
    </row>
    <row r="3955" spans="2:2" x14ac:dyDescent="0.3">
      <c r="B3955" s="26"/>
    </row>
    <row r="3956" spans="2:2" x14ac:dyDescent="0.3">
      <c r="B3956" s="26"/>
    </row>
    <row r="3957" spans="2:2" x14ac:dyDescent="0.3">
      <c r="B3957" s="26"/>
    </row>
    <row r="3958" spans="2:2" x14ac:dyDescent="0.3">
      <c r="B3958" s="26"/>
    </row>
    <row r="3959" spans="2:2" x14ac:dyDescent="0.3">
      <c r="B3959" s="26"/>
    </row>
    <row r="3960" spans="2:2" x14ac:dyDescent="0.3">
      <c r="B3960" s="26"/>
    </row>
    <row r="3961" spans="2:2" x14ac:dyDescent="0.3">
      <c r="B3961" s="26"/>
    </row>
    <row r="3962" spans="2:2" x14ac:dyDescent="0.3">
      <c r="B3962" s="26"/>
    </row>
    <row r="3963" spans="2:2" x14ac:dyDescent="0.3">
      <c r="B3963" s="26"/>
    </row>
    <row r="3964" spans="2:2" x14ac:dyDescent="0.3">
      <c r="B3964" s="26"/>
    </row>
    <row r="3965" spans="2:2" x14ac:dyDescent="0.3">
      <c r="B3965" s="26"/>
    </row>
    <row r="3966" spans="2:2" x14ac:dyDescent="0.3">
      <c r="B3966" s="26"/>
    </row>
    <row r="3967" spans="2:2" x14ac:dyDescent="0.3">
      <c r="B3967" s="26"/>
    </row>
    <row r="3968" spans="2:2" x14ac:dyDescent="0.3">
      <c r="B3968" s="26"/>
    </row>
    <row r="3969" spans="2:2" x14ac:dyDescent="0.3">
      <c r="B3969" s="26"/>
    </row>
    <row r="3970" spans="2:2" x14ac:dyDescent="0.3">
      <c r="B3970" s="26"/>
    </row>
    <row r="3971" spans="2:2" x14ac:dyDescent="0.3">
      <c r="B3971" s="26"/>
    </row>
    <row r="3972" spans="2:2" x14ac:dyDescent="0.3">
      <c r="B3972" s="26"/>
    </row>
    <row r="3973" spans="2:2" x14ac:dyDescent="0.3">
      <c r="B3973" s="26"/>
    </row>
    <row r="3974" spans="2:2" x14ac:dyDescent="0.3">
      <c r="B3974" s="26"/>
    </row>
    <row r="3975" spans="2:2" x14ac:dyDescent="0.3">
      <c r="B3975" s="26"/>
    </row>
    <row r="3976" spans="2:2" x14ac:dyDescent="0.3">
      <c r="B3976" s="26"/>
    </row>
    <row r="3977" spans="2:2" x14ac:dyDescent="0.3">
      <c r="B3977" s="26"/>
    </row>
    <row r="3978" spans="2:2" x14ac:dyDescent="0.3">
      <c r="B3978" s="26"/>
    </row>
    <row r="3979" spans="2:2" x14ac:dyDescent="0.3">
      <c r="B3979" s="26"/>
    </row>
    <row r="3980" spans="2:2" x14ac:dyDescent="0.3">
      <c r="B3980" s="26"/>
    </row>
    <row r="3981" spans="2:2" x14ac:dyDescent="0.3">
      <c r="B3981" s="26"/>
    </row>
    <row r="3982" spans="2:2" x14ac:dyDescent="0.3">
      <c r="B3982" s="26"/>
    </row>
    <row r="3983" spans="2:2" x14ac:dyDescent="0.3">
      <c r="B3983" s="26"/>
    </row>
    <row r="3984" spans="2:2" x14ac:dyDescent="0.3">
      <c r="B3984" s="26"/>
    </row>
    <row r="3985" spans="2:2" x14ac:dyDescent="0.3">
      <c r="B3985" s="26"/>
    </row>
    <row r="3986" spans="2:2" x14ac:dyDescent="0.3">
      <c r="B3986" s="26"/>
    </row>
    <row r="3987" spans="2:2" x14ac:dyDescent="0.3">
      <c r="B3987" s="26"/>
    </row>
    <row r="3988" spans="2:2" x14ac:dyDescent="0.3">
      <c r="B3988" s="26"/>
    </row>
    <row r="3989" spans="2:2" x14ac:dyDescent="0.3">
      <c r="B3989" s="26"/>
    </row>
    <row r="3990" spans="2:2" x14ac:dyDescent="0.3">
      <c r="B3990" s="26"/>
    </row>
    <row r="3991" spans="2:2" x14ac:dyDescent="0.3">
      <c r="B3991" s="26"/>
    </row>
    <row r="3992" spans="2:2" x14ac:dyDescent="0.3">
      <c r="B3992" s="26"/>
    </row>
    <row r="3993" spans="2:2" x14ac:dyDescent="0.3">
      <c r="B3993" s="26"/>
    </row>
    <row r="3994" spans="2:2" x14ac:dyDescent="0.3">
      <c r="B3994" s="26"/>
    </row>
    <row r="3995" spans="2:2" x14ac:dyDescent="0.3">
      <c r="B3995" s="26"/>
    </row>
    <row r="3996" spans="2:2" x14ac:dyDescent="0.3">
      <c r="B3996" s="26"/>
    </row>
    <row r="3997" spans="2:2" x14ac:dyDescent="0.3">
      <c r="B3997" s="26"/>
    </row>
    <row r="3998" spans="2:2" x14ac:dyDescent="0.3">
      <c r="B3998" s="26"/>
    </row>
    <row r="3999" spans="2:2" x14ac:dyDescent="0.3">
      <c r="B3999" s="26"/>
    </row>
    <row r="4000" spans="2:2" x14ac:dyDescent="0.3">
      <c r="B4000" s="26"/>
    </row>
    <row r="4001" spans="2:2" x14ac:dyDescent="0.3">
      <c r="B4001" s="26"/>
    </row>
    <row r="4002" spans="2:2" x14ac:dyDescent="0.3">
      <c r="B4002" s="26"/>
    </row>
    <row r="4003" spans="2:2" x14ac:dyDescent="0.3">
      <c r="B4003" s="26"/>
    </row>
    <row r="4004" spans="2:2" x14ac:dyDescent="0.3">
      <c r="B4004" s="26"/>
    </row>
    <row r="4005" spans="2:2" x14ac:dyDescent="0.3">
      <c r="B4005" s="26"/>
    </row>
    <row r="4006" spans="2:2" x14ac:dyDescent="0.3">
      <c r="B4006" s="26"/>
    </row>
    <row r="4007" spans="2:2" x14ac:dyDescent="0.3">
      <c r="B4007" s="26"/>
    </row>
    <row r="4008" spans="2:2" x14ac:dyDescent="0.3">
      <c r="B4008" s="26"/>
    </row>
    <row r="4009" spans="2:2" x14ac:dyDescent="0.3">
      <c r="B4009" s="26"/>
    </row>
    <row r="4010" spans="2:2" x14ac:dyDescent="0.3">
      <c r="B4010" s="26"/>
    </row>
    <row r="4011" spans="2:2" x14ac:dyDescent="0.3">
      <c r="B4011" s="26"/>
    </row>
    <row r="4012" spans="2:2" x14ac:dyDescent="0.3">
      <c r="B4012" s="26"/>
    </row>
    <row r="4013" spans="2:2" x14ac:dyDescent="0.3">
      <c r="B4013" s="26"/>
    </row>
    <row r="4014" spans="2:2" x14ac:dyDescent="0.3">
      <c r="B4014" s="26"/>
    </row>
    <row r="4015" spans="2:2" x14ac:dyDescent="0.3">
      <c r="B4015" s="26"/>
    </row>
    <row r="4016" spans="2:2" x14ac:dyDescent="0.3">
      <c r="B4016" s="26"/>
    </row>
    <row r="4017" spans="2:2" x14ac:dyDescent="0.3">
      <c r="B4017" s="26"/>
    </row>
    <row r="4018" spans="2:2" x14ac:dyDescent="0.3">
      <c r="B4018" s="26"/>
    </row>
    <row r="4019" spans="2:2" x14ac:dyDescent="0.3">
      <c r="B4019" s="26"/>
    </row>
    <row r="4020" spans="2:2" x14ac:dyDescent="0.3">
      <c r="B4020" s="26"/>
    </row>
    <row r="4021" spans="2:2" x14ac:dyDescent="0.3">
      <c r="B4021" s="26"/>
    </row>
    <row r="4022" spans="2:2" x14ac:dyDescent="0.3">
      <c r="B4022" s="26"/>
    </row>
    <row r="4023" spans="2:2" x14ac:dyDescent="0.3">
      <c r="B4023" s="26"/>
    </row>
    <row r="4024" spans="2:2" x14ac:dyDescent="0.3">
      <c r="B4024" s="26"/>
    </row>
    <row r="4025" spans="2:2" x14ac:dyDescent="0.3">
      <c r="B4025" s="26"/>
    </row>
    <row r="4026" spans="2:2" x14ac:dyDescent="0.3">
      <c r="B4026" s="26"/>
    </row>
    <row r="4027" spans="2:2" x14ac:dyDescent="0.3">
      <c r="B4027" s="26"/>
    </row>
    <row r="4028" spans="2:2" x14ac:dyDescent="0.3">
      <c r="B4028" s="26"/>
    </row>
    <row r="4029" spans="2:2" x14ac:dyDescent="0.3">
      <c r="B4029" s="26"/>
    </row>
    <row r="4030" spans="2:2" x14ac:dyDescent="0.3">
      <c r="B4030" s="26"/>
    </row>
    <row r="4031" spans="2:2" x14ac:dyDescent="0.3">
      <c r="B4031" s="26"/>
    </row>
    <row r="4032" spans="2:2" x14ac:dyDescent="0.3">
      <c r="B4032" s="26"/>
    </row>
    <row r="4033" spans="2:2" x14ac:dyDescent="0.3">
      <c r="B4033" s="26"/>
    </row>
    <row r="4034" spans="2:2" x14ac:dyDescent="0.3">
      <c r="B4034" s="26"/>
    </row>
    <row r="4035" spans="2:2" x14ac:dyDescent="0.3">
      <c r="B4035" s="26"/>
    </row>
    <row r="4036" spans="2:2" x14ac:dyDescent="0.3">
      <c r="B4036" s="26"/>
    </row>
    <row r="4037" spans="2:2" x14ac:dyDescent="0.3">
      <c r="B4037" s="26"/>
    </row>
    <row r="4038" spans="2:2" x14ac:dyDescent="0.3">
      <c r="B4038" s="26"/>
    </row>
    <row r="4039" spans="2:2" x14ac:dyDescent="0.3">
      <c r="B4039" s="26"/>
    </row>
    <row r="4040" spans="2:2" x14ac:dyDescent="0.3">
      <c r="B4040" s="26"/>
    </row>
    <row r="4041" spans="2:2" x14ac:dyDescent="0.3">
      <c r="B4041" s="26"/>
    </row>
    <row r="4042" spans="2:2" x14ac:dyDescent="0.3">
      <c r="B4042" s="26"/>
    </row>
    <row r="4043" spans="2:2" x14ac:dyDescent="0.3">
      <c r="B4043" s="26"/>
    </row>
    <row r="4044" spans="2:2" x14ac:dyDescent="0.3">
      <c r="B4044" s="26"/>
    </row>
    <row r="4045" spans="2:2" x14ac:dyDescent="0.3">
      <c r="B4045" s="26"/>
    </row>
    <row r="4046" spans="2:2" x14ac:dyDescent="0.3">
      <c r="B4046" s="26"/>
    </row>
    <row r="4047" spans="2:2" x14ac:dyDescent="0.3">
      <c r="B4047" s="26"/>
    </row>
    <row r="4048" spans="2:2" x14ac:dyDescent="0.3">
      <c r="B4048" s="26"/>
    </row>
    <row r="4049" spans="2:2" x14ac:dyDescent="0.3">
      <c r="B4049" s="26"/>
    </row>
    <row r="4050" spans="2:2" x14ac:dyDescent="0.3">
      <c r="B4050" s="26"/>
    </row>
    <row r="4051" spans="2:2" x14ac:dyDescent="0.3">
      <c r="B4051" s="26"/>
    </row>
    <row r="4052" spans="2:2" x14ac:dyDescent="0.3">
      <c r="B4052" s="26"/>
    </row>
    <row r="4053" spans="2:2" x14ac:dyDescent="0.3">
      <c r="B4053" s="26"/>
    </row>
    <row r="4054" spans="2:2" x14ac:dyDescent="0.3">
      <c r="B4054" s="26"/>
    </row>
    <row r="4055" spans="2:2" x14ac:dyDescent="0.3">
      <c r="B4055" s="26"/>
    </row>
    <row r="4056" spans="2:2" x14ac:dyDescent="0.3">
      <c r="B4056" s="26"/>
    </row>
    <row r="4057" spans="2:2" x14ac:dyDescent="0.3">
      <c r="B4057" s="26"/>
    </row>
    <row r="4058" spans="2:2" x14ac:dyDescent="0.3">
      <c r="B4058" s="26"/>
    </row>
    <row r="4059" spans="2:2" x14ac:dyDescent="0.3">
      <c r="B4059" s="26"/>
    </row>
    <row r="4060" spans="2:2" x14ac:dyDescent="0.3">
      <c r="B4060" s="26"/>
    </row>
    <row r="4061" spans="2:2" x14ac:dyDescent="0.3">
      <c r="B4061" s="26"/>
    </row>
    <row r="4062" spans="2:2" x14ac:dyDescent="0.3">
      <c r="B4062" s="26"/>
    </row>
    <row r="4063" spans="2:2" x14ac:dyDescent="0.3">
      <c r="B4063" s="26"/>
    </row>
    <row r="4064" spans="2:2" x14ac:dyDescent="0.3">
      <c r="B4064" s="26"/>
    </row>
    <row r="4065" spans="2:2" x14ac:dyDescent="0.3">
      <c r="B4065" s="26"/>
    </row>
    <row r="4066" spans="2:2" x14ac:dyDescent="0.3">
      <c r="B4066" s="26"/>
    </row>
    <row r="4067" spans="2:2" x14ac:dyDescent="0.3">
      <c r="B4067" s="26"/>
    </row>
    <row r="4068" spans="2:2" x14ac:dyDescent="0.3">
      <c r="B4068" s="26"/>
    </row>
    <row r="4069" spans="2:2" x14ac:dyDescent="0.3">
      <c r="B4069" s="26"/>
    </row>
    <row r="4070" spans="2:2" x14ac:dyDescent="0.3">
      <c r="B4070" s="26"/>
    </row>
    <row r="4071" spans="2:2" x14ac:dyDescent="0.3">
      <c r="B4071" s="26"/>
    </row>
    <row r="4072" spans="2:2" x14ac:dyDescent="0.3">
      <c r="B4072" s="26"/>
    </row>
    <row r="4073" spans="2:2" x14ac:dyDescent="0.3">
      <c r="B4073" s="26"/>
    </row>
    <row r="4074" spans="2:2" x14ac:dyDescent="0.3">
      <c r="B4074" s="26"/>
    </row>
    <row r="4075" spans="2:2" x14ac:dyDescent="0.3">
      <c r="B4075" s="26"/>
    </row>
    <row r="4076" spans="2:2" x14ac:dyDescent="0.3">
      <c r="B4076" s="26"/>
    </row>
    <row r="4077" spans="2:2" x14ac:dyDescent="0.3">
      <c r="B4077" s="26"/>
    </row>
    <row r="4078" spans="2:2" x14ac:dyDescent="0.3">
      <c r="B4078" s="26"/>
    </row>
    <row r="4079" spans="2:2" x14ac:dyDescent="0.3">
      <c r="B4079" s="26"/>
    </row>
    <row r="4080" spans="2:2" x14ac:dyDescent="0.3">
      <c r="B4080" s="26"/>
    </row>
    <row r="4081" spans="2:2" x14ac:dyDescent="0.3">
      <c r="B4081" s="26"/>
    </row>
    <row r="4082" spans="2:2" x14ac:dyDescent="0.3">
      <c r="B4082" s="26"/>
    </row>
    <row r="4083" spans="2:2" x14ac:dyDescent="0.3">
      <c r="B4083" s="26"/>
    </row>
    <row r="4084" spans="2:2" x14ac:dyDescent="0.3">
      <c r="B4084" s="26"/>
    </row>
    <row r="4085" spans="2:2" x14ac:dyDescent="0.3">
      <c r="B4085" s="26"/>
    </row>
    <row r="4086" spans="2:2" x14ac:dyDescent="0.3">
      <c r="B4086" s="26"/>
    </row>
    <row r="4087" spans="2:2" x14ac:dyDescent="0.3">
      <c r="B4087" s="26"/>
    </row>
    <row r="4088" spans="2:2" x14ac:dyDescent="0.3">
      <c r="B4088" s="26"/>
    </row>
    <row r="4089" spans="2:2" x14ac:dyDescent="0.3">
      <c r="B4089" s="26"/>
    </row>
    <row r="4090" spans="2:2" x14ac:dyDescent="0.3">
      <c r="B4090" s="26"/>
    </row>
    <row r="4091" spans="2:2" x14ac:dyDescent="0.3">
      <c r="B4091" s="26"/>
    </row>
    <row r="4092" spans="2:2" x14ac:dyDescent="0.3">
      <c r="B4092" s="26"/>
    </row>
    <row r="4093" spans="2:2" x14ac:dyDescent="0.3">
      <c r="B4093" s="26"/>
    </row>
    <row r="4094" spans="2:2" x14ac:dyDescent="0.3">
      <c r="B4094" s="26"/>
    </row>
    <row r="4095" spans="2:2" x14ac:dyDescent="0.3">
      <c r="B4095" s="26"/>
    </row>
    <row r="4096" spans="2:2" x14ac:dyDescent="0.3">
      <c r="B4096" s="26"/>
    </row>
    <row r="4097" spans="2:2" x14ac:dyDescent="0.3">
      <c r="B4097" s="26"/>
    </row>
    <row r="4098" spans="2:2" x14ac:dyDescent="0.3">
      <c r="B4098" s="26"/>
    </row>
    <row r="4099" spans="2:2" x14ac:dyDescent="0.3">
      <c r="B4099" s="26"/>
    </row>
    <row r="4100" spans="2:2" x14ac:dyDescent="0.3">
      <c r="B4100" s="26"/>
    </row>
    <row r="4101" spans="2:2" x14ac:dyDescent="0.3">
      <c r="B4101" s="26"/>
    </row>
    <row r="4102" spans="2:2" x14ac:dyDescent="0.3">
      <c r="B4102" s="26"/>
    </row>
    <row r="4103" spans="2:2" x14ac:dyDescent="0.3">
      <c r="B4103" s="26"/>
    </row>
    <row r="4104" spans="2:2" x14ac:dyDescent="0.3">
      <c r="B4104" s="26"/>
    </row>
    <row r="4105" spans="2:2" x14ac:dyDescent="0.3">
      <c r="B4105" s="26"/>
    </row>
    <row r="4106" spans="2:2" x14ac:dyDescent="0.3">
      <c r="B4106" s="26"/>
    </row>
    <row r="4107" spans="2:2" x14ac:dyDescent="0.3">
      <c r="B4107" s="26"/>
    </row>
    <row r="4108" spans="2:2" x14ac:dyDescent="0.3">
      <c r="B4108" s="26"/>
    </row>
    <row r="4109" spans="2:2" x14ac:dyDescent="0.3">
      <c r="B4109" s="26"/>
    </row>
    <row r="4110" spans="2:2" x14ac:dyDescent="0.3">
      <c r="B4110" s="26"/>
    </row>
    <row r="4111" spans="2:2" x14ac:dyDescent="0.3">
      <c r="B4111" s="26"/>
    </row>
    <row r="4112" spans="2:2" x14ac:dyDescent="0.3">
      <c r="B4112" s="26"/>
    </row>
    <row r="4113" spans="2:2" x14ac:dyDescent="0.3">
      <c r="B4113" s="26"/>
    </row>
    <row r="4114" spans="2:2" x14ac:dyDescent="0.3">
      <c r="B4114" s="26"/>
    </row>
    <row r="4115" spans="2:2" x14ac:dyDescent="0.3">
      <c r="B4115" s="26"/>
    </row>
    <row r="4116" spans="2:2" x14ac:dyDescent="0.3">
      <c r="B4116" s="26"/>
    </row>
    <row r="4117" spans="2:2" x14ac:dyDescent="0.3">
      <c r="B4117" s="26"/>
    </row>
    <row r="4118" spans="2:2" x14ac:dyDescent="0.3">
      <c r="B4118" s="26"/>
    </row>
    <row r="4119" spans="2:2" x14ac:dyDescent="0.3">
      <c r="B4119" s="26"/>
    </row>
    <row r="4120" spans="2:2" x14ac:dyDescent="0.3">
      <c r="B4120" s="26"/>
    </row>
    <row r="4121" spans="2:2" x14ac:dyDescent="0.3">
      <c r="B4121" s="26"/>
    </row>
    <row r="4122" spans="2:2" x14ac:dyDescent="0.3">
      <c r="B4122" s="26"/>
    </row>
    <row r="4123" spans="2:2" x14ac:dyDescent="0.3">
      <c r="B4123" s="26"/>
    </row>
    <row r="4124" spans="2:2" x14ac:dyDescent="0.3">
      <c r="B4124" s="26"/>
    </row>
    <row r="4125" spans="2:2" x14ac:dyDescent="0.3">
      <c r="B4125" s="26"/>
    </row>
    <row r="4126" spans="2:2" x14ac:dyDescent="0.3">
      <c r="B4126" s="26"/>
    </row>
    <row r="4127" spans="2:2" x14ac:dyDescent="0.3">
      <c r="B4127" s="26"/>
    </row>
    <row r="4128" spans="2:2" x14ac:dyDescent="0.3">
      <c r="B4128" s="26"/>
    </row>
    <row r="4129" spans="2:2" x14ac:dyDescent="0.3">
      <c r="B4129" s="26"/>
    </row>
    <row r="4130" spans="2:2" x14ac:dyDescent="0.3">
      <c r="B4130" s="26"/>
    </row>
    <row r="4131" spans="2:2" x14ac:dyDescent="0.3">
      <c r="B4131" s="26"/>
    </row>
    <row r="4132" spans="2:2" x14ac:dyDescent="0.3">
      <c r="B4132" s="26"/>
    </row>
    <row r="4133" spans="2:2" x14ac:dyDescent="0.3">
      <c r="B4133" s="26"/>
    </row>
    <row r="4134" spans="2:2" x14ac:dyDescent="0.3">
      <c r="B4134" s="26"/>
    </row>
    <row r="4135" spans="2:2" x14ac:dyDescent="0.3">
      <c r="B4135" s="26"/>
    </row>
    <row r="4136" spans="2:2" x14ac:dyDescent="0.3">
      <c r="B4136" s="26"/>
    </row>
    <row r="4137" spans="2:2" x14ac:dyDescent="0.3">
      <c r="B4137" s="26"/>
    </row>
    <row r="4138" spans="2:2" x14ac:dyDescent="0.3">
      <c r="B4138" s="26"/>
    </row>
    <row r="4139" spans="2:2" x14ac:dyDescent="0.3">
      <c r="B4139" s="26"/>
    </row>
    <row r="4140" spans="2:2" x14ac:dyDescent="0.3">
      <c r="B4140" s="26"/>
    </row>
    <row r="4141" spans="2:2" x14ac:dyDescent="0.3">
      <c r="B4141" s="26"/>
    </row>
    <row r="4142" spans="2:2" x14ac:dyDescent="0.3">
      <c r="B4142" s="26"/>
    </row>
    <row r="4143" spans="2:2" x14ac:dyDescent="0.3">
      <c r="B4143" s="26"/>
    </row>
    <row r="4144" spans="2:2" x14ac:dyDescent="0.3">
      <c r="B4144" s="26"/>
    </row>
    <row r="4145" spans="2:2" x14ac:dyDescent="0.3">
      <c r="B4145" s="26"/>
    </row>
    <row r="4146" spans="2:2" x14ac:dyDescent="0.3">
      <c r="B4146" s="26"/>
    </row>
    <row r="4147" spans="2:2" x14ac:dyDescent="0.3">
      <c r="B4147" s="26"/>
    </row>
    <row r="4148" spans="2:2" x14ac:dyDescent="0.3">
      <c r="B4148" s="26"/>
    </row>
    <row r="4149" spans="2:2" x14ac:dyDescent="0.3">
      <c r="B4149" s="26"/>
    </row>
    <row r="4150" spans="2:2" x14ac:dyDescent="0.3">
      <c r="B4150" s="26"/>
    </row>
    <row r="4151" spans="2:2" x14ac:dyDescent="0.3">
      <c r="B4151" s="26"/>
    </row>
    <row r="4152" spans="2:2" x14ac:dyDescent="0.3">
      <c r="B4152" s="26"/>
    </row>
    <row r="4153" spans="2:2" x14ac:dyDescent="0.3">
      <c r="B4153" s="26"/>
    </row>
    <row r="4154" spans="2:2" x14ac:dyDescent="0.3">
      <c r="B4154" s="26"/>
    </row>
    <row r="4155" spans="2:2" x14ac:dyDescent="0.3">
      <c r="B4155" s="26"/>
    </row>
    <row r="4156" spans="2:2" x14ac:dyDescent="0.3">
      <c r="B4156" s="26"/>
    </row>
    <row r="4157" spans="2:2" x14ac:dyDescent="0.3">
      <c r="B4157" s="26"/>
    </row>
    <row r="4158" spans="2:2" x14ac:dyDescent="0.3">
      <c r="B4158" s="26"/>
    </row>
    <row r="4159" spans="2:2" x14ac:dyDescent="0.3">
      <c r="B4159" s="26"/>
    </row>
    <row r="4160" spans="2:2" x14ac:dyDescent="0.3">
      <c r="B4160" s="26"/>
    </row>
    <row r="4161" spans="2:2" x14ac:dyDescent="0.3">
      <c r="B4161" s="26"/>
    </row>
    <row r="4162" spans="2:2" x14ac:dyDescent="0.3">
      <c r="B4162" s="26"/>
    </row>
    <row r="4163" spans="2:2" x14ac:dyDescent="0.3">
      <c r="B4163" s="26"/>
    </row>
    <row r="4164" spans="2:2" x14ac:dyDescent="0.3">
      <c r="B4164" s="26"/>
    </row>
    <row r="4165" spans="2:2" x14ac:dyDescent="0.3">
      <c r="B4165" s="26"/>
    </row>
    <row r="4166" spans="2:2" x14ac:dyDescent="0.3">
      <c r="B4166" s="26"/>
    </row>
    <row r="4167" spans="2:2" x14ac:dyDescent="0.3">
      <c r="B4167" s="26"/>
    </row>
    <row r="4168" spans="2:2" x14ac:dyDescent="0.3">
      <c r="B4168" s="26"/>
    </row>
    <row r="4169" spans="2:2" x14ac:dyDescent="0.3">
      <c r="B4169" s="26"/>
    </row>
    <row r="4170" spans="2:2" x14ac:dyDescent="0.3">
      <c r="B4170" s="26"/>
    </row>
    <row r="4171" spans="2:2" x14ac:dyDescent="0.3">
      <c r="B4171" s="26"/>
    </row>
    <row r="4172" spans="2:2" x14ac:dyDescent="0.3">
      <c r="B4172" s="26"/>
    </row>
    <row r="4173" spans="2:2" x14ac:dyDescent="0.3">
      <c r="B4173" s="26"/>
    </row>
    <row r="4174" spans="2:2" x14ac:dyDescent="0.3">
      <c r="B4174" s="26"/>
    </row>
    <row r="4175" spans="2:2" x14ac:dyDescent="0.3">
      <c r="B4175" s="26"/>
    </row>
    <row r="4176" spans="2:2" x14ac:dyDescent="0.3">
      <c r="B4176" s="26"/>
    </row>
    <row r="4177" spans="2:2" x14ac:dyDescent="0.3">
      <c r="B4177" s="26"/>
    </row>
    <row r="4178" spans="2:2" x14ac:dyDescent="0.3">
      <c r="B4178" s="26"/>
    </row>
    <row r="4179" spans="2:2" x14ac:dyDescent="0.3">
      <c r="B4179" s="26"/>
    </row>
    <row r="4180" spans="2:2" x14ac:dyDescent="0.3">
      <c r="B4180" s="26"/>
    </row>
    <row r="4181" spans="2:2" x14ac:dyDescent="0.3">
      <c r="B4181" s="26"/>
    </row>
    <row r="4182" spans="2:2" x14ac:dyDescent="0.3">
      <c r="B4182" s="26"/>
    </row>
    <row r="4183" spans="2:2" x14ac:dyDescent="0.3">
      <c r="B4183" s="26"/>
    </row>
    <row r="4184" spans="2:2" x14ac:dyDescent="0.3">
      <c r="B4184" s="26"/>
    </row>
    <row r="4185" spans="2:2" x14ac:dyDescent="0.3">
      <c r="B4185" s="26"/>
    </row>
    <row r="4186" spans="2:2" x14ac:dyDescent="0.3">
      <c r="B4186" s="26"/>
    </row>
    <row r="4187" spans="2:2" x14ac:dyDescent="0.3">
      <c r="B4187" s="26"/>
    </row>
    <row r="4188" spans="2:2" x14ac:dyDescent="0.3">
      <c r="B4188" s="26"/>
    </row>
    <row r="4189" spans="2:2" x14ac:dyDescent="0.3">
      <c r="B4189" s="26"/>
    </row>
    <row r="4190" spans="2:2" x14ac:dyDescent="0.3">
      <c r="B4190" s="26"/>
    </row>
    <row r="4191" spans="2:2" x14ac:dyDescent="0.3">
      <c r="B4191" s="26"/>
    </row>
    <row r="4192" spans="2:2" x14ac:dyDescent="0.3">
      <c r="B4192" s="26"/>
    </row>
    <row r="4193" spans="2:2" x14ac:dyDescent="0.3">
      <c r="B4193" s="26"/>
    </row>
    <row r="4194" spans="2:2" x14ac:dyDescent="0.3">
      <c r="B4194" s="26"/>
    </row>
    <row r="4195" spans="2:2" x14ac:dyDescent="0.3">
      <c r="B4195" s="26"/>
    </row>
    <row r="4196" spans="2:2" x14ac:dyDescent="0.3">
      <c r="B4196" s="26"/>
    </row>
    <row r="4197" spans="2:2" x14ac:dyDescent="0.3">
      <c r="B4197" s="26"/>
    </row>
    <row r="4198" spans="2:2" x14ac:dyDescent="0.3">
      <c r="B4198" s="26"/>
    </row>
    <row r="4199" spans="2:2" x14ac:dyDescent="0.3">
      <c r="B4199" s="26"/>
    </row>
    <row r="4200" spans="2:2" x14ac:dyDescent="0.3">
      <c r="B4200" s="26"/>
    </row>
    <row r="4201" spans="2:2" x14ac:dyDescent="0.3">
      <c r="B4201" s="26"/>
    </row>
    <row r="4202" spans="2:2" x14ac:dyDescent="0.3">
      <c r="B4202" s="26"/>
    </row>
    <row r="4203" spans="2:2" x14ac:dyDescent="0.3">
      <c r="B4203" s="26"/>
    </row>
    <row r="4204" spans="2:2" x14ac:dyDescent="0.3">
      <c r="B4204" s="26"/>
    </row>
    <row r="4205" spans="2:2" x14ac:dyDescent="0.3">
      <c r="B4205" s="26"/>
    </row>
    <row r="4206" spans="2:2" x14ac:dyDescent="0.3">
      <c r="B4206" s="26"/>
    </row>
    <row r="4207" spans="2:2" x14ac:dyDescent="0.3">
      <c r="B4207" s="26"/>
    </row>
    <row r="4208" spans="2:2" x14ac:dyDescent="0.3">
      <c r="B4208" s="26"/>
    </row>
    <row r="4209" spans="2:2" x14ac:dyDescent="0.3">
      <c r="B4209" s="26"/>
    </row>
    <row r="4210" spans="2:2" x14ac:dyDescent="0.3">
      <c r="B4210" s="26"/>
    </row>
    <row r="4211" spans="2:2" x14ac:dyDescent="0.3">
      <c r="B4211" s="26"/>
    </row>
    <row r="4212" spans="2:2" x14ac:dyDescent="0.3">
      <c r="B4212" s="26"/>
    </row>
    <row r="4213" spans="2:2" x14ac:dyDescent="0.3">
      <c r="B4213" s="26"/>
    </row>
    <row r="4214" spans="2:2" x14ac:dyDescent="0.3">
      <c r="B4214" s="26"/>
    </row>
    <row r="4215" spans="2:2" x14ac:dyDescent="0.3">
      <c r="B4215" s="26"/>
    </row>
    <row r="4216" spans="2:2" x14ac:dyDescent="0.3">
      <c r="B4216" s="26"/>
    </row>
    <row r="4217" spans="2:2" x14ac:dyDescent="0.3">
      <c r="B4217" s="26"/>
    </row>
    <row r="4218" spans="2:2" x14ac:dyDescent="0.3">
      <c r="B4218" s="26"/>
    </row>
    <row r="4219" spans="2:2" x14ac:dyDescent="0.3">
      <c r="B4219" s="26"/>
    </row>
    <row r="4220" spans="2:2" x14ac:dyDescent="0.3">
      <c r="B4220" s="26"/>
    </row>
    <row r="4221" spans="2:2" x14ac:dyDescent="0.3">
      <c r="B4221" s="26"/>
    </row>
    <row r="4222" spans="2:2" x14ac:dyDescent="0.3">
      <c r="B4222" s="26"/>
    </row>
    <row r="4223" spans="2:2" x14ac:dyDescent="0.3">
      <c r="B4223" s="26"/>
    </row>
    <row r="4224" spans="2:2" x14ac:dyDescent="0.3">
      <c r="B4224" s="26"/>
    </row>
    <row r="4225" spans="2:2" x14ac:dyDescent="0.3">
      <c r="B4225" s="26"/>
    </row>
    <row r="4226" spans="2:2" x14ac:dyDescent="0.3">
      <c r="B4226" s="26"/>
    </row>
    <row r="4227" spans="2:2" x14ac:dyDescent="0.3">
      <c r="B4227" s="26"/>
    </row>
    <row r="4228" spans="2:2" x14ac:dyDescent="0.3">
      <c r="B4228" s="26"/>
    </row>
    <row r="4229" spans="2:2" x14ac:dyDescent="0.3">
      <c r="B4229" s="26"/>
    </row>
    <row r="4230" spans="2:2" x14ac:dyDescent="0.3">
      <c r="B4230" s="26"/>
    </row>
    <row r="4231" spans="2:2" x14ac:dyDescent="0.3">
      <c r="B4231" s="26"/>
    </row>
    <row r="4232" spans="2:2" x14ac:dyDescent="0.3">
      <c r="B4232" s="26"/>
    </row>
    <row r="4233" spans="2:2" x14ac:dyDescent="0.3">
      <c r="B4233" s="26"/>
    </row>
    <row r="4234" spans="2:2" x14ac:dyDescent="0.3">
      <c r="B4234" s="26"/>
    </row>
    <row r="4235" spans="2:2" x14ac:dyDescent="0.3">
      <c r="B4235" s="26"/>
    </row>
    <row r="4236" spans="2:2" x14ac:dyDescent="0.3">
      <c r="B4236" s="26"/>
    </row>
    <row r="4237" spans="2:2" x14ac:dyDescent="0.3">
      <c r="B4237" s="26"/>
    </row>
    <row r="4238" spans="2:2" x14ac:dyDescent="0.3">
      <c r="B4238" s="26"/>
    </row>
    <row r="4239" spans="2:2" x14ac:dyDescent="0.3">
      <c r="B4239" s="26"/>
    </row>
    <row r="4240" spans="2:2" x14ac:dyDescent="0.3">
      <c r="B4240" s="26"/>
    </row>
    <row r="4241" spans="2:2" x14ac:dyDescent="0.3">
      <c r="B4241" s="26"/>
    </row>
    <row r="4242" spans="2:2" x14ac:dyDescent="0.3">
      <c r="B4242" s="26"/>
    </row>
    <row r="4243" spans="2:2" x14ac:dyDescent="0.3">
      <c r="B4243" s="26"/>
    </row>
    <row r="4244" spans="2:2" x14ac:dyDescent="0.3">
      <c r="B4244" s="26"/>
    </row>
    <row r="4245" spans="2:2" x14ac:dyDescent="0.3">
      <c r="B4245" s="26"/>
    </row>
    <row r="4246" spans="2:2" x14ac:dyDescent="0.3">
      <c r="B4246" s="26"/>
    </row>
    <row r="4247" spans="2:2" x14ac:dyDescent="0.3">
      <c r="B4247" s="26"/>
    </row>
    <row r="4248" spans="2:2" x14ac:dyDescent="0.3">
      <c r="B4248" s="26"/>
    </row>
    <row r="4249" spans="2:2" x14ac:dyDescent="0.3">
      <c r="B4249" s="26"/>
    </row>
    <row r="4250" spans="2:2" x14ac:dyDescent="0.3">
      <c r="B4250" s="26"/>
    </row>
    <row r="4251" spans="2:2" x14ac:dyDescent="0.3">
      <c r="B4251" s="26"/>
    </row>
    <row r="4252" spans="2:2" x14ac:dyDescent="0.3">
      <c r="B4252" s="26"/>
    </row>
    <row r="4253" spans="2:2" x14ac:dyDescent="0.3">
      <c r="B4253" s="26"/>
    </row>
    <row r="4254" spans="2:2" x14ac:dyDescent="0.3">
      <c r="B4254" s="26"/>
    </row>
    <row r="4255" spans="2:2" x14ac:dyDescent="0.3">
      <c r="B4255" s="26"/>
    </row>
    <row r="4256" spans="2:2" x14ac:dyDescent="0.3">
      <c r="B4256" s="26"/>
    </row>
    <row r="4257" spans="2:2" x14ac:dyDescent="0.3">
      <c r="B4257" s="26"/>
    </row>
    <row r="4258" spans="2:2" x14ac:dyDescent="0.3">
      <c r="B4258" s="26"/>
    </row>
    <row r="4259" spans="2:2" x14ac:dyDescent="0.3">
      <c r="B4259" s="26"/>
    </row>
    <row r="4260" spans="2:2" x14ac:dyDescent="0.3">
      <c r="B4260" s="26"/>
    </row>
    <row r="4261" spans="2:2" x14ac:dyDescent="0.3">
      <c r="B4261" s="26"/>
    </row>
    <row r="4262" spans="2:2" x14ac:dyDescent="0.3">
      <c r="B4262" s="26"/>
    </row>
    <row r="4263" spans="2:2" x14ac:dyDescent="0.3">
      <c r="B4263" s="26"/>
    </row>
    <row r="4264" spans="2:2" x14ac:dyDescent="0.3">
      <c r="B4264" s="26"/>
    </row>
    <row r="4265" spans="2:2" x14ac:dyDescent="0.3">
      <c r="B4265" s="26"/>
    </row>
    <row r="4266" spans="2:2" x14ac:dyDescent="0.3">
      <c r="B4266" s="26"/>
    </row>
    <row r="4267" spans="2:2" x14ac:dyDescent="0.3">
      <c r="B4267" s="26"/>
    </row>
    <row r="4268" spans="2:2" x14ac:dyDescent="0.3">
      <c r="B4268" s="26"/>
    </row>
    <row r="4269" spans="2:2" x14ac:dyDescent="0.3">
      <c r="B4269" s="26"/>
    </row>
    <row r="4270" spans="2:2" x14ac:dyDescent="0.3">
      <c r="B4270" s="26"/>
    </row>
    <row r="4271" spans="2:2" x14ac:dyDescent="0.3">
      <c r="B4271" s="26"/>
    </row>
    <row r="4272" spans="2:2" x14ac:dyDescent="0.3">
      <c r="B4272" s="26"/>
    </row>
    <row r="4273" spans="2:2" x14ac:dyDescent="0.3">
      <c r="B4273" s="26"/>
    </row>
    <row r="4274" spans="2:2" x14ac:dyDescent="0.3">
      <c r="B4274" s="26"/>
    </row>
    <row r="4275" spans="2:2" x14ac:dyDescent="0.3">
      <c r="B4275" s="26"/>
    </row>
    <row r="4276" spans="2:2" x14ac:dyDescent="0.3">
      <c r="B4276" s="26"/>
    </row>
    <row r="4277" spans="2:2" x14ac:dyDescent="0.3">
      <c r="B4277" s="26"/>
    </row>
    <row r="4278" spans="2:2" x14ac:dyDescent="0.3">
      <c r="B4278" s="26"/>
    </row>
    <row r="4279" spans="2:2" x14ac:dyDescent="0.3">
      <c r="B4279" s="26"/>
    </row>
    <row r="4280" spans="2:2" x14ac:dyDescent="0.3">
      <c r="B4280" s="26"/>
    </row>
    <row r="4281" spans="2:2" x14ac:dyDescent="0.3">
      <c r="B4281" s="26"/>
    </row>
    <row r="4282" spans="2:2" x14ac:dyDescent="0.3">
      <c r="B4282" s="26"/>
    </row>
    <row r="4283" spans="2:2" x14ac:dyDescent="0.3">
      <c r="B4283" s="26"/>
    </row>
    <row r="4284" spans="2:2" x14ac:dyDescent="0.3">
      <c r="B4284" s="26"/>
    </row>
    <row r="4285" spans="2:2" x14ac:dyDescent="0.3">
      <c r="B4285" s="26"/>
    </row>
    <row r="4286" spans="2:2" x14ac:dyDescent="0.3">
      <c r="B4286" s="26"/>
    </row>
    <row r="4287" spans="2:2" x14ac:dyDescent="0.3">
      <c r="B4287" s="26"/>
    </row>
    <row r="4288" spans="2:2" x14ac:dyDescent="0.3">
      <c r="B4288" s="26"/>
    </row>
    <row r="4289" spans="2:2" x14ac:dyDescent="0.3">
      <c r="B4289" s="26"/>
    </row>
    <row r="4290" spans="2:2" x14ac:dyDescent="0.3">
      <c r="B4290" s="26"/>
    </row>
    <row r="4291" spans="2:2" x14ac:dyDescent="0.3">
      <c r="B4291" s="26"/>
    </row>
    <row r="4292" spans="2:2" x14ac:dyDescent="0.3">
      <c r="B4292" s="26"/>
    </row>
    <row r="4293" spans="2:2" x14ac:dyDescent="0.3">
      <c r="B4293" s="26"/>
    </row>
    <row r="4294" spans="2:2" x14ac:dyDescent="0.3">
      <c r="B4294" s="26"/>
    </row>
    <row r="4295" spans="2:2" x14ac:dyDescent="0.3">
      <c r="B4295" s="26"/>
    </row>
    <row r="4296" spans="2:2" x14ac:dyDescent="0.3">
      <c r="B4296" s="26"/>
    </row>
    <row r="4297" spans="2:2" x14ac:dyDescent="0.3">
      <c r="B4297" s="26"/>
    </row>
    <row r="4298" spans="2:2" x14ac:dyDescent="0.3">
      <c r="B4298" s="26"/>
    </row>
    <row r="4299" spans="2:2" x14ac:dyDescent="0.3">
      <c r="B4299" s="26"/>
    </row>
    <row r="4300" spans="2:2" x14ac:dyDescent="0.3">
      <c r="B4300" s="26"/>
    </row>
    <row r="4301" spans="2:2" x14ac:dyDescent="0.3">
      <c r="B4301" s="26"/>
    </row>
    <row r="4302" spans="2:2" x14ac:dyDescent="0.3">
      <c r="B4302" s="26"/>
    </row>
    <row r="4303" spans="2:2" x14ac:dyDescent="0.3">
      <c r="B4303" s="26"/>
    </row>
    <row r="4304" spans="2:2" x14ac:dyDescent="0.3">
      <c r="B4304" s="26"/>
    </row>
    <row r="4305" spans="2:2" x14ac:dyDescent="0.3">
      <c r="B4305" s="26"/>
    </row>
    <row r="4306" spans="2:2" x14ac:dyDescent="0.3">
      <c r="B4306" s="26"/>
    </row>
    <row r="4307" spans="2:2" x14ac:dyDescent="0.3">
      <c r="B4307" s="26"/>
    </row>
    <row r="4308" spans="2:2" x14ac:dyDescent="0.3">
      <c r="B4308" s="26"/>
    </row>
    <row r="4309" spans="2:2" x14ac:dyDescent="0.3">
      <c r="B4309" s="26"/>
    </row>
    <row r="4310" spans="2:2" x14ac:dyDescent="0.3">
      <c r="B4310" s="26"/>
    </row>
    <row r="4311" spans="2:2" x14ac:dyDescent="0.3">
      <c r="B4311" s="26"/>
    </row>
    <row r="4312" spans="2:2" x14ac:dyDescent="0.3">
      <c r="B4312" s="26"/>
    </row>
    <row r="4313" spans="2:2" x14ac:dyDescent="0.3">
      <c r="B4313" s="26"/>
    </row>
    <row r="4314" spans="2:2" x14ac:dyDescent="0.3">
      <c r="B4314" s="26"/>
    </row>
    <row r="4315" spans="2:2" x14ac:dyDescent="0.3">
      <c r="B4315" s="26"/>
    </row>
    <row r="4316" spans="2:2" x14ac:dyDescent="0.3">
      <c r="B4316" s="26"/>
    </row>
    <row r="4317" spans="2:2" x14ac:dyDescent="0.3">
      <c r="B4317" s="26"/>
    </row>
    <row r="4318" spans="2:2" x14ac:dyDescent="0.3">
      <c r="B4318" s="26"/>
    </row>
    <row r="4319" spans="2:2" x14ac:dyDescent="0.3">
      <c r="B4319" s="26"/>
    </row>
    <row r="4320" spans="2:2" x14ac:dyDescent="0.3">
      <c r="B4320" s="26"/>
    </row>
    <row r="4321" spans="2:2" x14ac:dyDescent="0.3">
      <c r="B4321" s="26"/>
    </row>
    <row r="4322" spans="2:2" x14ac:dyDescent="0.3">
      <c r="B4322" s="26"/>
    </row>
    <row r="4323" spans="2:2" x14ac:dyDescent="0.3">
      <c r="B4323" s="26"/>
    </row>
    <row r="4324" spans="2:2" x14ac:dyDescent="0.3">
      <c r="B4324" s="26"/>
    </row>
    <row r="4325" spans="2:2" x14ac:dyDescent="0.3">
      <c r="B4325" s="26"/>
    </row>
    <row r="4326" spans="2:2" x14ac:dyDescent="0.3">
      <c r="B4326" s="26"/>
    </row>
    <row r="4327" spans="2:2" x14ac:dyDescent="0.3">
      <c r="B4327" s="26"/>
    </row>
    <row r="4328" spans="2:2" x14ac:dyDescent="0.3">
      <c r="B4328" s="26"/>
    </row>
    <row r="4329" spans="2:2" x14ac:dyDescent="0.3">
      <c r="B4329" s="26"/>
    </row>
    <row r="4330" spans="2:2" x14ac:dyDescent="0.3">
      <c r="B4330" s="26"/>
    </row>
    <row r="4331" spans="2:2" x14ac:dyDescent="0.3">
      <c r="B4331" s="26"/>
    </row>
    <row r="4332" spans="2:2" x14ac:dyDescent="0.3">
      <c r="B4332" s="26"/>
    </row>
    <row r="4333" spans="2:2" x14ac:dyDescent="0.3">
      <c r="B4333" s="26"/>
    </row>
    <row r="4334" spans="2:2" x14ac:dyDescent="0.3">
      <c r="B4334" s="26"/>
    </row>
    <row r="4335" spans="2:2" x14ac:dyDescent="0.3">
      <c r="B4335" s="26"/>
    </row>
    <row r="4336" spans="2:2" x14ac:dyDescent="0.3">
      <c r="B4336" s="26"/>
    </row>
    <row r="4337" spans="2:2" x14ac:dyDescent="0.3">
      <c r="B4337" s="26"/>
    </row>
    <row r="4338" spans="2:2" x14ac:dyDescent="0.3">
      <c r="B4338" s="26"/>
    </row>
    <row r="4339" spans="2:2" x14ac:dyDescent="0.3">
      <c r="B4339" s="26"/>
    </row>
    <row r="4340" spans="2:2" x14ac:dyDescent="0.3">
      <c r="B4340" s="26"/>
    </row>
    <row r="4341" spans="2:2" x14ac:dyDescent="0.3">
      <c r="B4341" s="26"/>
    </row>
    <row r="4342" spans="2:2" x14ac:dyDescent="0.3">
      <c r="B4342" s="26"/>
    </row>
    <row r="4343" spans="2:2" x14ac:dyDescent="0.3">
      <c r="B4343" s="26"/>
    </row>
    <row r="4344" spans="2:2" x14ac:dyDescent="0.3">
      <c r="B4344" s="26"/>
    </row>
    <row r="4345" spans="2:2" x14ac:dyDescent="0.3">
      <c r="B4345" s="26"/>
    </row>
    <row r="4346" spans="2:2" x14ac:dyDescent="0.3">
      <c r="B4346" s="26"/>
    </row>
    <row r="4347" spans="2:2" x14ac:dyDescent="0.3">
      <c r="B4347" s="26"/>
    </row>
    <row r="4348" spans="2:2" x14ac:dyDescent="0.3">
      <c r="B4348" s="26"/>
    </row>
    <row r="4349" spans="2:2" x14ac:dyDescent="0.3">
      <c r="B4349" s="26"/>
    </row>
    <row r="4350" spans="2:2" x14ac:dyDescent="0.3">
      <c r="B4350" s="26"/>
    </row>
    <row r="4351" spans="2:2" x14ac:dyDescent="0.3">
      <c r="B4351" s="26"/>
    </row>
    <row r="4352" spans="2:2" x14ac:dyDescent="0.3">
      <c r="B4352" s="26"/>
    </row>
    <row r="4353" spans="2:2" x14ac:dyDescent="0.3">
      <c r="B4353" s="26"/>
    </row>
    <row r="4354" spans="2:2" x14ac:dyDescent="0.3">
      <c r="B4354" s="26"/>
    </row>
    <row r="4355" spans="2:2" x14ac:dyDescent="0.3">
      <c r="B4355" s="26"/>
    </row>
    <row r="4356" spans="2:2" x14ac:dyDescent="0.3">
      <c r="B4356" s="26"/>
    </row>
    <row r="4357" spans="2:2" x14ac:dyDescent="0.3">
      <c r="B4357" s="26"/>
    </row>
    <row r="4358" spans="2:2" x14ac:dyDescent="0.3">
      <c r="B4358" s="26"/>
    </row>
    <row r="4359" spans="2:2" x14ac:dyDescent="0.3">
      <c r="B4359" s="26"/>
    </row>
    <row r="4360" spans="2:2" x14ac:dyDescent="0.3">
      <c r="B4360" s="26"/>
    </row>
    <row r="4361" spans="2:2" x14ac:dyDescent="0.3">
      <c r="B4361" s="26"/>
    </row>
    <row r="4362" spans="2:2" x14ac:dyDescent="0.3">
      <c r="B4362" s="26"/>
    </row>
    <row r="4363" spans="2:2" x14ac:dyDescent="0.3">
      <c r="B4363" s="26"/>
    </row>
    <row r="4364" spans="2:2" x14ac:dyDescent="0.3">
      <c r="B4364" s="26"/>
    </row>
    <row r="4365" spans="2:2" x14ac:dyDescent="0.3">
      <c r="B4365" s="26"/>
    </row>
    <row r="4366" spans="2:2" x14ac:dyDescent="0.3">
      <c r="B4366" s="26"/>
    </row>
    <row r="4367" spans="2:2" x14ac:dyDescent="0.3">
      <c r="B4367" s="26"/>
    </row>
    <row r="4368" spans="2:2" x14ac:dyDescent="0.3">
      <c r="B4368" s="26"/>
    </row>
    <row r="4369" spans="2:2" x14ac:dyDescent="0.3">
      <c r="B4369" s="26"/>
    </row>
    <row r="4370" spans="2:2" x14ac:dyDescent="0.3">
      <c r="B4370" s="26"/>
    </row>
    <row r="4371" spans="2:2" x14ac:dyDescent="0.3">
      <c r="B4371" s="26"/>
    </row>
    <row r="4372" spans="2:2" x14ac:dyDescent="0.3">
      <c r="B4372" s="26"/>
    </row>
    <row r="4373" spans="2:2" x14ac:dyDescent="0.3">
      <c r="B4373" s="26"/>
    </row>
    <row r="4374" spans="2:2" x14ac:dyDescent="0.3">
      <c r="B4374" s="26"/>
    </row>
    <row r="4375" spans="2:2" x14ac:dyDescent="0.3">
      <c r="B4375" s="26"/>
    </row>
    <row r="4376" spans="2:2" x14ac:dyDescent="0.3">
      <c r="B4376" s="26"/>
    </row>
    <row r="4377" spans="2:2" x14ac:dyDescent="0.3">
      <c r="B4377" s="26"/>
    </row>
    <row r="4378" spans="2:2" x14ac:dyDescent="0.3">
      <c r="B4378" s="26"/>
    </row>
    <row r="4379" spans="2:2" x14ac:dyDescent="0.3">
      <c r="B4379" s="26"/>
    </row>
    <row r="4380" spans="2:2" x14ac:dyDescent="0.3">
      <c r="B4380" s="26"/>
    </row>
    <row r="4381" spans="2:2" x14ac:dyDescent="0.3">
      <c r="B4381" s="26"/>
    </row>
    <row r="4382" spans="2:2" x14ac:dyDescent="0.3">
      <c r="B4382" s="26"/>
    </row>
    <row r="4383" spans="2:2" x14ac:dyDescent="0.3">
      <c r="B4383" s="26"/>
    </row>
    <row r="4384" spans="2:2" x14ac:dyDescent="0.3">
      <c r="B4384" s="26"/>
    </row>
    <row r="4385" spans="2:2" x14ac:dyDescent="0.3">
      <c r="B4385" s="26"/>
    </row>
    <row r="4386" spans="2:2" x14ac:dyDescent="0.3">
      <c r="B4386" s="26"/>
    </row>
    <row r="4387" spans="2:2" x14ac:dyDescent="0.3">
      <c r="B4387" s="26"/>
    </row>
    <row r="4388" spans="2:2" x14ac:dyDescent="0.3">
      <c r="B4388" s="26"/>
    </row>
    <row r="4389" spans="2:2" x14ac:dyDescent="0.3">
      <c r="B4389" s="26"/>
    </row>
    <row r="4390" spans="2:2" x14ac:dyDescent="0.3">
      <c r="B4390" s="26"/>
    </row>
    <row r="4391" spans="2:2" x14ac:dyDescent="0.3">
      <c r="B4391" s="26"/>
    </row>
    <row r="4392" spans="2:2" x14ac:dyDescent="0.3">
      <c r="B4392" s="26"/>
    </row>
    <row r="4393" spans="2:2" x14ac:dyDescent="0.3">
      <c r="B4393" s="26"/>
    </row>
    <row r="4394" spans="2:2" x14ac:dyDescent="0.3">
      <c r="B4394" s="26"/>
    </row>
    <row r="4395" spans="2:2" x14ac:dyDescent="0.3">
      <c r="B4395" s="26"/>
    </row>
    <row r="4396" spans="2:2" x14ac:dyDescent="0.3">
      <c r="B4396" s="26"/>
    </row>
    <row r="4397" spans="2:2" x14ac:dyDescent="0.3">
      <c r="B4397" s="26"/>
    </row>
    <row r="4398" spans="2:2" x14ac:dyDescent="0.3">
      <c r="B4398" s="26"/>
    </row>
    <row r="4399" spans="2:2" x14ac:dyDescent="0.3">
      <c r="B4399" s="26"/>
    </row>
    <row r="4400" spans="2:2" x14ac:dyDescent="0.3">
      <c r="B4400" s="26"/>
    </row>
    <row r="4401" spans="2:2" x14ac:dyDescent="0.3">
      <c r="B4401" s="26"/>
    </row>
    <row r="4402" spans="2:2" x14ac:dyDescent="0.3">
      <c r="B4402" s="26"/>
    </row>
    <row r="4403" spans="2:2" x14ac:dyDescent="0.3">
      <c r="B4403" s="26"/>
    </row>
    <row r="4404" spans="2:2" x14ac:dyDescent="0.3">
      <c r="B4404" s="26"/>
    </row>
    <row r="4405" spans="2:2" x14ac:dyDescent="0.3">
      <c r="B4405" s="26"/>
    </row>
    <row r="4406" spans="2:2" x14ac:dyDescent="0.3">
      <c r="B4406" s="26"/>
    </row>
    <row r="4407" spans="2:2" x14ac:dyDescent="0.3">
      <c r="B4407" s="26"/>
    </row>
    <row r="4408" spans="2:2" x14ac:dyDescent="0.3">
      <c r="B4408" s="26"/>
    </row>
    <row r="4409" spans="2:2" x14ac:dyDescent="0.3">
      <c r="B4409" s="26"/>
    </row>
    <row r="4410" spans="2:2" x14ac:dyDescent="0.3">
      <c r="B4410" s="26"/>
    </row>
    <row r="4411" spans="2:2" x14ac:dyDescent="0.3">
      <c r="B4411" s="26"/>
    </row>
    <row r="4412" spans="2:2" x14ac:dyDescent="0.3">
      <c r="B4412" s="26"/>
    </row>
    <row r="4413" spans="2:2" x14ac:dyDescent="0.3">
      <c r="B4413" s="26"/>
    </row>
    <row r="4414" spans="2:2" x14ac:dyDescent="0.3">
      <c r="B4414" s="26"/>
    </row>
    <row r="4415" spans="2:2" x14ac:dyDescent="0.3">
      <c r="B4415" s="26"/>
    </row>
    <row r="4416" spans="2:2" x14ac:dyDescent="0.3">
      <c r="B4416" s="26"/>
    </row>
    <row r="4417" spans="2:2" x14ac:dyDescent="0.3">
      <c r="B4417" s="26"/>
    </row>
    <row r="4418" spans="2:2" x14ac:dyDescent="0.3">
      <c r="B4418" s="26"/>
    </row>
    <row r="4419" spans="2:2" x14ac:dyDescent="0.3">
      <c r="B4419" s="26"/>
    </row>
    <row r="4420" spans="2:2" x14ac:dyDescent="0.3">
      <c r="B4420" s="26"/>
    </row>
    <row r="4421" spans="2:2" x14ac:dyDescent="0.3">
      <c r="B4421" s="26"/>
    </row>
    <row r="4422" spans="2:2" x14ac:dyDescent="0.3">
      <c r="B4422" s="26"/>
    </row>
    <row r="4423" spans="2:2" x14ac:dyDescent="0.3">
      <c r="B4423" s="26"/>
    </row>
    <row r="4424" spans="2:2" x14ac:dyDescent="0.3">
      <c r="B4424" s="26"/>
    </row>
    <row r="4425" spans="2:2" x14ac:dyDescent="0.3">
      <c r="B4425" s="26"/>
    </row>
    <row r="4426" spans="2:2" x14ac:dyDescent="0.3">
      <c r="B4426" s="26"/>
    </row>
    <row r="4427" spans="2:2" x14ac:dyDescent="0.3">
      <c r="B4427" s="26"/>
    </row>
    <row r="4428" spans="2:2" x14ac:dyDescent="0.3">
      <c r="B4428" s="26"/>
    </row>
    <row r="4429" spans="2:2" x14ac:dyDescent="0.3">
      <c r="B4429" s="26"/>
    </row>
    <row r="4430" spans="2:2" x14ac:dyDescent="0.3">
      <c r="B4430" s="26"/>
    </row>
    <row r="4431" spans="2:2" x14ac:dyDescent="0.3">
      <c r="B4431" s="26"/>
    </row>
    <row r="4432" spans="2:2" x14ac:dyDescent="0.3">
      <c r="B4432" s="26"/>
    </row>
    <row r="4433" spans="2:2" x14ac:dyDescent="0.3">
      <c r="B4433" s="26"/>
    </row>
    <row r="4434" spans="2:2" x14ac:dyDescent="0.3">
      <c r="B4434" s="26"/>
    </row>
    <row r="4435" spans="2:2" x14ac:dyDescent="0.3">
      <c r="B4435" s="26"/>
    </row>
    <row r="4436" spans="2:2" x14ac:dyDescent="0.3">
      <c r="B4436" s="26"/>
    </row>
    <row r="4437" spans="2:2" x14ac:dyDescent="0.3">
      <c r="B4437" s="26"/>
    </row>
    <row r="4438" spans="2:2" x14ac:dyDescent="0.3">
      <c r="B4438" s="26"/>
    </row>
    <row r="4439" spans="2:2" x14ac:dyDescent="0.3">
      <c r="B4439" s="26"/>
    </row>
    <row r="4440" spans="2:2" x14ac:dyDescent="0.3">
      <c r="B4440" s="26"/>
    </row>
    <row r="4441" spans="2:2" x14ac:dyDescent="0.3">
      <c r="B4441" s="26"/>
    </row>
    <row r="4442" spans="2:2" x14ac:dyDescent="0.3">
      <c r="B4442" s="26"/>
    </row>
    <row r="4443" spans="2:2" x14ac:dyDescent="0.3">
      <c r="B4443" s="26"/>
    </row>
    <row r="4444" spans="2:2" x14ac:dyDescent="0.3">
      <c r="B4444" s="26"/>
    </row>
    <row r="4445" spans="2:2" x14ac:dyDescent="0.3">
      <c r="B4445" s="26"/>
    </row>
    <row r="4446" spans="2:2" x14ac:dyDescent="0.3">
      <c r="B4446" s="26"/>
    </row>
    <row r="4447" spans="2:2" x14ac:dyDescent="0.3">
      <c r="B4447" s="26"/>
    </row>
    <row r="4448" spans="2:2" x14ac:dyDescent="0.3">
      <c r="B4448" s="26"/>
    </row>
    <row r="4449" spans="2:2" x14ac:dyDescent="0.3">
      <c r="B4449" s="26"/>
    </row>
    <row r="4450" spans="2:2" x14ac:dyDescent="0.3">
      <c r="B4450" s="26"/>
    </row>
    <row r="4451" spans="2:2" x14ac:dyDescent="0.3">
      <c r="B4451" s="26"/>
    </row>
    <row r="4452" spans="2:2" x14ac:dyDescent="0.3">
      <c r="B4452" s="26"/>
    </row>
    <row r="4453" spans="2:2" x14ac:dyDescent="0.3">
      <c r="B4453" s="26"/>
    </row>
    <row r="4454" spans="2:2" x14ac:dyDescent="0.3">
      <c r="B4454" s="26"/>
    </row>
    <row r="4455" spans="2:2" x14ac:dyDescent="0.3">
      <c r="B4455" s="26"/>
    </row>
    <row r="4456" spans="2:2" x14ac:dyDescent="0.3">
      <c r="B4456" s="26"/>
    </row>
    <row r="4457" spans="2:2" x14ac:dyDescent="0.3">
      <c r="B4457" s="26"/>
    </row>
    <row r="4458" spans="2:2" x14ac:dyDescent="0.3">
      <c r="B4458" s="26"/>
    </row>
    <row r="4459" spans="2:2" x14ac:dyDescent="0.3">
      <c r="B4459" s="26"/>
    </row>
    <row r="4460" spans="2:2" x14ac:dyDescent="0.3">
      <c r="B4460" s="26"/>
    </row>
    <row r="4461" spans="2:2" x14ac:dyDescent="0.3">
      <c r="B4461" s="26"/>
    </row>
    <row r="4462" spans="2:2" x14ac:dyDescent="0.3">
      <c r="B4462" s="26"/>
    </row>
    <row r="4463" spans="2:2" x14ac:dyDescent="0.3">
      <c r="B4463" s="26"/>
    </row>
    <row r="4464" spans="2:2" x14ac:dyDescent="0.3">
      <c r="B4464" s="26"/>
    </row>
    <row r="4465" spans="2:2" x14ac:dyDescent="0.3">
      <c r="B4465" s="26"/>
    </row>
    <row r="4466" spans="2:2" x14ac:dyDescent="0.3">
      <c r="B4466" s="26"/>
    </row>
    <row r="4467" spans="2:2" x14ac:dyDescent="0.3">
      <c r="B4467" s="26"/>
    </row>
    <row r="4468" spans="2:2" x14ac:dyDescent="0.3">
      <c r="B4468" s="26"/>
    </row>
    <row r="4469" spans="2:2" x14ac:dyDescent="0.3">
      <c r="B4469" s="26"/>
    </row>
    <row r="4470" spans="2:2" x14ac:dyDescent="0.3">
      <c r="B4470" s="26"/>
    </row>
    <row r="4471" spans="2:2" x14ac:dyDescent="0.3">
      <c r="B4471" s="26"/>
    </row>
    <row r="4472" spans="2:2" x14ac:dyDescent="0.3">
      <c r="B4472" s="26"/>
    </row>
    <row r="4473" spans="2:2" x14ac:dyDescent="0.3">
      <c r="B4473" s="26"/>
    </row>
    <row r="4474" spans="2:2" x14ac:dyDescent="0.3">
      <c r="B4474" s="26"/>
    </row>
    <row r="4475" spans="2:2" x14ac:dyDescent="0.3">
      <c r="B4475" s="26"/>
    </row>
    <row r="4476" spans="2:2" x14ac:dyDescent="0.3">
      <c r="B4476" s="26"/>
    </row>
    <row r="4477" spans="2:2" x14ac:dyDescent="0.3">
      <c r="B4477" s="26"/>
    </row>
    <row r="4478" spans="2:2" x14ac:dyDescent="0.3">
      <c r="B4478" s="26"/>
    </row>
    <row r="4479" spans="2:2" x14ac:dyDescent="0.3">
      <c r="B4479" s="26"/>
    </row>
    <row r="4480" spans="2:2" x14ac:dyDescent="0.3">
      <c r="B4480" s="26"/>
    </row>
    <row r="4481" spans="2:2" x14ac:dyDescent="0.3">
      <c r="B4481" s="26"/>
    </row>
    <row r="4482" spans="2:2" x14ac:dyDescent="0.3">
      <c r="B4482" s="26"/>
    </row>
    <row r="4483" spans="2:2" x14ac:dyDescent="0.3">
      <c r="B4483" s="26"/>
    </row>
    <row r="4484" spans="2:2" x14ac:dyDescent="0.3">
      <c r="B4484" s="26"/>
    </row>
    <row r="4485" spans="2:2" x14ac:dyDescent="0.3">
      <c r="B4485" s="26"/>
    </row>
    <row r="4486" spans="2:2" x14ac:dyDescent="0.3">
      <c r="B4486" s="26"/>
    </row>
    <row r="4487" spans="2:2" x14ac:dyDescent="0.3">
      <c r="B4487" s="26"/>
    </row>
    <row r="4488" spans="2:2" x14ac:dyDescent="0.3">
      <c r="B4488" s="26"/>
    </row>
    <row r="4489" spans="2:2" x14ac:dyDescent="0.3">
      <c r="B4489" s="26"/>
    </row>
    <row r="4490" spans="2:2" x14ac:dyDescent="0.3">
      <c r="B4490" s="26"/>
    </row>
    <row r="4491" spans="2:2" x14ac:dyDescent="0.3">
      <c r="B4491" s="26"/>
    </row>
    <row r="4492" spans="2:2" x14ac:dyDescent="0.3">
      <c r="B4492" s="26"/>
    </row>
    <row r="4493" spans="2:2" x14ac:dyDescent="0.3">
      <c r="B4493" s="26"/>
    </row>
    <row r="4494" spans="2:2" x14ac:dyDescent="0.3">
      <c r="B4494" s="26"/>
    </row>
    <row r="4495" spans="2:2" x14ac:dyDescent="0.3">
      <c r="B4495" s="26"/>
    </row>
    <row r="4496" spans="2:2" x14ac:dyDescent="0.3">
      <c r="B4496" s="26"/>
    </row>
    <row r="4497" spans="2:2" x14ac:dyDescent="0.3">
      <c r="B4497" s="26"/>
    </row>
    <row r="4498" spans="2:2" x14ac:dyDescent="0.3">
      <c r="B4498" s="26"/>
    </row>
    <row r="4499" spans="2:2" x14ac:dyDescent="0.3">
      <c r="B4499" s="26"/>
    </row>
    <row r="4500" spans="2:2" x14ac:dyDescent="0.3">
      <c r="B4500" s="26"/>
    </row>
    <row r="4501" spans="2:2" x14ac:dyDescent="0.3">
      <c r="B4501" s="26"/>
    </row>
    <row r="4502" spans="2:2" x14ac:dyDescent="0.3">
      <c r="B4502" s="26"/>
    </row>
    <row r="4503" spans="2:2" x14ac:dyDescent="0.3">
      <c r="B4503" s="26"/>
    </row>
    <row r="4504" spans="2:2" x14ac:dyDescent="0.3">
      <c r="B4504" s="26"/>
    </row>
    <row r="4505" spans="2:2" x14ac:dyDescent="0.3">
      <c r="B4505" s="26"/>
    </row>
    <row r="4506" spans="2:2" x14ac:dyDescent="0.3">
      <c r="B4506" s="26"/>
    </row>
    <row r="4507" spans="2:2" x14ac:dyDescent="0.3">
      <c r="B4507" s="26"/>
    </row>
    <row r="4508" spans="2:2" x14ac:dyDescent="0.3">
      <c r="B4508" s="26"/>
    </row>
    <row r="4509" spans="2:2" x14ac:dyDescent="0.3">
      <c r="B4509" s="26"/>
    </row>
    <row r="4510" spans="2:2" x14ac:dyDescent="0.3">
      <c r="B4510" s="26"/>
    </row>
    <row r="4511" spans="2:2" x14ac:dyDescent="0.3">
      <c r="B4511" s="26"/>
    </row>
    <row r="4512" spans="2:2" x14ac:dyDescent="0.3">
      <c r="B4512" s="26"/>
    </row>
    <row r="4513" spans="2:2" x14ac:dyDescent="0.3">
      <c r="B4513" s="26"/>
    </row>
    <row r="4514" spans="2:2" x14ac:dyDescent="0.3">
      <c r="B4514" s="26"/>
    </row>
    <row r="4515" spans="2:2" x14ac:dyDescent="0.3">
      <c r="B4515" s="26"/>
    </row>
    <row r="4516" spans="2:2" x14ac:dyDescent="0.3">
      <c r="B4516" s="26"/>
    </row>
    <row r="4517" spans="2:2" x14ac:dyDescent="0.3">
      <c r="B4517" s="26"/>
    </row>
    <row r="4518" spans="2:2" x14ac:dyDescent="0.3">
      <c r="B4518" s="26"/>
    </row>
    <row r="4519" spans="2:2" x14ac:dyDescent="0.3">
      <c r="B4519" s="26"/>
    </row>
    <row r="4520" spans="2:2" x14ac:dyDescent="0.3">
      <c r="B4520" s="26"/>
    </row>
    <row r="4521" spans="2:2" x14ac:dyDescent="0.3">
      <c r="B4521" s="26"/>
    </row>
    <row r="4522" spans="2:2" x14ac:dyDescent="0.3">
      <c r="B4522" s="26"/>
    </row>
    <row r="4523" spans="2:2" x14ac:dyDescent="0.3">
      <c r="B4523" s="26"/>
    </row>
    <row r="4524" spans="2:2" x14ac:dyDescent="0.3">
      <c r="B4524" s="26"/>
    </row>
    <row r="4525" spans="2:2" x14ac:dyDescent="0.3">
      <c r="B4525" s="26"/>
    </row>
    <row r="4526" spans="2:2" x14ac:dyDescent="0.3">
      <c r="B4526" s="26"/>
    </row>
    <row r="4527" spans="2:2" x14ac:dyDescent="0.3">
      <c r="B4527" s="26"/>
    </row>
    <row r="4528" spans="2:2" x14ac:dyDescent="0.3">
      <c r="B4528" s="26"/>
    </row>
    <row r="4529" spans="2:2" x14ac:dyDescent="0.3">
      <c r="B4529" s="26"/>
    </row>
    <row r="4530" spans="2:2" x14ac:dyDescent="0.3">
      <c r="B4530" s="26"/>
    </row>
    <row r="4531" spans="2:2" x14ac:dyDescent="0.3">
      <c r="B4531" s="26"/>
    </row>
    <row r="4532" spans="2:2" x14ac:dyDescent="0.3">
      <c r="B4532" s="26"/>
    </row>
    <row r="4533" spans="2:2" x14ac:dyDescent="0.3">
      <c r="B4533" s="26"/>
    </row>
    <row r="4534" spans="2:2" x14ac:dyDescent="0.3">
      <c r="B4534" s="26"/>
    </row>
    <row r="4535" spans="2:2" x14ac:dyDescent="0.3">
      <c r="B4535" s="26"/>
    </row>
    <row r="4536" spans="2:2" x14ac:dyDescent="0.3">
      <c r="B4536" s="26"/>
    </row>
    <row r="4537" spans="2:2" x14ac:dyDescent="0.3">
      <c r="B4537" s="26"/>
    </row>
    <row r="4538" spans="2:2" x14ac:dyDescent="0.3">
      <c r="B4538" s="26"/>
    </row>
    <row r="4539" spans="2:2" x14ac:dyDescent="0.3">
      <c r="B4539" s="26"/>
    </row>
    <row r="4540" spans="2:2" x14ac:dyDescent="0.3">
      <c r="B4540" s="26"/>
    </row>
    <row r="4541" spans="2:2" x14ac:dyDescent="0.3">
      <c r="B4541" s="26"/>
    </row>
    <row r="4542" spans="2:2" x14ac:dyDescent="0.3">
      <c r="B4542" s="26"/>
    </row>
    <row r="4543" spans="2:2" x14ac:dyDescent="0.3">
      <c r="B4543" s="26"/>
    </row>
    <row r="4544" spans="2:2" x14ac:dyDescent="0.3">
      <c r="B4544" s="26"/>
    </row>
    <row r="4545" spans="2:2" x14ac:dyDescent="0.3">
      <c r="B4545" s="26"/>
    </row>
    <row r="4546" spans="2:2" x14ac:dyDescent="0.3">
      <c r="B4546" s="26"/>
    </row>
    <row r="4547" spans="2:2" x14ac:dyDescent="0.3">
      <c r="B4547" s="26"/>
    </row>
    <row r="4548" spans="2:2" x14ac:dyDescent="0.3">
      <c r="B4548" s="26"/>
    </row>
    <row r="4549" spans="2:2" x14ac:dyDescent="0.3">
      <c r="B4549" s="26"/>
    </row>
    <row r="4550" spans="2:2" x14ac:dyDescent="0.3">
      <c r="B4550" s="26"/>
    </row>
    <row r="4551" spans="2:2" x14ac:dyDescent="0.3">
      <c r="B4551" s="26"/>
    </row>
    <row r="4552" spans="2:2" x14ac:dyDescent="0.3">
      <c r="B4552" s="26"/>
    </row>
    <row r="4553" spans="2:2" x14ac:dyDescent="0.3">
      <c r="B4553" s="26"/>
    </row>
    <row r="4554" spans="2:2" x14ac:dyDescent="0.3">
      <c r="B4554" s="26"/>
    </row>
    <row r="4555" spans="2:2" x14ac:dyDescent="0.3">
      <c r="B4555" s="26"/>
    </row>
    <row r="4556" spans="2:2" x14ac:dyDescent="0.3">
      <c r="B4556" s="26"/>
    </row>
    <row r="4557" spans="2:2" x14ac:dyDescent="0.3">
      <c r="B4557" s="26"/>
    </row>
    <row r="4558" spans="2:2" x14ac:dyDescent="0.3">
      <c r="B4558" s="26"/>
    </row>
    <row r="4559" spans="2:2" x14ac:dyDescent="0.3">
      <c r="B4559" s="26"/>
    </row>
    <row r="4560" spans="2:2" x14ac:dyDescent="0.3">
      <c r="B4560" s="26"/>
    </row>
    <row r="4561" spans="2:2" x14ac:dyDescent="0.3">
      <c r="B4561" s="26"/>
    </row>
    <row r="4562" spans="2:2" x14ac:dyDescent="0.3">
      <c r="B4562" s="26"/>
    </row>
    <row r="4563" spans="2:2" x14ac:dyDescent="0.3">
      <c r="B4563" s="26"/>
    </row>
    <row r="4564" spans="2:2" x14ac:dyDescent="0.3">
      <c r="B4564" s="26"/>
    </row>
    <row r="4565" spans="2:2" x14ac:dyDescent="0.3">
      <c r="B4565" s="26"/>
    </row>
    <row r="4566" spans="2:2" x14ac:dyDescent="0.3">
      <c r="B4566" s="26"/>
    </row>
    <row r="4567" spans="2:2" x14ac:dyDescent="0.3">
      <c r="B4567" s="26"/>
    </row>
    <row r="4568" spans="2:2" x14ac:dyDescent="0.3">
      <c r="B4568" s="26"/>
    </row>
    <row r="4569" spans="2:2" x14ac:dyDescent="0.3">
      <c r="B4569" s="26"/>
    </row>
    <row r="4570" spans="2:2" x14ac:dyDescent="0.3">
      <c r="B4570" s="26"/>
    </row>
    <row r="4571" spans="2:2" x14ac:dyDescent="0.3">
      <c r="B4571" s="26"/>
    </row>
    <row r="4572" spans="2:2" x14ac:dyDescent="0.3">
      <c r="B4572" s="26"/>
    </row>
    <row r="4573" spans="2:2" x14ac:dyDescent="0.3">
      <c r="B4573" s="26"/>
    </row>
    <row r="4574" spans="2:2" x14ac:dyDescent="0.3">
      <c r="B4574" s="26"/>
    </row>
    <row r="4575" spans="2:2" x14ac:dyDescent="0.3">
      <c r="B4575" s="26"/>
    </row>
    <row r="4576" spans="2:2" x14ac:dyDescent="0.3">
      <c r="B4576" s="26"/>
    </row>
    <row r="4577" spans="2:2" x14ac:dyDescent="0.3">
      <c r="B4577" s="26"/>
    </row>
    <row r="4578" spans="2:2" x14ac:dyDescent="0.3">
      <c r="B4578" s="26"/>
    </row>
    <row r="4579" spans="2:2" x14ac:dyDescent="0.3">
      <c r="B4579" s="26"/>
    </row>
    <row r="4580" spans="2:2" x14ac:dyDescent="0.3">
      <c r="B4580" s="26"/>
    </row>
    <row r="4581" spans="2:2" x14ac:dyDescent="0.3">
      <c r="B4581" s="26"/>
    </row>
    <row r="4582" spans="2:2" x14ac:dyDescent="0.3">
      <c r="B4582" s="26"/>
    </row>
    <row r="4583" spans="2:2" x14ac:dyDescent="0.3">
      <c r="B4583" s="26"/>
    </row>
    <row r="4584" spans="2:2" x14ac:dyDescent="0.3">
      <c r="B4584" s="26"/>
    </row>
    <row r="4585" spans="2:2" x14ac:dyDescent="0.3">
      <c r="B4585" s="26"/>
    </row>
    <row r="4586" spans="2:2" x14ac:dyDescent="0.3">
      <c r="B4586" s="26"/>
    </row>
    <row r="4587" spans="2:2" x14ac:dyDescent="0.3">
      <c r="B4587" s="26"/>
    </row>
    <row r="4588" spans="2:2" x14ac:dyDescent="0.3">
      <c r="B4588" s="26"/>
    </row>
    <row r="4589" spans="2:2" x14ac:dyDescent="0.3">
      <c r="B4589" s="26"/>
    </row>
    <row r="4590" spans="2:2" x14ac:dyDescent="0.3">
      <c r="B4590" s="26"/>
    </row>
    <row r="4591" spans="2:2" x14ac:dyDescent="0.3">
      <c r="B4591" s="26"/>
    </row>
    <row r="4592" spans="2:2" x14ac:dyDescent="0.3">
      <c r="B4592" s="26"/>
    </row>
    <row r="4593" spans="2:2" x14ac:dyDescent="0.3">
      <c r="B4593" s="26"/>
    </row>
    <row r="4594" spans="2:2" x14ac:dyDescent="0.3">
      <c r="B4594" s="26"/>
    </row>
    <row r="4595" spans="2:2" x14ac:dyDescent="0.3">
      <c r="B4595" s="26"/>
    </row>
    <row r="4596" spans="2:2" x14ac:dyDescent="0.3">
      <c r="B4596" s="26"/>
    </row>
    <row r="4597" spans="2:2" x14ac:dyDescent="0.3">
      <c r="B4597" s="26"/>
    </row>
    <row r="4598" spans="2:2" x14ac:dyDescent="0.3">
      <c r="B4598" s="26"/>
    </row>
    <row r="4599" spans="2:2" x14ac:dyDescent="0.3">
      <c r="B4599" s="26"/>
    </row>
    <row r="4600" spans="2:2" x14ac:dyDescent="0.3">
      <c r="B4600" s="26"/>
    </row>
    <row r="4601" spans="2:2" x14ac:dyDescent="0.3">
      <c r="B4601" s="26"/>
    </row>
    <row r="4602" spans="2:2" x14ac:dyDescent="0.3">
      <c r="B4602" s="26"/>
    </row>
    <row r="4603" spans="2:2" x14ac:dyDescent="0.3">
      <c r="B4603" s="26"/>
    </row>
    <row r="4604" spans="2:2" x14ac:dyDescent="0.3">
      <c r="B4604" s="26"/>
    </row>
    <row r="4605" spans="2:2" x14ac:dyDescent="0.3">
      <c r="B4605" s="26"/>
    </row>
    <row r="4606" spans="2:2" x14ac:dyDescent="0.3">
      <c r="B4606" s="26"/>
    </row>
    <row r="4607" spans="2:2" x14ac:dyDescent="0.3">
      <c r="B4607" s="26"/>
    </row>
    <row r="4608" spans="2:2" x14ac:dyDescent="0.3">
      <c r="B4608" s="26"/>
    </row>
    <row r="4609" spans="2:2" x14ac:dyDescent="0.3">
      <c r="B4609" s="26"/>
    </row>
    <row r="4610" spans="2:2" x14ac:dyDescent="0.3">
      <c r="B4610" s="26"/>
    </row>
    <row r="4611" spans="2:2" x14ac:dyDescent="0.3">
      <c r="B4611" s="26"/>
    </row>
    <row r="4612" spans="2:2" x14ac:dyDescent="0.3">
      <c r="B4612" s="26"/>
    </row>
    <row r="4613" spans="2:2" x14ac:dyDescent="0.3">
      <c r="B4613" s="26"/>
    </row>
    <row r="4614" spans="2:2" x14ac:dyDescent="0.3">
      <c r="B4614" s="26"/>
    </row>
    <row r="4615" spans="2:2" x14ac:dyDescent="0.3">
      <c r="B4615" s="26"/>
    </row>
    <row r="4616" spans="2:2" x14ac:dyDescent="0.3">
      <c r="B4616" s="26"/>
    </row>
    <row r="4617" spans="2:2" x14ac:dyDescent="0.3">
      <c r="B4617" s="26"/>
    </row>
    <row r="4618" spans="2:2" x14ac:dyDescent="0.3">
      <c r="B4618" s="26"/>
    </row>
    <row r="4619" spans="2:2" x14ac:dyDescent="0.3">
      <c r="B4619" s="26"/>
    </row>
    <row r="4620" spans="2:2" x14ac:dyDescent="0.3">
      <c r="B4620" s="26"/>
    </row>
    <row r="4621" spans="2:2" x14ac:dyDescent="0.3">
      <c r="B4621" s="26"/>
    </row>
    <row r="4622" spans="2:2" x14ac:dyDescent="0.3">
      <c r="B4622" s="26"/>
    </row>
    <row r="4623" spans="2:2" x14ac:dyDescent="0.3">
      <c r="B4623" s="26"/>
    </row>
    <row r="4624" spans="2:2" x14ac:dyDescent="0.3">
      <c r="B4624" s="26"/>
    </row>
    <row r="4625" spans="2:2" x14ac:dyDescent="0.3">
      <c r="B4625" s="26"/>
    </row>
    <row r="4626" spans="2:2" x14ac:dyDescent="0.3">
      <c r="B4626" s="26"/>
    </row>
    <row r="4627" spans="2:2" x14ac:dyDescent="0.3">
      <c r="B4627" s="26"/>
    </row>
    <row r="4628" spans="2:2" x14ac:dyDescent="0.3">
      <c r="B4628" s="26"/>
    </row>
    <row r="4629" spans="2:2" x14ac:dyDescent="0.3">
      <c r="B4629" s="26"/>
    </row>
    <row r="4630" spans="2:2" x14ac:dyDescent="0.3">
      <c r="B4630" s="26"/>
    </row>
    <row r="4631" spans="2:2" x14ac:dyDescent="0.3">
      <c r="B4631" s="26"/>
    </row>
    <row r="4632" spans="2:2" x14ac:dyDescent="0.3">
      <c r="B4632" s="26"/>
    </row>
    <row r="4633" spans="2:2" x14ac:dyDescent="0.3">
      <c r="B4633" s="26"/>
    </row>
    <row r="4634" spans="2:2" x14ac:dyDescent="0.3">
      <c r="B4634" s="26"/>
    </row>
    <row r="4635" spans="2:2" x14ac:dyDescent="0.3">
      <c r="B4635" s="26"/>
    </row>
    <row r="4636" spans="2:2" x14ac:dyDescent="0.3">
      <c r="B4636" s="26"/>
    </row>
    <row r="4637" spans="2:2" x14ac:dyDescent="0.3">
      <c r="B4637" s="26"/>
    </row>
    <row r="4638" spans="2:2" x14ac:dyDescent="0.3">
      <c r="B4638" s="26"/>
    </row>
    <row r="4639" spans="2:2" x14ac:dyDescent="0.3">
      <c r="B4639" s="26"/>
    </row>
    <row r="4640" spans="2:2" x14ac:dyDescent="0.3">
      <c r="B4640" s="26"/>
    </row>
    <row r="4641" spans="2:2" x14ac:dyDescent="0.3">
      <c r="B4641" s="26"/>
    </row>
    <row r="4642" spans="2:2" x14ac:dyDescent="0.3">
      <c r="B4642" s="26"/>
    </row>
    <row r="4643" spans="2:2" x14ac:dyDescent="0.3">
      <c r="B4643" s="26"/>
    </row>
    <row r="4644" spans="2:2" x14ac:dyDescent="0.3">
      <c r="B4644" s="26"/>
    </row>
    <row r="4645" spans="2:2" x14ac:dyDescent="0.3">
      <c r="B4645" s="26"/>
    </row>
    <row r="4646" spans="2:2" x14ac:dyDescent="0.3">
      <c r="B4646" s="26"/>
    </row>
    <row r="4647" spans="2:2" x14ac:dyDescent="0.3">
      <c r="B4647" s="26"/>
    </row>
    <row r="4648" spans="2:2" x14ac:dyDescent="0.3">
      <c r="B4648" s="26"/>
    </row>
    <row r="4649" spans="2:2" x14ac:dyDescent="0.3">
      <c r="B4649" s="26"/>
    </row>
    <row r="4650" spans="2:2" x14ac:dyDescent="0.3">
      <c r="B4650" s="26"/>
    </row>
    <row r="4651" spans="2:2" x14ac:dyDescent="0.3">
      <c r="B4651" s="26"/>
    </row>
    <row r="4652" spans="2:2" x14ac:dyDescent="0.3">
      <c r="B4652" s="26"/>
    </row>
    <row r="4653" spans="2:2" x14ac:dyDescent="0.3">
      <c r="B4653" s="26"/>
    </row>
    <row r="4654" spans="2:2" x14ac:dyDescent="0.3">
      <c r="B4654" s="26"/>
    </row>
    <row r="4655" spans="2:2" x14ac:dyDescent="0.3">
      <c r="B4655" s="26"/>
    </row>
    <row r="4656" spans="2:2" x14ac:dyDescent="0.3">
      <c r="B4656" s="26"/>
    </row>
    <row r="4657" spans="2:2" x14ac:dyDescent="0.3">
      <c r="B4657" s="26"/>
    </row>
    <row r="4658" spans="2:2" x14ac:dyDescent="0.3">
      <c r="B4658" s="26"/>
    </row>
    <row r="4659" spans="2:2" x14ac:dyDescent="0.3">
      <c r="B4659" s="26"/>
    </row>
    <row r="4660" spans="2:2" x14ac:dyDescent="0.3">
      <c r="B4660" s="26"/>
    </row>
    <row r="4661" spans="2:2" x14ac:dyDescent="0.3">
      <c r="B4661" s="26"/>
    </row>
    <row r="4662" spans="2:2" x14ac:dyDescent="0.3">
      <c r="B4662" s="26"/>
    </row>
    <row r="4663" spans="2:2" x14ac:dyDescent="0.3">
      <c r="B4663" s="26"/>
    </row>
    <row r="4664" spans="2:2" x14ac:dyDescent="0.3">
      <c r="B4664" s="26"/>
    </row>
    <row r="4665" spans="2:2" x14ac:dyDescent="0.3">
      <c r="B4665" s="26"/>
    </row>
    <row r="4666" spans="2:2" x14ac:dyDescent="0.3">
      <c r="B4666" s="26"/>
    </row>
    <row r="4667" spans="2:2" x14ac:dyDescent="0.3">
      <c r="B4667" s="26"/>
    </row>
    <row r="4668" spans="2:2" x14ac:dyDescent="0.3">
      <c r="B4668" s="26"/>
    </row>
    <row r="4669" spans="2:2" x14ac:dyDescent="0.3">
      <c r="B4669" s="26"/>
    </row>
    <row r="4670" spans="2:2" x14ac:dyDescent="0.3">
      <c r="B4670" s="26"/>
    </row>
    <row r="4671" spans="2:2" x14ac:dyDescent="0.3">
      <c r="B4671" s="26"/>
    </row>
    <row r="4672" spans="2:2" x14ac:dyDescent="0.3">
      <c r="B4672" s="26"/>
    </row>
    <row r="4673" spans="2:2" x14ac:dyDescent="0.3">
      <c r="B4673" s="26"/>
    </row>
    <row r="4674" spans="2:2" x14ac:dyDescent="0.3">
      <c r="B4674" s="26"/>
    </row>
    <row r="4675" spans="2:2" x14ac:dyDescent="0.3">
      <c r="B4675" s="26"/>
    </row>
    <row r="4676" spans="2:2" x14ac:dyDescent="0.3">
      <c r="B4676" s="26"/>
    </row>
    <row r="4677" spans="2:2" x14ac:dyDescent="0.3">
      <c r="B4677" s="26"/>
    </row>
    <row r="4678" spans="2:2" x14ac:dyDescent="0.3">
      <c r="B4678" s="26"/>
    </row>
    <row r="4679" spans="2:2" x14ac:dyDescent="0.3">
      <c r="B4679" s="26"/>
    </row>
    <row r="4680" spans="2:2" x14ac:dyDescent="0.3">
      <c r="B4680" s="26"/>
    </row>
    <row r="4681" spans="2:2" x14ac:dyDescent="0.3">
      <c r="B4681" s="26"/>
    </row>
    <row r="4682" spans="2:2" x14ac:dyDescent="0.3">
      <c r="B4682" s="26"/>
    </row>
    <row r="4683" spans="2:2" x14ac:dyDescent="0.3">
      <c r="B4683" s="26"/>
    </row>
    <row r="4684" spans="2:2" x14ac:dyDescent="0.3">
      <c r="B4684" s="26"/>
    </row>
    <row r="4685" spans="2:2" x14ac:dyDescent="0.3">
      <c r="B4685" s="26"/>
    </row>
    <row r="4686" spans="2:2" x14ac:dyDescent="0.3">
      <c r="B4686" s="26"/>
    </row>
    <row r="4687" spans="2:2" x14ac:dyDescent="0.3">
      <c r="B4687" s="26"/>
    </row>
    <row r="4688" spans="2:2" x14ac:dyDescent="0.3">
      <c r="B4688" s="26"/>
    </row>
    <row r="4689" spans="2:2" x14ac:dyDescent="0.3">
      <c r="B4689" s="26"/>
    </row>
    <row r="4690" spans="2:2" x14ac:dyDescent="0.3">
      <c r="B4690" s="26"/>
    </row>
    <row r="4691" spans="2:2" x14ac:dyDescent="0.3">
      <c r="B4691" s="26"/>
    </row>
    <row r="4692" spans="2:2" x14ac:dyDescent="0.3">
      <c r="B4692" s="26"/>
    </row>
    <row r="4693" spans="2:2" x14ac:dyDescent="0.3">
      <c r="B4693" s="26"/>
    </row>
    <row r="4694" spans="2:2" x14ac:dyDescent="0.3">
      <c r="B4694" s="26"/>
    </row>
    <row r="4695" spans="2:2" x14ac:dyDescent="0.3">
      <c r="B4695" s="26"/>
    </row>
    <row r="4696" spans="2:2" x14ac:dyDescent="0.3">
      <c r="B4696" s="26"/>
    </row>
    <row r="4697" spans="2:2" x14ac:dyDescent="0.3">
      <c r="B4697" s="26"/>
    </row>
    <row r="4698" spans="2:2" x14ac:dyDescent="0.3">
      <c r="B4698" s="26"/>
    </row>
    <row r="4699" spans="2:2" x14ac:dyDescent="0.3">
      <c r="B4699" s="26"/>
    </row>
    <row r="4700" spans="2:2" x14ac:dyDescent="0.3">
      <c r="B4700" s="26"/>
    </row>
    <row r="4701" spans="2:2" x14ac:dyDescent="0.3">
      <c r="B4701" s="26"/>
    </row>
    <row r="4702" spans="2:2" x14ac:dyDescent="0.3">
      <c r="B4702" s="26"/>
    </row>
    <row r="4703" spans="2:2" x14ac:dyDescent="0.3">
      <c r="B4703" s="26"/>
    </row>
    <row r="4704" spans="2:2" x14ac:dyDescent="0.3">
      <c r="B4704" s="26"/>
    </row>
    <row r="4705" spans="2:2" x14ac:dyDescent="0.3">
      <c r="B4705" s="26"/>
    </row>
    <row r="4706" spans="2:2" x14ac:dyDescent="0.3">
      <c r="B4706" s="26"/>
    </row>
    <row r="4707" spans="2:2" x14ac:dyDescent="0.3">
      <c r="B4707" s="26"/>
    </row>
    <row r="4708" spans="2:2" x14ac:dyDescent="0.3">
      <c r="B4708" s="26"/>
    </row>
    <row r="4709" spans="2:2" x14ac:dyDescent="0.3">
      <c r="B4709" s="26"/>
    </row>
    <row r="4710" spans="2:2" x14ac:dyDescent="0.3">
      <c r="B4710" s="26"/>
    </row>
    <row r="4711" spans="2:2" x14ac:dyDescent="0.3">
      <c r="B4711" s="26"/>
    </row>
    <row r="4712" spans="2:2" x14ac:dyDescent="0.3">
      <c r="B4712" s="26"/>
    </row>
    <row r="4713" spans="2:2" x14ac:dyDescent="0.3">
      <c r="B4713" s="26"/>
    </row>
    <row r="4714" spans="2:2" x14ac:dyDescent="0.3">
      <c r="B4714" s="26"/>
    </row>
    <row r="4715" spans="2:2" x14ac:dyDescent="0.3">
      <c r="B4715" s="26"/>
    </row>
    <row r="4716" spans="2:2" x14ac:dyDescent="0.3">
      <c r="B4716" s="26"/>
    </row>
    <row r="4717" spans="2:2" x14ac:dyDescent="0.3">
      <c r="B4717" s="26"/>
    </row>
    <row r="4718" spans="2:2" x14ac:dyDescent="0.3">
      <c r="B4718" s="26"/>
    </row>
    <row r="4719" spans="2:2" x14ac:dyDescent="0.3">
      <c r="B4719" s="26"/>
    </row>
    <row r="4720" spans="2:2" x14ac:dyDescent="0.3">
      <c r="B4720" s="26"/>
    </row>
    <row r="4721" spans="2:2" x14ac:dyDescent="0.3">
      <c r="B4721" s="26"/>
    </row>
    <row r="4722" spans="2:2" x14ac:dyDescent="0.3">
      <c r="B4722" s="26"/>
    </row>
    <row r="4723" spans="2:2" x14ac:dyDescent="0.3">
      <c r="B4723" s="26"/>
    </row>
    <row r="4724" spans="2:2" x14ac:dyDescent="0.3">
      <c r="B4724" s="26"/>
    </row>
    <row r="4725" spans="2:2" x14ac:dyDescent="0.3">
      <c r="B4725" s="26"/>
    </row>
    <row r="4726" spans="2:2" x14ac:dyDescent="0.3">
      <c r="B4726" s="26"/>
    </row>
    <row r="4727" spans="2:2" x14ac:dyDescent="0.3">
      <c r="B4727" s="26"/>
    </row>
    <row r="4728" spans="2:2" x14ac:dyDescent="0.3">
      <c r="B4728" s="26"/>
    </row>
    <row r="4729" spans="2:2" x14ac:dyDescent="0.3">
      <c r="B4729" s="26"/>
    </row>
    <row r="4730" spans="2:2" x14ac:dyDescent="0.3">
      <c r="B4730" s="26"/>
    </row>
    <row r="4731" spans="2:2" x14ac:dyDescent="0.3">
      <c r="B4731" s="26"/>
    </row>
    <row r="4732" spans="2:2" x14ac:dyDescent="0.3">
      <c r="B4732" s="26"/>
    </row>
    <row r="4733" spans="2:2" x14ac:dyDescent="0.3">
      <c r="B4733" s="26"/>
    </row>
    <row r="4734" spans="2:2" x14ac:dyDescent="0.3">
      <c r="B4734" s="26"/>
    </row>
    <row r="4735" spans="2:2" x14ac:dyDescent="0.3">
      <c r="B4735" s="26"/>
    </row>
    <row r="4736" spans="2:2" x14ac:dyDescent="0.3">
      <c r="B4736" s="26"/>
    </row>
    <row r="4737" spans="2:2" x14ac:dyDescent="0.3">
      <c r="B4737" s="26"/>
    </row>
    <row r="4738" spans="2:2" x14ac:dyDescent="0.3">
      <c r="B4738" s="26"/>
    </row>
    <row r="4739" spans="2:2" x14ac:dyDescent="0.3">
      <c r="B4739" s="26"/>
    </row>
    <row r="4740" spans="2:2" x14ac:dyDescent="0.3">
      <c r="B4740" s="26"/>
    </row>
    <row r="4741" spans="2:2" x14ac:dyDescent="0.3">
      <c r="B4741" s="26"/>
    </row>
    <row r="4742" spans="2:2" x14ac:dyDescent="0.3">
      <c r="B4742" s="26"/>
    </row>
    <row r="4743" spans="2:2" x14ac:dyDescent="0.3">
      <c r="B4743" s="26"/>
    </row>
    <row r="4744" spans="2:2" x14ac:dyDescent="0.3">
      <c r="B4744" s="26"/>
    </row>
    <row r="4745" spans="2:2" x14ac:dyDescent="0.3">
      <c r="B4745" s="26"/>
    </row>
    <row r="4746" spans="2:2" x14ac:dyDescent="0.3">
      <c r="B4746" s="26"/>
    </row>
    <row r="4747" spans="2:2" x14ac:dyDescent="0.3">
      <c r="B4747" s="26"/>
    </row>
    <row r="4748" spans="2:2" x14ac:dyDescent="0.3">
      <c r="B4748" s="26"/>
    </row>
    <row r="4749" spans="2:2" x14ac:dyDescent="0.3">
      <c r="B4749" s="26"/>
    </row>
    <row r="4750" spans="2:2" x14ac:dyDescent="0.3">
      <c r="B4750" s="26"/>
    </row>
    <row r="4751" spans="2:2" x14ac:dyDescent="0.3">
      <c r="B4751" s="26"/>
    </row>
    <row r="4752" spans="2:2" x14ac:dyDescent="0.3">
      <c r="B4752" s="26"/>
    </row>
    <row r="4753" spans="2:2" x14ac:dyDescent="0.3">
      <c r="B4753" s="26"/>
    </row>
    <row r="4754" spans="2:2" x14ac:dyDescent="0.3">
      <c r="B4754" s="26"/>
    </row>
    <row r="4755" spans="2:2" x14ac:dyDescent="0.3">
      <c r="B4755" s="26"/>
    </row>
    <row r="4756" spans="2:2" x14ac:dyDescent="0.3">
      <c r="B4756" s="26"/>
    </row>
    <row r="4757" spans="2:2" x14ac:dyDescent="0.3">
      <c r="B4757" s="26"/>
    </row>
    <row r="4758" spans="2:2" x14ac:dyDescent="0.3">
      <c r="B4758" s="26"/>
    </row>
    <row r="4759" spans="2:2" x14ac:dyDescent="0.3">
      <c r="B4759" s="26"/>
    </row>
    <row r="4760" spans="2:2" x14ac:dyDescent="0.3">
      <c r="B4760" s="26"/>
    </row>
    <row r="4761" spans="2:2" x14ac:dyDescent="0.3">
      <c r="B4761" s="26"/>
    </row>
    <row r="4762" spans="2:2" x14ac:dyDescent="0.3">
      <c r="B4762" s="26"/>
    </row>
    <row r="4763" spans="2:2" x14ac:dyDescent="0.3">
      <c r="B4763" s="26"/>
    </row>
    <row r="4764" spans="2:2" x14ac:dyDescent="0.3">
      <c r="B4764" s="26"/>
    </row>
    <row r="4765" spans="2:2" x14ac:dyDescent="0.3">
      <c r="B4765" s="26"/>
    </row>
    <row r="4766" spans="2:2" x14ac:dyDescent="0.3">
      <c r="B4766" s="26"/>
    </row>
    <row r="4767" spans="2:2" x14ac:dyDescent="0.3">
      <c r="B4767" s="26"/>
    </row>
    <row r="4768" spans="2:2" x14ac:dyDescent="0.3">
      <c r="B4768" s="26"/>
    </row>
    <row r="4769" spans="2:2" x14ac:dyDescent="0.3">
      <c r="B4769" s="26"/>
    </row>
    <row r="4770" spans="2:2" x14ac:dyDescent="0.3">
      <c r="B4770" s="26"/>
    </row>
    <row r="4771" spans="2:2" x14ac:dyDescent="0.3">
      <c r="B4771" s="26"/>
    </row>
    <row r="4772" spans="2:2" x14ac:dyDescent="0.3">
      <c r="B4772" s="26"/>
    </row>
    <row r="4773" spans="2:2" x14ac:dyDescent="0.3">
      <c r="B4773" s="26"/>
    </row>
    <row r="4774" spans="2:2" x14ac:dyDescent="0.3">
      <c r="B4774" s="26"/>
    </row>
    <row r="4775" spans="2:2" x14ac:dyDescent="0.3">
      <c r="B4775" s="26"/>
    </row>
    <row r="4776" spans="2:2" x14ac:dyDescent="0.3">
      <c r="B4776" s="26"/>
    </row>
    <row r="4777" spans="2:2" x14ac:dyDescent="0.3">
      <c r="B4777" s="26"/>
    </row>
    <row r="4778" spans="2:2" x14ac:dyDescent="0.3">
      <c r="B4778" s="26"/>
    </row>
    <row r="4779" spans="2:2" x14ac:dyDescent="0.3">
      <c r="B4779" s="26"/>
    </row>
    <row r="4780" spans="2:2" x14ac:dyDescent="0.3">
      <c r="B4780" s="26"/>
    </row>
    <row r="4781" spans="2:2" x14ac:dyDescent="0.3">
      <c r="B4781" s="26"/>
    </row>
    <row r="4782" spans="2:2" x14ac:dyDescent="0.3">
      <c r="B4782" s="26"/>
    </row>
    <row r="4783" spans="2:2" x14ac:dyDescent="0.3">
      <c r="B4783" s="26"/>
    </row>
    <row r="4784" spans="2:2" x14ac:dyDescent="0.3">
      <c r="B4784" s="26"/>
    </row>
    <row r="4785" spans="2:2" x14ac:dyDescent="0.3">
      <c r="B4785" s="26"/>
    </row>
    <row r="4786" spans="2:2" x14ac:dyDescent="0.3">
      <c r="B4786" s="26"/>
    </row>
    <row r="4787" spans="2:2" x14ac:dyDescent="0.3">
      <c r="B4787" s="26"/>
    </row>
    <row r="4788" spans="2:2" x14ac:dyDescent="0.3">
      <c r="B4788" s="26"/>
    </row>
    <row r="4789" spans="2:2" x14ac:dyDescent="0.3">
      <c r="B4789" s="26"/>
    </row>
    <row r="4790" spans="2:2" x14ac:dyDescent="0.3">
      <c r="B4790" s="26"/>
    </row>
    <row r="4791" spans="2:2" x14ac:dyDescent="0.3">
      <c r="B4791" s="26"/>
    </row>
    <row r="4792" spans="2:2" x14ac:dyDescent="0.3">
      <c r="B4792" s="26"/>
    </row>
    <row r="4793" spans="2:2" x14ac:dyDescent="0.3">
      <c r="B4793" s="26"/>
    </row>
    <row r="4794" spans="2:2" x14ac:dyDescent="0.3">
      <c r="B4794" s="26"/>
    </row>
    <row r="4795" spans="2:2" x14ac:dyDescent="0.3">
      <c r="B4795" s="26"/>
    </row>
    <row r="4796" spans="2:2" x14ac:dyDescent="0.3">
      <c r="B4796" s="26"/>
    </row>
    <row r="4797" spans="2:2" x14ac:dyDescent="0.3">
      <c r="B4797" s="26"/>
    </row>
    <row r="4798" spans="2:2" x14ac:dyDescent="0.3">
      <c r="B4798" s="26"/>
    </row>
    <row r="4799" spans="2:2" x14ac:dyDescent="0.3">
      <c r="B4799" s="26"/>
    </row>
    <row r="4800" spans="2:2" x14ac:dyDescent="0.3">
      <c r="B4800" s="26"/>
    </row>
    <row r="4801" spans="2:2" x14ac:dyDescent="0.3">
      <c r="B4801" s="26"/>
    </row>
    <row r="4802" spans="2:2" x14ac:dyDescent="0.3">
      <c r="B4802" s="26"/>
    </row>
    <row r="4803" spans="2:2" x14ac:dyDescent="0.3">
      <c r="B4803" s="26"/>
    </row>
    <row r="4804" spans="2:2" x14ac:dyDescent="0.3">
      <c r="B4804" s="26"/>
    </row>
    <row r="4805" spans="2:2" x14ac:dyDescent="0.3">
      <c r="B4805" s="26"/>
    </row>
    <row r="4806" spans="2:2" x14ac:dyDescent="0.3">
      <c r="B4806" s="26"/>
    </row>
    <row r="4807" spans="2:2" x14ac:dyDescent="0.3">
      <c r="B4807" s="26"/>
    </row>
    <row r="4808" spans="2:2" x14ac:dyDescent="0.3">
      <c r="B4808" s="26"/>
    </row>
    <row r="4809" spans="2:2" x14ac:dyDescent="0.3">
      <c r="B4809" s="26"/>
    </row>
    <row r="4810" spans="2:2" x14ac:dyDescent="0.3">
      <c r="B4810" s="26"/>
    </row>
    <row r="4811" spans="2:2" x14ac:dyDescent="0.3">
      <c r="B4811" s="26"/>
    </row>
    <row r="4812" spans="2:2" x14ac:dyDescent="0.3">
      <c r="B4812" s="26"/>
    </row>
    <row r="4813" spans="2:2" x14ac:dyDescent="0.3">
      <c r="B4813" s="26"/>
    </row>
    <row r="4814" spans="2:2" x14ac:dyDescent="0.3">
      <c r="B4814" s="26"/>
    </row>
    <row r="4815" spans="2:2" x14ac:dyDescent="0.3">
      <c r="B4815" s="26"/>
    </row>
    <row r="4816" spans="2:2" x14ac:dyDescent="0.3">
      <c r="B4816" s="26"/>
    </row>
    <row r="4817" spans="2:2" x14ac:dyDescent="0.3">
      <c r="B4817" s="26"/>
    </row>
    <row r="4818" spans="2:2" x14ac:dyDescent="0.3">
      <c r="B4818" s="26"/>
    </row>
    <row r="4819" spans="2:2" x14ac:dyDescent="0.3">
      <c r="B4819" s="26"/>
    </row>
    <row r="4820" spans="2:2" x14ac:dyDescent="0.3">
      <c r="B4820" s="26"/>
    </row>
    <row r="4821" spans="2:2" x14ac:dyDescent="0.3">
      <c r="B4821" s="26"/>
    </row>
    <row r="4822" spans="2:2" x14ac:dyDescent="0.3">
      <c r="B4822" s="26"/>
    </row>
    <row r="4823" spans="2:2" x14ac:dyDescent="0.3">
      <c r="B4823" s="26"/>
    </row>
    <row r="4824" spans="2:2" x14ac:dyDescent="0.3">
      <c r="B4824" s="26"/>
    </row>
    <row r="4825" spans="2:2" x14ac:dyDescent="0.3">
      <c r="B4825" s="26"/>
    </row>
    <row r="4826" spans="2:2" x14ac:dyDescent="0.3">
      <c r="B4826" s="26"/>
    </row>
    <row r="4827" spans="2:2" x14ac:dyDescent="0.3">
      <c r="B4827" s="26"/>
    </row>
    <row r="4828" spans="2:2" x14ac:dyDescent="0.3">
      <c r="B4828" s="26"/>
    </row>
    <row r="4829" spans="2:2" x14ac:dyDescent="0.3">
      <c r="B4829" s="26"/>
    </row>
    <row r="4830" spans="2:2" x14ac:dyDescent="0.3">
      <c r="B4830" s="26"/>
    </row>
    <row r="4831" spans="2:2" x14ac:dyDescent="0.3">
      <c r="B4831" s="26"/>
    </row>
    <row r="4832" spans="2:2" x14ac:dyDescent="0.3">
      <c r="B4832" s="26"/>
    </row>
    <row r="4833" spans="2:2" x14ac:dyDescent="0.3">
      <c r="B4833" s="26"/>
    </row>
    <row r="4834" spans="2:2" x14ac:dyDescent="0.3">
      <c r="B4834" s="26"/>
    </row>
    <row r="4835" spans="2:2" x14ac:dyDescent="0.3">
      <c r="B4835" s="26"/>
    </row>
    <row r="4836" spans="2:2" x14ac:dyDescent="0.3">
      <c r="B4836" s="26"/>
    </row>
    <row r="4837" spans="2:2" x14ac:dyDescent="0.3">
      <c r="B4837" s="26"/>
    </row>
    <row r="4838" spans="2:2" x14ac:dyDescent="0.3">
      <c r="B4838" s="26"/>
    </row>
    <row r="4839" spans="2:2" x14ac:dyDescent="0.3">
      <c r="B4839" s="26"/>
    </row>
    <row r="4840" spans="2:2" x14ac:dyDescent="0.3">
      <c r="B4840" s="26"/>
    </row>
    <row r="4841" spans="2:2" x14ac:dyDescent="0.3">
      <c r="B4841" s="26"/>
    </row>
    <row r="4842" spans="2:2" x14ac:dyDescent="0.3">
      <c r="B4842" s="26"/>
    </row>
    <row r="4843" spans="2:2" x14ac:dyDescent="0.3">
      <c r="B4843" s="26"/>
    </row>
    <row r="4844" spans="2:2" x14ac:dyDescent="0.3">
      <c r="B4844" s="26"/>
    </row>
    <row r="4845" spans="2:2" x14ac:dyDescent="0.3">
      <c r="B4845" s="26"/>
    </row>
    <row r="4846" spans="2:2" x14ac:dyDescent="0.3">
      <c r="B4846" s="26"/>
    </row>
    <row r="4847" spans="2:2" x14ac:dyDescent="0.3">
      <c r="B4847" s="26"/>
    </row>
    <row r="4848" spans="2:2" x14ac:dyDescent="0.3">
      <c r="B4848" s="26"/>
    </row>
    <row r="4849" spans="2:2" x14ac:dyDescent="0.3">
      <c r="B4849" s="26"/>
    </row>
    <row r="4850" spans="2:2" x14ac:dyDescent="0.3">
      <c r="B4850" s="26"/>
    </row>
    <row r="4851" spans="2:2" x14ac:dyDescent="0.3">
      <c r="B4851" s="26"/>
    </row>
    <row r="4852" spans="2:2" x14ac:dyDescent="0.3">
      <c r="B4852" s="26"/>
    </row>
    <row r="4853" spans="2:2" x14ac:dyDescent="0.3">
      <c r="B4853" s="26"/>
    </row>
    <row r="4854" spans="2:2" x14ac:dyDescent="0.3">
      <c r="B4854" s="26"/>
    </row>
    <row r="4855" spans="2:2" x14ac:dyDescent="0.3">
      <c r="B4855" s="26"/>
    </row>
    <row r="4856" spans="2:2" x14ac:dyDescent="0.3">
      <c r="B4856" s="26"/>
    </row>
    <row r="4857" spans="2:2" x14ac:dyDescent="0.3">
      <c r="B4857" s="26"/>
    </row>
    <row r="4858" spans="2:2" x14ac:dyDescent="0.3">
      <c r="B4858" s="26"/>
    </row>
    <row r="4859" spans="2:2" x14ac:dyDescent="0.3">
      <c r="B4859" s="26"/>
    </row>
    <row r="4860" spans="2:2" x14ac:dyDescent="0.3">
      <c r="B4860" s="26"/>
    </row>
    <row r="4861" spans="2:2" x14ac:dyDescent="0.3">
      <c r="B4861" s="26"/>
    </row>
    <row r="4862" spans="2:2" x14ac:dyDescent="0.3">
      <c r="B4862" s="26"/>
    </row>
    <row r="4863" spans="2:2" x14ac:dyDescent="0.3">
      <c r="B4863" s="26"/>
    </row>
    <row r="4864" spans="2:2" x14ac:dyDescent="0.3">
      <c r="B4864" s="26"/>
    </row>
    <row r="4865" spans="2:2" x14ac:dyDescent="0.3">
      <c r="B4865" s="26"/>
    </row>
    <row r="4866" spans="2:2" x14ac:dyDescent="0.3">
      <c r="B4866" s="26"/>
    </row>
    <row r="4867" spans="2:2" x14ac:dyDescent="0.3">
      <c r="B4867" s="26"/>
    </row>
    <row r="4868" spans="2:2" x14ac:dyDescent="0.3">
      <c r="B4868" s="26"/>
    </row>
    <row r="4869" spans="2:2" x14ac:dyDescent="0.3">
      <c r="B4869" s="26"/>
    </row>
    <row r="4870" spans="2:2" x14ac:dyDescent="0.3">
      <c r="B4870" s="26"/>
    </row>
    <row r="4871" spans="2:2" x14ac:dyDescent="0.3">
      <c r="B4871" s="26"/>
    </row>
    <row r="4872" spans="2:2" x14ac:dyDescent="0.3">
      <c r="B4872" s="26"/>
    </row>
    <row r="4873" spans="2:2" x14ac:dyDescent="0.3">
      <c r="B4873" s="26"/>
    </row>
    <row r="4874" spans="2:2" x14ac:dyDescent="0.3">
      <c r="B4874" s="26"/>
    </row>
    <row r="4875" spans="2:2" x14ac:dyDescent="0.3">
      <c r="B4875" s="26"/>
    </row>
    <row r="4876" spans="2:2" x14ac:dyDescent="0.3">
      <c r="B4876" s="26"/>
    </row>
    <row r="4877" spans="2:2" x14ac:dyDescent="0.3">
      <c r="B4877" s="26"/>
    </row>
    <row r="4878" spans="2:2" x14ac:dyDescent="0.3">
      <c r="B4878" s="26"/>
    </row>
    <row r="4879" spans="2:2" x14ac:dyDescent="0.3">
      <c r="B4879" s="26"/>
    </row>
    <row r="4880" spans="2:2" x14ac:dyDescent="0.3">
      <c r="B4880" s="26"/>
    </row>
    <row r="4881" spans="2:2" x14ac:dyDescent="0.3">
      <c r="B4881" s="26"/>
    </row>
    <row r="4882" spans="2:2" x14ac:dyDescent="0.3">
      <c r="B4882" s="26"/>
    </row>
    <row r="4883" spans="2:2" x14ac:dyDescent="0.3">
      <c r="B4883" s="26"/>
    </row>
    <row r="4884" spans="2:2" x14ac:dyDescent="0.3">
      <c r="B4884" s="26"/>
    </row>
    <row r="4885" spans="2:2" x14ac:dyDescent="0.3">
      <c r="B4885" s="26"/>
    </row>
    <row r="4886" spans="2:2" x14ac:dyDescent="0.3">
      <c r="B4886" s="26"/>
    </row>
    <row r="4887" spans="2:2" x14ac:dyDescent="0.3">
      <c r="B4887" s="26"/>
    </row>
    <row r="4888" spans="2:2" x14ac:dyDescent="0.3">
      <c r="B4888" s="26"/>
    </row>
    <row r="4889" spans="2:2" x14ac:dyDescent="0.3">
      <c r="B4889" s="26"/>
    </row>
    <row r="4890" spans="2:2" x14ac:dyDescent="0.3">
      <c r="B4890" s="26"/>
    </row>
    <row r="4891" spans="2:2" x14ac:dyDescent="0.3">
      <c r="B4891" s="26"/>
    </row>
    <row r="4892" spans="2:2" x14ac:dyDescent="0.3">
      <c r="B4892" s="26"/>
    </row>
    <row r="4893" spans="2:2" x14ac:dyDescent="0.3">
      <c r="B4893" s="26"/>
    </row>
    <row r="4894" spans="2:2" x14ac:dyDescent="0.3">
      <c r="B4894" s="26"/>
    </row>
    <row r="4895" spans="2:2" x14ac:dyDescent="0.3">
      <c r="B4895" s="26"/>
    </row>
    <row r="4896" spans="2:2" x14ac:dyDescent="0.3">
      <c r="B4896" s="26"/>
    </row>
    <row r="4897" spans="2:2" x14ac:dyDescent="0.3">
      <c r="B4897" s="26"/>
    </row>
    <row r="4898" spans="2:2" x14ac:dyDescent="0.3">
      <c r="B4898" s="26"/>
    </row>
    <row r="4899" spans="2:2" x14ac:dyDescent="0.3">
      <c r="B4899" s="26"/>
    </row>
    <row r="4900" spans="2:2" x14ac:dyDescent="0.3">
      <c r="B4900" s="26"/>
    </row>
    <row r="4901" spans="2:2" x14ac:dyDescent="0.3">
      <c r="B4901" s="26"/>
    </row>
    <row r="4902" spans="2:2" x14ac:dyDescent="0.3">
      <c r="B4902" s="26"/>
    </row>
    <row r="4903" spans="2:2" x14ac:dyDescent="0.3">
      <c r="B4903" s="26"/>
    </row>
    <row r="4904" spans="2:2" x14ac:dyDescent="0.3">
      <c r="B4904" s="26"/>
    </row>
    <row r="4905" spans="2:2" x14ac:dyDescent="0.3">
      <c r="B4905" s="26"/>
    </row>
    <row r="4906" spans="2:2" x14ac:dyDescent="0.3">
      <c r="B4906" s="26"/>
    </row>
    <row r="4907" spans="2:2" x14ac:dyDescent="0.3">
      <c r="B4907" s="26"/>
    </row>
    <row r="4908" spans="2:2" x14ac:dyDescent="0.3">
      <c r="B4908" s="26"/>
    </row>
    <row r="4909" spans="2:2" x14ac:dyDescent="0.3">
      <c r="B4909" s="26"/>
    </row>
    <row r="4910" spans="2:2" x14ac:dyDescent="0.3">
      <c r="B4910" s="26"/>
    </row>
    <row r="4911" spans="2:2" x14ac:dyDescent="0.3">
      <c r="B4911" s="26"/>
    </row>
    <row r="4912" spans="2:2" x14ac:dyDescent="0.3">
      <c r="B4912" s="26"/>
    </row>
    <row r="4913" spans="2:2" x14ac:dyDescent="0.3">
      <c r="B4913" s="26"/>
    </row>
    <row r="4914" spans="2:2" x14ac:dyDescent="0.3">
      <c r="B4914" s="26"/>
    </row>
    <row r="4915" spans="2:2" x14ac:dyDescent="0.3">
      <c r="B4915" s="26"/>
    </row>
    <row r="4916" spans="2:2" x14ac:dyDescent="0.3">
      <c r="B4916" s="26"/>
    </row>
    <row r="4917" spans="2:2" x14ac:dyDescent="0.3">
      <c r="B4917" s="26"/>
    </row>
    <row r="4918" spans="2:2" x14ac:dyDescent="0.3">
      <c r="B4918" s="26"/>
    </row>
    <row r="4919" spans="2:2" x14ac:dyDescent="0.3">
      <c r="B4919" s="26"/>
    </row>
    <row r="4920" spans="2:2" x14ac:dyDescent="0.3">
      <c r="B4920" s="26"/>
    </row>
    <row r="4921" spans="2:2" x14ac:dyDescent="0.3">
      <c r="B4921" s="26"/>
    </row>
    <row r="4922" spans="2:2" x14ac:dyDescent="0.3">
      <c r="B4922" s="26"/>
    </row>
    <row r="4923" spans="2:2" x14ac:dyDescent="0.3">
      <c r="B4923" s="26"/>
    </row>
    <row r="4924" spans="2:2" x14ac:dyDescent="0.3">
      <c r="B4924" s="26"/>
    </row>
    <row r="4925" spans="2:2" x14ac:dyDescent="0.3">
      <c r="B4925" s="26"/>
    </row>
    <row r="4926" spans="2:2" x14ac:dyDescent="0.3">
      <c r="B4926" s="26"/>
    </row>
    <row r="4927" spans="2:2" x14ac:dyDescent="0.3">
      <c r="B4927" s="26"/>
    </row>
    <row r="4928" spans="2:2" x14ac:dyDescent="0.3">
      <c r="B4928" s="26"/>
    </row>
    <row r="4929" spans="2:2" x14ac:dyDescent="0.3">
      <c r="B4929" s="26"/>
    </row>
    <row r="4930" spans="2:2" x14ac:dyDescent="0.3">
      <c r="B4930" s="26"/>
    </row>
    <row r="4931" spans="2:2" x14ac:dyDescent="0.3">
      <c r="B4931" s="26"/>
    </row>
    <row r="4932" spans="2:2" x14ac:dyDescent="0.3">
      <c r="B4932" s="26"/>
    </row>
    <row r="4933" spans="2:2" x14ac:dyDescent="0.3">
      <c r="B4933" s="26"/>
    </row>
    <row r="4934" spans="2:2" x14ac:dyDescent="0.3">
      <c r="B4934" s="26"/>
    </row>
    <row r="4935" spans="2:2" x14ac:dyDescent="0.3">
      <c r="B4935" s="26"/>
    </row>
    <row r="4936" spans="2:2" x14ac:dyDescent="0.3">
      <c r="B4936" s="26"/>
    </row>
    <row r="4937" spans="2:2" x14ac:dyDescent="0.3">
      <c r="B4937" s="26"/>
    </row>
    <row r="4938" spans="2:2" x14ac:dyDescent="0.3">
      <c r="B4938" s="26"/>
    </row>
    <row r="4939" spans="2:2" x14ac:dyDescent="0.3">
      <c r="B4939" s="26"/>
    </row>
    <row r="4940" spans="2:2" x14ac:dyDescent="0.3">
      <c r="B4940" s="26"/>
    </row>
    <row r="4941" spans="2:2" x14ac:dyDescent="0.3">
      <c r="B4941" s="26"/>
    </row>
    <row r="4942" spans="2:2" x14ac:dyDescent="0.3">
      <c r="B4942" s="26"/>
    </row>
    <row r="4943" spans="2:2" x14ac:dyDescent="0.3">
      <c r="B4943" s="26"/>
    </row>
    <row r="4944" spans="2:2" x14ac:dyDescent="0.3">
      <c r="B4944" s="26"/>
    </row>
    <row r="4945" spans="2:2" x14ac:dyDescent="0.3">
      <c r="B4945" s="26"/>
    </row>
    <row r="4946" spans="2:2" x14ac:dyDescent="0.3">
      <c r="B4946" s="26"/>
    </row>
    <row r="4947" spans="2:2" x14ac:dyDescent="0.3">
      <c r="B4947" s="26"/>
    </row>
    <row r="4948" spans="2:2" x14ac:dyDescent="0.3">
      <c r="B4948" s="26"/>
    </row>
    <row r="4949" spans="2:2" x14ac:dyDescent="0.3">
      <c r="B4949" s="26"/>
    </row>
    <row r="4950" spans="2:2" x14ac:dyDescent="0.3">
      <c r="B4950" s="26"/>
    </row>
    <row r="4951" spans="2:2" x14ac:dyDescent="0.3">
      <c r="B4951" s="26"/>
    </row>
    <row r="4952" spans="2:2" x14ac:dyDescent="0.3">
      <c r="B4952" s="26"/>
    </row>
    <row r="4953" spans="2:2" x14ac:dyDescent="0.3">
      <c r="B4953" s="26"/>
    </row>
    <row r="4954" spans="2:2" x14ac:dyDescent="0.3">
      <c r="B4954" s="26"/>
    </row>
    <row r="4955" spans="2:2" x14ac:dyDescent="0.3">
      <c r="B4955" s="26"/>
    </row>
    <row r="4956" spans="2:2" x14ac:dyDescent="0.3">
      <c r="B4956" s="26"/>
    </row>
    <row r="4957" spans="2:2" x14ac:dyDescent="0.3">
      <c r="B4957" s="26"/>
    </row>
    <row r="4958" spans="2:2" x14ac:dyDescent="0.3">
      <c r="B4958" s="26"/>
    </row>
    <row r="4959" spans="2:2" x14ac:dyDescent="0.3">
      <c r="B4959" s="26"/>
    </row>
    <row r="4960" spans="2:2" x14ac:dyDescent="0.3">
      <c r="B4960" s="26"/>
    </row>
    <row r="4961" spans="2:2" x14ac:dyDescent="0.3">
      <c r="B4961" s="26"/>
    </row>
    <row r="4962" spans="2:2" x14ac:dyDescent="0.3">
      <c r="B4962" s="26"/>
    </row>
    <row r="4963" spans="2:2" x14ac:dyDescent="0.3">
      <c r="B4963" s="26"/>
    </row>
    <row r="4964" spans="2:2" x14ac:dyDescent="0.3">
      <c r="B4964" s="26"/>
    </row>
    <row r="4965" spans="2:2" x14ac:dyDescent="0.3">
      <c r="B4965" s="26"/>
    </row>
    <row r="4966" spans="2:2" x14ac:dyDescent="0.3">
      <c r="B4966" s="26"/>
    </row>
    <row r="4967" spans="2:2" x14ac:dyDescent="0.3">
      <c r="B4967" s="26"/>
    </row>
    <row r="4968" spans="2:2" x14ac:dyDescent="0.3">
      <c r="B4968" s="26"/>
    </row>
    <row r="4969" spans="2:2" x14ac:dyDescent="0.3">
      <c r="B4969" s="26"/>
    </row>
    <row r="4970" spans="2:2" x14ac:dyDescent="0.3">
      <c r="B4970" s="26"/>
    </row>
    <row r="4971" spans="2:2" x14ac:dyDescent="0.3">
      <c r="B4971" s="26"/>
    </row>
    <row r="4972" spans="2:2" x14ac:dyDescent="0.3">
      <c r="B4972" s="26"/>
    </row>
    <row r="4973" spans="2:2" x14ac:dyDescent="0.3">
      <c r="B4973" s="26"/>
    </row>
    <row r="4974" spans="2:2" x14ac:dyDescent="0.3">
      <c r="B4974" s="26"/>
    </row>
    <row r="4975" spans="2:2" x14ac:dyDescent="0.3">
      <c r="B4975" s="26"/>
    </row>
    <row r="4976" spans="2:2" x14ac:dyDescent="0.3">
      <c r="B4976" s="26"/>
    </row>
    <row r="4977" spans="2:2" x14ac:dyDescent="0.3">
      <c r="B4977" s="26"/>
    </row>
    <row r="4978" spans="2:2" x14ac:dyDescent="0.3">
      <c r="B4978" s="26"/>
    </row>
    <row r="4979" spans="2:2" x14ac:dyDescent="0.3">
      <c r="B4979" s="26"/>
    </row>
    <row r="4980" spans="2:2" x14ac:dyDescent="0.3">
      <c r="B4980" s="26"/>
    </row>
    <row r="4981" spans="2:2" x14ac:dyDescent="0.3">
      <c r="B4981" s="26"/>
    </row>
    <row r="4982" spans="2:2" x14ac:dyDescent="0.3">
      <c r="B4982" s="26"/>
    </row>
    <row r="4983" spans="2:2" x14ac:dyDescent="0.3">
      <c r="B4983" s="26"/>
    </row>
    <row r="4984" spans="2:2" x14ac:dyDescent="0.3">
      <c r="B4984" s="26"/>
    </row>
    <row r="4985" spans="2:2" x14ac:dyDescent="0.3">
      <c r="B4985" s="26"/>
    </row>
    <row r="4986" spans="2:2" x14ac:dyDescent="0.3">
      <c r="B4986" s="26"/>
    </row>
    <row r="4987" spans="2:2" x14ac:dyDescent="0.3">
      <c r="B4987" s="26"/>
    </row>
    <row r="4988" spans="2:2" x14ac:dyDescent="0.3">
      <c r="B4988" s="26"/>
    </row>
    <row r="4989" spans="2:2" x14ac:dyDescent="0.3">
      <c r="B4989" s="26"/>
    </row>
    <row r="4990" spans="2:2" x14ac:dyDescent="0.3">
      <c r="B4990" s="26"/>
    </row>
    <row r="4991" spans="2:2" x14ac:dyDescent="0.3">
      <c r="B4991" s="26"/>
    </row>
    <row r="4992" spans="2:2" x14ac:dyDescent="0.3">
      <c r="B4992" s="26"/>
    </row>
    <row r="4993" spans="2:2" x14ac:dyDescent="0.3">
      <c r="B4993" s="26"/>
    </row>
    <row r="4994" spans="2:2" x14ac:dyDescent="0.3">
      <c r="B4994" s="26"/>
    </row>
    <row r="4995" spans="2:2" x14ac:dyDescent="0.3">
      <c r="B4995" s="26"/>
    </row>
    <row r="4996" spans="2:2" x14ac:dyDescent="0.3">
      <c r="B4996" s="26"/>
    </row>
    <row r="4997" spans="2:2" x14ac:dyDescent="0.3">
      <c r="B4997" s="26"/>
    </row>
    <row r="4998" spans="2:2" x14ac:dyDescent="0.3">
      <c r="B4998" s="26"/>
    </row>
    <row r="4999" spans="2:2" x14ac:dyDescent="0.3">
      <c r="B4999" s="26"/>
    </row>
    <row r="5000" spans="2:2" x14ac:dyDescent="0.3">
      <c r="B5000" s="26"/>
    </row>
    <row r="5001" spans="2:2" x14ac:dyDescent="0.3">
      <c r="B5001" s="26"/>
    </row>
    <row r="5002" spans="2:2" x14ac:dyDescent="0.3">
      <c r="B5002" s="26"/>
    </row>
    <row r="5003" spans="2:2" x14ac:dyDescent="0.3">
      <c r="B5003" s="26"/>
    </row>
    <row r="5004" spans="2:2" x14ac:dyDescent="0.3">
      <c r="B5004" s="26"/>
    </row>
    <row r="5005" spans="2:2" x14ac:dyDescent="0.3">
      <c r="B5005" s="26"/>
    </row>
    <row r="5006" spans="2:2" x14ac:dyDescent="0.3">
      <c r="B5006" s="26"/>
    </row>
    <row r="5007" spans="2:2" x14ac:dyDescent="0.3">
      <c r="B5007" s="26"/>
    </row>
    <row r="5008" spans="2:2" x14ac:dyDescent="0.3">
      <c r="B5008" s="26"/>
    </row>
    <row r="5009" spans="2:2" x14ac:dyDescent="0.3">
      <c r="B5009" s="26"/>
    </row>
    <row r="5010" spans="2:2" x14ac:dyDescent="0.3">
      <c r="B5010" s="26"/>
    </row>
    <row r="5011" spans="2:2" x14ac:dyDescent="0.3">
      <c r="B5011" s="26"/>
    </row>
    <row r="5012" spans="2:2" x14ac:dyDescent="0.3">
      <c r="B5012" s="26"/>
    </row>
    <row r="5013" spans="2:2" x14ac:dyDescent="0.3">
      <c r="B5013" s="26"/>
    </row>
    <row r="5014" spans="2:2" x14ac:dyDescent="0.3">
      <c r="B5014" s="26"/>
    </row>
    <row r="5015" spans="2:2" x14ac:dyDescent="0.3">
      <c r="B5015" s="26"/>
    </row>
    <row r="5016" spans="2:2" x14ac:dyDescent="0.3">
      <c r="B5016" s="26"/>
    </row>
    <row r="5017" spans="2:2" x14ac:dyDescent="0.3">
      <c r="B5017" s="26"/>
    </row>
    <row r="5018" spans="2:2" x14ac:dyDescent="0.3">
      <c r="B5018" s="26"/>
    </row>
    <row r="5019" spans="2:2" x14ac:dyDescent="0.3">
      <c r="B5019" s="26"/>
    </row>
    <row r="5020" spans="2:2" x14ac:dyDescent="0.3">
      <c r="B5020" s="26"/>
    </row>
    <row r="5021" spans="2:2" x14ac:dyDescent="0.3">
      <c r="B5021" s="26"/>
    </row>
    <row r="5022" spans="2:2" x14ac:dyDescent="0.3">
      <c r="B5022" s="26"/>
    </row>
    <row r="5023" spans="2:2" x14ac:dyDescent="0.3">
      <c r="B5023" s="26"/>
    </row>
    <row r="5024" spans="2:2" x14ac:dyDescent="0.3">
      <c r="B5024" s="26"/>
    </row>
    <row r="5025" spans="2:2" x14ac:dyDescent="0.3">
      <c r="B5025" s="26"/>
    </row>
    <row r="5026" spans="2:2" x14ac:dyDescent="0.3">
      <c r="B5026" s="26"/>
    </row>
    <row r="5027" spans="2:2" x14ac:dyDescent="0.3">
      <c r="B5027" s="26"/>
    </row>
    <row r="5028" spans="2:2" x14ac:dyDescent="0.3">
      <c r="B5028" s="26"/>
    </row>
    <row r="5029" spans="2:2" x14ac:dyDescent="0.3">
      <c r="B5029" s="26"/>
    </row>
    <row r="5030" spans="2:2" x14ac:dyDescent="0.3">
      <c r="B5030" s="26"/>
    </row>
    <row r="5031" spans="2:2" x14ac:dyDescent="0.3">
      <c r="B5031" s="26"/>
    </row>
    <row r="5032" spans="2:2" x14ac:dyDescent="0.3">
      <c r="B5032" s="26"/>
    </row>
    <row r="5033" spans="2:2" x14ac:dyDescent="0.3">
      <c r="B5033" s="26"/>
    </row>
    <row r="5034" spans="2:2" x14ac:dyDescent="0.3">
      <c r="B5034" s="26"/>
    </row>
    <row r="5035" spans="2:2" x14ac:dyDescent="0.3">
      <c r="B5035" s="26"/>
    </row>
    <row r="5036" spans="2:2" x14ac:dyDescent="0.3">
      <c r="B5036" s="26"/>
    </row>
    <row r="5037" spans="2:2" x14ac:dyDescent="0.3">
      <c r="B5037" s="26"/>
    </row>
    <row r="5038" spans="2:2" x14ac:dyDescent="0.3">
      <c r="B5038" s="26"/>
    </row>
    <row r="5039" spans="2:2" x14ac:dyDescent="0.3">
      <c r="B5039" s="26"/>
    </row>
    <row r="5040" spans="2:2" x14ac:dyDescent="0.3">
      <c r="B5040" s="26"/>
    </row>
    <row r="5041" spans="2:2" x14ac:dyDescent="0.3">
      <c r="B5041" s="26"/>
    </row>
    <row r="5042" spans="2:2" x14ac:dyDescent="0.3">
      <c r="B5042" s="26"/>
    </row>
    <row r="5043" spans="2:2" x14ac:dyDescent="0.3">
      <c r="B5043" s="26"/>
    </row>
    <row r="5044" spans="2:2" x14ac:dyDescent="0.3">
      <c r="B5044" s="26"/>
    </row>
    <row r="5045" spans="2:2" x14ac:dyDescent="0.3">
      <c r="B5045" s="26"/>
    </row>
    <row r="5046" spans="2:2" x14ac:dyDescent="0.3">
      <c r="B5046" s="26"/>
    </row>
    <row r="5047" spans="2:2" x14ac:dyDescent="0.3">
      <c r="B5047" s="26"/>
    </row>
    <row r="5048" spans="2:2" x14ac:dyDescent="0.3">
      <c r="B5048" s="26"/>
    </row>
    <row r="5049" spans="2:2" x14ac:dyDescent="0.3">
      <c r="B5049" s="26"/>
    </row>
    <row r="5050" spans="2:2" x14ac:dyDescent="0.3">
      <c r="B5050" s="26"/>
    </row>
    <row r="5051" spans="2:2" x14ac:dyDescent="0.3">
      <c r="B5051" s="26"/>
    </row>
    <row r="5052" spans="2:2" x14ac:dyDescent="0.3">
      <c r="B5052" s="26"/>
    </row>
    <row r="5053" spans="2:2" x14ac:dyDescent="0.3">
      <c r="B5053" s="26"/>
    </row>
    <row r="5054" spans="2:2" x14ac:dyDescent="0.3">
      <c r="B5054" s="26"/>
    </row>
    <row r="5055" spans="2:2" x14ac:dyDescent="0.3">
      <c r="B5055" s="26"/>
    </row>
    <row r="5056" spans="2:2" x14ac:dyDescent="0.3">
      <c r="B5056" s="26"/>
    </row>
    <row r="5057" spans="2:2" x14ac:dyDescent="0.3">
      <c r="B5057" s="26"/>
    </row>
    <row r="5058" spans="2:2" x14ac:dyDescent="0.3">
      <c r="B5058" s="26"/>
    </row>
    <row r="5059" spans="2:2" x14ac:dyDescent="0.3">
      <c r="B5059" s="26"/>
    </row>
    <row r="5060" spans="2:2" x14ac:dyDescent="0.3">
      <c r="B5060" s="26"/>
    </row>
    <row r="5061" spans="2:2" x14ac:dyDescent="0.3">
      <c r="B5061" s="26"/>
    </row>
    <row r="5062" spans="2:2" x14ac:dyDescent="0.3">
      <c r="B5062" s="26"/>
    </row>
    <row r="5063" spans="2:2" x14ac:dyDescent="0.3">
      <c r="B5063" s="26"/>
    </row>
    <row r="5064" spans="2:2" x14ac:dyDescent="0.3">
      <c r="B5064" s="26"/>
    </row>
    <row r="5065" spans="2:2" x14ac:dyDescent="0.3">
      <c r="B5065" s="26"/>
    </row>
    <row r="5066" spans="2:2" x14ac:dyDescent="0.3">
      <c r="B5066" s="26"/>
    </row>
    <row r="5067" spans="2:2" x14ac:dyDescent="0.3">
      <c r="B5067" s="26"/>
    </row>
    <row r="5068" spans="2:2" x14ac:dyDescent="0.3">
      <c r="B5068" s="26"/>
    </row>
    <row r="5069" spans="2:2" x14ac:dyDescent="0.3">
      <c r="B5069" s="26"/>
    </row>
    <row r="5070" spans="2:2" x14ac:dyDescent="0.3">
      <c r="B5070" s="26"/>
    </row>
    <row r="5071" spans="2:2" x14ac:dyDescent="0.3">
      <c r="B5071" s="26"/>
    </row>
    <row r="5072" spans="2:2" x14ac:dyDescent="0.3">
      <c r="B5072" s="26"/>
    </row>
    <row r="5073" spans="2:2" x14ac:dyDescent="0.3">
      <c r="B5073" s="26"/>
    </row>
    <row r="5074" spans="2:2" x14ac:dyDescent="0.3">
      <c r="B5074" s="26"/>
    </row>
    <row r="5075" spans="2:2" x14ac:dyDescent="0.3">
      <c r="B5075" s="26"/>
    </row>
    <row r="5076" spans="2:2" x14ac:dyDescent="0.3">
      <c r="B5076" s="26"/>
    </row>
    <row r="5077" spans="2:2" x14ac:dyDescent="0.3">
      <c r="B5077" s="26"/>
    </row>
    <row r="5078" spans="2:2" x14ac:dyDescent="0.3">
      <c r="B5078" s="26"/>
    </row>
    <row r="5079" spans="2:2" x14ac:dyDescent="0.3">
      <c r="B5079" s="26"/>
    </row>
    <row r="5080" spans="2:2" x14ac:dyDescent="0.3">
      <c r="B5080" s="26"/>
    </row>
    <row r="5081" spans="2:2" x14ac:dyDescent="0.3">
      <c r="B5081" s="26"/>
    </row>
    <row r="5082" spans="2:2" x14ac:dyDescent="0.3">
      <c r="B5082" s="26"/>
    </row>
    <row r="5083" spans="2:2" x14ac:dyDescent="0.3">
      <c r="B5083" s="26"/>
    </row>
    <row r="5084" spans="2:2" x14ac:dyDescent="0.3">
      <c r="B5084" s="26"/>
    </row>
    <row r="5085" spans="2:2" x14ac:dyDescent="0.3">
      <c r="B5085" s="26"/>
    </row>
    <row r="5086" spans="2:2" x14ac:dyDescent="0.3">
      <c r="B5086" s="26"/>
    </row>
    <row r="5087" spans="2:2" x14ac:dyDescent="0.3">
      <c r="B5087" s="26"/>
    </row>
    <row r="5088" spans="2:2" x14ac:dyDescent="0.3">
      <c r="B5088" s="26"/>
    </row>
    <row r="5089" spans="2:2" x14ac:dyDescent="0.3">
      <c r="B5089" s="26"/>
    </row>
    <row r="5090" spans="2:2" x14ac:dyDescent="0.3">
      <c r="B5090" s="26"/>
    </row>
    <row r="5091" spans="2:2" x14ac:dyDescent="0.3">
      <c r="B5091" s="26"/>
    </row>
    <row r="5092" spans="2:2" x14ac:dyDescent="0.3">
      <c r="B5092" s="26"/>
    </row>
    <row r="5093" spans="2:2" x14ac:dyDescent="0.3">
      <c r="B5093" s="26"/>
    </row>
    <row r="5094" spans="2:2" x14ac:dyDescent="0.3">
      <c r="B5094" s="26"/>
    </row>
    <row r="5095" spans="2:2" x14ac:dyDescent="0.3">
      <c r="B5095" s="26"/>
    </row>
    <row r="5096" spans="2:2" x14ac:dyDescent="0.3">
      <c r="B5096" s="26"/>
    </row>
    <row r="5097" spans="2:2" x14ac:dyDescent="0.3">
      <c r="B5097" s="26"/>
    </row>
    <row r="5098" spans="2:2" x14ac:dyDescent="0.3">
      <c r="B5098" s="26"/>
    </row>
    <row r="5099" spans="2:2" x14ac:dyDescent="0.3">
      <c r="B5099" s="26"/>
    </row>
    <row r="5100" spans="2:2" x14ac:dyDescent="0.3">
      <c r="B5100" s="26"/>
    </row>
    <row r="5101" spans="2:2" x14ac:dyDescent="0.3">
      <c r="B5101" s="26"/>
    </row>
    <row r="5102" spans="2:2" x14ac:dyDescent="0.3">
      <c r="B5102" s="26"/>
    </row>
    <row r="5103" spans="2:2" x14ac:dyDescent="0.3">
      <c r="B5103" s="26"/>
    </row>
    <row r="5104" spans="2:2" x14ac:dyDescent="0.3">
      <c r="B5104" s="26"/>
    </row>
    <row r="5105" spans="2:2" x14ac:dyDescent="0.3">
      <c r="B5105" s="26"/>
    </row>
    <row r="5106" spans="2:2" x14ac:dyDescent="0.3">
      <c r="B5106" s="26"/>
    </row>
    <row r="5107" spans="2:2" x14ac:dyDescent="0.3">
      <c r="B5107" s="26"/>
    </row>
    <row r="5108" spans="2:2" x14ac:dyDescent="0.3">
      <c r="B5108" s="26"/>
    </row>
    <row r="5109" spans="2:2" x14ac:dyDescent="0.3">
      <c r="B5109" s="26"/>
    </row>
    <row r="5110" spans="2:2" x14ac:dyDescent="0.3">
      <c r="B5110" s="26"/>
    </row>
    <row r="5111" spans="2:2" x14ac:dyDescent="0.3">
      <c r="B5111" s="26"/>
    </row>
    <row r="5112" spans="2:2" x14ac:dyDescent="0.3">
      <c r="B5112" s="26"/>
    </row>
    <row r="5113" spans="2:2" x14ac:dyDescent="0.3">
      <c r="B5113" s="26"/>
    </row>
    <row r="5114" spans="2:2" x14ac:dyDescent="0.3">
      <c r="B5114" s="26"/>
    </row>
    <row r="5115" spans="2:2" x14ac:dyDescent="0.3">
      <c r="B5115" s="26"/>
    </row>
    <row r="5116" spans="2:2" x14ac:dyDescent="0.3">
      <c r="B5116" s="26"/>
    </row>
    <row r="5117" spans="2:2" x14ac:dyDescent="0.3">
      <c r="B5117" s="26"/>
    </row>
    <row r="5118" spans="2:2" x14ac:dyDescent="0.3">
      <c r="B5118" s="26"/>
    </row>
    <row r="5119" spans="2:2" x14ac:dyDescent="0.3">
      <c r="B5119" s="26"/>
    </row>
    <row r="5120" spans="2:2" x14ac:dyDescent="0.3">
      <c r="B5120" s="26"/>
    </row>
    <row r="5121" spans="2:2" x14ac:dyDescent="0.3">
      <c r="B5121" s="26"/>
    </row>
    <row r="5122" spans="2:2" x14ac:dyDescent="0.3">
      <c r="B5122" s="26"/>
    </row>
    <row r="5123" spans="2:2" x14ac:dyDescent="0.3">
      <c r="B5123" s="26"/>
    </row>
    <row r="5124" spans="2:2" x14ac:dyDescent="0.3">
      <c r="B5124" s="26"/>
    </row>
    <row r="5125" spans="2:2" x14ac:dyDescent="0.3">
      <c r="B5125" s="26"/>
    </row>
    <row r="5126" spans="2:2" x14ac:dyDescent="0.3">
      <c r="B5126" s="26"/>
    </row>
    <row r="5127" spans="2:2" x14ac:dyDescent="0.3">
      <c r="B5127" s="26"/>
    </row>
    <row r="5128" spans="2:2" x14ac:dyDescent="0.3">
      <c r="B5128" s="26"/>
    </row>
    <row r="5129" spans="2:2" x14ac:dyDescent="0.3">
      <c r="B5129" s="26"/>
    </row>
    <row r="5130" spans="2:2" x14ac:dyDescent="0.3">
      <c r="B5130" s="26"/>
    </row>
    <row r="5131" spans="2:2" x14ac:dyDescent="0.3">
      <c r="B5131" s="26"/>
    </row>
    <row r="5132" spans="2:2" x14ac:dyDescent="0.3">
      <c r="B5132" s="26"/>
    </row>
    <row r="5133" spans="2:2" x14ac:dyDescent="0.3">
      <c r="B5133" s="26"/>
    </row>
    <row r="5134" spans="2:2" x14ac:dyDescent="0.3">
      <c r="B5134" s="26"/>
    </row>
    <row r="5135" spans="2:2" x14ac:dyDescent="0.3">
      <c r="B5135" s="26"/>
    </row>
    <row r="5136" spans="2:2" x14ac:dyDescent="0.3">
      <c r="B5136" s="26"/>
    </row>
    <row r="5137" spans="2:2" x14ac:dyDescent="0.3">
      <c r="B5137" s="26"/>
    </row>
    <row r="5138" spans="2:2" x14ac:dyDescent="0.3">
      <c r="B5138" s="26"/>
    </row>
    <row r="5139" spans="2:2" x14ac:dyDescent="0.3">
      <c r="B5139" s="26"/>
    </row>
    <row r="5140" spans="2:2" x14ac:dyDescent="0.3">
      <c r="B5140" s="26"/>
    </row>
    <row r="5141" spans="2:2" x14ac:dyDescent="0.3">
      <c r="B5141" s="26"/>
    </row>
    <row r="5142" spans="2:2" x14ac:dyDescent="0.3">
      <c r="B5142" s="26"/>
    </row>
    <row r="5143" spans="2:2" x14ac:dyDescent="0.3">
      <c r="B5143" s="26"/>
    </row>
    <row r="5144" spans="2:2" x14ac:dyDescent="0.3">
      <c r="B5144" s="26"/>
    </row>
    <row r="5145" spans="2:2" x14ac:dyDescent="0.3">
      <c r="B5145" s="26"/>
    </row>
    <row r="5146" spans="2:2" x14ac:dyDescent="0.3">
      <c r="B5146" s="26"/>
    </row>
    <row r="5147" spans="2:2" x14ac:dyDescent="0.3">
      <c r="B5147" s="26"/>
    </row>
    <row r="5148" spans="2:2" x14ac:dyDescent="0.3">
      <c r="B5148" s="26"/>
    </row>
    <row r="5149" spans="2:2" x14ac:dyDescent="0.3">
      <c r="B5149" s="26"/>
    </row>
    <row r="5150" spans="2:2" x14ac:dyDescent="0.3">
      <c r="B5150" s="26"/>
    </row>
    <row r="5151" spans="2:2" x14ac:dyDescent="0.3">
      <c r="B5151" s="26"/>
    </row>
    <row r="5152" spans="2:2" x14ac:dyDescent="0.3">
      <c r="B5152" s="26"/>
    </row>
    <row r="5153" spans="2:2" x14ac:dyDescent="0.3">
      <c r="B5153" s="26"/>
    </row>
    <row r="5154" spans="2:2" x14ac:dyDescent="0.3">
      <c r="B5154" s="26"/>
    </row>
    <row r="5155" spans="2:2" x14ac:dyDescent="0.3">
      <c r="B5155" s="26"/>
    </row>
    <row r="5156" spans="2:2" x14ac:dyDescent="0.3">
      <c r="B5156" s="26"/>
    </row>
    <row r="5157" spans="2:2" x14ac:dyDescent="0.3">
      <c r="B5157" s="26"/>
    </row>
    <row r="5158" spans="2:2" x14ac:dyDescent="0.3">
      <c r="B5158" s="26"/>
    </row>
    <row r="5159" spans="2:2" x14ac:dyDescent="0.3">
      <c r="B5159" s="26"/>
    </row>
    <row r="5160" spans="2:2" x14ac:dyDescent="0.3">
      <c r="B5160" s="26"/>
    </row>
    <row r="5161" spans="2:2" x14ac:dyDescent="0.3">
      <c r="B5161" s="26"/>
    </row>
    <row r="5162" spans="2:2" x14ac:dyDescent="0.3">
      <c r="B5162" s="26"/>
    </row>
    <row r="5163" spans="2:2" x14ac:dyDescent="0.3">
      <c r="B5163" s="26"/>
    </row>
    <row r="5164" spans="2:2" x14ac:dyDescent="0.3">
      <c r="B5164" s="26"/>
    </row>
    <row r="5165" spans="2:2" x14ac:dyDescent="0.3">
      <c r="B5165" s="26"/>
    </row>
    <row r="5166" spans="2:2" x14ac:dyDescent="0.3">
      <c r="B5166" s="26"/>
    </row>
    <row r="5167" spans="2:2" x14ac:dyDescent="0.3">
      <c r="B5167" s="26"/>
    </row>
    <row r="5168" spans="2:2" x14ac:dyDescent="0.3">
      <c r="B5168" s="26"/>
    </row>
    <row r="5169" spans="2:2" x14ac:dyDescent="0.3">
      <c r="B5169" s="26"/>
    </row>
    <row r="5170" spans="2:2" x14ac:dyDescent="0.3">
      <c r="B5170" s="26"/>
    </row>
    <row r="5171" spans="2:2" x14ac:dyDescent="0.3">
      <c r="B5171" s="26"/>
    </row>
    <row r="5172" spans="2:2" x14ac:dyDescent="0.3">
      <c r="B5172" s="26"/>
    </row>
    <row r="5173" spans="2:2" x14ac:dyDescent="0.3">
      <c r="B5173" s="26"/>
    </row>
    <row r="5174" spans="2:2" x14ac:dyDescent="0.3">
      <c r="B5174" s="26"/>
    </row>
    <row r="5175" spans="2:2" x14ac:dyDescent="0.3">
      <c r="B5175" s="26"/>
    </row>
    <row r="5176" spans="2:2" x14ac:dyDescent="0.3">
      <c r="B5176" s="26"/>
    </row>
    <row r="5177" spans="2:2" x14ac:dyDescent="0.3">
      <c r="B5177" s="26"/>
    </row>
    <row r="5178" spans="2:2" x14ac:dyDescent="0.3">
      <c r="B5178" s="26"/>
    </row>
    <row r="5179" spans="2:2" x14ac:dyDescent="0.3">
      <c r="B5179" s="26"/>
    </row>
    <row r="5180" spans="2:2" x14ac:dyDescent="0.3">
      <c r="B5180" s="26"/>
    </row>
    <row r="5181" spans="2:2" x14ac:dyDescent="0.3">
      <c r="B5181" s="26"/>
    </row>
    <row r="5182" spans="2:2" x14ac:dyDescent="0.3">
      <c r="B5182" s="26"/>
    </row>
    <row r="5183" spans="2:2" x14ac:dyDescent="0.3">
      <c r="B5183" s="26"/>
    </row>
    <row r="5184" spans="2:2" x14ac:dyDescent="0.3">
      <c r="B5184" s="26"/>
    </row>
    <row r="5185" spans="2:2" x14ac:dyDescent="0.3">
      <c r="B5185" s="26"/>
    </row>
    <row r="5186" spans="2:2" x14ac:dyDescent="0.3">
      <c r="B5186" s="26"/>
    </row>
    <row r="5187" spans="2:2" x14ac:dyDescent="0.3">
      <c r="B5187" s="26"/>
    </row>
    <row r="5188" spans="2:2" x14ac:dyDescent="0.3">
      <c r="B5188" s="26"/>
    </row>
    <row r="5189" spans="2:2" x14ac:dyDescent="0.3">
      <c r="B5189" s="26"/>
    </row>
    <row r="5190" spans="2:2" x14ac:dyDescent="0.3">
      <c r="B5190" s="26"/>
    </row>
    <row r="5191" spans="2:2" x14ac:dyDescent="0.3">
      <c r="B5191" s="26"/>
    </row>
    <row r="5192" spans="2:2" x14ac:dyDescent="0.3">
      <c r="B5192" s="26"/>
    </row>
    <row r="5193" spans="2:2" x14ac:dyDescent="0.3">
      <c r="B5193" s="26"/>
    </row>
    <row r="5194" spans="2:2" x14ac:dyDescent="0.3">
      <c r="B5194" s="26"/>
    </row>
    <row r="5195" spans="2:2" x14ac:dyDescent="0.3">
      <c r="B5195" s="26"/>
    </row>
    <row r="5196" spans="2:2" x14ac:dyDescent="0.3">
      <c r="B5196" s="26"/>
    </row>
    <row r="5197" spans="2:2" x14ac:dyDescent="0.3">
      <c r="B5197" s="26"/>
    </row>
    <row r="5198" spans="2:2" x14ac:dyDescent="0.3">
      <c r="B5198" s="26"/>
    </row>
    <row r="5199" spans="2:2" x14ac:dyDescent="0.3">
      <c r="B5199" s="26"/>
    </row>
    <row r="5200" spans="2:2" x14ac:dyDescent="0.3">
      <c r="B5200" s="26"/>
    </row>
    <row r="5201" spans="2:2" x14ac:dyDescent="0.3">
      <c r="B5201" s="26"/>
    </row>
    <row r="5202" spans="2:2" x14ac:dyDescent="0.3">
      <c r="B5202" s="26"/>
    </row>
    <row r="5203" spans="2:2" x14ac:dyDescent="0.3">
      <c r="B5203" s="26"/>
    </row>
    <row r="5204" spans="2:2" x14ac:dyDescent="0.3">
      <c r="B5204" s="26"/>
    </row>
    <row r="5205" spans="2:2" x14ac:dyDescent="0.3">
      <c r="B5205" s="26"/>
    </row>
    <row r="5206" spans="2:2" x14ac:dyDescent="0.3">
      <c r="B5206" s="26"/>
    </row>
    <row r="5207" spans="2:2" x14ac:dyDescent="0.3">
      <c r="B5207" s="26"/>
    </row>
    <row r="5208" spans="2:2" x14ac:dyDescent="0.3">
      <c r="B5208" s="26"/>
    </row>
    <row r="5209" spans="2:2" x14ac:dyDescent="0.3">
      <c r="B5209" s="26"/>
    </row>
    <row r="5210" spans="2:2" x14ac:dyDescent="0.3">
      <c r="B5210" s="26"/>
    </row>
    <row r="5211" spans="2:2" x14ac:dyDescent="0.3">
      <c r="B5211" s="26"/>
    </row>
    <row r="5212" spans="2:2" x14ac:dyDescent="0.3">
      <c r="B5212" s="26"/>
    </row>
    <row r="5213" spans="2:2" x14ac:dyDescent="0.3">
      <c r="B5213" s="26"/>
    </row>
    <row r="5214" spans="2:2" x14ac:dyDescent="0.3">
      <c r="B5214" s="26"/>
    </row>
    <row r="5215" spans="2:2" x14ac:dyDescent="0.3">
      <c r="B5215" s="26"/>
    </row>
    <row r="5216" spans="2:2" x14ac:dyDescent="0.3">
      <c r="B5216" s="26"/>
    </row>
    <row r="5217" spans="2:2" x14ac:dyDescent="0.3">
      <c r="B5217" s="26"/>
    </row>
    <row r="5218" spans="2:2" x14ac:dyDescent="0.3">
      <c r="B5218" s="26"/>
    </row>
    <row r="5219" spans="2:2" x14ac:dyDescent="0.3">
      <c r="B5219" s="26"/>
    </row>
    <row r="5220" spans="2:2" x14ac:dyDescent="0.3">
      <c r="B5220" s="26"/>
    </row>
    <row r="5221" spans="2:2" x14ac:dyDescent="0.3">
      <c r="B5221" s="26"/>
    </row>
    <row r="5222" spans="2:2" x14ac:dyDescent="0.3">
      <c r="B5222" s="26"/>
    </row>
    <row r="5223" spans="2:2" x14ac:dyDescent="0.3">
      <c r="B5223" s="26"/>
    </row>
    <row r="5224" spans="2:2" x14ac:dyDescent="0.3">
      <c r="B5224" s="26"/>
    </row>
    <row r="5225" spans="2:2" x14ac:dyDescent="0.3">
      <c r="B5225" s="26"/>
    </row>
    <row r="5226" spans="2:2" x14ac:dyDescent="0.3">
      <c r="B5226" s="26"/>
    </row>
    <row r="5227" spans="2:2" x14ac:dyDescent="0.3">
      <c r="B5227" s="26"/>
    </row>
    <row r="5228" spans="2:2" x14ac:dyDescent="0.3">
      <c r="B5228" s="26"/>
    </row>
    <row r="5229" spans="2:2" x14ac:dyDescent="0.3">
      <c r="B5229" s="26"/>
    </row>
    <row r="5230" spans="2:2" x14ac:dyDescent="0.3">
      <c r="B5230" s="26"/>
    </row>
    <row r="5231" spans="2:2" x14ac:dyDescent="0.3">
      <c r="B5231" s="26"/>
    </row>
    <row r="5232" spans="2:2" x14ac:dyDescent="0.3">
      <c r="B5232" s="26"/>
    </row>
    <row r="5233" spans="2:2" x14ac:dyDescent="0.3">
      <c r="B5233" s="26"/>
    </row>
    <row r="5234" spans="2:2" x14ac:dyDescent="0.3">
      <c r="B5234" s="26"/>
    </row>
    <row r="5235" spans="2:2" x14ac:dyDescent="0.3">
      <c r="B5235" s="26"/>
    </row>
    <row r="5236" spans="2:2" x14ac:dyDescent="0.3">
      <c r="B5236" s="26"/>
    </row>
    <row r="5237" spans="2:2" x14ac:dyDescent="0.3">
      <c r="B5237" s="26"/>
    </row>
    <row r="5238" spans="2:2" x14ac:dyDescent="0.3">
      <c r="B5238" s="26"/>
    </row>
    <row r="5239" spans="2:2" x14ac:dyDescent="0.3">
      <c r="B5239" s="26"/>
    </row>
    <row r="5240" spans="2:2" x14ac:dyDescent="0.3">
      <c r="B5240" s="26"/>
    </row>
    <row r="5241" spans="2:2" x14ac:dyDescent="0.3">
      <c r="B5241" s="26"/>
    </row>
    <row r="5242" spans="2:2" x14ac:dyDescent="0.3">
      <c r="B5242" s="26"/>
    </row>
    <row r="5243" spans="2:2" x14ac:dyDescent="0.3">
      <c r="B5243" s="26"/>
    </row>
    <row r="5244" spans="2:2" x14ac:dyDescent="0.3">
      <c r="B5244" s="26"/>
    </row>
    <row r="5245" spans="2:2" x14ac:dyDescent="0.3">
      <c r="B5245" s="26"/>
    </row>
    <row r="5246" spans="2:2" x14ac:dyDescent="0.3">
      <c r="B5246" s="26"/>
    </row>
    <row r="5247" spans="2:2" x14ac:dyDescent="0.3">
      <c r="B5247" s="26"/>
    </row>
    <row r="5248" spans="2:2" x14ac:dyDescent="0.3">
      <c r="B5248" s="26"/>
    </row>
    <row r="5249" spans="2:2" x14ac:dyDescent="0.3">
      <c r="B5249" s="26"/>
    </row>
    <row r="5250" spans="2:2" x14ac:dyDescent="0.3">
      <c r="B5250" s="26"/>
    </row>
    <row r="5251" spans="2:2" x14ac:dyDescent="0.3">
      <c r="B5251" s="26"/>
    </row>
    <row r="5252" spans="2:2" x14ac:dyDescent="0.3">
      <c r="B5252" s="26"/>
    </row>
    <row r="5253" spans="2:2" x14ac:dyDescent="0.3">
      <c r="B5253" s="26"/>
    </row>
    <row r="5254" spans="2:2" x14ac:dyDescent="0.3">
      <c r="B5254" s="26"/>
    </row>
    <row r="5255" spans="2:2" x14ac:dyDescent="0.3">
      <c r="B5255" s="26"/>
    </row>
    <row r="5256" spans="2:2" x14ac:dyDescent="0.3">
      <c r="B5256" s="26"/>
    </row>
    <row r="5257" spans="2:2" x14ac:dyDescent="0.3">
      <c r="B5257" s="26"/>
    </row>
    <row r="5258" spans="2:2" x14ac:dyDescent="0.3">
      <c r="B5258" s="26"/>
    </row>
    <row r="5259" spans="2:2" x14ac:dyDescent="0.3">
      <c r="B5259" s="26"/>
    </row>
    <row r="5260" spans="2:2" x14ac:dyDescent="0.3">
      <c r="B5260" s="26"/>
    </row>
    <row r="5261" spans="2:2" x14ac:dyDescent="0.3">
      <c r="B5261" s="26"/>
    </row>
    <row r="5262" spans="2:2" x14ac:dyDescent="0.3">
      <c r="B5262" s="26"/>
    </row>
    <row r="5263" spans="2:2" x14ac:dyDescent="0.3">
      <c r="B5263" s="26"/>
    </row>
    <row r="5264" spans="2:2" x14ac:dyDescent="0.3">
      <c r="B5264" s="26"/>
    </row>
    <row r="5265" spans="2:2" x14ac:dyDescent="0.3">
      <c r="B5265" s="26"/>
    </row>
    <row r="5266" spans="2:2" x14ac:dyDescent="0.3">
      <c r="B5266" s="26"/>
    </row>
    <row r="5267" spans="2:2" x14ac:dyDescent="0.3">
      <c r="B5267" s="26"/>
    </row>
    <row r="5268" spans="2:2" x14ac:dyDescent="0.3">
      <c r="B5268" s="26"/>
    </row>
    <row r="5269" spans="2:2" x14ac:dyDescent="0.3">
      <c r="B5269" s="26"/>
    </row>
    <row r="5270" spans="2:2" x14ac:dyDescent="0.3">
      <c r="B5270" s="26"/>
    </row>
    <row r="5271" spans="2:2" x14ac:dyDescent="0.3">
      <c r="B5271" s="26"/>
    </row>
    <row r="5272" spans="2:2" x14ac:dyDescent="0.3">
      <c r="B5272" s="26"/>
    </row>
    <row r="5273" spans="2:2" x14ac:dyDescent="0.3">
      <c r="B5273" s="26"/>
    </row>
    <row r="5274" spans="2:2" x14ac:dyDescent="0.3">
      <c r="B5274" s="26"/>
    </row>
    <row r="5275" spans="2:2" x14ac:dyDescent="0.3">
      <c r="B5275" s="26"/>
    </row>
    <row r="5276" spans="2:2" x14ac:dyDescent="0.3">
      <c r="B5276" s="26"/>
    </row>
    <row r="5277" spans="2:2" x14ac:dyDescent="0.3">
      <c r="B5277" s="26"/>
    </row>
    <row r="5278" spans="2:2" x14ac:dyDescent="0.3">
      <c r="B5278" s="26"/>
    </row>
    <row r="5279" spans="2:2" x14ac:dyDescent="0.3">
      <c r="B5279" s="26"/>
    </row>
    <row r="5280" spans="2:2" x14ac:dyDescent="0.3">
      <c r="B5280" s="26"/>
    </row>
    <row r="5281" spans="2:2" x14ac:dyDescent="0.3">
      <c r="B5281" s="26"/>
    </row>
    <row r="5282" spans="2:2" x14ac:dyDescent="0.3">
      <c r="B5282" s="26"/>
    </row>
    <row r="5283" spans="2:2" x14ac:dyDescent="0.3">
      <c r="B5283" s="26"/>
    </row>
    <row r="5284" spans="2:2" x14ac:dyDescent="0.3">
      <c r="B5284" s="26"/>
    </row>
    <row r="5285" spans="2:2" x14ac:dyDescent="0.3">
      <c r="B5285" s="26"/>
    </row>
    <row r="5286" spans="2:2" x14ac:dyDescent="0.3">
      <c r="B5286" s="26"/>
    </row>
    <row r="5287" spans="2:2" x14ac:dyDescent="0.3">
      <c r="B5287" s="26"/>
    </row>
    <row r="5288" spans="2:2" x14ac:dyDescent="0.3">
      <c r="B5288" s="26"/>
    </row>
    <row r="5289" spans="2:2" x14ac:dyDescent="0.3">
      <c r="B5289" s="26"/>
    </row>
    <row r="5290" spans="2:2" x14ac:dyDescent="0.3">
      <c r="B5290" s="26"/>
    </row>
    <row r="5291" spans="2:2" x14ac:dyDescent="0.3">
      <c r="B5291" s="26"/>
    </row>
    <row r="5292" spans="2:2" x14ac:dyDescent="0.3">
      <c r="B5292" s="26"/>
    </row>
    <row r="5293" spans="2:2" x14ac:dyDescent="0.3">
      <c r="B5293" s="26"/>
    </row>
    <row r="5294" spans="2:2" x14ac:dyDescent="0.3">
      <c r="B5294" s="26"/>
    </row>
    <row r="5295" spans="2:2" x14ac:dyDescent="0.3">
      <c r="B5295" s="26"/>
    </row>
    <row r="5296" spans="2:2" x14ac:dyDescent="0.3">
      <c r="B5296" s="26"/>
    </row>
    <row r="5297" spans="2:2" x14ac:dyDescent="0.3">
      <c r="B5297" s="26"/>
    </row>
    <row r="5298" spans="2:2" x14ac:dyDescent="0.3">
      <c r="B5298" s="26"/>
    </row>
    <row r="5299" spans="2:2" x14ac:dyDescent="0.3">
      <c r="B5299" s="26"/>
    </row>
    <row r="5300" spans="2:2" x14ac:dyDescent="0.3">
      <c r="B5300" s="26"/>
    </row>
    <row r="5301" spans="2:2" x14ac:dyDescent="0.3">
      <c r="B5301" s="26"/>
    </row>
    <row r="5302" spans="2:2" x14ac:dyDescent="0.3">
      <c r="B5302" s="26"/>
    </row>
    <row r="5303" spans="2:2" x14ac:dyDescent="0.3">
      <c r="B5303" s="26"/>
    </row>
    <row r="5304" spans="2:2" x14ac:dyDescent="0.3">
      <c r="B5304" s="26"/>
    </row>
    <row r="5305" spans="2:2" x14ac:dyDescent="0.3">
      <c r="B5305" s="26"/>
    </row>
    <row r="5306" spans="2:2" x14ac:dyDescent="0.3">
      <c r="B5306" s="26"/>
    </row>
    <row r="5307" spans="2:2" x14ac:dyDescent="0.3">
      <c r="B5307" s="26"/>
    </row>
    <row r="5308" spans="2:2" x14ac:dyDescent="0.3">
      <c r="B5308" s="26"/>
    </row>
    <row r="5309" spans="2:2" x14ac:dyDescent="0.3">
      <c r="B5309" s="26"/>
    </row>
    <row r="5310" spans="2:2" x14ac:dyDescent="0.3">
      <c r="B5310" s="26"/>
    </row>
    <row r="5311" spans="2:2" x14ac:dyDescent="0.3">
      <c r="B5311" s="26"/>
    </row>
    <row r="5312" spans="2:2" x14ac:dyDescent="0.3">
      <c r="B5312" s="26"/>
    </row>
    <row r="5313" spans="2:2" x14ac:dyDescent="0.3">
      <c r="B5313" s="26"/>
    </row>
    <row r="5314" spans="2:2" x14ac:dyDescent="0.3">
      <c r="B5314" s="26"/>
    </row>
    <row r="5315" spans="2:2" x14ac:dyDescent="0.3">
      <c r="B5315" s="26"/>
    </row>
    <row r="5316" spans="2:2" x14ac:dyDescent="0.3">
      <c r="B5316" s="26"/>
    </row>
    <row r="5317" spans="2:2" x14ac:dyDescent="0.3">
      <c r="B5317" s="26"/>
    </row>
    <row r="5318" spans="2:2" x14ac:dyDescent="0.3">
      <c r="B5318" s="26"/>
    </row>
    <row r="5319" spans="2:2" x14ac:dyDescent="0.3">
      <c r="B5319" s="26"/>
    </row>
    <row r="5320" spans="2:2" x14ac:dyDescent="0.3">
      <c r="B5320" s="26"/>
    </row>
    <row r="5321" spans="2:2" x14ac:dyDescent="0.3">
      <c r="B5321" s="26"/>
    </row>
    <row r="5322" spans="2:2" x14ac:dyDescent="0.3">
      <c r="B5322" s="26"/>
    </row>
    <row r="5323" spans="2:2" x14ac:dyDescent="0.3">
      <c r="B5323" s="26"/>
    </row>
    <row r="5324" spans="2:2" x14ac:dyDescent="0.3">
      <c r="B5324" s="26"/>
    </row>
    <row r="5325" spans="2:2" x14ac:dyDescent="0.3">
      <c r="B5325" s="26"/>
    </row>
    <row r="5326" spans="2:2" x14ac:dyDescent="0.3">
      <c r="B5326" s="26"/>
    </row>
    <row r="5327" spans="2:2" x14ac:dyDescent="0.3">
      <c r="B5327" s="26"/>
    </row>
    <row r="5328" spans="2:2" x14ac:dyDescent="0.3">
      <c r="B5328" s="26"/>
    </row>
    <row r="5329" spans="2:2" x14ac:dyDescent="0.3">
      <c r="B5329" s="26"/>
    </row>
    <row r="5330" spans="2:2" x14ac:dyDescent="0.3">
      <c r="B5330" s="26"/>
    </row>
    <row r="5331" spans="2:2" x14ac:dyDescent="0.3">
      <c r="B5331" s="26"/>
    </row>
    <row r="5332" spans="2:2" x14ac:dyDescent="0.3">
      <c r="B5332" s="26"/>
    </row>
    <row r="5333" spans="2:2" x14ac:dyDescent="0.3">
      <c r="B5333" s="26"/>
    </row>
    <row r="5334" spans="2:2" x14ac:dyDescent="0.3">
      <c r="B5334" s="26"/>
    </row>
    <row r="5335" spans="2:2" x14ac:dyDescent="0.3">
      <c r="B5335" s="26"/>
    </row>
    <row r="5336" spans="2:2" x14ac:dyDescent="0.3">
      <c r="B5336" s="26"/>
    </row>
    <row r="5337" spans="2:2" x14ac:dyDescent="0.3">
      <c r="B5337" s="26"/>
    </row>
    <row r="5338" spans="2:2" x14ac:dyDescent="0.3">
      <c r="B5338" s="26"/>
    </row>
    <row r="5339" spans="2:2" x14ac:dyDescent="0.3">
      <c r="B5339" s="26"/>
    </row>
    <row r="5340" spans="2:2" x14ac:dyDescent="0.3">
      <c r="B5340" s="26"/>
    </row>
    <row r="5341" spans="2:2" x14ac:dyDescent="0.3">
      <c r="B5341" s="26"/>
    </row>
    <row r="5342" spans="2:2" x14ac:dyDescent="0.3">
      <c r="B5342" s="26"/>
    </row>
    <row r="5343" spans="2:2" x14ac:dyDescent="0.3">
      <c r="B5343" s="26"/>
    </row>
    <row r="5344" spans="2:2" x14ac:dyDescent="0.3">
      <c r="B5344" s="26"/>
    </row>
    <row r="5345" spans="2:2" x14ac:dyDescent="0.3">
      <c r="B5345" s="26"/>
    </row>
    <row r="5346" spans="2:2" x14ac:dyDescent="0.3">
      <c r="B5346" s="26"/>
    </row>
    <row r="5347" spans="2:2" x14ac:dyDescent="0.3">
      <c r="B5347" s="26"/>
    </row>
    <row r="5348" spans="2:2" x14ac:dyDescent="0.3">
      <c r="B5348" s="26"/>
    </row>
    <row r="5349" spans="2:2" x14ac:dyDescent="0.3">
      <c r="B5349" s="26"/>
    </row>
    <row r="5350" spans="2:2" x14ac:dyDescent="0.3">
      <c r="B5350" s="26"/>
    </row>
    <row r="5351" spans="2:2" x14ac:dyDescent="0.3">
      <c r="B5351" s="26"/>
    </row>
    <row r="5352" spans="2:2" x14ac:dyDescent="0.3">
      <c r="B5352" s="26"/>
    </row>
    <row r="5353" spans="2:2" x14ac:dyDescent="0.3">
      <c r="B5353" s="26"/>
    </row>
    <row r="5354" spans="2:2" x14ac:dyDescent="0.3">
      <c r="B5354" s="26"/>
    </row>
    <row r="5355" spans="2:2" x14ac:dyDescent="0.3">
      <c r="B5355" s="26"/>
    </row>
    <row r="5356" spans="2:2" x14ac:dyDescent="0.3">
      <c r="B5356" s="26"/>
    </row>
    <row r="5357" spans="2:2" x14ac:dyDescent="0.3">
      <c r="B5357" s="26"/>
    </row>
    <row r="5358" spans="2:2" x14ac:dyDescent="0.3">
      <c r="B5358" s="26"/>
    </row>
    <row r="5359" spans="2:2" x14ac:dyDescent="0.3">
      <c r="B5359" s="26"/>
    </row>
    <row r="5360" spans="2:2" x14ac:dyDescent="0.3">
      <c r="B5360" s="26"/>
    </row>
    <row r="5361" spans="2:2" x14ac:dyDescent="0.3">
      <c r="B5361" s="26"/>
    </row>
    <row r="5362" spans="2:2" x14ac:dyDescent="0.3">
      <c r="B5362" s="26"/>
    </row>
    <row r="5363" spans="2:2" x14ac:dyDescent="0.3">
      <c r="B5363" s="26"/>
    </row>
    <row r="5364" spans="2:2" x14ac:dyDescent="0.3">
      <c r="B5364" s="26"/>
    </row>
    <row r="5365" spans="2:2" x14ac:dyDescent="0.3">
      <c r="B5365" s="26"/>
    </row>
    <row r="5366" spans="2:2" x14ac:dyDescent="0.3">
      <c r="B5366" s="26"/>
    </row>
    <row r="5367" spans="2:2" x14ac:dyDescent="0.3">
      <c r="B5367" s="26"/>
    </row>
    <row r="5368" spans="2:2" x14ac:dyDescent="0.3">
      <c r="B5368" s="26"/>
    </row>
    <row r="5369" spans="2:2" x14ac:dyDescent="0.3">
      <c r="B5369" s="26"/>
    </row>
    <row r="5370" spans="2:2" x14ac:dyDescent="0.3">
      <c r="B5370" s="26"/>
    </row>
    <row r="5371" spans="2:2" x14ac:dyDescent="0.3">
      <c r="B5371" s="26"/>
    </row>
    <row r="5372" spans="2:2" x14ac:dyDescent="0.3">
      <c r="B5372" s="26"/>
    </row>
    <row r="5373" spans="2:2" x14ac:dyDescent="0.3">
      <c r="B5373" s="26"/>
    </row>
    <row r="5374" spans="2:2" x14ac:dyDescent="0.3">
      <c r="B5374" s="26"/>
    </row>
    <row r="5375" spans="2:2" x14ac:dyDescent="0.3">
      <c r="B5375" s="26"/>
    </row>
    <row r="5376" spans="2:2" x14ac:dyDescent="0.3">
      <c r="B5376" s="26"/>
    </row>
    <row r="5377" spans="2:2" x14ac:dyDescent="0.3">
      <c r="B5377" s="26"/>
    </row>
    <row r="5378" spans="2:2" x14ac:dyDescent="0.3">
      <c r="B5378" s="26"/>
    </row>
    <row r="5379" spans="2:2" x14ac:dyDescent="0.3">
      <c r="B5379" s="26"/>
    </row>
    <row r="5380" spans="2:2" x14ac:dyDescent="0.3">
      <c r="B5380" s="26"/>
    </row>
    <row r="5381" spans="2:2" x14ac:dyDescent="0.3">
      <c r="B5381" s="26"/>
    </row>
    <row r="5382" spans="2:2" x14ac:dyDescent="0.3">
      <c r="B5382" s="26"/>
    </row>
    <row r="5383" spans="2:2" x14ac:dyDescent="0.3">
      <c r="B5383" s="26"/>
    </row>
    <row r="5384" spans="2:2" x14ac:dyDescent="0.3">
      <c r="B5384" s="26"/>
    </row>
    <row r="5385" spans="2:2" x14ac:dyDescent="0.3">
      <c r="B5385" s="26"/>
    </row>
    <row r="5386" spans="2:2" x14ac:dyDescent="0.3">
      <c r="B5386" s="26"/>
    </row>
    <row r="5387" spans="2:2" x14ac:dyDescent="0.3">
      <c r="B5387" s="26"/>
    </row>
    <row r="5388" spans="2:2" x14ac:dyDescent="0.3">
      <c r="B5388" s="26"/>
    </row>
    <row r="5389" spans="2:2" x14ac:dyDescent="0.3">
      <c r="B5389" s="26"/>
    </row>
    <row r="5390" spans="2:2" x14ac:dyDescent="0.3">
      <c r="B5390" s="26"/>
    </row>
    <row r="5391" spans="2:2" x14ac:dyDescent="0.3">
      <c r="B5391" s="26"/>
    </row>
    <row r="5392" spans="2:2" x14ac:dyDescent="0.3">
      <c r="B5392" s="26"/>
    </row>
    <row r="5393" spans="2:2" x14ac:dyDescent="0.3">
      <c r="B5393" s="26"/>
    </row>
    <row r="5394" spans="2:2" x14ac:dyDescent="0.3">
      <c r="B5394" s="26"/>
    </row>
    <row r="5395" spans="2:2" x14ac:dyDescent="0.3">
      <c r="B5395" s="26"/>
    </row>
    <row r="5396" spans="2:2" x14ac:dyDescent="0.3">
      <c r="B5396" s="26"/>
    </row>
    <row r="5397" spans="2:2" x14ac:dyDescent="0.3">
      <c r="B5397" s="26"/>
    </row>
    <row r="5398" spans="2:2" x14ac:dyDescent="0.3">
      <c r="B5398" s="26"/>
    </row>
    <row r="5399" spans="2:2" x14ac:dyDescent="0.3">
      <c r="B5399" s="26"/>
    </row>
    <row r="5400" spans="2:2" x14ac:dyDescent="0.3">
      <c r="B5400" s="26"/>
    </row>
    <row r="5401" spans="2:2" x14ac:dyDescent="0.3">
      <c r="B5401" s="26"/>
    </row>
    <row r="5402" spans="2:2" x14ac:dyDescent="0.3">
      <c r="B5402" s="26"/>
    </row>
    <row r="5403" spans="2:2" x14ac:dyDescent="0.3">
      <c r="B5403" s="26"/>
    </row>
    <row r="5404" spans="2:2" x14ac:dyDescent="0.3">
      <c r="B5404" s="26"/>
    </row>
    <row r="5405" spans="2:2" x14ac:dyDescent="0.3">
      <c r="B5405" s="26"/>
    </row>
    <row r="5406" spans="2:2" x14ac:dyDescent="0.3">
      <c r="B5406" s="26"/>
    </row>
    <row r="5407" spans="2:2" x14ac:dyDescent="0.3">
      <c r="B5407" s="26"/>
    </row>
    <row r="5408" spans="2:2" x14ac:dyDescent="0.3">
      <c r="B5408" s="26"/>
    </row>
    <row r="5409" spans="2:2" x14ac:dyDescent="0.3">
      <c r="B5409" s="26"/>
    </row>
    <row r="5410" spans="2:2" x14ac:dyDescent="0.3">
      <c r="B5410" s="26"/>
    </row>
    <row r="5411" spans="2:2" x14ac:dyDescent="0.3">
      <c r="B5411" s="26"/>
    </row>
    <row r="5412" spans="2:2" x14ac:dyDescent="0.3">
      <c r="B5412" s="26"/>
    </row>
    <row r="5413" spans="2:2" x14ac:dyDescent="0.3">
      <c r="B5413" s="26"/>
    </row>
    <row r="5414" spans="2:2" x14ac:dyDescent="0.3">
      <c r="B5414" s="26"/>
    </row>
    <row r="5415" spans="2:2" x14ac:dyDescent="0.3">
      <c r="B5415" s="26"/>
    </row>
    <row r="5416" spans="2:2" x14ac:dyDescent="0.3">
      <c r="B5416" s="26"/>
    </row>
    <row r="5417" spans="2:2" x14ac:dyDescent="0.3">
      <c r="B5417" s="26"/>
    </row>
    <row r="5418" spans="2:2" x14ac:dyDescent="0.3">
      <c r="B5418" s="26"/>
    </row>
    <row r="5419" spans="2:2" x14ac:dyDescent="0.3">
      <c r="B5419" s="26"/>
    </row>
    <row r="5420" spans="2:2" x14ac:dyDescent="0.3">
      <c r="B5420" s="26"/>
    </row>
    <row r="5421" spans="2:2" x14ac:dyDescent="0.3">
      <c r="B5421" s="26"/>
    </row>
    <row r="5422" spans="2:2" x14ac:dyDescent="0.3">
      <c r="B5422" s="26"/>
    </row>
    <row r="5423" spans="2:2" x14ac:dyDescent="0.3">
      <c r="B5423" s="26"/>
    </row>
    <row r="5424" spans="2:2" x14ac:dyDescent="0.3">
      <c r="B5424" s="26"/>
    </row>
    <row r="5425" spans="2:2" x14ac:dyDescent="0.3">
      <c r="B5425" s="26"/>
    </row>
    <row r="5426" spans="2:2" x14ac:dyDescent="0.3">
      <c r="B5426" s="26"/>
    </row>
    <row r="5427" spans="2:2" x14ac:dyDescent="0.3">
      <c r="B5427" s="26"/>
    </row>
    <row r="5428" spans="2:2" x14ac:dyDescent="0.3">
      <c r="B5428" s="26"/>
    </row>
    <row r="5429" spans="2:2" x14ac:dyDescent="0.3">
      <c r="B5429" s="26"/>
    </row>
    <row r="5430" spans="2:2" x14ac:dyDescent="0.3">
      <c r="B5430" s="26"/>
    </row>
    <row r="5431" spans="2:2" x14ac:dyDescent="0.3">
      <c r="B5431" s="26"/>
    </row>
    <row r="5432" spans="2:2" x14ac:dyDescent="0.3">
      <c r="B5432" s="26"/>
    </row>
    <row r="5433" spans="2:2" x14ac:dyDescent="0.3">
      <c r="B5433" s="26"/>
    </row>
    <row r="5434" spans="2:2" x14ac:dyDescent="0.3">
      <c r="B5434" s="26"/>
    </row>
    <row r="5435" spans="2:2" x14ac:dyDescent="0.3">
      <c r="B5435" s="26"/>
    </row>
    <row r="5436" spans="2:2" x14ac:dyDescent="0.3">
      <c r="B5436" s="26"/>
    </row>
    <row r="5437" spans="2:2" x14ac:dyDescent="0.3">
      <c r="B5437" s="26"/>
    </row>
    <row r="5438" spans="2:2" x14ac:dyDescent="0.3">
      <c r="B5438" s="26"/>
    </row>
    <row r="5439" spans="2:2" x14ac:dyDescent="0.3">
      <c r="B5439" s="26"/>
    </row>
    <row r="5440" spans="2:2" x14ac:dyDescent="0.3">
      <c r="B5440" s="26"/>
    </row>
    <row r="5441" spans="2:2" x14ac:dyDescent="0.3">
      <c r="B5441" s="26"/>
    </row>
    <row r="5442" spans="2:2" x14ac:dyDescent="0.3">
      <c r="B5442" s="26"/>
    </row>
    <row r="5443" spans="2:2" x14ac:dyDescent="0.3">
      <c r="B5443" s="26"/>
    </row>
    <row r="5444" spans="2:2" x14ac:dyDescent="0.3">
      <c r="B5444" s="26"/>
    </row>
    <row r="5445" spans="2:2" x14ac:dyDescent="0.3">
      <c r="B5445" s="26"/>
    </row>
    <row r="5446" spans="2:2" x14ac:dyDescent="0.3">
      <c r="B5446" s="26"/>
    </row>
    <row r="5447" spans="2:2" x14ac:dyDescent="0.3">
      <c r="B5447" s="26"/>
    </row>
    <row r="5448" spans="2:2" x14ac:dyDescent="0.3">
      <c r="B5448" s="26"/>
    </row>
    <row r="5449" spans="2:2" x14ac:dyDescent="0.3">
      <c r="B5449" s="26"/>
    </row>
    <row r="5450" spans="2:2" x14ac:dyDescent="0.3">
      <c r="B5450" s="26"/>
    </row>
    <row r="5451" spans="2:2" x14ac:dyDescent="0.3">
      <c r="B5451" s="26"/>
    </row>
    <row r="5452" spans="2:2" x14ac:dyDescent="0.3">
      <c r="B5452" s="26"/>
    </row>
    <row r="5453" spans="2:2" x14ac:dyDescent="0.3">
      <c r="B5453" s="26"/>
    </row>
    <row r="5454" spans="2:2" x14ac:dyDescent="0.3">
      <c r="B5454" s="26"/>
    </row>
    <row r="5455" spans="2:2" x14ac:dyDescent="0.3">
      <c r="B5455" s="26"/>
    </row>
    <row r="5456" spans="2:2" x14ac:dyDescent="0.3">
      <c r="B5456" s="26"/>
    </row>
    <row r="5457" spans="2:2" x14ac:dyDescent="0.3">
      <c r="B5457" s="26"/>
    </row>
    <row r="5458" spans="2:2" x14ac:dyDescent="0.3">
      <c r="B5458" s="26"/>
    </row>
    <row r="5459" spans="2:2" x14ac:dyDescent="0.3">
      <c r="B5459" s="26"/>
    </row>
    <row r="5460" spans="2:2" x14ac:dyDescent="0.3">
      <c r="B5460" s="26"/>
    </row>
    <row r="5461" spans="2:2" x14ac:dyDescent="0.3">
      <c r="B5461" s="26"/>
    </row>
    <row r="5462" spans="2:2" x14ac:dyDescent="0.3">
      <c r="B5462" s="26"/>
    </row>
    <row r="5463" spans="2:2" x14ac:dyDescent="0.3">
      <c r="B5463" s="26"/>
    </row>
    <row r="5464" spans="2:2" x14ac:dyDescent="0.3">
      <c r="B5464" s="26"/>
    </row>
    <row r="5465" spans="2:2" x14ac:dyDescent="0.3">
      <c r="B5465" s="26"/>
    </row>
    <row r="5466" spans="2:2" x14ac:dyDescent="0.3">
      <c r="B5466" s="26"/>
    </row>
    <row r="5467" spans="2:2" x14ac:dyDescent="0.3">
      <c r="B5467" s="26"/>
    </row>
    <row r="5468" spans="2:2" x14ac:dyDescent="0.3">
      <c r="B5468" s="26"/>
    </row>
    <row r="5469" spans="2:2" x14ac:dyDescent="0.3">
      <c r="B5469" s="26"/>
    </row>
    <row r="5470" spans="2:2" x14ac:dyDescent="0.3">
      <c r="B5470" s="26"/>
    </row>
    <row r="5471" spans="2:2" x14ac:dyDescent="0.3">
      <c r="B5471" s="26"/>
    </row>
    <row r="5472" spans="2:2" x14ac:dyDescent="0.3">
      <c r="B5472" s="26"/>
    </row>
    <row r="5473" spans="2:2" x14ac:dyDescent="0.3">
      <c r="B5473" s="26"/>
    </row>
    <row r="5474" spans="2:2" x14ac:dyDescent="0.3">
      <c r="B5474" s="26"/>
    </row>
    <row r="5475" spans="2:2" x14ac:dyDescent="0.3">
      <c r="B5475" s="26"/>
    </row>
    <row r="5476" spans="2:2" x14ac:dyDescent="0.3">
      <c r="B5476" s="26"/>
    </row>
    <row r="5477" spans="2:2" x14ac:dyDescent="0.3">
      <c r="B5477" s="26"/>
    </row>
    <row r="5478" spans="2:2" x14ac:dyDescent="0.3">
      <c r="B5478" s="26"/>
    </row>
    <row r="5479" spans="2:2" x14ac:dyDescent="0.3">
      <c r="B5479" s="26"/>
    </row>
    <row r="5480" spans="2:2" x14ac:dyDescent="0.3">
      <c r="B5480" s="26"/>
    </row>
    <row r="5481" spans="2:2" x14ac:dyDescent="0.3">
      <c r="B5481" s="26"/>
    </row>
    <row r="5482" spans="2:2" x14ac:dyDescent="0.3">
      <c r="B5482" s="26"/>
    </row>
    <row r="5483" spans="2:2" x14ac:dyDescent="0.3">
      <c r="B5483" s="26"/>
    </row>
    <row r="5484" spans="2:2" x14ac:dyDescent="0.3">
      <c r="B5484" s="26"/>
    </row>
    <row r="5485" spans="2:2" x14ac:dyDescent="0.3">
      <c r="B5485" s="26"/>
    </row>
    <row r="5486" spans="2:2" x14ac:dyDescent="0.3">
      <c r="B5486" s="26"/>
    </row>
    <row r="5487" spans="2:2" x14ac:dyDescent="0.3">
      <c r="B5487" s="26"/>
    </row>
    <row r="5488" spans="2:2" x14ac:dyDescent="0.3">
      <c r="B5488" s="26"/>
    </row>
    <row r="5489" spans="2:2" x14ac:dyDescent="0.3">
      <c r="B5489" s="26"/>
    </row>
    <row r="5490" spans="2:2" x14ac:dyDescent="0.3">
      <c r="B5490" s="26"/>
    </row>
    <row r="5491" spans="2:2" x14ac:dyDescent="0.3">
      <c r="B5491" s="26"/>
    </row>
    <row r="5492" spans="2:2" x14ac:dyDescent="0.3">
      <c r="B5492" s="26"/>
    </row>
    <row r="5493" spans="2:2" x14ac:dyDescent="0.3">
      <c r="B5493" s="26"/>
    </row>
    <row r="5494" spans="2:2" x14ac:dyDescent="0.3">
      <c r="B5494" s="26"/>
    </row>
    <row r="5495" spans="2:2" x14ac:dyDescent="0.3">
      <c r="B5495" s="26"/>
    </row>
    <row r="5496" spans="2:2" x14ac:dyDescent="0.3">
      <c r="B5496" s="26"/>
    </row>
    <row r="5497" spans="2:2" x14ac:dyDescent="0.3">
      <c r="B5497" s="26"/>
    </row>
    <row r="5498" spans="2:2" x14ac:dyDescent="0.3">
      <c r="B5498" s="26"/>
    </row>
    <row r="5499" spans="2:2" x14ac:dyDescent="0.3">
      <c r="B5499" s="26"/>
    </row>
    <row r="5500" spans="2:2" x14ac:dyDescent="0.3">
      <c r="B5500" s="26"/>
    </row>
    <row r="5501" spans="2:2" x14ac:dyDescent="0.3">
      <c r="B5501" s="26"/>
    </row>
    <row r="5502" spans="2:2" x14ac:dyDescent="0.3">
      <c r="B5502" s="26"/>
    </row>
    <row r="5503" spans="2:2" x14ac:dyDescent="0.3">
      <c r="B5503" s="26"/>
    </row>
    <row r="5504" spans="2:2" x14ac:dyDescent="0.3">
      <c r="B5504" s="26"/>
    </row>
    <row r="5505" spans="2:2" x14ac:dyDescent="0.3">
      <c r="B5505" s="26"/>
    </row>
    <row r="5506" spans="2:2" x14ac:dyDescent="0.3">
      <c r="B5506" s="26"/>
    </row>
    <row r="5507" spans="2:2" x14ac:dyDescent="0.3">
      <c r="B5507" s="26"/>
    </row>
    <row r="5508" spans="2:2" x14ac:dyDescent="0.3">
      <c r="B5508" s="26"/>
    </row>
    <row r="5509" spans="2:2" x14ac:dyDescent="0.3">
      <c r="B5509" s="26"/>
    </row>
    <row r="5510" spans="2:2" x14ac:dyDescent="0.3">
      <c r="B5510" s="26"/>
    </row>
    <row r="5511" spans="2:2" x14ac:dyDescent="0.3">
      <c r="B5511" s="26"/>
    </row>
    <row r="5512" spans="2:2" x14ac:dyDescent="0.3">
      <c r="B5512" s="26"/>
    </row>
    <row r="5513" spans="2:2" x14ac:dyDescent="0.3">
      <c r="B5513" s="26"/>
    </row>
    <row r="5514" spans="2:2" x14ac:dyDescent="0.3">
      <c r="B5514" s="26"/>
    </row>
    <row r="5515" spans="2:2" x14ac:dyDescent="0.3">
      <c r="B5515" s="26"/>
    </row>
    <row r="5516" spans="2:2" x14ac:dyDescent="0.3">
      <c r="B5516" s="26"/>
    </row>
    <row r="5517" spans="2:2" x14ac:dyDescent="0.3">
      <c r="B5517" s="26"/>
    </row>
    <row r="5518" spans="2:2" x14ac:dyDescent="0.3">
      <c r="B5518" s="26"/>
    </row>
    <row r="5519" spans="2:2" x14ac:dyDescent="0.3">
      <c r="B5519" s="26"/>
    </row>
    <row r="5520" spans="2:2" x14ac:dyDescent="0.3">
      <c r="B5520" s="26"/>
    </row>
    <row r="5521" spans="2:2" x14ac:dyDescent="0.3">
      <c r="B5521" s="26"/>
    </row>
    <row r="5522" spans="2:2" x14ac:dyDescent="0.3">
      <c r="B5522" s="26"/>
    </row>
    <row r="5523" spans="2:2" x14ac:dyDescent="0.3">
      <c r="B5523" s="26"/>
    </row>
    <row r="5524" spans="2:2" x14ac:dyDescent="0.3">
      <c r="B5524" s="26"/>
    </row>
    <row r="5525" spans="2:2" x14ac:dyDescent="0.3">
      <c r="B5525" s="26"/>
    </row>
    <row r="5526" spans="2:2" x14ac:dyDescent="0.3">
      <c r="B5526" s="26"/>
    </row>
    <row r="5527" spans="2:2" x14ac:dyDescent="0.3">
      <c r="B5527" s="26"/>
    </row>
    <row r="5528" spans="2:2" x14ac:dyDescent="0.3">
      <c r="B5528" s="26"/>
    </row>
    <row r="5529" spans="2:2" x14ac:dyDescent="0.3">
      <c r="B5529" s="26"/>
    </row>
    <row r="5530" spans="2:2" x14ac:dyDescent="0.3">
      <c r="B5530" s="26"/>
    </row>
    <row r="5531" spans="2:2" x14ac:dyDescent="0.3">
      <c r="B5531" s="26"/>
    </row>
    <row r="5532" spans="2:2" x14ac:dyDescent="0.3">
      <c r="B5532" s="26"/>
    </row>
    <row r="5533" spans="2:2" x14ac:dyDescent="0.3">
      <c r="B5533" s="26"/>
    </row>
    <row r="5534" spans="2:2" x14ac:dyDescent="0.3">
      <c r="B5534" s="26"/>
    </row>
    <row r="5535" spans="2:2" x14ac:dyDescent="0.3">
      <c r="B5535" s="26"/>
    </row>
    <row r="5536" spans="2:2" x14ac:dyDescent="0.3">
      <c r="B5536" s="26"/>
    </row>
    <row r="5537" spans="2:2" x14ac:dyDescent="0.3">
      <c r="B5537" s="26"/>
    </row>
    <row r="5538" spans="2:2" x14ac:dyDescent="0.3">
      <c r="B5538" s="26"/>
    </row>
    <row r="5539" spans="2:2" x14ac:dyDescent="0.3">
      <c r="B5539" s="26"/>
    </row>
    <row r="5540" spans="2:2" x14ac:dyDescent="0.3">
      <c r="B5540" s="26"/>
    </row>
    <row r="5541" spans="2:2" x14ac:dyDescent="0.3">
      <c r="B5541" s="26"/>
    </row>
    <row r="5542" spans="2:2" x14ac:dyDescent="0.3">
      <c r="B5542" s="26"/>
    </row>
    <row r="5543" spans="2:2" x14ac:dyDescent="0.3">
      <c r="B5543" s="26"/>
    </row>
    <row r="5544" spans="2:2" x14ac:dyDescent="0.3">
      <c r="B5544" s="26"/>
    </row>
    <row r="5545" spans="2:2" x14ac:dyDescent="0.3">
      <c r="B5545" s="26"/>
    </row>
    <row r="5546" spans="2:2" x14ac:dyDescent="0.3">
      <c r="B5546" s="26"/>
    </row>
    <row r="5547" spans="2:2" x14ac:dyDescent="0.3">
      <c r="B5547" s="26"/>
    </row>
    <row r="5548" spans="2:2" x14ac:dyDescent="0.3">
      <c r="B5548" s="26"/>
    </row>
    <row r="5549" spans="2:2" x14ac:dyDescent="0.3">
      <c r="B5549" s="26"/>
    </row>
    <row r="5550" spans="2:2" x14ac:dyDescent="0.3">
      <c r="B5550" s="26"/>
    </row>
    <row r="5551" spans="2:2" x14ac:dyDescent="0.3">
      <c r="B5551" s="26"/>
    </row>
    <row r="5552" spans="2:2" x14ac:dyDescent="0.3">
      <c r="B5552" s="26"/>
    </row>
    <row r="5553" spans="2:2" x14ac:dyDescent="0.3">
      <c r="B5553" s="26"/>
    </row>
    <row r="5554" spans="2:2" x14ac:dyDescent="0.3">
      <c r="B5554" s="26"/>
    </row>
    <row r="5555" spans="2:2" x14ac:dyDescent="0.3">
      <c r="B5555" s="26"/>
    </row>
    <row r="5556" spans="2:2" x14ac:dyDescent="0.3">
      <c r="B5556" s="26"/>
    </row>
    <row r="5557" spans="2:2" x14ac:dyDescent="0.3">
      <c r="B5557" s="26"/>
    </row>
    <row r="5558" spans="2:2" x14ac:dyDescent="0.3">
      <c r="B5558" s="26"/>
    </row>
    <row r="5559" spans="2:2" x14ac:dyDescent="0.3">
      <c r="B5559" s="26"/>
    </row>
    <row r="5560" spans="2:2" x14ac:dyDescent="0.3">
      <c r="B5560" s="26"/>
    </row>
    <row r="5561" spans="2:2" x14ac:dyDescent="0.3">
      <c r="B5561" s="26"/>
    </row>
    <row r="5562" spans="2:2" x14ac:dyDescent="0.3">
      <c r="B5562" s="26"/>
    </row>
    <row r="5563" spans="2:2" x14ac:dyDescent="0.3">
      <c r="B5563" s="26"/>
    </row>
    <row r="5564" spans="2:2" x14ac:dyDescent="0.3">
      <c r="B5564" s="26"/>
    </row>
    <row r="5565" spans="2:2" x14ac:dyDescent="0.3">
      <c r="B5565" s="26"/>
    </row>
    <row r="5566" spans="2:2" x14ac:dyDescent="0.3">
      <c r="B5566" s="26"/>
    </row>
    <row r="5567" spans="2:2" x14ac:dyDescent="0.3">
      <c r="B5567" s="26"/>
    </row>
    <row r="5568" spans="2:2" x14ac:dyDescent="0.3">
      <c r="B5568" s="26"/>
    </row>
    <row r="5569" spans="2:2" x14ac:dyDescent="0.3">
      <c r="B5569" s="26"/>
    </row>
    <row r="5570" spans="2:2" x14ac:dyDescent="0.3">
      <c r="B5570" s="26"/>
    </row>
    <row r="5571" spans="2:2" x14ac:dyDescent="0.3">
      <c r="B5571" s="26"/>
    </row>
    <row r="5572" spans="2:2" x14ac:dyDescent="0.3">
      <c r="B5572" s="26"/>
    </row>
    <row r="5573" spans="2:2" x14ac:dyDescent="0.3">
      <c r="B5573" s="26"/>
    </row>
    <row r="5574" spans="2:2" x14ac:dyDescent="0.3">
      <c r="B5574" s="26"/>
    </row>
    <row r="5575" spans="2:2" x14ac:dyDescent="0.3">
      <c r="B5575" s="26"/>
    </row>
    <row r="5576" spans="2:2" x14ac:dyDescent="0.3">
      <c r="B5576" s="26"/>
    </row>
    <row r="5577" spans="2:2" x14ac:dyDescent="0.3">
      <c r="B5577" s="26"/>
    </row>
    <row r="5578" spans="2:2" x14ac:dyDescent="0.3">
      <c r="B5578" s="26"/>
    </row>
    <row r="5579" spans="2:2" x14ac:dyDescent="0.3">
      <c r="B5579" s="26"/>
    </row>
    <row r="5580" spans="2:2" x14ac:dyDescent="0.3">
      <c r="B5580" s="26"/>
    </row>
    <row r="5581" spans="2:2" x14ac:dyDescent="0.3">
      <c r="B5581" s="26"/>
    </row>
    <row r="5582" spans="2:2" x14ac:dyDescent="0.3">
      <c r="B5582" s="26"/>
    </row>
    <row r="5583" spans="2:2" x14ac:dyDescent="0.3">
      <c r="B5583" s="26"/>
    </row>
    <row r="5584" spans="2:2" x14ac:dyDescent="0.3">
      <c r="B5584" s="26"/>
    </row>
    <row r="5585" spans="2:2" x14ac:dyDescent="0.3">
      <c r="B5585" s="26"/>
    </row>
    <row r="5586" spans="2:2" x14ac:dyDescent="0.3">
      <c r="B5586" s="26"/>
    </row>
    <row r="5587" spans="2:2" x14ac:dyDescent="0.3">
      <c r="B5587" s="26"/>
    </row>
    <row r="5588" spans="2:2" x14ac:dyDescent="0.3">
      <c r="B5588" s="26"/>
    </row>
    <row r="5589" spans="2:2" x14ac:dyDescent="0.3">
      <c r="B5589" s="26"/>
    </row>
    <row r="5590" spans="2:2" x14ac:dyDescent="0.3">
      <c r="B5590" s="26"/>
    </row>
    <row r="5591" spans="2:2" x14ac:dyDescent="0.3">
      <c r="B5591" s="26"/>
    </row>
    <row r="5592" spans="2:2" x14ac:dyDescent="0.3">
      <c r="B5592" s="26"/>
    </row>
    <row r="5593" spans="2:2" x14ac:dyDescent="0.3">
      <c r="B5593" s="26"/>
    </row>
    <row r="5594" spans="2:2" x14ac:dyDescent="0.3">
      <c r="B5594" s="26"/>
    </row>
    <row r="5595" spans="2:2" x14ac:dyDescent="0.3">
      <c r="B5595" s="26"/>
    </row>
    <row r="5596" spans="2:2" x14ac:dyDescent="0.3">
      <c r="B5596" s="26"/>
    </row>
    <row r="5597" spans="2:2" x14ac:dyDescent="0.3">
      <c r="B5597" s="26"/>
    </row>
    <row r="5598" spans="2:2" x14ac:dyDescent="0.3">
      <c r="B5598" s="26"/>
    </row>
    <row r="5599" spans="2:2" x14ac:dyDescent="0.3">
      <c r="B5599" s="26"/>
    </row>
    <row r="5600" spans="2:2" x14ac:dyDescent="0.3">
      <c r="B5600" s="26"/>
    </row>
    <row r="5601" spans="2:2" x14ac:dyDescent="0.3">
      <c r="B5601" s="26"/>
    </row>
    <row r="5602" spans="2:2" x14ac:dyDescent="0.3">
      <c r="B5602" s="26"/>
    </row>
    <row r="5603" spans="2:2" x14ac:dyDescent="0.3">
      <c r="B5603" s="26"/>
    </row>
    <row r="5604" spans="2:2" x14ac:dyDescent="0.3">
      <c r="B5604" s="26"/>
    </row>
    <row r="5605" spans="2:2" x14ac:dyDescent="0.3">
      <c r="B5605" s="26"/>
    </row>
    <row r="5606" spans="2:2" x14ac:dyDescent="0.3">
      <c r="B5606" s="26"/>
    </row>
    <row r="5607" spans="2:2" x14ac:dyDescent="0.3">
      <c r="B5607" s="26"/>
    </row>
    <row r="5608" spans="2:2" x14ac:dyDescent="0.3">
      <c r="B5608" s="26"/>
    </row>
    <row r="5609" spans="2:2" x14ac:dyDescent="0.3">
      <c r="B5609" s="26"/>
    </row>
    <row r="5610" spans="2:2" x14ac:dyDescent="0.3">
      <c r="B5610" s="26"/>
    </row>
    <row r="5611" spans="2:2" x14ac:dyDescent="0.3">
      <c r="B5611" s="26"/>
    </row>
    <row r="5612" spans="2:2" x14ac:dyDescent="0.3">
      <c r="B5612" s="26"/>
    </row>
    <row r="5613" spans="2:2" x14ac:dyDescent="0.3">
      <c r="B5613" s="26"/>
    </row>
    <row r="5614" spans="2:2" x14ac:dyDescent="0.3">
      <c r="B5614" s="26"/>
    </row>
    <row r="5615" spans="2:2" x14ac:dyDescent="0.3">
      <c r="B5615" s="26"/>
    </row>
    <row r="5616" spans="2:2" x14ac:dyDescent="0.3">
      <c r="B5616" s="26"/>
    </row>
    <row r="5617" spans="2:2" x14ac:dyDescent="0.3">
      <c r="B5617" s="26"/>
    </row>
    <row r="5618" spans="2:2" x14ac:dyDescent="0.3">
      <c r="B5618" s="26"/>
    </row>
    <row r="5619" spans="2:2" x14ac:dyDescent="0.3">
      <c r="B5619" s="26"/>
    </row>
    <row r="5620" spans="2:2" x14ac:dyDescent="0.3">
      <c r="B5620" s="26"/>
    </row>
    <row r="5621" spans="2:2" x14ac:dyDescent="0.3">
      <c r="B5621" s="26"/>
    </row>
    <row r="5622" spans="2:2" x14ac:dyDescent="0.3">
      <c r="B5622" s="26"/>
    </row>
    <row r="5623" spans="2:2" x14ac:dyDescent="0.3">
      <c r="B5623" s="26"/>
    </row>
    <row r="5624" spans="2:2" x14ac:dyDescent="0.3">
      <c r="B5624" s="26"/>
    </row>
    <row r="5625" spans="2:2" x14ac:dyDescent="0.3">
      <c r="B5625" s="26"/>
    </row>
    <row r="5626" spans="2:2" x14ac:dyDescent="0.3">
      <c r="B5626" s="26"/>
    </row>
    <row r="5627" spans="2:2" x14ac:dyDescent="0.3">
      <c r="B5627" s="26"/>
    </row>
    <row r="5628" spans="2:2" x14ac:dyDescent="0.3">
      <c r="B5628" s="26"/>
    </row>
    <row r="5629" spans="2:2" x14ac:dyDescent="0.3">
      <c r="B5629" s="26"/>
    </row>
    <row r="5630" spans="2:2" x14ac:dyDescent="0.3">
      <c r="B5630" s="26"/>
    </row>
    <row r="5631" spans="2:2" x14ac:dyDescent="0.3">
      <c r="B5631" s="26"/>
    </row>
    <row r="5632" spans="2:2" x14ac:dyDescent="0.3">
      <c r="B5632" s="26"/>
    </row>
    <row r="5633" spans="2:2" x14ac:dyDescent="0.3">
      <c r="B5633" s="26"/>
    </row>
    <row r="5634" spans="2:2" x14ac:dyDescent="0.3">
      <c r="B5634" s="26"/>
    </row>
    <row r="5635" spans="2:2" x14ac:dyDescent="0.3">
      <c r="B5635" s="26"/>
    </row>
    <row r="5636" spans="2:2" x14ac:dyDescent="0.3">
      <c r="B5636" s="26"/>
    </row>
    <row r="5637" spans="2:2" x14ac:dyDescent="0.3">
      <c r="B5637" s="26"/>
    </row>
    <row r="5638" spans="2:2" x14ac:dyDescent="0.3">
      <c r="B5638" s="26"/>
    </row>
    <row r="5639" spans="2:2" x14ac:dyDescent="0.3">
      <c r="B5639" s="26"/>
    </row>
    <row r="5640" spans="2:2" x14ac:dyDescent="0.3">
      <c r="B5640" s="26"/>
    </row>
    <row r="5641" spans="2:2" x14ac:dyDescent="0.3">
      <c r="B5641" s="26"/>
    </row>
    <row r="5642" spans="2:2" x14ac:dyDescent="0.3">
      <c r="B5642" s="26"/>
    </row>
    <row r="5643" spans="2:2" x14ac:dyDescent="0.3">
      <c r="B5643" s="26"/>
    </row>
    <row r="5644" spans="2:2" x14ac:dyDescent="0.3">
      <c r="B5644" s="26"/>
    </row>
    <row r="5645" spans="2:2" x14ac:dyDescent="0.3">
      <c r="B5645" s="26"/>
    </row>
    <row r="5646" spans="2:2" x14ac:dyDescent="0.3">
      <c r="B5646" s="26"/>
    </row>
    <row r="5647" spans="2:2" x14ac:dyDescent="0.3">
      <c r="B5647" s="26"/>
    </row>
    <row r="5648" spans="2:2" x14ac:dyDescent="0.3">
      <c r="B5648" s="26"/>
    </row>
    <row r="5649" spans="2:2" x14ac:dyDescent="0.3">
      <c r="B5649" s="26"/>
    </row>
    <row r="5650" spans="2:2" x14ac:dyDescent="0.3">
      <c r="B5650" s="26"/>
    </row>
    <row r="5651" spans="2:2" x14ac:dyDescent="0.3">
      <c r="B5651" s="26"/>
    </row>
    <row r="5652" spans="2:2" x14ac:dyDescent="0.3">
      <c r="B5652" s="26"/>
    </row>
    <row r="5653" spans="2:2" x14ac:dyDescent="0.3">
      <c r="B5653" s="26"/>
    </row>
    <row r="5654" spans="2:2" x14ac:dyDescent="0.3">
      <c r="B5654" s="26"/>
    </row>
    <row r="5655" spans="2:2" x14ac:dyDescent="0.3">
      <c r="B5655" s="26"/>
    </row>
    <row r="5656" spans="2:2" x14ac:dyDescent="0.3">
      <c r="B5656" s="26"/>
    </row>
    <row r="5657" spans="2:2" x14ac:dyDescent="0.3">
      <c r="B5657" s="26"/>
    </row>
    <row r="5658" spans="2:2" x14ac:dyDescent="0.3">
      <c r="B5658" s="26"/>
    </row>
    <row r="5659" spans="2:2" x14ac:dyDescent="0.3">
      <c r="B5659" s="26"/>
    </row>
    <row r="5660" spans="2:2" x14ac:dyDescent="0.3">
      <c r="B5660" s="26"/>
    </row>
    <row r="5661" spans="2:2" x14ac:dyDescent="0.3">
      <c r="B5661" s="26"/>
    </row>
    <row r="5662" spans="2:2" x14ac:dyDescent="0.3">
      <c r="B5662" s="26"/>
    </row>
    <row r="5663" spans="2:2" x14ac:dyDescent="0.3">
      <c r="B5663" s="26"/>
    </row>
    <row r="5664" spans="2:2" x14ac:dyDescent="0.3">
      <c r="B5664" s="26"/>
    </row>
    <row r="5665" spans="2:2" x14ac:dyDescent="0.3">
      <c r="B5665" s="26"/>
    </row>
    <row r="5666" spans="2:2" x14ac:dyDescent="0.3">
      <c r="B5666" s="26"/>
    </row>
    <row r="5667" spans="2:2" x14ac:dyDescent="0.3">
      <c r="B5667" s="26"/>
    </row>
    <row r="5668" spans="2:2" x14ac:dyDescent="0.3">
      <c r="B5668" s="26"/>
    </row>
    <row r="5669" spans="2:2" x14ac:dyDescent="0.3">
      <c r="B5669" s="26"/>
    </row>
    <row r="5670" spans="2:2" x14ac:dyDescent="0.3">
      <c r="B5670" s="26"/>
    </row>
    <row r="5671" spans="2:2" x14ac:dyDescent="0.3">
      <c r="B5671" s="26"/>
    </row>
    <row r="5672" spans="2:2" x14ac:dyDescent="0.3">
      <c r="B5672" s="26"/>
    </row>
    <row r="5673" spans="2:2" x14ac:dyDescent="0.3">
      <c r="B5673" s="26"/>
    </row>
    <row r="5674" spans="2:2" x14ac:dyDescent="0.3">
      <c r="B5674" s="26"/>
    </row>
    <row r="5675" spans="2:2" x14ac:dyDescent="0.3">
      <c r="B5675" s="26"/>
    </row>
    <row r="5676" spans="2:2" x14ac:dyDescent="0.3">
      <c r="B5676" s="26"/>
    </row>
    <row r="5677" spans="2:2" x14ac:dyDescent="0.3">
      <c r="B5677" s="26"/>
    </row>
    <row r="5678" spans="2:2" x14ac:dyDescent="0.3">
      <c r="B5678" s="26"/>
    </row>
    <row r="5679" spans="2:2" x14ac:dyDescent="0.3">
      <c r="B5679" s="26"/>
    </row>
    <row r="5680" spans="2:2" x14ac:dyDescent="0.3">
      <c r="B5680" s="26"/>
    </row>
    <row r="5681" spans="2:2" x14ac:dyDescent="0.3">
      <c r="B5681" s="26"/>
    </row>
    <row r="5682" spans="2:2" x14ac:dyDescent="0.3">
      <c r="B5682" s="26"/>
    </row>
    <row r="5683" spans="2:2" x14ac:dyDescent="0.3">
      <c r="B5683" s="26"/>
    </row>
    <row r="5684" spans="2:2" x14ac:dyDescent="0.3">
      <c r="B5684" s="26"/>
    </row>
    <row r="5685" spans="2:2" x14ac:dyDescent="0.3">
      <c r="B5685" s="26"/>
    </row>
    <row r="5686" spans="2:2" x14ac:dyDescent="0.3">
      <c r="B5686" s="26"/>
    </row>
    <row r="5687" spans="2:2" x14ac:dyDescent="0.3">
      <c r="B5687" s="26"/>
    </row>
    <row r="5688" spans="2:2" x14ac:dyDescent="0.3">
      <c r="B5688" s="26"/>
    </row>
    <row r="5689" spans="2:2" x14ac:dyDescent="0.3">
      <c r="B5689" s="26"/>
    </row>
    <row r="5690" spans="2:2" x14ac:dyDescent="0.3">
      <c r="B5690" s="26"/>
    </row>
    <row r="5691" spans="2:2" x14ac:dyDescent="0.3">
      <c r="B5691" s="26"/>
    </row>
    <row r="5692" spans="2:2" x14ac:dyDescent="0.3">
      <c r="B5692" s="26"/>
    </row>
    <row r="5693" spans="2:2" x14ac:dyDescent="0.3">
      <c r="B5693" s="26"/>
    </row>
    <row r="5694" spans="2:2" x14ac:dyDescent="0.3">
      <c r="B5694" s="26"/>
    </row>
    <row r="5695" spans="2:2" x14ac:dyDescent="0.3">
      <c r="B5695" s="26"/>
    </row>
    <row r="5696" spans="2:2" x14ac:dyDescent="0.3">
      <c r="B5696" s="26"/>
    </row>
    <row r="5697" spans="2:2" x14ac:dyDescent="0.3">
      <c r="B5697" s="26"/>
    </row>
    <row r="5698" spans="2:2" x14ac:dyDescent="0.3">
      <c r="B5698" s="26"/>
    </row>
    <row r="5699" spans="2:2" x14ac:dyDescent="0.3">
      <c r="B5699" s="26"/>
    </row>
    <row r="5700" spans="2:2" x14ac:dyDescent="0.3">
      <c r="B5700" s="26"/>
    </row>
    <row r="5701" spans="2:2" x14ac:dyDescent="0.3">
      <c r="B5701" s="26"/>
    </row>
    <row r="5702" spans="2:2" x14ac:dyDescent="0.3">
      <c r="B5702" s="26"/>
    </row>
    <row r="5703" spans="2:2" x14ac:dyDescent="0.3">
      <c r="B5703" s="26"/>
    </row>
    <row r="5704" spans="2:2" x14ac:dyDescent="0.3">
      <c r="B5704" s="26"/>
    </row>
    <row r="5705" spans="2:2" x14ac:dyDescent="0.3">
      <c r="B5705" s="26"/>
    </row>
    <row r="5706" spans="2:2" x14ac:dyDescent="0.3">
      <c r="B5706" s="26"/>
    </row>
    <row r="5707" spans="2:2" x14ac:dyDescent="0.3">
      <c r="B5707" s="26"/>
    </row>
    <row r="5708" spans="2:2" x14ac:dyDescent="0.3">
      <c r="B5708" s="26"/>
    </row>
    <row r="5709" spans="2:2" x14ac:dyDescent="0.3">
      <c r="B5709" s="26"/>
    </row>
    <row r="5710" spans="2:2" x14ac:dyDescent="0.3">
      <c r="B5710" s="26"/>
    </row>
    <row r="5711" spans="2:2" x14ac:dyDescent="0.3">
      <c r="B5711" s="26"/>
    </row>
    <row r="5712" spans="2:2" x14ac:dyDescent="0.3">
      <c r="B5712" s="26"/>
    </row>
    <row r="5713" spans="2:2" x14ac:dyDescent="0.3">
      <c r="B5713" s="26"/>
    </row>
    <row r="5714" spans="2:2" x14ac:dyDescent="0.3">
      <c r="B5714" s="26"/>
    </row>
    <row r="5715" spans="2:2" x14ac:dyDescent="0.3">
      <c r="B5715" s="26"/>
    </row>
    <row r="5716" spans="2:2" x14ac:dyDescent="0.3">
      <c r="B5716" s="26"/>
    </row>
    <row r="5717" spans="2:2" x14ac:dyDescent="0.3">
      <c r="B5717" s="26"/>
    </row>
    <row r="5718" spans="2:2" x14ac:dyDescent="0.3">
      <c r="B5718" s="26"/>
    </row>
    <row r="5719" spans="2:2" x14ac:dyDescent="0.3">
      <c r="B5719" s="26"/>
    </row>
    <row r="5720" spans="2:2" x14ac:dyDescent="0.3">
      <c r="B5720" s="26"/>
    </row>
    <row r="5721" spans="2:2" x14ac:dyDescent="0.3">
      <c r="B5721" s="26"/>
    </row>
    <row r="5722" spans="2:2" x14ac:dyDescent="0.3">
      <c r="B5722" s="26"/>
    </row>
    <row r="5723" spans="2:2" x14ac:dyDescent="0.3">
      <c r="B5723" s="26"/>
    </row>
    <row r="5724" spans="2:2" x14ac:dyDescent="0.3">
      <c r="B5724" s="26"/>
    </row>
    <row r="5725" spans="2:2" x14ac:dyDescent="0.3">
      <c r="B5725" s="26"/>
    </row>
    <row r="5726" spans="2:2" x14ac:dyDescent="0.3">
      <c r="B5726" s="26"/>
    </row>
    <row r="5727" spans="2:2" x14ac:dyDescent="0.3">
      <c r="B5727" s="26"/>
    </row>
    <row r="5728" spans="2:2" x14ac:dyDescent="0.3">
      <c r="B5728" s="26"/>
    </row>
    <row r="5729" spans="2:2" x14ac:dyDescent="0.3">
      <c r="B5729" s="26"/>
    </row>
    <row r="5730" spans="2:2" x14ac:dyDescent="0.3">
      <c r="B5730" s="26"/>
    </row>
    <row r="5731" spans="2:2" x14ac:dyDescent="0.3">
      <c r="B5731" s="26"/>
    </row>
    <row r="5732" spans="2:2" x14ac:dyDescent="0.3">
      <c r="B5732" s="26"/>
    </row>
    <row r="5733" spans="2:2" x14ac:dyDescent="0.3">
      <c r="B5733" s="26"/>
    </row>
    <row r="5734" spans="2:2" x14ac:dyDescent="0.3">
      <c r="B5734" s="26"/>
    </row>
    <row r="5735" spans="2:2" x14ac:dyDescent="0.3">
      <c r="B5735" s="26"/>
    </row>
    <row r="5736" spans="2:2" x14ac:dyDescent="0.3">
      <c r="B5736" s="26"/>
    </row>
    <row r="5737" spans="2:2" x14ac:dyDescent="0.3">
      <c r="B5737" s="26"/>
    </row>
    <row r="5738" spans="2:2" x14ac:dyDescent="0.3">
      <c r="B5738" s="26"/>
    </row>
    <row r="5739" spans="2:2" x14ac:dyDescent="0.3">
      <c r="B5739" s="26"/>
    </row>
    <row r="5740" spans="2:2" x14ac:dyDescent="0.3">
      <c r="B5740" s="26"/>
    </row>
    <row r="5741" spans="2:2" x14ac:dyDescent="0.3">
      <c r="B5741" s="26"/>
    </row>
    <row r="5742" spans="2:2" x14ac:dyDescent="0.3">
      <c r="B5742" s="26"/>
    </row>
    <row r="5743" spans="2:2" x14ac:dyDescent="0.3">
      <c r="B5743" s="26"/>
    </row>
    <row r="5744" spans="2:2" x14ac:dyDescent="0.3">
      <c r="B5744" s="26"/>
    </row>
    <row r="5745" spans="2:2" x14ac:dyDescent="0.3">
      <c r="B5745" s="26"/>
    </row>
    <row r="5746" spans="2:2" x14ac:dyDescent="0.3">
      <c r="B5746" s="26"/>
    </row>
    <row r="5747" spans="2:2" x14ac:dyDescent="0.3">
      <c r="B5747" s="26"/>
    </row>
    <row r="5748" spans="2:2" x14ac:dyDescent="0.3">
      <c r="B5748" s="26"/>
    </row>
    <row r="5749" spans="2:2" x14ac:dyDescent="0.3">
      <c r="B5749" s="26"/>
    </row>
    <row r="5750" spans="2:2" x14ac:dyDescent="0.3">
      <c r="B5750" s="26"/>
    </row>
    <row r="5751" spans="2:2" x14ac:dyDescent="0.3">
      <c r="B5751" s="26"/>
    </row>
    <row r="5752" spans="2:2" x14ac:dyDescent="0.3">
      <c r="B5752" s="26"/>
    </row>
    <row r="5753" spans="2:2" x14ac:dyDescent="0.3">
      <c r="B5753" s="26"/>
    </row>
    <row r="5754" spans="2:2" x14ac:dyDescent="0.3">
      <c r="B5754" s="26"/>
    </row>
    <row r="5755" spans="2:2" x14ac:dyDescent="0.3">
      <c r="B5755" s="26"/>
    </row>
    <row r="5756" spans="2:2" x14ac:dyDescent="0.3">
      <c r="B5756" s="26"/>
    </row>
    <row r="5757" spans="2:2" x14ac:dyDescent="0.3">
      <c r="B5757" s="26"/>
    </row>
    <row r="5758" spans="2:2" x14ac:dyDescent="0.3">
      <c r="B5758" s="26"/>
    </row>
    <row r="5759" spans="2:2" x14ac:dyDescent="0.3">
      <c r="B5759" s="26"/>
    </row>
    <row r="5760" spans="2:2" x14ac:dyDescent="0.3">
      <c r="B5760" s="26"/>
    </row>
    <row r="5761" spans="2:2" x14ac:dyDescent="0.3">
      <c r="B5761" s="26"/>
    </row>
    <row r="5762" spans="2:2" x14ac:dyDescent="0.3">
      <c r="B5762" s="26"/>
    </row>
    <row r="5763" spans="2:2" x14ac:dyDescent="0.3">
      <c r="B5763" s="26"/>
    </row>
    <row r="5764" spans="2:2" x14ac:dyDescent="0.3">
      <c r="B5764" s="26"/>
    </row>
    <row r="5765" spans="2:2" x14ac:dyDescent="0.3">
      <c r="B5765" s="26"/>
    </row>
    <row r="5766" spans="2:2" x14ac:dyDescent="0.3">
      <c r="B5766" s="26"/>
    </row>
    <row r="5767" spans="2:2" x14ac:dyDescent="0.3">
      <c r="B5767" s="26"/>
    </row>
    <row r="5768" spans="2:2" x14ac:dyDescent="0.3">
      <c r="B5768" s="26"/>
    </row>
    <row r="5769" spans="2:2" x14ac:dyDescent="0.3">
      <c r="B5769" s="26"/>
    </row>
    <row r="5770" spans="2:2" x14ac:dyDescent="0.3">
      <c r="B5770" s="26"/>
    </row>
    <row r="5771" spans="2:2" x14ac:dyDescent="0.3">
      <c r="B5771" s="26"/>
    </row>
    <row r="5772" spans="2:2" x14ac:dyDescent="0.3">
      <c r="B5772" s="26"/>
    </row>
    <row r="5773" spans="2:2" x14ac:dyDescent="0.3">
      <c r="B5773" s="26"/>
    </row>
    <row r="5774" spans="2:2" x14ac:dyDescent="0.3">
      <c r="B5774" s="26"/>
    </row>
    <row r="5775" spans="2:2" x14ac:dyDescent="0.3">
      <c r="B5775" s="26"/>
    </row>
    <row r="5776" spans="2:2" x14ac:dyDescent="0.3">
      <c r="B5776" s="26"/>
    </row>
    <row r="5777" spans="2:2" x14ac:dyDescent="0.3">
      <c r="B5777" s="26"/>
    </row>
    <row r="5778" spans="2:2" x14ac:dyDescent="0.3">
      <c r="B5778" s="26"/>
    </row>
    <row r="5779" spans="2:2" x14ac:dyDescent="0.3">
      <c r="B5779" s="26"/>
    </row>
    <row r="5780" spans="2:2" x14ac:dyDescent="0.3">
      <c r="B5780" s="26"/>
    </row>
    <row r="5781" spans="2:2" x14ac:dyDescent="0.3">
      <c r="B5781" s="26"/>
    </row>
    <row r="5782" spans="2:2" x14ac:dyDescent="0.3">
      <c r="B5782" s="26"/>
    </row>
    <row r="5783" spans="2:2" x14ac:dyDescent="0.3">
      <c r="B5783" s="26"/>
    </row>
    <row r="5784" spans="2:2" x14ac:dyDescent="0.3">
      <c r="B5784" s="26"/>
    </row>
    <row r="5785" spans="2:2" x14ac:dyDescent="0.3">
      <c r="B5785" s="26"/>
    </row>
    <row r="5786" spans="2:2" x14ac:dyDescent="0.3">
      <c r="B5786" s="26"/>
    </row>
    <row r="5787" spans="2:2" x14ac:dyDescent="0.3">
      <c r="B5787" s="26"/>
    </row>
    <row r="5788" spans="2:2" x14ac:dyDescent="0.3">
      <c r="B5788" s="26"/>
    </row>
    <row r="5789" spans="2:2" x14ac:dyDescent="0.3">
      <c r="B5789" s="26"/>
    </row>
    <row r="5790" spans="2:2" x14ac:dyDescent="0.3">
      <c r="B5790" s="26"/>
    </row>
    <row r="5791" spans="2:2" x14ac:dyDescent="0.3">
      <c r="B5791" s="26"/>
    </row>
    <row r="5792" spans="2:2" x14ac:dyDescent="0.3">
      <c r="B5792" s="26"/>
    </row>
    <row r="5793" spans="2:2" x14ac:dyDescent="0.3">
      <c r="B5793" s="26"/>
    </row>
    <row r="5794" spans="2:2" x14ac:dyDescent="0.3">
      <c r="B5794" s="26"/>
    </row>
    <row r="5795" spans="2:2" x14ac:dyDescent="0.3">
      <c r="B5795" s="26"/>
    </row>
    <row r="5796" spans="2:2" x14ac:dyDescent="0.3">
      <c r="B5796" s="26"/>
    </row>
    <row r="5797" spans="2:2" x14ac:dyDescent="0.3">
      <c r="B5797" s="26"/>
    </row>
    <row r="5798" spans="2:2" x14ac:dyDescent="0.3">
      <c r="B5798" s="26"/>
    </row>
    <row r="5799" spans="2:2" x14ac:dyDescent="0.3">
      <c r="B5799" s="26"/>
    </row>
    <row r="5800" spans="2:2" x14ac:dyDescent="0.3">
      <c r="B5800" s="26"/>
    </row>
    <row r="5801" spans="2:2" x14ac:dyDescent="0.3">
      <c r="B5801" s="26"/>
    </row>
    <row r="5802" spans="2:2" x14ac:dyDescent="0.3">
      <c r="B5802" s="26"/>
    </row>
    <row r="5803" spans="2:2" x14ac:dyDescent="0.3">
      <c r="B5803" s="26"/>
    </row>
    <row r="5804" spans="2:2" x14ac:dyDescent="0.3">
      <c r="B5804" s="26"/>
    </row>
    <row r="5805" spans="2:2" x14ac:dyDescent="0.3">
      <c r="B5805" s="26"/>
    </row>
    <row r="5806" spans="2:2" x14ac:dyDescent="0.3">
      <c r="B5806" s="26"/>
    </row>
    <row r="5807" spans="2:2" x14ac:dyDescent="0.3">
      <c r="B5807" s="26"/>
    </row>
    <row r="5808" spans="2:2" x14ac:dyDescent="0.3">
      <c r="B5808" s="26"/>
    </row>
    <row r="5809" spans="2:2" x14ac:dyDescent="0.3">
      <c r="B5809" s="26"/>
    </row>
    <row r="5810" spans="2:2" x14ac:dyDescent="0.3">
      <c r="B5810" s="26"/>
    </row>
    <row r="5811" spans="2:2" x14ac:dyDescent="0.3">
      <c r="B5811" s="26"/>
    </row>
    <row r="5812" spans="2:2" x14ac:dyDescent="0.3">
      <c r="B5812" s="26"/>
    </row>
    <row r="5813" spans="2:2" x14ac:dyDescent="0.3">
      <c r="B5813" s="26"/>
    </row>
    <row r="5814" spans="2:2" x14ac:dyDescent="0.3">
      <c r="B5814" s="26"/>
    </row>
    <row r="5815" spans="2:2" x14ac:dyDescent="0.3">
      <c r="B5815" s="26"/>
    </row>
    <row r="5816" spans="2:2" x14ac:dyDescent="0.3">
      <c r="B5816" s="26"/>
    </row>
    <row r="5817" spans="2:2" x14ac:dyDescent="0.3">
      <c r="B5817" s="26"/>
    </row>
    <row r="5818" spans="2:2" x14ac:dyDescent="0.3">
      <c r="B5818" s="26"/>
    </row>
    <row r="5819" spans="2:2" x14ac:dyDescent="0.3">
      <c r="B5819" s="26"/>
    </row>
    <row r="5820" spans="2:2" x14ac:dyDescent="0.3">
      <c r="B5820" s="26"/>
    </row>
    <row r="5821" spans="2:2" x14ac:dyDescent="0.3">
      <c r="B5821" s="26"/>
    </row>
    <row r="5822" spans="2:2" x14ac:dyDescent="0.3">
      <c r="B5822" s="26"/>
    </row>
    <row r="5823" spans="2:2" x14ac:dyDescent="0.3">
      <c r="B5823" s="26"/>
    </row>
    <row r="5824" spans="2:2" x14ac:dyDescent="0.3">
      <c r="B5824" s="26"/>
    </row>
    <row r="5825" spans="2:2" x14ac:dyDescent="0.3">
      <c r="B5825" s="26"/>
    </row>
    <row r="5826" spans="2:2" x14ac:dyDescent="0.3">
      <c r="B5826" s="26"/>
    </row>
    <row r="5827" spans="2:2" x14ac:dyDescent="0.3">
      <c r="B5827" s="26"/>
    </row>
    <row r="5828" spans="2:2" x14ac:dyDescent="0.3">
      <c r="B5828" s="26"/>
    </row>
    <row r="5829" spans="2:2" x14ac:dyDescent="0.3">
      <c r="B5829" s="26"/>
    </row>
    <row r="5830" spans="2:2" x14ac:dyDescent="0.3">
      <c r="B5830" s="26"/>
    </row>
    <row r="5831" spans="2:2" x14ac:dyDescent="0.3">
      <c r="B5831" s="26"/>
    </row>
    <row r="5832" spans="2:2" x14ac:dyDescent="0.3">
      <c r="B5832" s="26"/>
    </row>
    <row r="5833" spans="2:2" x14ac:dyDescent="0.3">
      <c r="B5833" s="26"/>
    </row>
    <row r="5834" spans="2:2" x14ac:dyDescent="0.3">
      <c r="B5834" s="26"/>
    </row>
    <row r="5835" spans="2:2" x14ac:dyDescent="0.3">
      <c r="B5835" s="26"/>
    </row>
    <row r="5836" spans="2:2" x14ac:dyDescent="0.3">
      <c r="B5836" s="26"/>
    </row>
    <row r="5837" spans="2:2" x14ac:dyDescent="0.3">
      <c r="B5837" s="26"/>
    </row>
    <row r="5838" spans="2:2" x14ac:dyDescent="0.3">
      <c r="B5838" s="26"/>
    </row>
    <row r="5839" spans="2:2" x14ac:dyDescent="0.3">
      <c r="B5839" s="26"/>
    </row>
    <row r="5840" spans="2:2" x14ac:dyDescent="0.3">
      <c r="B5840" s="26"/>
    </row>
    <row r="5841" spans="2:2" x14ac:dyDescent="0.3">
      <c r="B5841" s="26"/>
    </row>
    <row r="5842" spans="2:2" x14ac:dyDescent="0.3">
      <c r="B5842" s="26"/>
    </row>
    <row r="5843" spans="2:2" x14ac:dyDescent="0.3">
      <c r="B5843" s="26"/>
    </row>
    <row r="5844" spans="2:2" x14ac:dyDescent="0.3">
      <c r="B5844" s="26"/>
    </row>
    <row r="5845" spans="2:2" x14ac:dyDescent="0.3">
      <c r="B5845" s="26"/>
    </row>
    <row r="5846" spans="2:2" x14ac:dyDescent="0.3">
      <c r="B5846" s="26"/>
    </row>
    <row r="5847" spans="2:2" x14ac:dyDescent="0.3">
      <c r="B5847" s="26"/>
    </row>
    <row r="5848" spans="2:2" x14ac:dyDescent="0.3">
      <c r="B5848" s="26"/>
    </row>
    <row r="5849" spans="2:2" x14ac:dyDescent="0.3">
      <c r="B5849" s="26"/>
    </row>
    <row r="5850" spans="2:2" x14ac:dyDescent="0.3">
      <c r="B5850" s="26"/>
    </row>
    <row r="5851" spans="2:2" x14ac:dyDescent="0.3">
      <c r="B5851" s="26"/>
    </row>
    <row r="5852" spans="2:2" x14ac:dyDescent="0.3">
      <c r="B5852" s="26"/>
    </row>
    <row r="5853" spans="2:2" x14ac:dyDescent="0.3">
      <c r="B5853" s="26"/>
    </row>
    <row r="5854" spans="2:2" x14ac:dyDescent="0.3">
      <c r="B5854" s="26"/>
    </row>
    <row r="5855" spans="2:2" x14ac:dyDescent="0.3">
      <c r="B5855" s="26"/>
    </row>
    <row r="5856" spans="2:2" x14ac:dyDescent="0.3">
      <c r="B5856" s="26"/>
    </row>
    <row r="5857" spans="2:2" x14ac:dyDescent="0.3">
      <c r="B5857" s="26"/>
    </row>
    <row r="5858" spans="2:2" x14ac:dyDescent="0.3">
      <c r="B5858" s="26"/>
    </row>
    <row r="5859" spans="2:2" x14ac:dyDescent="0.3">
      <c r="B5859" s="26"/>
    </row>
    <row r="5860" spans="2:2" x14ac:dyDescent="0.3">
      <c r="B5860" s="26"/>
    </row>
    <row r="5861" spans="2:2" x14ac:dyDescent="0.3">
      <c r="B5861" s="26"/>
    </row>
    <row r="5862" spans="2:2" x14ac:dyDescent="0.3">
      <c r="B5862" s="26"/>
    </row>
    <row r="5863" spans="2:2" x14ac:dyDescent="0.3">
      <c r="B5863" s="26"/>
    </row>
    <row r="5864" spans="2:2" x14ac:dyDescent="0.3">
      <c r="B5864" s="26"/>
    </row>
    <row r="5865" spans="2:2" x14ac:dyDescent="0.3">
      <c r="B5865" s="26"/>
    </row>
    <row r="5866" spans="2:2" x14ac:dyDescent="0.3">
      <c r="B5866" s="26"/>
    </row>
    <row r="5867" spans="2:2" x14ac:dyDescent="0.3">
      <c r="B5867" s="26"/>
    </row>
    <row r="5868" spans="2:2" x14ac:dyDescent="0.3">
      <c r="B5868" s="26"/>
    </row>
    <row r="5869" spans="2:2" x14ac:dyDescent="0.3">
      <c r="B5869" s="26"/>
    </row>
    <row r="5870" spans="2:2" x14ac:dyDescent="0.3">
      <c r="B5870" s="26"/>
    </row>
    <row r="5871" spans="2:2" x14ac:dyDescent="0.3">
      <c r="B5871" s="26"/>
    </row>
    <row r="5872" spans="2:2" x14ac:dyDescent="0.3">
      <c r="B5872" s="26"/>
    </row>
    <row r="5873" spans="2:2" x14ac:dyDescent="0.3">
      <c r="B5873" s="26"/>
    </row>
    <row r="5874" spans="2:2" x14ac:dyDescent="0.3">
      <c r="B5874" s="26"/>
    </row>
    <row r="5875" spans="2:2" x14ac:dyDescent="0.3">
      <c r="B5875" s="26"/>
    </row>
    <row r="5876" spans="2:2" x14ac:dyDescent="0.3">
      <c r="B5876" s="26"/>
    </row>
    <row r="5877" spans="2:2" x14ac:dyDescent="0.3">
      <c r="B5877" s="26"/>
    </row>
    <row r="5878" spans="2:2" x14ac:dyDescent="0.3">
      <c r="B5878" s="26"/>
    </row>
    <row r="5879" spans="2:2" x14ac:dyDescent="0.3">
      <c r="B5879" s="26"/>
    </row>
    <row r="5880" spans="2:2" x14ac:dyDescent="0.3">
      <c r="B5880" s="26"/>
    </row>
    <row r="5881" spans="2:2" x14ac:dyDescent="0.3">
      <c r="B5881" s="26"/>
    </row>
    <row r="5882" spans="2:2" x14ac:dyDescent="0.3">
      <c r="B5882" s="26"/>
    </row>
    <row r="5883" spans="2:2" x14ac:dyDescent="0.3">
      <c r="B5883" s="26"/>
    </row>
    <row r="5884" spans="2:2" x14ac:dyDescent="0.3">
      <c r="B5884" s="26"/>
    </row>
    <row r="5885" spans="2:2" x14ac:dyDescent="0.3">
      <c r="B5885" s="26"/>
    </row>
    <row r="5886" spans="2:2" x14ac:dyDescent="0.3">
      <c r="B5886" s="26"/>
    </row>
    <row r="5887" spans="2:2" x14ac:dyDescent="0.3">
      <c r="B5887" s="26"/>
    </row>
    <row r="5888" spans="2:2" x14ac:dyDescent="0.3">
      <c r="B5888" s="26"/>
    </row>
    <row r="5889" spans="2:2" x14ac:dyDescent="0.3">
      <c r="B5889" s="26"/>
    </row>
    <row r="5890" spans="2:2" x14ac:dyDescent="0.3">
      <c r="B5890" s="26"/>
    </row>
    <row r="5891" spans="2:2" x14ac:dyDescent="0.3">
      <c r="B5891" s="26"/>
    </row>
    <row r="5892" spans="2:2" x14ac:dyDescent="0.3">
      <c r="B5892" s="26"/>
    </row>
    <row r="5893" spans="2:2" x14ac:dyDescent="0.3">
      <c r="B5893" s="26"/>
    </row>
    <row r="5894" spans="2:2" x14ac:dyDescent="0.3">
      <c r="B5894" s="26"/>
    </row>
    <row r="5895" spans="2:2" x14ac:dyDescent="0.3">
      <c r="B5895" s="26"/>
    </row>
    <row r="5896" spans="2:2" x14ac:dyDescent="0.3">
      <c r="B5896" s="26"/>
    </row>
    <row r="5897" spans="2:2" x14ac:dyDescent="0.3">
      <c r="B5897" s="26"/>
    </row>
    <row r="5898" spans="2:2" x14ac:dyDescent="0.3">
      <c r="B5898" s="26"/>
    </row>
    <row r="5899" spans="2:2" x14ac:dyDescent="0.3">
      <c r="B5899" s="26"/>
    </row>
    <row r="5900" spans="2:2" x14ac:dyDescent="0.3">
      <c r="B5900" s="26"/>
    </row>
    <row r="5901" spans="2:2" x14ac:dyDescent="0.3">
      <c r="B5901" s="26"/>
    </row>
    <row r="5902" spans="2:2" x14ac:dyDescent="0.3">
      <c r="B5902" s="26"/>
    </row>
    <row r="5903" spans="2:2" x14ac:dyDescent="0.3">
      <c r="B5903" s="26"/>
    </row>
    <row r="5904" spans="2:2" x14ac:dyDescent="0.3">
      <c r="B5904" s="26"/>
    </row>
    <row r="5905" spans="2:2" x14ac:dyDescent="0.3">
      <c r="B5905" s="26"/>
    </row>
    <row r="5906" spans="2:2" x14ac:dyDescent="0.3">
      <c r="B5906" s="26"/>
    </row>
    <row r="5907" spans="2:2" x14ac:dyDescent="0.3">
      <c r="B5907" s="26"/>
    </row>
    <row r="5908" spans="2:2" x14ac:dyDescent="0.3">
      <c r="B5908" s="26"/>
    </row>
    <row r="5909" spans="2:2" x14ac:dyDescent="0.3">
      <c r="B5909" s="26"/>
    </row>
    <row r="5910" spans="2:2" x14ac:dyDescent="0.3">
      <c r="B5910" s="26"/>
    </row>
    <row r="5911" spans="2:2" x14ac:dyDescent="0.3">
      <c r="B5911" s="26"/>
    </row>
    <row r="5912" spans="2:2" x14ac:dyDescent="0.3">
      <c r="B5912" s="26"/>
    </row>
    <row r="5913" spans="2:2" x14ac:dyDescent="0.3">
      <c r="B5913" s="26"/>
    </row>
    <row r="5914" spans="2:2" x14ac:dyDescent="0.3">
      <c r="B5914" s="26"/>
    </row>
    <row r="5915" spans="2:2" x14ac:dyDescent="0.3">
      <c r="B5915" s="26"/>
    </row>
    <row r="5916" spans="2:2" x14ac:dyDescent="0.3">
      <c r="B5916" s="26"/>
    </row>
    <row r="5917" spans="2:2" x14ac:dyDescent="0.3">
      <c r="B5917" s="26"/>
    </row>
    <row r="5918" spans="2:2" x14ac:dyDescent="0.3">
      <c r="B5918" s="26"/>
    </row>
    <row r="5919" spans="2:2" x14ac:dyDescent="0.3">
      <c r="B5919" s="26"/>
    </row>
    <row r="5920" spans="2:2" x14ac:dyDescent="0.3">
      <c r="B5920" s="26"/>
    </row>
    <row r="5921" spans="2:2" x14ac:dyDescent="0.3">
      <c r="B5921" s="26"/>
    </row>
    <row r="5922" spans="2:2" x14ac:dyDescent="0.3">
      <c r="B5922" s="26"/>
    </row>
    <row r="5923" spans="2:2" x14ac:dyDescent="0.3">
      <c r="B5923" s="26"/>
    </row>
    <row r="5924" spans="2:2" x14ac:dyDescent="0.3">
      <c r="B5924" s="26"/>
    </row>
    <row r="5925" spans="2:2" x14ac:dyDescent="0.3">
      <c r="B5925" s="26"/>
    </row>
    <row r="5926" spans="2:2" x14ac:dyDescent="0.3">
      <c r="B5926" s="26"/>
    </row>
    <row r="5927" spans="2:2" x14ac:dyDescent="0.3">
      <c r="B5927" s="26"/>
    </row>
    <row r="5928" spans="2:2" x14ac:dyDescent="0.3">
      <c r="B5928" s="26"/>
    </row>
    <row r="5929" spans="2:2" x14ac:dyDescent="0.3">
      <c r="B5929" s="26"/>
    </row>
    <row r="5930" spans="2:2" x14ac:dyDescent="0.3">
      <c r="B5930" s="26"/>
    </row>
    <row r="5931" spans="2:2" x14ac:dyDescent="0.3">
      <c r="B5931" s="26"/>
    </row>
    <row r="5932" spans="2:2" x14ac:dyDescent="0.3">
      <c r="B5932" s="26"/>
    </row>
    <row r="5933" spans="2:2" x14ac:dyDescent="0.3">
      <c r="B5933" s="26"/>
    </row>
    <row r="5934" spans="2:2" x14ac:dyDescent="0.3">
      <c r="B5934" s="26"/>
    </row>
    <row r="5935" spans="2:2" x14ac:dyDescent="0.3">
      <c r="B5935" s="26"/>
    </row>
    <row r="5936" spans="2:2" x14ac:dyDescent="0.3">
      <c r="B5936" s="26"/>
    </row>
    <row r="5937" spans="2:2" x14ac:dyDescent="0.3">
      <c r="B5937" s="26"/>
    </row>
    <row r="5938" spans="2:2" x14ac:dyDescent="0.3">
      <c r="B5938" s="26"/>
    </row>
    <row r="5939" spans="2:2" x14ac:dyDescent="0.3">
      <c r="B5939" s="26"/>
    </row>
    <row r="5940" spans="2:2" x14ac:dyDescent="0.3">
      <c r="B5940" s="26"/>
    </row>
    <row r="5941" spans="2:2" x14ac:dyDescent="0.3">
      <c r="B5941" s="26"/>
    </row>
    <row r="5942" spans="2:2" x14ac:dyDescent="0.3">
      <c r="B5942" s="26"/>
    </row>
    <row r="5943" spans="2:2" x14ac:dyDescent="0.3">
      <c r="B5943" s="26"/>
    </row>
    <row r="5944" spans="2:2" x14ac:dyDescent="0.3">
      <c r="B5944" s="26"/>
    </row>
    <row r="5945" spans="2:2" x14ac:dyDescent="0.3">
      <c r="B5945" s="26"/>
    </row>
    <row r="5946" spans="2:2" x14ac:dyDescent="0.3">
      <c r="B5946" s="26"/>
    </row>
    <row r="5947" spans="2:2" x14ac:dyDescent="0.3">
      <c r="B5947" s="26"/>
    </row>
    <row r="5948" spans="2:2" x14ac:dyDescent="0.3">
      <c r="B5948" s="26"/>
    </row>
    <row r="5949" spans="2:2" x14ac:dyDescent="0.3">
      <c r="B5949" s="26"/>
    </row>
    <row r="5950" spans="2:2" x14ac:dyDescent="0.3">
      <c r="B5950" s="26"/>
    </row>
    <row r="5951" spans="2:2" x14ac:dyDescent="0.3">
      <c r="B5951" s="26"/>
    </row>
    <row r="5952" spans="2:2" x14ac:dyDescent="0.3">
      <c r="B5952" s="26"/>
    </row>
    <row r="5953" spans="2:2" x14ac:dyDescent="0.3">
      <c r="B5953" s="26"/>
    </row>
    <row r="5954" spans="2:2" x14ac:dyDescent="0.3">
      <c r="B5954" s="26"/>
    </row>
    <row r="5955" spans="2:2" x14ac:dyDescent="0.3">
      <c r="B5955" s="26"/>
    </row>
    <row r="5956" spans="2:2" x14ac:dyDescent="0.3">
      <c r="B5956" s="26"/>
    </row>
    <row r="5957" spans="2:2" x14ac:dyDescent="0.3">
      <c r="B5957" s="26"/>
    </row>
    <row r="5958" spans="2:2" x14ac:dyDescent="0.3">
      <c r="B5958" s="26"/>
    </row>
    <row r="5959" spans="2:2" x14ac:dyDescent="0.3">
      <c r="B5959" s="26"/>
    </row>
    <row r="5960" spans="2:2" x14ac:dyDescent="0.3">
      <c r="B5960" s="26"/>
    </row>
    <row r="5961" spans="2:2" x14ac:dyDescent="0.3">
      <c r="B5961" s="26"/>
    </row>
    <row r="5962" spans="2:2" x14ac:dyDescent="0.3">
      <c r="B5962" s="26"/>
    </row>
    <row r="5963" spans="2:2" x14ac:dyDescent="0.3">
      <c r="B5963" s="26"/>
    </row>
    <row r="5964" spans="2:2" x14ac:dyDescent="0.3">
      <c r="B5964" s="26"/>
    </row>
    <row r="5965" spans="2:2" x14ac:dyDescent="0.3">
      <c r="B5965" s="26"/>
    </row>
    <row r="5966" spans="2:2" x14ac:dyDescent="0.3">
      <c r="B5966" s="26"/>
    </row>
    <row r="5967" spans="2:2" x14ac:dyDescent="0.3">
      <c r="B5967" s="26"/>
    </row>
    <row r="5968" spans="2:2" x14ac:dyDescent="0.3">
      <c r="B5968" s="26"/>
    </row>
    <row r="5969" spans="2:2" x14ac:dyDescent="0.3">
      <c r="B5969" s="26"/>
    </row>
    <row r="5970" spans="2:2" x14ac:dyDescent="0.3">
      <c r="B5970" s="26"/>
    </row>
    <row r="5971" spans="2:2" x14ac:dyDescent="0.3">
      <c r="B5971" s="26"/>
    </row>
    <row r="5972" spans="2:2" x14ac:dyDescent="0.3">
      <c r="B5972" s="26"/>
    </row>
    <row r="5973" spans="2:2" x14ac:dyDescent="0.3">
      <c r="B5973" s="26"/>
    </row>
    <row r="5974" spans="2:2" x14ac:dyDescent="0.3">
      <c r="B5974" s="26"/>
    </row>
    <row r="5975" spans="2:2" x14ac:dyDescent="0.3">
      <c r="B5975" s="26"/>
    </row>
    <row r="5976" spans="2:2" x14ac:dyDescent="0.3">
      <c r="B5976" s="26"/>
    </row>
    <row r="5977" spans="2:2" x14ac:dyDescent="0.3">
      <c r="B5977" s="26"/>
    </row>
    <row r="5978" spans="2:2" x14ac:dyDescent="0.3">
      <c r="B5978" s="26"/>
    </row>
    <row r="5979" spans="2:2" x14ac:dyDescent="0.3">
      <c r="B5979" s="26"/>
    </row>
    <row r="5980" spans="2:2" x14ac:dyDescent="0.3">
      <c r="B5980" s="26"/>
    </row>
    <row r="5981" spans="2:2" x14ac:dyDescent="0.3">
      <c r="B5981" s="26"/>
    </row>
    <row r="5982" spans="2:2" x14ac:dyDescent="0.3">
      <c r="B5982" s="26"/>
    </row>
    <row r="5983" spans="2:2" x14ac:dyDescent="0.3">
      <c r="B5983" s="26"/>
    </row>
    <row r="5984" spans="2:2" x14ac:dyDescent="0.3">
      <c r="B5984" s="26"/>
    </row>
    <row r="5985" spans="2:2" x14ac:dyDescent="0.3">
      <c r="B5985" s="26"/>
    </row>
    <row r="5986" spans="2:2" x14ac:dyDescent="0.3">
      <c r="B5986" s="26"/>
    </row>
    <row r="5987" spans="2:2" x14ac:dyDescent="0.3">
      <c r="B5987" s="26"/>
    </row>
    <row r="5988" spans="2:2" x14ac:dyDescent="0.3">
      <c r="B5988" s="26"/>
    </row>
    <row r="5989" spans="2:2" x14ac:dyDescent="0.3">
      <c r="B5989" s="26"/>
    </row>
    <row r="5990" spans="2:2" x14ac:dyDescent="0.3">
      <c r="B5990" s="26"/>
    </row>
    <row r="5991" spans="2:2" x14ac:dyDescent="0.3">
      <c r="B5991" s="26"/>
    </row>
    <row r="5992" spans="2:2" x14ac:dyDescent="0.3">
      <c r="B5992" s="26"/>
    </row>
    <row r="5993" spans="2:2" x14ac:dyDescent="0.3">
      <c r="B5993" s="26"/>
    </row>
    <row r="5994" spans="2:2" x14ac:dyDescent="0.3">
      <c r="B5994" s="26"/>
    </row>
    <row r="5995" spans="2:2" x14ac:dyDescent="0.3">
      <c r="B5995" s="26"/>
    </row>
    <row r="5996" spans="2:2" x14ac:dyDescent="0.3">
      <c r="B5996" s="26"/>
    </row>
    <row r="5997" spans="2:2" x14ac:dyDescent="0.3">
      <c r="B5997" s="26"/>
    </row>
    <row r="5998" spans="2:2" x14ac:dyDescent="0.3">
      <c r="B5998" s="26"/>
    </row>
    <row r="5999" spans="2:2" x14ac:dyDescent="0.3">
      <c r="B5999" s="26"/>
    </row>
    <row r="6000" spans="2:2" x14ac:dyDescent="0.3">
      <c r="B6000" s="26"/>
    </row>
    <row r="6001" spans="2:2" x14ac:dyDescent="0.3">
      <c r="B6001" s="26"/>
    </row>
    <row r="6002" spans="2:2" x14ac:dyDescent="0.3">
      <c r="B6002" s="26"/>
    </row>
    <row r="6003" spans="2:2" x14ac:dyDescent="0.3">
      <c r="B6003" s="26"/>
    </row>
    <row r="6004" spans="2:2" x14ac:dyDescent="0.3">
      <c r="B6004" s="26"/>
    </row>
    <row r="6005" spans="2:2" x14ac:dyDescent="0.3">
      <c r="B6005" s="26"/>
    </row>
    <row r="6006" spans="2:2" x14ac:dyDescent="0.3">
      <c r="B6006" s="26"/>
    </row>
    <row r="6007" spans="2:2" x14ac:dyDescent="0.3">
      <c r="B6007" s="26"/>
    </row>
    <row r="6008" spans="2:2" x14ac:dyDescent="0.3">
      <c r="B6008" s="26"/>
    </row>
    <row r="6009" spans="2:2" x14ac:dyDescent="0.3">
      <c r="B6009" s="26"/>
    </row>
    <row r="6010" spans="2:2" x14ac:dyDescent="0.3">
      <c r="B6010" s="26"/>
    </row>
    <row r="6011" spans="2:2" x14ac:dyDescent="0.3">
      <c r="B6011" s="26"/>
    </row>
    <row r="6012" spans="2:2" x14ac:dyDescent="0.3">
      <c r="B6012" s="26"/>
    </row>
    <row r="6013" spans="2:2" x14ac:dyDescent="0.3">
      <c r="B6013" s="26"/>
    </row>
    <row r="6014" spans="2:2" x14ac:dyDescent="0.3">
      <c r="B6014" s="26"/>
    </row>
    <row r="6015" spans="2:2" x14ac:dyDescent="0.3">
      <c r="B6015" s="26"/>
    </row>
    <row r="6016" spans="2:2" x14ac:dyDescent="0.3">
      <c r="B6016" s="26"/>
    </row>
    <row r="6017" spans="2:2" x14ac:dyDescent="0.3">
      <c r="B6017" s="26"/>
    </row>
    <row r="6018" spans="2:2" x14ac:dyDescent="0.3">
      <c r="B6018" s="26"/>
    </row>
    <row r="6019" spans="2:2" x14ac:dyDescent="0.3">
      <c r="B6019" s="26"/>
    </row>
    <row r="6020" spans="2:2" x14ac:dyDescent="0.3">
      <c r="B6020" s="26"/>
    </row>
    <row r="6021" spans="2:2" x14ac:dyDescent="0.3">
      <c r="B6021" s="26"/>
    </row>
    <row r="6022" spans="2:2" x14ac:dyDescent="0.3">
      <c r="B6022" s="26"/>
    </row>
    <row r="6023" spans="2:2" x14ac:dyDescent="0.3">
      <c r="B6023" s="26"/>
    </row>
    <row r="6024" spans="2:2" x14ac:dyDescent="0.3">
      <c r="B6024" s="26"/>
    </row>
    <row r="6025" spans="2:2" x14ac:dyDescent="0.3">
      <c r="B6025" s="26"/>
    </row>
    <row r="6026" spans="2:2" x14ac:dyDescent="0.3">
      <c r="B6026" s="26"/>
    </row>
    <row r="6027" spans="2:2" x14ac:dyDescent="0.3">
      <c r="B6027" s="26"/>
    </row>
    <row r="6028" spans="2:2" x14ac:dyDescent="0.3">
      <c r="B6028" s="26"/>
    </row>
    <row r="6029" spans="2:2" x14ac:dyDescent="0.3">
      <c r="B6029" s="26"/>
    </row>
    <row r="6030" spans="2:2" x14ac:dyDescent="0.3">
      <c r="B6030" s="26"/>
    </row>
    <row r="6031" spans="2:2" x14ac:dyDescent="0.3">
      <c r="B6031" s="26"/>
    </row>
    <row r="6032" spans="2:2" x14ac:dyDescent="0.3">
      <c r="B6032" s="26"/>
    </row>
    <row r="6033" spans="2:2" x14ac:dyDescent="0.3">
      <c r="B6033" s="26"/>
    </row>
    <row r="6034" spans="2:2" x14ac:dyDescent="0.3">
      <c r="B6034" s="26"/>
    </row>
    <row r="6035" spans="2:2" x14ac:dyDescent="0.3">
      <c r="B6035" s="26"/>
    </row>
    <row r="6036" spans="2:2" x14ac:dyDescent="0.3">
      <c r="B6036" s="26"/>
    </row>
    <row r="6037" spans="2:2" x14ac:dyDescent="0.3">
      <c r="B6037" s="26"/>
    </row>
    <row r="6038" spans="2:2" x14ac:dyDescent="0.3">
      <c r="B6038" s="26"/>
    </row>
    <row r="6039" spans="2:2" x14ac:dyDescent="0.3">
      <c r="B6039" s="26"/>
    </row>
    <row r="6040" spans="2:2" x14ac:dyDescent="0.3">
      <c r="B6040" s="26"/>
    </row>
    <row r="6041" spans="2:2" x14ac:dyDescent="0.3">
      <c r="B6041" s="26"/>
    </row>
    <row r="6042" spans="2:2" x14ac:dyDescent="0.3">
      <c r="B6042" s="26"/>
    </row>
    <row r="6043" spans="2:2" x14ac:dyDescent="0.3">
      <c r="B6043" s="26"/>
    </row>
    <row r="6044" spans="2:2" x14ac:dyDescent="0.3">
      <c r="B6044" s="26"/>
    </row>
    <row r="6045" spans="2:2" x14ac:dyDescent="0.3">
      <c r="B6045" s="26"/>
    </row>
    <row r="6046" spans="2:2" x14ac:dyDescent="0.3">
      <c r="B6046" s="26"/>
    </row>
    <row r="6047" spans="2:2" x14ac:dyDescent="0.3">
      <c r="B6047" s="26"/>
    </row>
    <row r="6048" spans="2:2" x14ac:dyDescent="0.3">
      <c r="B6048" s="26"/>
    </row>
    <row r="6049" spans="2:2" x14ac:dyDescent="0.3">
      <c r="B6049" s="26"/>
    </row>
    <row r="6050" spans="2:2" x14ac:dyDescent="0.3">
      <c r="B6050" s="26"/>
    </row>
    <row r="6051" spans="2:2" x14ac:dyDescent="0.3">
      <c r="B6051" s="26"/>
    </row>
    <row r="6052" spans="2:2" x14ac:dyDescent="0.3">
      <c r="B6052" s="26"/>
    </row>
    <row r="6053" spans="2:2" x14ac:dyDescent="0.3">
      <c r="B6053" s="26"/>
    </row>
    <row r="6054" spans="2:2" x14ac:dyDescent="0.3">
      <c r="B6054" s="26"/>
    </row>
    <row r="6055" spans="2:2" x14ac:dyDescent="0.3">
      <c r="B6055" s="26"/>
    </row>
    <row r="6056" spans="2:2" x14ac:dyDescent="0.3">
      <c r="B6056" s="26"/>
    </row>
    <row r="6057" spans="2:2" x14ac:dyDescent="0.3">
      <c r="B6057" s="26"/>
    </row>
    <row r="6058" spans="2:2" x14ac:dyDescent="0.3">
      <c r="B6058" s="26"/>
    </row>
    <row r="6059" spans="2:2" x14ac:dyDescent="0.3">
      <c r="B6059" s="26"/>
    </row>
    <row r="6060" spans="2:2" x14ac:dyDescent="0.3">
      <c r="B6060" s="26"/>
    </row>
    <row r="6061" spans="2:2" x14ac:dyDescent="0.3">
      <c r="B6061" s="26"/>
    </row>
    <row r="6062" spans="2:2" x14ac:dyDescent="0.3">
      <c r="B6062" s="26"/>
    </row>
    <row r="6063" spans="2:2" x14ac:dyDescent="0.3">
      <c r="B6063" s="26"/>
    </row>
    <row r="6064" spans="2:2" x14ac:dyDescent="0.3">
      <c r="B6064" s="26"/>
    </row>
    <row r="6065" spans="2:2" x14ac:dyDescent="0.3">
      <c r="B6065" s="26"/>
    </row>
    <row r="6066" spans="2:2" x14ac:dyDescent="0.3">
      <c r="B6066" s="26"/>
    </row>
    <row r="6067" spans="2:2" x14ac:dyDescent="0.3">
      <c r="B6067" s="26"/>
    </row>
    <row r="6068" spans="2:2" x14ac:dyDescent="0.3">
      <c r="B6068" s="26"/>
    </row>
    <row r="6069" spans="2:2" x14ac:dyDescent="0.3">
      <c r="B6069" s="26"/>
    </row>
    <row r="6070" spans="2:2" x14ac:dyDescent="0.3">
      <c r="B6070" s="26"/>
    </row>
    <row r="6071" spans="2:2" x14ac:dyDescent="0.3">
      <c r="B6071" s="26"/>
    </row>
    <row r="6072" spans="2:2" x14ac:dyDescent="0.3">
      <c r="B6072" s="26"/>
    </row>
    <row r="6073" spans="2:2" x14ac:dyDescent="0.3">
      <c r="B6073" s="26"/>
    </row>
    <row r="6074" spans="2:2" x14ac:dyDescent="0.3">
      <c r="B6074" s="26"/>
    </row>
    <row r="6075" spans="2:2" x14ac:dyDescent="0.3">
      <c r="B6075" s="26"/>
    </row>
    <row r="6076" spans="2:2" x14ac:dyDescent="0.3">
      <c r="B6076" s="26"/>
    </row>
    <row r="6077" spans="2:2" x14ac:dyDescent="0.3">
      <c r="B6077" s="26"/>
    </row>
    <row r="6078" spans="2:2" x14ac:dyDescent="0.3">
      <c r="B6078" s="26"/>
    </row>
    <row r="6079" spans="2:2" x14ac:dyDescent="0.3">
      <c r="B6079" s="26"/>
    </row>
    <row r="6080" spans="2:2" x14ac:dyDescent="0.3">
      <c r="B6080" s="26"/>
    </row>
    <row r="6081" spans="2:2" x14ac:dyDescent="0.3">
      <c r="B6081" s="26"/>
    </row>
    <row r="6082" spans="2:2" x14ac:dyDescent="0.3">
      <c r="B6082" s="26"/>
    </row>
    <row r="6083" spans="2:2" x14ac:dyDescent="0.3">
      <c r="B6083" s="26"/>
    </row>
    <row r="6084" spans="2:2" x14ac:dyDescent="0.3">
      <c r="B6084" s="26"/>
    </row>
    <row r="6085" spans="2:2" x14ac:dyDescent="0.3">
      <c r="B6085" s="26"/>
    </row>
    <row r="6086" spans="2:2" x14ac:dyDescent="0.3">
      <c r="B6086" s="26"/>
    </row>
    <row r="6087" spans="2:2" x14ac:dyDescent="0.3">
      <c r="B6087" s="26"/>
    </row>
    <row r="6088" spans="2:2" x14ac:dyDescent="0.3">
      <c r="B6088" s="26"/>
    </row>
    <row r="6089" spans="2:2" x14ac:dyDescent="0.3">
      <c r="B6089" s="26"/>
    </row>
    <row r="6090" spans="2:2" x14ac:dyDescent="0.3">
      <c r="B6090" s="26"/>
    </row>
    <row r="6091" spans="2:2" x14ac:dyDescent="0.3">
      <c r="B6091" s="26"/>
    </row>
    <row r="6092" spans="2:2" x14ac:dyDescent="0.3">
      <c r="B6092" s="26"/>
    </row>
    <row r="6093" spans="2:2" x14ac:dyDescent="0.3">
      <c r="B6093" s="26"/>
    </row>
    <row r="6094" spans="2:2" x14ac:dyDescent="0.3">
      <c r="B6094" s="26"/>
    </row>
    <row r="6095" spans="2:2" x14ac:dyDescent="0.3">
      <c r="B6095" s="26"/>
    </row>
    <row r="6096" spans="2:2" x14ac:dyDescent="0.3">
      <c r="B6096" s="26"/>
    </row>
    <row r="6097" spans="2:2" x14ac:dyDescent="0.3">
      <c r="B6097" s="26"/>
    </row>
    <row r="6098" spans="2:2" x14ac:dyDescent="0.3">
      <c r="B6098" s="26"/>
    </row>
    <row r="6099" spans="2:2" x14ac:dyDescent="0.3">
      <c r="B6099" s="26"/>
    </row>
    <row r="6100" spans="2:2" x14ac:dyDescent="0.3">
      <c r="B6100" s="26"/>
    </row>
    <row r="6101" spans="2:2" x14ac:dyDescent="0.3">
      <c r="B6101" s="26"/>
    </row>
    <row r="6102" spans="2:2" x14ac:dyDescent="0.3">
      <c r="B6102" s="26"/>
    </row>
    <row r="6103" spans="2:2" x14ac:dyDescent="0.3">
      <c r="B6103" s="26"/>
    </row>
    <row r="6104" spans="2:2" x14ac:dyDescent="0.3">
      <c r="B6104" s="26"/>
    </row>
    <row r="6105" spans="2:2" x14ac:dyDescent="0.3">
      <c r="B6105" s="26"/>
    </row>
    <row r="6106" spans="2:2" x14ac:dyDescent="0.3">
      <c r="B6106" s="26"/>
    </row>
    <row r="6107" spans="2:2" x14ac:dyDescent="0.3">
      <c r="B6107" s="26"/>
    </row>
    <row r="6108" spans="2:2" x14ac:dyDescent="0.3">
      <c r="B6108" s="26"/>
    </row>
    <row r="6109" spans="2:2" x14ac:dyDescent="0.3">
      <c r="B6109" s="26"/>
    </row>
    <row r="6110" spans="2:2" x14ac:dyDescent="0.3">
      <c r="B6110" s="26"/>
    </row>
    <row r="6111" spans="2:2" x14ac:dyDescent="0.3">
      <c r="B6111" s="26"/>
    </row>
    <row r="6112" spans="2:2" x14ac:dyDescent="0.3">
      <c r="B6112" s="26"/>
    </row>
    <row r="6113" spans="2:2" x14ac:dyDescent="0.3">
      <c r="B6113" s="26"/>
    </row>
    <row r="6114" spans="2:2" x14ac:dyDescent="0.3">
      <c r="B6114" s="26"/>
    </row>
    <row r="6115" spans="2:2" x14ac:dyDescent="0.3">
      <c r="B6115" s="26"/>
    </row>
    <row r="6116" spans="2:2" x14ac:dyDescent="0.3">
      <c r="B6116" s="26"/>
    </row>
    <row r="6117" spans="2:2" x14ac:dyDescent="0.3">
      <c r="B6117" s="26"/>
    </row>
    <row r="6118" spans="2:2" x14ac:dyDescent="0.3">
      <c r="B6118" s="26"/>
    </row>
    <row r="6119" spans="2:2" x14ac:dyDescent="0.3">
      <c r="B6119" s="26"/>
    </row>
    <row r="6120" spans="2:2" x14ac:dyDescent="0.3">
      <c r="B6120" s="26"/>
    </row>
    <row r="6121" spans="2:2" x14ac:dyDescent="0.3">
      <c r="B6121" s="26"/>
    </row>
    <row r="6122" spans="2:2" x14ac:dyDescent="0.3">
      <c r="B6122" s="26"/>
    </row>
    <row r="6123" spans="2:2" x14ac:dyDescent="0.3">
      <c r="B6123" s="26"/>
    </row>
    <row r="6124" spans="2:2" x14ac:dyDescent="0.3">
      <c r="B6124" s="26"/>
    </row>
    <row r="6125" spans="2:2" x14ac:dyDescent="0.3">
      <c r="B6125" s="26"/>
    </row>
    <row r="6126" spans="2:2" x14ac:dyDescent="0.3">
      <c r="B6126" s="26"/>
    </row>
    <row r="6127" spans="2:2" x14ac:dyDescent="0.3">
      <c r="B6127" s="26"/>
    </row>
    <row r="6128" spans="2:2" x14ac:dyDescent="0.3">
      <c r="B6128" s="26"/>
    </row>
    <row r="6129" spans="2:2" x14ac:dyDescent="0.3">
      <c r="B6129" s="26"/>
    </row>
    <row r="6130" spans="2:2" x14ac:dyDescent="0.3">
      <c r="B6130" s="26"/>
    </row>
    <row r="6131" spans="2:2" x14ac:dyDescent="0.3">
      <c r="B6131" s="26"/>
    </row>
    <row r="6132" spans="2:2" x14ac:dyDescent="0.3">
      <c r="B6132" s="26"/>
    </row>
    <row r="6133" spans="2:2" x14ac:dyDescent="0.3">
      <c r="B6133" s="26"/>
    </row>
    <row r="6134" spans="2:2" x14ac:dyDescent="0.3">
      <c r="B6134" s="26"/>
    </row>
    <row r="6135" spans="2:2" x14ac:dyDescent="0.3">
      <c r="B6135" s="26"/>
    </row>
    <row r="6136" spans="2:2" x14ac:dyDescent="0.3">
      <c r="B6136" s="26"/>
    </row>
    <row r="6137" spans="2:2" x14ac:dyDescent="0.3">
      <c r="B6137" s="26"/>
    </row>
    <row r="6138" spans="2:2" x14ac:dyDescent="0.3">
      <c r="B6138" s="26"/>
    </row>
    <row r="6139" spans="2:2" x14ac:dyDescent="0.3">
      <c r="B6139" s="26"/>
    </row>
    <row r="6140" spans="2:2" x14ac:dyDescent="0.3">
      <c r="B6140" s="26"/>
    </row>
    <row r="6141" spans="2:2" x14ac:dyDescent="0.3">
      <c r="B6141" s="26"/>
    </row>
    <row r="6142" spans="2:2" x14ac:dyDescent="0.3">
      <c r="B6142" s="26"/>
    </row>
    <row r="6143" spans="2:2" x14ac:dyDescent="0.3">
      <c r="B6143" s="26"/>
    </row>
    <row r="6144" spans="2:2" x14ac:dyDescent="0.3">
      <c r="B6144" s="26"/>
    </row>
    <row r="6145" spans="2:2" x14ac:dyDescent="0.3">
      <c r="B6145" s="26"/>
    </row>
    <row r="6146" spans="2:2" x14ac:dyDescent="0.3">
      <c r="B6146" s="26"/>
    </row>
    <row r="6147" spans="2:2" x14ac:dyDescent="0.3">
      <c r="B6147" s="26"/>
    </row>
    <row r="6148" spans="2:2" x14ac:dyDescent="0.3">
      <c r="B6148" s="26"/>
    </row>
    <row r="6149" spans="2:2" x14ac:dyDescent="0.3">
      <c r="B6149" s="26"/>
    </row>
    <row r="6150" spans="2:2" x14ac:dyDescent="0.3">
      <c r="B6150" s="26"/>
    </row>
    <row r="6151" spans="2:2" x14ac:dyDescent="0.3">
      <c r="B6151" s="26"/>
    </row>
    <row r="6152" spans="2:2" x14ac:dyDescent="0.3">
      <c r="B6152" s="26"/>
    </row>
    <row r="6153" spans="2:2" x14ac:dyDescent="0.3">
      <c r="B6153" s="26"/>
    </row>
    <row r="6154" spans="2:2" x14ac:dyDescent="0.3">
      <c r="B6154" s="26"/>
    </row>
    <row r="6155" spans="2:2" x14ac:dyDescent="0.3">
      <c r="B6155" s="26"/>
    </row>
    <row r="6156" spans="2:2" x14ac:dyDescent="0.3">
      <c r="B6156" s="26"/>
    </row>
    <row r="6157" spans="2:2" x14ac:dyDescent="0.3">
      <c r="B6157" s="26"/>
    </row>
    <row r="6158" spans="2:2" x14ac:dyDescent="0.3">
      <c r="B6158" s="26"/>
    </row>
    <row r="6159" spans="2:2" x14ac:dyDescent="0.3">
      <c r="B6159" s="26"/>
    </row>
    <row r="6160" spans="2:2" x14ac:dyDescent="0.3">
      <c r="B6160" s="26"/>
    </row>
    <row r="6161" spans="2:2" x14ac:dyDescent="0.3">
      <c r="B6161" s="26"/>
    </row>
    <row r="6162" spans="2:2" x14ac:dyDescent="0.3">
      <c r="B6162" s="26"/>
    </row>
    <row r="6163" spans="2:2" x14ac:dyDescent="0.3">
      <c r="B6163" s="26"/>
    </row>
    <row r="6164" spans="2:2" x14ac:dyDescent="0.3">
      <c r="B6164" s="26"/>
    </row>
    <row r="6165" spans="2:2" x14ac:dyDescent="0.3">
      <c r="B6165" s="26"/>
    </row>
    <row r="6166" spans="2:2" x14ac:dyDescent="0.3">
      <c r="B6166" s="26"/>
    </row>
    <row r="6167" spans="2:2" x14ac:dyDescent="0.3">
      <c r="B6167" s="26"/>
    </row>
    <row r="6168" spans="2:2" x14ac:dyDescent="0.3">
      <c r="B6168" s="26"/>
    </row>
    <row r="6169" spans="2:2" x14ac:dyDescent="0.3">
      <c r="B6169" s="26"/>
    </row>
    <row r="6170" spans="2:2" x14ac:dyDescent="0.3">
      <c r="B6170" s="26"/>
    </row>
    <row r="6171" spans="2:2" x14ac:dyDescent="0.3">
      <c r="B6171" s="26"/>
    </row>
    <row r="6172" spans="2:2" x14ac:dyDescent="0.3">
      <c r="B6172" s="26"/>
    </row>
    <row r="6173" spans="2:2" x14ac:dyDescent="0.3">
      <c r="B6173" s="26"/>
    </row>
    <row r="6174" spans="2:2" x14ac:dyDescent="0.3">
      <c r="B6174" s="26"/>
    </row>
    <row r="6175" spans="2:2" x14ac:dyDescent="0.3">
      <c r="B6175" s="26"/>
    </row>
    <row r="6176" spans="2:2" x14ac:dyDescent="0.3">
      <c r="B6176" s="26"/>
    </row>
    <row r="6177" spans="2:2" x14ac:dyDescent="0.3">
      <c r="B6177" s="26"/>
    </row>
    <row r="6178" spans="2:2" x14ac:dyDescent="0.3">
      <c r="B6178" s="26"/>
    </row>
    <row r="6179" spans="2:2" x14ac:dyDescent="0.3">
      <c r="B6179" s="26"/>
    </row>
    <row r="6180" spans="2:2" x14ac:dyDescent="0.3">
      <c r="B6180" s="26"/>
    </row>
    <row r="6181" spans="2:2" x14ac:dyDescent="0.3">
      <c r="B6181" s="26"/>
    </row>
    <row r="6182" spans="2:2" x14ac:dyDescent="0.3">
      <c r="B6182" s="26"/>
    </row>
    <row r="6183" spans="2:2" x14ac:dyDescent="0.3">
      <c r="B6183" s="26"/>
    </row>
    <row r="6184" spans="2:2" x14ac:dyDescent="0.3">
      <c r="B6184" s="26"/>
    </row>
    <row r="6185" spans="2:2" x14ac:dyDescent="0.3">
      <c r="B6185" s="26"/>
    </row>
    <row r="6186" spans="2:2" x14ac:dyDescent="0.3">
      <c r="B6186" s="26"/>
    </row>
    <row r="6187" spans="2:2" x14ac:dyDescent="0.3">
      <c r="B6187" s="26"/>
    </row>
    <row r="6188" spans="2:2" x14ac:dyDescent="0.3">
      <c r="B6188" s="26"/>
    </row>
    <row r="6189" spans="2:2" x14ac:dyDescent="0.3">
      <c r="B6189" s="26"/>
    </row>
    <row r="6190" spans="2:2" x14ac:dyDescent="0.3">
      <c r="B6190" s="26"/>
    </row>
    <row r="6191" spans="2:2" x14ac:dyDescent="0.3">
      <c r="B6191" s="26"/>
    </row>
    <row r="6192" spans="2:2" x14ac:dyDescent="0.3">
      <c r="B6192" s="26"/>
    </row>
    <row r="6193" spans="2:2" x14ac:dyDescent="0.3">
      <c r="B6193" s="26"/>
    </row>
    <row r="6194" spans="2:2" x14ac:dyDescent="0.3">
      <c r="B6194" s="26"/>
    </row>
    <row r="6195" spans="2:2" x14ac:dyDescent="0.3">
      <c r="B6195" s="26"/>
    </row>
    <row r="6196" spans="2:2" x14ac:dyDescent="0.3">
      <c r="B6196" s="26"/>
    </row>
    <row r="6197" spans="2:2" x14ac:dyDescent="0.3">
      <c r="B6197" s="26"/>
    </row>
    <row r="6198" spans="2:2" x14ac:dyDescent="0.3">
      <c r="B6198" s="26"/>
    </row>
    <row r="6199" spans="2:2" x14ac:dyDescent="0.3">
      <c r="B6199" s="26"/>
    </row>
    <row r="6200" spans="2:2" x14ac:dyDescent="0.3">
      <c r="B6200" s="26"/>
    </row>
    <row r="6201" spans="2:2" x14ac:dyDescent="0.3">
      <c r="B6201" s="26"/>
    </row>
    <row r="6202" spans="2:2" x14ac:dyDescent="0.3">
      <c r="B6202" s="26"/>
    </row>
    <row r="6203" spans="2:2" x14ac:dyDescent="0.3">
      <c r="B6203" s="26"/>
    </row>
    <row r="6204" spans="2:2" x14ac:dyDescent="0.3">
      <c r="B6204" s="26"/>
    </row>
    <row r="6205" spans="2:2" x14ac:dyDescent="0.3">
      <c r="B6205" s="26"/>
    </row>
    <row r="6206" spans="2:2" x14ac:dyDescent="0.3">
      <c r="B6206" s="26"/>
    </row>
    <row r="6207" spans="2:2" x14ac:dyDescent="0.3">
      <c r="B6207" s="26"/>
    </row>
    <row r="6208" spans="2:2" x14ac:dyDescent="0.3">
      <c r="B6208" s="26"/>
    </row>
    <row r="6209" spans="2:2" x14ac:dyDescent="0.3">
      <c r="B6209" s="26"/>
    </row>
    <row r="6210" spans="2:2" x14ac:dyDescent="0.3">
      <c r="B6210" s="26"/>
    </row>
    <row r="6211" spans="2:2" x14ac:dyDescent="0.3">
      <c r="B6211" s="26"/>
    </row>
    <row r="6212" spans="2:2" x14ac:dyDescent="0.3">
      <c r="B6212" s="26"/>
    </row>
    <row r="6213" spans="2:2" x14ac:dyDescent="0.3">
      <c r="B6213" s="26"/>
    </row>
    <row r="6214" spans="2:2" x14ac:dyDescent="0.3">
      <c r="B6214" s="26"/>
    </row>
    <row r="6215" spans="2:2" x14ac:dyDescent="0.3">
      <c r="B6215" s="26"/>
    </row>
    <row r="6216" spans="2:2" x14ac:dyDescent="0.3">
      <c r="B6216" s="26"/>
    </row>
    <row r="6217" spans="2:2" x14ac:dyDescent="0.3">
      <c r="B6217" s="26"/>
    </row>
    <row r="6218" spans="2:2" x14ac:dyDescent="0.3">
      <c r="B6218" s="26"/>
    </row>
    <row r="6219" spans="2:2" x14ac:dyDescent="0.3">
      <c r="B6219" s="26"/>
    </row>
    <row r="6220" spans="2:2" x14ac:dyDescent="0.3">
      <c r="B6220" s="26"/>
    </row>
    <row r="6221" spans="2:2" x14ac:dyDescent="0.3">
      <c r="B6221" s="26"/>
    </row>
    <row r="6222" spans="2:2" x14ac:dyDescent="0.3">
      <c r="B6222" s="26"/>
    </row>
    <row r="6223" spans="2:2" x14ac:dyDescent="0.3">
      <c r="B6223" s="26"/>
    </row>
    <row r="6224" spans="2:2" x14ac:dyDescent="0.3">
      <c r="B6224" s="26"/>
    </row>
    <row r="6225" spans="2:2" x14ac:dyDescent="0.3">
      <c r="B6225" s="26"/>
    </row>
    <row r="6226" spans="2:2" x14ac:dyDescent="0.3">
      <c r="B6226" s="26"/>
    </row>
    <row r="6227" spans="2:2" x14ac:dyDescent="0.3">
      <c r="B6227" s="26"/>
    </row>
    <row r="6228" spans="2:2" x14ac:dyDescent="0.3">
      <c r="B6228" s="26"/>
    </row>
    <row r="6229" spans="2:2" x14ac:dyDescent="0.3">
      <c r="B6229" s="26"/>
    </row>
    <row r="6230" spans="2:2" x14ac:dyDescent="0.3">
      <c r="B6230" s="26"/>
    </row>
    <row r="6231" spans="2:2" x14ac:dyDescent="0.3">
      <c r="B6231" s="26"/>
    </row>
    <row r="6232" spans="2:2" x14ac:dyDescent="0.3">
      <c r="B6232" s="26"/>
    </row>
    <row r="6233" spans="2:2" x14ac:dyDescent="0.3">
      <c r="B6233" s="26"/>
    </row>
    <row r="6234" spans="2:2" x14ac:dyDescent="0.3">
      <c r="B6234" s="26"/>
    </row>
    <row r="6235" spans="2:2" x14ac:dyDescent="0.3">
      <c r="B6235" s="26"/>
    </row>
    <row r="6236" spans="2:2" x14ac:dyDescent="0.3">
      <c r="B6236" s="26"/>
    </row>
    <row r="6237" spans="2:2" x14ac:dyDescent="0.3">
      <c r="B6237" s="26"/>
    </row>
    <row r="6238" spans="2:2" x14ac:dyDescent="0.3">
      <c r="B6238" s="26"/>
    </row>
    <row r="6239" spans="2:2" x14ac:dyDescent="0.3">
      <c r="B6239" s="26"/>
    </row>
    <row r="6240" spans="2:2" x14ac:dyDescent="0.3">
      <c r="B6240" s="26"/>
    </row>
    <row r="6241" spans="2:2" x14ac:dyDescent="0.3">
      <c r="B6241" s="26"/>
    </row>
    <row r="6242" spans="2:2" x14ac:dyDescent="0.3">
      <c r="B6242" s="26"/>
    </row>
    <row r="6243" spans="2:2" x14ac:dyDescent="0.3">
      <c r="B6243" s="26"/>
    </row>
    <row r="6244" spans="2:2" x14ac:dyDescent="0.3">
      <c r="B6244" s="26"/>
    </row>
    <row r="6245" spans="2:2" x14ac:dyDescent="0.3">
      <c r="B6245" s="26"/>
    </row>
    <row r="6246" spans="2:2" x14ac:dyDescent="0.3">
      <c r="B6246" s="26"/>
    </row>
    <row r="6247" spans="2:2" x14ac:dyDescent="0.3">
      <c r="B6247" s="26"/>
    </row>
    <row r="6248" spans="2:2" x14ac:dyDescent="0.3">
      <c r="B6248" s="26"/>
    </row>
    <row r="6249" spans="2:2" x14ac:dyDescent="0.3">
      <c r="B6249" s="26"/>
    </row>
    <row r="6250" spans="2:2" x14ac:dyDescent="0.3">
      <c r="B6250" s="26"/>
    </row>
    <row r="6251" spans="2:2" x14ac:dyDescent="0.3">
      <c r="B6251" s="26"/>
    </row>
    <row r="6252" spans="2:2" x14ac:dyDescent="0.3">
      <c r="B6252" s="26"/>
    </row>
    <row r="6253" spans="2:2" x14ac:dyDescent="0.3">
      <c r="B6253" s="26"/>
    </row>
    <row r="6254" spans="2:2" x14ac:dyDescent="0.3">
      <c r="B6254" s="26"/>
    </row>
    <row r="6255" spans="2:2" x14ac:dyDescent="0.3">
      <c r="B6255" s="26"/>
    </row>
    <row r="6256" spans="2:2" x14ac:dyDescent="0.3">
      <c r="B6256" s="26"/>
    </row>
    <row r="6257" spans="2:2" x14ac:dyDescent="0.3">
      <c r="B6257" s="26"/>
    </row>
    <row r="6258" spans="2:2" x14ac:dyDescent="0.3">
      <c r="B6258" s="26"/>
    </row>
    <row r="6259" spans="2:2" x14ac:dyDescent="0.3">
      <c r="B6259" s="26"/>
    </row>
    <row r="6260" spans="2:2" x14ac:dyDescent="0.3">
      <c r="B6260" s="26"/>
    </row>
    <row r="6261" spans="2:2" x14ac:dyDescent="0.3">
      <c r="B6261" s="26"/>
    </row>
    <row r="6262" spans="2:2" x14ac:dyDescent="0.3">
      <c r="B6262" s="26"/>
    </row>
    <row r="6263" spans="2:2" x14ac:dyDescent="0.3">
      <c r="B6263" s="26"/>
    </row>
    <row r="6264" spans="2:2" x14ac:dyDescent="0.3">
      <c r="B6264" s="26"/>
    </row>
    <row r="6265" spans="2:2" x14ac:dyDescent="0.3">
      <c r="B6265" s="26"/>
    </row>
    <row r="6266" spans="2:2" x14ac:dyDescent="0.3">
      <c r="B6266" s="26"/>
    </row>
    <row r="6267" spans="2:2" x14ac:dyDescent="0.3">
      <c r="B6267" s="26"/>
    </row>
    <row r="6268" spans="2:2" x14ac:dyDescent="0.3">
      <c r="B6268" s="26"/>
    </row>
    <row r="6269" spans="2:2" x14ac:dyDescent="0.3">
      <c r="B6269" s="26"/>
    </row>
    <row r="6270" spans="2:2" x14ac:dyDescent="0.3">
      <c r="B6270" s="26"/>
    </row>
    <row r="6271" spans="2:2" x14ac:dyDescent="0.3">
      <c r="B6271" s="26"/>
    </row>
    <row r="6272" spans="2:2" x14ac:dyDescent="0.3">
      <c r="B6272" s="26"/>
    </row>
    <row r="6273" spans="2:2" x14ac:dyDescent="0.3">
      <c r="B6273" s="26"/>
    </row>
    <row r="6274" spans="2:2" x14ac:dyDescent="0.3">
      <c r="B6274" s="26"/>
    </row>
    <row r="6275" spans="2:2" x14ac:dyDescent="0.3">
      <c r="B6275" s="26"/>
    </row>
    <row r="6276" spans="2:2" x14ac:dyDescent="0.3">
      <c r="B6276" s="26"/>
    </row>
    <row r="6277" spans="2:2" x14ac:dyDescent="0.3">
      <c r="B6277" s="26"/>
    </row>
    <row r="6278" spans="2:2" x14ac:dyDescent="0.3">
      <c r="B6278" s="26"/>
    </row>
    <row r="6279" spans="2:2" x14ac:dyDescent="0.3">
      <c r="B6279" s="26"/>
    </row>
    <row r="6280" spans="2:2" x14ac:dyDescent="0.3">
      <c r="B6280" s="26"/>
    </row>
    <row r="6281" spans="2:2" x14ac:dyDescent="0.3">
      <c r="B6281" s="26"/>
    </row>
    <row r="6282" spans="2:2" x14ac:dyDescent="0.3">
      <c r="B6282" s="26"/>
    </row>
    <row r="6283" spans="2:2" x14ac:dyDescent="0.3">
      <c r="B6283" s="26"/>
    </row>
    <row r="6284" spans="2:2" x14ac:dyDescent="0.3">
      <c r="B6284" s="26"/>
    </row>
    <row r="6285" spans="2:2" x14ac:dyDescent="0.3">
      <c r="B6285" s="26"/>
    </row>
    <row r="6286" spans="2:2" x14ac:dyDescent="0.3">
      <c r="B6286" s="26"/>
    </row>
    <row r="6287" spans="2:2" x14ac:dyDescent="0.3">
      <c r="B6287" s="26"/>
    </row>
    <row r="6288" spans="2:2" x14ac:dyDescent="0.3">
      <c r="B6288" s="26"/>
    </row>
    <row r="6289" spans="2:2" x14ac:dyDescent="0.3">
      <c r="B6289" s="26"/>
    </row>
    <row r="6290" spans="2:2" x14ac:dyDescent="0.3">
      <c r="B6290" s="26"/>
    </row>
    <row r="6291" spans="2:2" x14ac:dyDescent="0.3">
      <c r="B6291" s="26"/>
    </row>
    <row r="6292" spans="2:2" x14ac:dyDescent="0.3">
      <c r="B6292" s="26"/>
    </row>
    <row r="6293" spans="2:2" x14ac:dyDescent="0.3">
      <c r="B6293" s="26"/>
    </row>
    <row r="6294" spans="2:2" x14ac:dyDescent="0.3">
      <c r="B6294" s="26"/>
    </row>
    <row r="6295" spans="2:2" x14ac:dyDescent="0.3">
      <c r="B6295" s="26"/>
    </row>
    <row r="6296" spans="2:2" x14ac:dyDescent="0.3">
      <c r="B6296" s="26"/>
    </row>
    <row r="6297" spans="2:2" x14ac:dyDescent="0.3">
      <c r="B6297" s="26"/>
    </row>
    <row r="6298" spans="2:2" x14ac:dyDescent="0.3">
      <c r="B6298" s="26"/>
    </row>
    <row r="6299" spans="2:2" x14ac:dyDescent="0.3">
      <c r="B6299" s="26"/>
    </row>
    <row r="6300" spans="2:2" x14ac:dyDescent="0.3">
      <c r="B6300" s="26"/>
    </row>
    <row r="6301" spans="2:2" x14ac:dyDescent="0.3">
      <c r="B6301" s="26"/>
    </row>
    <row r="6302" spans="2:2" x14ac:dyDescent="0.3">
      <c r="B6302" s="26"/>
    </row>
    <row r="6303" spans="2:2" x14ac:dyDescent="0.3">
      <c r="B6303" s="26"/>
    </row>
    <row r="6304" spans="2:2" x14ac:dyDescent="0.3">
      <c r="B6304" s="26"/>
    </row>
    <row r="6305" spans="2:2" x14ac:dyDescent="0.3">
      <c r="B6305" s="26"/>
    </row>
    <row r="6306" spans="2:2" x14ac:dyDescent="0.3">
      <c r="B6306" s="26"/>
    </row>
    <row r="6307" spans="2:2" x14ac:dyDescent="0.3">
      <c r="B6307" s="26"/>
    </row>
    <row r="6308" spans="2:2" x14ac:dyDescent="0.3">
      <c r="B6308" s="26"/>
    </row>
    <row r="6309" spans="2:2" x14ac:dyDescent="0.3">
      <c r="B6309" s="26"/>
    </row>
    <row r="6310" spans="2:2" x14ac:dyDescent="0.3">
      <c r="B6310" s="26"/>
    </row>
    <row r="6311" spans="2:2" x14ac:dyDescent="0.3">
      <c r="B6311" s="26"/>
    </row>
    <row r="6312" spans="2:2" x14ac:dyDescent="0.3">
      <c r="B6312" s="26"/>
    </row>
    <row r="6313" spans="2:2" x14ac:dyDescent="0.3">
      <c r="B6313" s="26"/>
    </row>
    <row r="6314" spans="2:2" x14ac:dyDescent="0.3">
      <c r="B6314" s="26"/>
    </row>
    <row r="6315" spans="2:2" x14ac:dyDescent="0.3">
      <c r="B6315" s="26"/>
    </row>
    <row r="6316" spans="2:2" x14ac:dyDescent="0.3">
      <c r="B6316" s="26"/>
    </row>
    <row r="6317" spans="2:2" x14ac:dyDescent="0.3">
      <c r="B6317" s="26"/>
    </row>
    <row r="6318" spans="2:2" x14ac:dyDescent="0.3">
      <c r="B6318" s="26"/>
    </row>
    <row r="6319" spans="2:2" x14ac:dyDescent="0.3">
      <c r="B6319" s="26"/>
    </row>
    <row r="6320" spans="2:2" x14ac:dyDescent="0.3">
      <c r="B6320" s="26"/>
    </row>
    <row r="6321" spans="2:2" x14ac:dyDescent="0.3">
      <c r="B6321" s="26"/>
    </row>
    <row r="6322" spans="2:2" x14ac:dyDescent="0.3">
      <c r="B6322" s="26"/>
    </row>
    <row r="6323" spans="2:2" x14ac:dyDescent="0.3">
      <c r="B6323" s="26"/>
    </row>
    <row r="6324" spans="2:2" x14ac:dyDescent="0.3">
      <c r="B6324" s="26"/>
    </row>
    <row r="6325" spans="2:2" x14ac:dyDescent="0.3">
      <c r="B6325" s="26"/>
    </row>
    <row r="6326" spans="2:2" x14ac:dyDescent="0.3">
      <c r="B6326" s="26"/>
    </row>
    <row r="6327" spans="2:2" x14ac:dyDescent="0.3">
      <c r="B6327" s="26"/>
    </row>
    <row r="6328" spans="2:2" x14ac:dyDescent="0.3">
      <c r="B6328" s="26"/>
    </row>
    <row r="6329" spans="2:2" x14ac:dyDescent="0.3">
      <c r="B6329" s="26"/>
    </row>
    <row r="6330" spans="2:2" x14ac:dyDescent="0.3">
      <c r="B6330" s="26"/>
    </row>
    <row r="6331" spans="2:2" x14ac:dyDescent="0.3">
      <c r="B6331" s="26"/>
    </row>
    <row r="6332" spans="2:2" x14ac:dyDescent="0.3">
      <c r="B6332" s="26"/>
    </row>
    <row r="6333" spans="2:2" x14ac:dyDescent="0.3">
      <c r="B6333" s="26"/>
    </row>
    <row r="6334" spans="2:2" x14ac:dyDescent="0.3">
      <c r="B6334" s="26"/>
    </row>
    <row r="6335" spans="2:2" x14ac:dyDescent="0.3">
      <c r="B6335" s="26"/>
    </row>
    <row r="6336" spans="2:2" x14ac:dyDescent="0.3">
      <c r="B6336" s="26"/>
    </row>
    <row r="6337" spans="2:2" x14ac:dyDescent="0.3">
      <c r="B6337" s="26"/>
    </row>
    <row r="6338" spans="2:2" x14ac:dyDescent="0.3">
      <c r="B6338" s="26"/>
    </row>
    <row r="6339" spans="2:2" x14ac:dyDescent="0.3">
      <c r="B6339" s="26"/>
    </row>
    <row r="6340" spans="2:2" x14ac:dyDescent="0.3">
      <c r="B6340" s="26"/>
    </row>
    <row r="6341" spans="2:2" x14ac:dyDescent="0.3">
      <c r="B6341" s="26"/>
    </row>
    <row r="6342" spans="2:2" x14ac:dyDescent="0.3">
      <c r="B6342" s="26"/>
    </row>
    <row r="6343" spans="2:2" x14ac:dyDescent="0.3">
      <c r="B6343" s="26"/>
    </row>
    <row r="6344" spans="2:2" x14ac:dyDescent="0.3">
      <c r="B6344" s="26"/>
    </row>
    <row r="6345" spans="2:2" x14ac:dyDescent="0.3">
      <c r="B6345" s="26"/>
    </row>
    <row r="6346" spans="2:2" x14ac:dyDescent="0.3">
      <c r="B6346" s="26"/>
    </row>
    <row r="6347" spans="2:2" x14ac:dyDescent="0.3">
      <c r="B6347" s="26"/>
    </row>
    <row r="6348" spans="2:2" x14ac:dyDescent="0.3">
      <c r="B6348" s="26"/>
    </row>
    <row r="6349" spans="2:2" x14ac:dyDescent="0.3">
      <c r="B6349" s="26"/>
    </row>
    <row r="6350" spans="2:2" x14ac:dyDescent="0.3">
      <c r="B6350" s="26"/>
    </row>
    <row r="6351" spans="2:2" x14ac:dyDescent="0.3">
      <c r="B6351" s="26"/>
    </row>
    <row r="6352" spans="2:2" x14ac:dyDescent="0.3">
      <c r="B6352" s="26"/>
    </row>
    <row r="6353" spans="2:2" x14ac:dyDescent="0.3">
      <c r="B6353" s="26"/>
    </row>
    <row r="6354" spans="2:2" x14ac:dyDescent="0.3">
      <c r="B6354" s="26"/>
    </row>
    <row r="6355" spans="2:2" x14ac:dyDescent="0.3">
      <c r="B6355" s="26"/>
    </row>
    <row r="6356" spans="2:2" x14ac:dyDescent="0.3">
      <c r="B6356" s="26"/>
    </row>
    <row r="6357" spans="2:2" x14ac:dyDescent="0.3">
      <c r="B6357" s="26"/>
    </row>
    <row r="6358" spans="2:2" x14ac:dyDescent="0.3">
      <c r="B6358" s="26"/>
    </row>
    <row r="6359" spans="2:2" x14ac:dyDescent="0.3">
      <c r="B6359" s="26"/>
    </row>
    <row r="6360" spans="2:2" x14ac:dyDescent="0.3">
      <c r="B6360" s="26"/>
    </row>
    <row r="6361" spans="2:2" x14ac:dyDescent="0.3">
      <c r="B6361" s="26"/>
    </row>
    <row r="6362" spans="2:2" x14ac:dyDescent="0.3">
      <c r="B6362" s="26"/>
    </row>
    <row r="6363" spans="2:2" x14ac:dyDescent="0.3">
      <c r="B6363" s="26"/>
    </row>
    <row r="6364" spans="2:2" x14ac:dyDescent="0.3">
      <c r="B6364" s="26"/>
    </row>
    <row r="6365" spans="2:2" x14ac:dyDescent="0.3">
      <c r="B6365" s="26"/>
    </row>
    <row r="6366" spans="2:2" x14ac:dyDescent="0.3">
      <c r="B6366" s="26"/>
    </row>
    <row r="6367" spans="2:2" x14ac:dyDescent="0.3">
      <c r="B6367" s="26"/>
    </row>
    <row r="6368" spans="2:2" x14ac:dyDescent="0.3">
      <c r="B6368" s="26"/>
    </row>
    <row r="6369" spans="2:2" x14ac:dyDescent="0.3">
      <c r="B6369" s="26"/>
    </row>
    <row r="6370" spans="2:2" x14ac:dyDescent="0.3">
      <c r="B6370" s="26"/>
    </row>
    <row r="6371" spans="2:2" x14ac:dyDescent="0.3">
      <c r="B6371" s="26"/>
    </row>
    <row r="6372" spans="2:2" x14ac:dyDescent="0.3">
      <c r="B6372" s="26"/>
    </row>
    <row r="6373" spans="2:2" x14ac:dyDescent="0.3">
      <c r="B6373" s="26"/>
    </row>
    <row r="6374" spans="2:2" x14ac:dyDescent="0.3">
      <c r="B6374" s="26"/>
    </row>
    <row r="6375" spans="2:2" x14ac:dyDescent="0.3">
      <c r="B6375" s="26"/>
    </row>
    <row r="6376" spans="2:2" x14ac:dyDescent="0.3">
      <c r="B6376" s="26"/>
    </row>
    <row r="6377" spans="2:2" x14ac:dyDescent="0.3">
      <c r="B6377" s="26"/>
    </row>
    <row r="6378" spans="2:2" x14ac:dyDescent="0.3">
      <c r="B6378" s="26"/>
    </row>
    <row r="6379" spans="2:2" x14ac:dyDescent="0.3">
      <c r="B6379" s="26"/>
    </row>
    <row r="6380" spans="2:2" x14ac:dyDescent="0.3">
      <c r="B6380" s="26"/>
    </row>
    <row r="6381" spans="2:2" x14ac:dyDescent="0.3">
      <c r="B6381" s="26"/>
    </row>
    <row r="6382" spans="2:2" x14ac:dyDescent="0.3">
      <c r="B6382" s="26"/>
    </row>
    <row r="6383" spans="2:2" x14ac:dyDescent="0.3">
      <c r="B6383" s="26"/>
    </row>
    <row r="6384" spans="2:2" x14ac:dyDescent="0.3">
      <c r="B6384" s="26"/>
    </row>
    <row r="6385" spans="2:2" x14ac:dyDescent="0.3">
      <c r="B6385" s="26"/>
    </row>
    <row r="6386" spans="2:2" x14ac:dyDescent="0.3">
      <c r="B6386" s="26"/>
    </row>
    <row r="6387" spans="2:2" x14ac:dyDescent="0.3">
      <c r="B6387" s="26"/>
    </row>
    <row r="6388" spans="2:2" x14ac:dyDescent="0.3">
      <c r="B6388" s="26"/>
    </row>
    <row r="6389" spans="2:2" x14ac:dyDescent="0.3">
      <c r="B6389" s="26"/>
    </row>
    <row r="6390" spans="2:2" x14ac:dyDescent="0.3">
      <c r="B6390" s="26"/>
    </row>
    <row r="6391" spans="2:2" x14ac:dyDescent="0.3">
      <c r="B6391" s="26"/>
    </row>
    <row r="6392" spans="2:2" x14ac:dyDescent="0.3">
      <c r="B6392" s="26"/>
    </row>
    <row r="6393" spans="2:2" x14ac:dyDescent="0.3">
      <c r="B6393" s="26"/>
    </row>
    <row r="6394" spans="2:2" x14ac:dyDescent="0.3">
      <c r="B6394" s="26"/>
    </row>
    <row r="6395" spans="2:2" x14ac:dyDescent="0.3">
      <c r="B6395" s="26"/>
    </row>
    <row r="6396" spans="2:2" x14ac:dyDescent="0.3">
      <c r="B6396" s="26"/>
    </row>
    <row r="6397" spans="2:2" x14ac:dyDescent="0.3">
      <c r="B6397" s="26"/>
    </row>
    <row r="6398" spans="2:2" x14ac:dyDescent="0.3">
      <c r="B6398" s="26"/>
    </row>
    <row r="6399" spans="2:2" x14ac:dyDescent="0.3">
      <c r="B6399" s="26"/>
    </row>
    <row r="6400" spans="2:2" x14ac:dyDescent="0.3">
      <c r="B6400" s="26"/>
    </row>
    <row r="6401" spans="2:2" x14ac:dyDescent="0.3">
      <c r="B6401" s="26"/>
    </row>
    <row r="6402" spans="2:2" x14ac:dyDescent="0.3">
      <c r="B6402" s="26"/>
    </row>
    <row r="6403" spans="2:2" x14ac:dyDescent="0.3">
      <c r="B6403" s="26"/>
    </row>
    <row r="6404" spans="2:2" x14ac:dyDescent="0.3">
      <c r="B6404" s="26"/>
    </row>
    <row r="6405" spans="2:2" x14ac:dyDescent="0.3">
      <c r="B6405" s="26"/>
    </row>
    <row r="6406" spans="2:2" x14ac:dyDescent="0.3">
      <c r="B6406" s="26"/>
    </row>
    <row r="6407" spans="2:2" x14ac:dyDescent="0.3">
      <c r="B6407" s="26"/>
    </row>
    <row r="6408" spans="2:2" x14ac:dyDescent="0.3">
      <c r="B6408" s="26"/>
    </row>
    <row r="6409" spans="2:2" x14ac:dyDescent="0.3">
      <c r="B6409" s="26"/>
    </row>
    <row r="6410" spans="2:2" x14ac:dyDescent="0.3">
      <c r="B6410" s="26"/>
    </row>
    <row r="6411" spans="2:2" x14ac:dyDescent="0.3">
      <c r="B6411" s="26"/>
    </row>
    <row r="6412" spans="2:2" x14ac:dyDescent="0.3">
      <c r="B6412" s="26"/>
    </row>
    <row r="6413" spans="2:2" x14ac:dyDescent="0.3">
      <c r="B6413" s="26"/>
    </row>
    <row r="6414" spans="2:2" x14ac:dyDescent="0.3">
      <c r="B6414" s="26"/>
    </row>
    <row r="6415" spans="2:2" x14ac:dyDescent="0.3">
      <c r="B6415" s="26"/>
    </row>
    <row r="6416" spans="2:2" x14ac:dyDescent="0.3">
      <c r="B6416" s="26"/>
    </row>
    <row r="6417" spans="2:2" x14ac:dyDescent="0.3">
      <c r="B6417" s="26"/>
    </row>
    <row r="6418" spans="2:2" x14ac:dyDescent="0.3">
      <c r="B6418" s="26"/>
    </row>
    <row r="6419" spans="2:2" x14ac:dyDescent="0.3">
      <c r="B6419" s="26"/>
    </row>
    <row r="6420" spans="2:2" x14ac:dyDescent="0.3">
      <c r="B6420" s="26"/>
    </row>
    <row r="6421" spans="2:2" x14ac:dyDescent="0.3">
      <c r="B6421" s="26"/>
    </row>
    <row r="6422" spans="2:2" x14ac:dyDescent="0.3">
      <c r="B6422" s="26"/>
    </row>
    <row r="6423" spans="2:2" x14ac:dyDescent="0.3">
      <c r="B6423" s="26"/>
    </row>
    <row r="6424" spans="2:2" x14ac:dyDescent="0.3">
      <c r="B6424" s="26"/>
    </row>
    <row r="6425" spans="2:2" x14ac:dyDescent="0.3">
      <c r="B6425" s="26"/>
    </row>
    <row r="6426" spans="2:2" x14ac:dyDescent="0.3">
      <c r="B6426" s="26"/>
    </row>
    <row r="6427" spans="2:2" x14ac:dyDescent="0.3">
      <c r="B6427" s="26"/>
    </row>
    <row r="6428" spans="2:2" x14ac:dyDescent="0.3">
      <c r="B6428" s="26"/>
    </row>
    <row r="6429" spans="2:2" x14ac:dyDescent="0.3">
      <c r="B6429" s="26"/>
    </row>
    <row r="6430" spans="2:2" x14ac:dyDescent="0.3">
      <c r="B6430" s="26"/>
    </row>
    <row r="6431" spans="2:2" x14ac:dyDescent="0.3">
      <c r="B6431" s="26"/>
    </row>
    <row r="6432" spans="2:2" x14ac:dyDescent="0.3">
      <c r="B6432" s="26"/>
    </row>
    <row r="6433" spans="2:2" x14ac:dyDescent="0.3">
      <c r="B6433" s="26"/>
    </row>
    <row r="6434" spans="2:2" x14ac:dyDescent="0.3">
      <c r="B6434" s="26"/>
    </row>
    <row r="6435" spans="2:2" x14ac:dyDescent="0.3">
      <c r="B6435" s="26"/>
    </row>
    <row r="6436" spans="2:2" x14ac:dyDescent="0.3">
      <c r="B6436" s="26"/>
    </row>
    <row r="6437" spans="2:2" x14ac:dyDescent="0.3">
      <c r="B6437" s="26"/>
    </row>
    <row r="6438" spans="2:2" x14ac:dyDescent="0.3">
      <c r="B6438" s="26"/>
    </row>
    <row r="6439" spans="2:2" x14ac:dyDescent="0.3">
      <c r="B6439" s="26"/>
    </row>
    <row r="6440" spans="2:2" x14ac:dyDescent="0.3">
      <c r="B6440" s="26"/>
    </row>
    <row r="6441" spans="2:2" x14ac:dyDescent="0.3">
      <c r="B6441" s="26"/>
    </row>
    <row r="6442" spans="2:2" x14ac:dyDescent="0.3">
      <c r="B6442" s="26"/>
    </row>
    <row r="6443" spans="2:2" x14ac:dyDescent="0.3">
      <c r="B6443" s="26"/>
    </row>
    <row r="6444" spans="2:2" x14ac:dyDescent="0.3">
      <c r="B6444" s="26"/>
    </row>
    <row r="6445" spans="2:2" x14ac:dyDescent="0.3">
      <c r="B6445" s="26"/>
    </row>
    <row r="6446" spans="2:2" x14ac:dyDescent="0.3">
      <c r="B6446" s="26"/>
    </row>
    <row r="6447" spans="2:2" x14ac:dyDescent="0.3">
      <c r="B6447" s="26"/>
    </row>
    <row r="6448" spans="2:2" x14ac:dyDescent="0.3">
      <c r="B6448" s="26"/>
    </row>
    <row r="6449" spans="2:2" x14ac:dyDescent="0.3">
      <c r="B6449" s="26"/>
    </row>
    <row r="6450" spans="2:2" x14ac:dyDescent="0.3">
      <c r="B6450" s="26"/>
    </row>
    <row r="6451" spans="2:2" x14ac:dyDescent="0.3">
      <c r="B6451" s="26"/>
    </row>
    <row r="6452" spans="2:2" x14ac:dyDescent="0.3">
      <c r="B6452" s="26"/>
    </row>
    <row r="6453" spans="2:2" x14ac:dyDescent="0.3">
      <c r="B6453" s="26"/>
    </row>
    <row r="6454" spans="2:2" x14ac:dyDescent="0.3">
      <c r="B6454" s="26"/>
    </row>
    <row r="6455" spans="2:2" x14ac:dyDescent="0.3">
      <c r="B6455" s="26"/>
    </row>
    <row r="6456" spans="2:2" x14ac:dyDescent="0.3">
      <c r="B6456" s="26"/>
    </row>
    <row r="6457" spans="2:2" x14ac:dyDescent="0.3">
      <c r="B6457" s="26"/>
    </row>
    <row r="6458" spans="2:2" x14ac:dyDescent="0.3">
      <c r="B6458" s="26"/>
    </row>
    <row r="6459" spans="2:2" x14ac:dyDescent="0.3">
      <c r="B6459" s="26"/>
    </row>
    <row r="6460" spans="2:2" x14ac:dyDescent="0.3">
      <c r="B6460" s="26"/>
    </row>
    <row r="6461" spans="2:2" x14ac:dyDescent="0.3">
      <c r="B6461" s="26"/>
    </row>
    <row r="6462" spans="2:2" x14ac:dyDescent="0.3">
      <c r="B6462" s="26"/>
    </row>
    <row r="6463" spans="2:2" x14ac:dyDescent="0.3">
      <c r="B6463" s="26"/>
    </row>
    <row r="6464" spans="2:2" x14ac:dyDescent="0.3">
      <c r="B6464" s="26"/>
    </row>
    <row r="6465" spans="2:2" x14ac:dyDescent="0.3">
      <c r="B6465" s="26"/>
    </row>
    <row r="6466" spans="2:2" x14ac:dyDescent="0.3">
      <c r="B6466" s="26"/>
    </row>
    <row r="6467" spans="2:2" x14ac:dyDescent="0.3">
      <c r="B6467" s="26"/>
    </row>
    <row r="6468" spans="2:2" x14ac:dyDescent="0.3">
      <c r="B6468" s="26"/>
    </row>
    <row r="6469" spans="2:2" x14ac:dyDescent="0.3">
      <c r="B6469" s="26"/>
    </row>
    <row r="6470" spans="2:2" x14ac:dyDescent="0.3">
      <c r="B6470" s="26"/>
    </row>
    <row r="6471" spans="2:2" x14ac:dyDescent="0.3">
      <c r="B6471" s="26"/>
    </row>
    <row r="6472" spans="2:2" x14ac:dyDescent="0.3">
      <c r="B6472" s="26"/>
    </row>
    <row r="6473" spans="2:2" x14ac:dyDescent="0.3">
      <c r="B6473" s="26"/>
    </row>
    <row r="6474" spans="2:2" x14ac:dyDescent="0.3">
      <c r="B6474" s="26"/>
    </row>
    <row r="6475" spans="2:2" x14ac:dyDescent="0.3">
      <c r="B6475" s="26"/>
    </row>
    <row r="6476" spans="2:2" x14ac:dyDescent="0.3">
      <c r="B6476" s="26"/>
    </row>
    <row r="6477" spans="2:2" x14ac:dyDescent="0.3">
      <c r="B6477" s="26"/>
    </row>
    <row r="6478" spans="2:2" x14ac:dyDescent="0.3">
      <c r="B6478" s="26"/>
    </row>
    <row r="6479" spans="2:2" x14ac:dyDescent="0.3">
      <c r="B6479" s="26"/>
    </row>
    <row r="6480" spans="2:2" x14ac:dyDescent="0.3">
      <c r="B6480" s="26"/>
    </row>
    <row r="6481" spans="2:2" x14ac:dyDescent="0.3">
      <c r="B6481" s="26"/>
    </row>
    <row r="6482" spans="2:2" x14ac:dyDescent="0.3">
      <c r="B6482" s="26"/>
    </row>
    <row r="6483" spans="2:2" x14ac:dyDescent="0.3">
      <c r="B6483" s="26"/>
    </row>
    <row r="6484" spans="2:2" x14ac:dyDescent="0.3">
      <c r="B6484" s="26"/>
    </row>
    <row r="6485" spans="2:2" x14ac:dyDescent="0.3">
      <c r="B6485" s="26"/>
    </row>
    <row r="6486" spans="2:2" x14ac:dyDescent="0.3">
      <c r="B6486" s="26"/>
    </row>
    <row r="6487" spans="2:2" x14ac:dyDescent="0.3">
      <c r="B6487" s="26"/>
    </row>
    <row r="6488" spans="2:2" x14ac:dyDescent="0.3">
      <c r="B6488" s="26"/>
    </row>
    <row r="6489" spans="2:2" x14ac:dyDescent="0.3">
      <c r="B6489" s="26"/>
    </row>
    <row r="6490" spans="2:2" x14ac:dyDescent="0.3">
      <c r="B6490" s="26"/>
    </row>
    <row r="6491" spans="2:2" x14ac:dyDescent="0.3">
      <c r="B6491" s="26"/>
    </row>
    <row r="6492" spans="2:2" x14ac:dyDescent="0.3">
      <c r="B6492" s="26"/>
    </row>
    <row r="6493" spans="2:2" x14ac:dyDescent="0.3">
      <c r="B6493" s="26"/>
    </row>
    <row r="6494" spans="2:2" x14ac:dyDescent="0.3">
      <c r="B6494" s="26"/>
    </row>
    <row r="6495" spans="2:2" x14ac:dyDescent="0.3">
      <c r="B6495" s="26"/>
    </row>
    <row r="6496" spans="2:2" x14ac:dyDescent="0.3">
      <c r="B6496" s="26"/>
    </row>
    <row r="6497" spans="2:2" x14ac:dyDescent="0.3">
      <c r="B6497" s="26"/>
    </row>
    <row r="6498" spans="2:2" x14ac:dyDescent="0.3">
      <c r="B6498" s="26"/>
    </row>
    <row r="6499" spans="2:2" x14ac:dyDescent="0.3">
      <c r="B6499" s="26"/>
    </row>
    <row r="6500" spans="2:2" x14ac:dyDescent="0.3">
      <c r="B6500" s="26"/>
    </row>
    <row r="6501" spans="2:2" x14ac:dyDescent="0.3">
      <c r="B6501" s="26"/>
    </row>
    <row r="6502" spans="2:2" x14ac:dyDescent="0.3">
      <c r="B6502" s="26"/>
    </row>
    <row r="6503" spans="2:2" x14ac:dyDescent="0.3">
      <c r="B6503" s="26"/>
    </row>
    <row r="6504" spans="2:2" x14ac:dyDescent="0.3">
      <c r="B6504" s="26"/>
    </row>
    <row r="6505" spans="2:2" x14ac:dyDescent="0.3">
      <c r="B6505" s="26"/>
    </row>
    <row r="6506" spans="2:2" x14ac:dyDescent="0.3">
      <c r="B6506" s="26"/>
    </row>
    <row r="6507" spans="2:2" x14ac:dyDescent="0.3">
      <c r="B6507" s="26"/>
    </row>
    <row r="6508" spans="2:2" x14ac:dyDescent="0.3">
      <c r="B6508" s="26"/>
    </row>
    <row r="6509" spans="2:2" x14ac:dyDescent="0.3">
      <c r="B6509" s="26"/>
    </row>
    <row r="6510" spans="2:2" x14ac:dyDescent="0.3">
      <c r="B6510" s="26"/>
    </row>
    <row r="6511" spans="2:2" x14ac:dyDescent="0.3">
      <c r="B6511" s="26"/>
    </row>
    <row r="6512" spans="2:2" x14ac:dyDescent="0.3">
      <c r="B6512" s="26"/>
    </row>
    <row r="6513" spans="2:2" x14ac:dyDescent="0.3">
      <c r="B6513" s="26"/>
    </row>
    <row r="6514" spans="2:2" x14ac:dyDescent="0.3">
      <c r="B6514" s="26"/>
    </row>
    <row r="6515" spans="2:2" x14ac:dyDescent="0.3">
      <c r="B6515" s="26"/>
    </row>
    <row r="6516" spans="2:2" x14ac:dyDescent="0.3">
      <c r="B6516" s="26"/>
    </row>
    <row r="6517" spans="2:2" x14ac:dyDescent="0.3">
      <c r="B6517" s="26"/>
    </row>
    <row r="6518" spans="2:2" x14ac:dyDescent="0.3">
      <c r="B6518" s="26"/>
    </row>
    <row r="6519" spans="2:2" x14ac:dyDescent="0.3">
      <c r="B6519" s="26"/>
    </row>
    <row r="6520" spans="2:2" x14ac:dyDescent="0.3">
      <c r="B6520" s="26"/>
    </row>
    <row r="6521" spans="2:2" x14ac:dyDescent="0.3">
      <c r="B6521" s="26"/>
    </row>
    <row r="6522" spans="2:2" x14ac:dyDescent="0.3">
      <c r="B6522" s="26"/>
    </row>
    <row r="6523" spans="2:2" x14ac:dyDescent="0.3">
      <c r="B6523" s="26"/>
    </row>
    <row r="6524" spans="2:2" x14ac:dyDescent="0.3">
      <c r="B6524" s="26"/>
    </row>
    <row r="6525" spans="2:2" x14ac:dyDescent="0.3">
      <c r="B6525" s="26"/>
    </row>
    <row r="6526" spans="2:2" x14ac:dyDescent="0.3">
      <c r="B6526" s="26"/>
    </row>
    <row r="6527" spans="2:2" x14ac:dyDescent="0.3">
      <c r="B6527" s="26"/>
    </row>
    <row r="6528" spans="2:2" x14ac:dyDescent="0.3">
      <c r="B6528" s="26"/>
    </row>
    <row r="6529" spans="2:2" x14ac:dyDescent="0.3">
      <c r="B6529" s="26"/>
    </row>
    <row r="6530" spans="2:2" x14ac:dyDescent="0.3">
      <c r="B6530" s="26"/>
    </row>
    <row r="6531" spans="2:2" x14ac:dyDescent="0.3">
      <c r="B6531" s="26"/>
    </row>
    <row r="6532" spans="2:2" x14ac:dyDescent="0.3">
      <c r="B6532" s="26"/>
    </row>
    <row r="6533" spans="2:2" x14ac:dyDescent="0.3">
      <c r="B6533" s="26"/>
    </row>
    <row r="6534" spans="2:2" x14ac:dyDescent="0.3">
      <c r="B6534" s="26"/>
    </row>
    <row r="6535" spans="2:2" x14ac:dyDescent="0.3">
      <c r="B6535" s="26"/>
    </row>
    <row r="6536" spans="2:2" x14ac:dyDescent="0.3">
      <c r="B6536" s="26"/>
    </row>
    <row r="6537" spans="2:2" x14ac:dyDescent="0.3">
      <c r="B6537" s="26"/>
    </row>
    <row r="6538" spans="2:2" x14ac:dyDescent="0.3">
      <c r="B6538" s="26"/>
    </row>
    <row r="6539" spans="2:2" x14ac:dyDescent="0.3">
      <c r="B6539" s="26"/>
    </row>
    <row r="6540" spans="2:2" x14ac:dyDescent="0.3">
      <c r="B6540" s="26"/>
    </row>
    <row r="6541" spans="2:2" x14ac:dyDescent="0.3">
      <c r="B6541" s="26"/>
    </row>
    <row r="6542" spans="2:2" x14ac:dyDescent="0.3">
      <c r="B6542" s="26"/>
    </row>
    <row r="6543" spans="2:2" x14ac:dyDescent="0.3">
      <c r="B6543" s="26"/>
    </row>
    <row r="6544" spans="2:2" x14ac:dyDescent="0.3">
      <c r="B6544" s="26"/>
    </row>
    <row r="6545" spans="2:2" x14ac:dyDescent="0.3">
      <c r="B6545" s="26"/>
    </row>
    <row r="6546" spans="2:2" x14ac:dyDescent="0.3">
      <c r="B6546" s="26"/>
    </row>
    <row r="6547" spans="2:2" x14ac:dyDescent="0.3">
      <c r="B6547" s="26"/>
    </row>
    <row r="6548" spans="2:2" x14ac:dyDescent="0.3">
      <c r="B6548" s="26"/>
    </row>
    <row r="6549" spans="2:2" x14ac:dyDescent="0.3">
      <c r="B6549" s="26"/>
    </row>
    <row r="6550" spans="2:2" x14ac:dyDescent="0.3">
      <c r="B6550" s="26"/>
    </row>
    <row r="6551" spans="2:2" x14ac:dyDescent="0.3">
      <c r="B6551" s="26"/>
    </row>
    <row r="6552" spans="2:2" x14ac:dyDescent="0.3">
      <c r="B6552" s="26"/>
    </row>
    <row r="6553" spans="2:2" x14ac:dyDescent="0.3">
      <c r="B6553" s="26"/>
    </row>
    <row r="6554" spans="2:2" x14ac:dyDescent="0.3">
      <c r="B6554" s="26"/>
    </row>
    <row r="6555" spans="2:2" x14ac:dyDescent="0.3">
      <c r="B6555" s="26"/>
    </row>
    <row r="6556" spans="2:2" x14ac:dyDescent="0.3">
      <c r="B6556" s="26"/>
    </row>
    <row r="6557" spans="2:2" x14ac:dyDescent="0.3">
      <c r="B6557" s="26"/>
    </row>
    <row r="6558" spans="2:2" x14ac:dyDescent="0.3">
      <c r="B6558" s="26"/>
    </row>
    <row r="6559" spans="2:2" x14ac:dyDescent="0.3">
      <c r="B6559" s="26"/>
    </row>
    <row r="6560" spans="2:2" x14ac:dyDescent="0.3">
      <c r="B6560" s="26"/>
    </row>
    <row r="6561" spans="2:2" x14ac:dyDescent="0.3">
      <c r="B6561" s="26"/>
    </row>
    <row r="6562" spans="2:2" x14ac:dyDescent="0.3">
      <c r="B6562" s="26"/>
    </row>
    <row r="6563" spans="2:2" x14ac:dyDescent="0.3">
      <c r="B6563" s="26"/>
    </row>
    <row r="6564" spans="2:2" x14ac:dyDescent="0.3">
      <c r="B6564" s="26"/>
    </row>
    <row r="6565" spans="2:2" x14ac:dyDescent="0.3">
      <c r="B6565" s="26"/>
    </row>
    <row r="6566" spans="2:2" x14ac:dyDescent="0.3">
      <c r="B6566" s="26"/>
    </row>
    <row r="6567" spans="2:2" x14ac:dyDescent="0.3">
      <c r="B6567" s="26"/>
    </row>
    <row r="6568" spans="2:2" x14ac:dyDescent="0.3">
      <c r="B6568" s="26"/>
    </row>
    <row r="6569" spans="2:2" x14ac:dyDescent="0.3">
      <c r="B6569" s="26"/>
    </row>
    <row r="6570" spans="2:2" x14ac:dyDescent="0.3">
      <c r="B6570" s="26"/>
    </row>
    <row r="6571" spans="2:2" x14ac:dyDescent="0.3">
      <c r="B6571" s="26"/>
    </row>
    <row r="6572" spans="2:2" x14ac:dyDescent="0.3">
      <c r="B6572" s="26"/>
    </row>
    <row r="6573" spans="2:2" x14ac:dyDescent="0.3">
      <c r="B6573" s="26"/>
    </row>
    <row r="6574" spans="2:2" x14ac:dyDescent="0.3">
      <c r="B6574" s="26"/>
    </row>
    <row r="6575" spans="2:2" x14ac:dyDescent="0.3">
      <c r="B6575" s="26"/>
    </row>
    <row r="6576" spans="2:2" x14ac:dyDescent="0.3">
      <c r="B6576" s="26"/>
    </row>
    <row r="6577" spans="2:2" x14ac:dyDescent="0.3">
      <c r="B6577" s="26"/>
    </row>
    <row r="6578" spans="2:2" x14ac:dyDescent="0.3">
      <c r="B6578" s="26"/>
    </row>
    <row r="6579" spans="2:2" x14ac:dyDescent="0.3">
      <c r="B6579" s="26"/>
    </row>
    <row r="6580" spans="2:2" x14ac:dyDescent="0.3">
      <c r="B6580" s="26"/>
    </row>
    <row r="6581" spans="2:2" x14ac:dyDescent="0.3">
      <c r="B6581" s="26"/>
    </row>
    <row r="6582" spans="2:2" x14ac:dyDescent="0.3">
      <c r="B6582" s="26"/>
    </row>
    <row r="6583" spans="2:2" x14ac:dyDescent="0.3">
      <c r="B6583" s="26"/>
    </row>
    <row r="6584" spans="2:2" x14ac:dyDescent="0.3">
      <c r="B6584" s="26"/>
    </row>
    <row r="6585" spans="2:2" x14ac:dyDescent="0.3">
      <c r="B6585" s="26"/>
    </row>
    <row r="6586" spans="2:2" x14ac:dyDescent="0.3">
      <c r="B6586" s="26"/>
    </row>
    <row r="6587" spans="2:2" x14ac:dyDescent="0.3">
      <c r="B6587" s="26"/>
    </row>
    <row r="6588" spans="2:2" x14ac:dyDescent="0.3">
      <c r="B6588" s="26"/>
    </row>
    <row r="6589" spans="2:2" x14ac:dyDescent="0.3">
      <c r="B6589" s="26"/>
    </row>
    <row r="6590" spans="2:2" x14ac:dyDescent="0.3">
      <c r="B6590" s="26"/>
    </row>
    <row r="6591" spans="2:2" x14ac:dyDescent="0.3">
      <c r="B6591" s="26"/>
    </row>
    <row r="6592" spans="2:2" x14ac:dyDescent="0.3">
      <c r="B6592" s="26"/>
    </row>
    <row r="6593" spans="2:2" x14ac:dyDescent="0.3">
      <c r="B6593" s="26"/>
    </row>
    <row r="6594" spans="2:2" x14ac:dyDescent="0.3">
      <c r="B6594" s="26"/>
    </row>
    <row r="6595" spans="2:2" x14ac:dyDescent="0.3">
      <c r="B6595" s="26"/>
    </row>
    <row r="6596" spans="2:2" x14ac:dyDescent="0.3">
      <c r="B6596" s="26"/>
    </row>
    <row r="6597" spans="2:2" x14ac:dyDescent="0.3">
      <c r="B6597" s="26"/>
    </row>
    <row r="6598" spans="2:2" x14ac:dyDescent="0.3">
      <c r="B6598" s="26"/>
    </row>
    <row r="6599" spans="2:2" x14ac:dyDescent="0.3">
      <c r="B6599" s="26"/>
    </row>
    <row r="6600" spans="2:2" x14ac:dyDescent="0.3">
      <c r="B6600" s="26"/>
    </row>
    <row r="6601" spans="2:2" x14ac:dyDescent="0.3">
      <c r="B6601" s="26"/>
    </row>
    <row r="6602" spans="2:2" x14ac:dyDescent="0.3">
      <c r="B6602" s="26"/>
    </row>
    <row r="6603" spans="2:2" x14ac:dyDescent="0.3">
      <c r="B6603" s="26"/>
    </row>
    <row r="6604" spans="2:2" x14ac:dyDescent="0.3">
      <c r="B6604" s="26"/>
    </row>
    <row r="6605" spans="2:2" x14ac:dyDescent="0.3">
      <c r="B6605" s="26"/>
    </row>
    <row r="6606" spans="2:2" x14ac:dyDescent="0.3">
      <c r="B6606" s="26"/>
    </row>
    <row r="6607" spans="2:2" x14ac:dyDescent="0.3">
      <c r="B6607" s="26"/>
    </row>
    <row r="6608" spans="2:2" x14ac:dyDescent="0.3">
      <c r="B6608" s="26"/>
    </row>
    <row r="6609" spans="2:2" x14ac:dyDescent="0.3">
      <c r="B6609" s="26"/>
    </row>
    <row r="6610" spans="2:2" x14ac:dyDescent="0.3">
      <c r="B6610" s="26"/>
    </row>
    <row r="6611" spans="2:2" x14ac:dyDescent="0.3">
      <c r="B6611" s="26"/>
    </row>
    <row r="6612" spans="2:2" x14ac:dyDescent="0.3">
      <c r="B6612" s="26"/>
    </row>
    <row r="6613" spans="2:2" x14ac:dyDescent="0.3">
      <c r="B6613" s="26"/>
    </row>
    <row r="6614" spans="2:2" x14ac:dyDescent="0.3">
      <c r="B6614" s="26"/>
    </row>
    <row r="6615" spans="2:2" x14ac:dyDescent="0.3">
      <c r="B6615" s="26"/>
    </row>
    <row r="6616" spans="2:2" x14ac:dyDescent="0.3">
      <c r="B6616" s="26"/>
    </row>
    <row r="6617" spans="2:2" x14ac:dyDescent="0.3">
      <c r="B6617" s="26"/>
    </row>
    <row r="6618" spans="2:2" x14ac:dyDescent="0.3">
      <c r="B6618" s="26"/>
    </row>
    <row r="6619" spans="2:2" x14ac:dyDescent="0.3">
      <c r="B6619" s="26"/>
    </row>
    <row r="6620" spans="2:2" x14ac:dyDescent="0.3">
      <c r="B6620" s="26"/>
    </row>
    <row r="6621" spans="2:2" x14ac:dyDescent="0.3">
      <c r="B6621" s="26"/>
    </row>
    <row r="6622" spans="2:2" x14ac:dyDescent="0.3">
      <c r="B6622" s="26"/>
    </row>
    <row r="6623" spans="2:2" x14ac:dyDescent="0.3">
      <c r="B6623" s="26"/>
    </row>
    <row r="6624" spans="2:2" x14ac:dyDescent="0.3">
      <c r="B6624" s="26"/>
    </row>
    <row r="6625" spans="2:2" x14ac:dyDescent="0.3">
      <c r="B6625" s="26"/>
    </row>
    <row r="6626" spans="2:2" x14ac:dyDescent="0.3">
      <c r="B6626" s="26"/>
    </row>
    <row r="6627" spans="2:2" x14ac:dyDescent="0.3">
      <c r="B6627" s="26"/>
    </row>
    <row r="6628" spans="2:2" x14ac:dyDescent="0.3">
      <c r="B6628" s="26"/>
    </row>
    <row r="6629" spans="2:2" x14ac:dyDescent="0.3">
      <c r="B6629" s="26"/>
    </row>
    <row r="6630" spans="2:2" x14ac:dyDescent="0.3">
      <c r="B6630" s="26"/>
    </row>
    <row r="6631" spans="2:2" x14ac:dyDescent="0.3">
      <c r="B6631" s="26"/>
    </row>
    <row r="6632" spans="2:2" x14ac:dyDescent="0.3">
      <c r="B6632" s="26"/>
    </row>
    <row r="6633" spans="2:2" x14ac:dyDescent="0.3">
      <c r="B6633" s="26"/>
    </row>
    <row r="6634" spans="2:2" x14ac:dyDescent="0.3">
      <c r="B6634" s="26"/>
    </row>
    <row r="6635" spans="2:2" x14ac:dyDescent="0.3">
      <c r="B6635" s="26"/>
    </row>
    <row r="6636" spans="2:2" x14ac:dyDescent="0.3">
      <c r="B6636" s="26"/>
    </row>
    <row r="6637" spans="2:2" x14ac:dyDescent="0.3">
      <c r="B6637" s="26"/>
    </row>
    <row r="6638" spans="2:2" x14ac:dyDescent="0.3">
      <c r="B6638" s="26"/>
    </row>
    <row r="6639" spans="2:2" x14ac:dyDescent="0.3">
      <c r="B6639" s="26"/>
    </row>
    <row r="6640" spans="2:2" x14ac:dyDescent="0.3">
      <c r="B6640" s="26"/>
    </row>
    <row r="6641" spans="2:2" x14ac:dyDescent="0.3">
      <c r="B6641" s="26"/>
    </row>
    <row r="6642" spans="2:2" x14ac:dyDescent="0.3">
      <c r="B6642" s="26"/>
    </row>
    <row r="6643" spans="2:2" x14ac:dyDescent="0.3">
      <c r="B6643" s="26"/>
    </row>
    <row r="6644" spans="2:2" x14ac:dyDescent="0.3">
      <c r="B6644" s="26"/>
    </row>
    <row r="6645" spans="2:2" x14ac:dyDescent="0.3">
      <c r="B6645" s="26"/>
    </row>
    <row r="6646" spans="2:2" x14ac:dyDescent="0.3">
      <c r="B6646" s="26"/>
    </row>
    <row r="6647" spans="2:2" x14ac:dyDescent="0.3">
      <c r="B6647" s="26"/>
    </row>
    <row r="6648" spans="2:2" x14ac:dyDescent="0.3">
      <c r="B6648" s="26"/>
    </row>
    <row r="6649" spans="2:2" x14ac:dyDescent="0.3">
      <c r="B6649" s="26"/>
    </row>
    <row r="6650" spans="2:2" x14ac:dyDescent="0.3">
      <c r="B6650" s="26"/>
    </row>
    <row r="6651" spans="2:2" x14ac:dyDescent="0.3">
      <c r="B6651" s="26"/>
    </row>
    <row r="6652" spans="2:2" x14ac:dyDescent="0.3">
      <c r="B6652" s="26"/>
    </row>
    <row r="6653" spans="2:2" x14ac:dyDescent="0.3">
      <c r="B6653" s="26"/>
    </row>
    <row r="6654" spans="2:2" x14ac:dyDescent="0.3">
      <c r="B6654" s="26"/>
    </row>
    <row r="6655" spans="2:2" x14ac:dyDescent="0.3">
      <c r="B6655" s="26"/>
    </row>
    <row r="6656" spans="2:2" x14ac:dyDescent="0.3">
      <c r="B6656" s="26"/>
    </row>
    <row r="6657" spans="2:2" x14ac:dyDescent="0.3">
      <c r="B6657" s="26"/>
    </row>
    <row r="6658" spans="2:2" x14ac:dyDescent="0.3">
      <c r="B6658" s="26"/>
    </row>
    <row r="6659" spans="2:2" x14ac:dyDescent="0.3">
      <c r="B6659" s="26"/>
    </row>
    <row r="6660" spans="2:2" x14ac:dyDescent="0.3">
      <c r="B6660" s="26"/>
    </row>
    <row r="6661" spans="2:2" x14ac:dyDescent="0.3">
      <c r="B6661" s="26"/>
    </row>
    <row r="6662" spans="2:2" x14ac:dyDescent="0.3">
      <c r="B6662" s="26"/>
    </row>
    <row r="6663" spans="2:2" x14ac:dyDescent="0.3">
      <c r="B6663" s="26"/>
    </row>
    <row r="6664" spans="2:2" x14ac:dyDescent="0.3">
      <c r="B6664" s="26"/>
    </row>
    <row r="6665" spans="2:2" x14ac:dyDescent="0.3">
      <c r="B6665" s="26"/>
    </row>
    <row r="6666" spans="2:2" x14ac:dyDescent="0.3">
      <c r="B6666" s="26"/>
    </row>
    <row r="6667" spans="2:2" x14ac:dyDescent="0.3">
      <c r="B6667" s="26"/>
    </row>
    <row r="6668" spans="2:2" x14ac:dyDescent="0.3">
      <c r="B6668" s="26"/>
    </row>
    <row r="6669" spans="2:2" x14ac:dyDescent="0.3">
      <c r="B6669" s="26"/>
    </row>
    <row r="6670" spans="2:2" x14ac:dyDescent="0.3">
      <c r="B6670" s="26"/>
    </row>
    <row r="6671" spans="2:2" x14ac:dyDescent="0.3">
      <c r="B6671" s="26"/>
    </row>
    <row r="6672" spans="2:2" x14ac:dyDescent="0.3">
      <c r="B6672" s="26"/>
    </row>
    <row r="6673" spans="2:2" x14ac:dyDescent="0.3">
      <c r="B6673" s="26"/>
    </row>
    <row r="6674" spans="2:2" x14ac:dyDescent="0.3">
      <c r="B6674" s="26"/>
    </row>
    <row r="6675" spans="2:2" x14ac:dyDescent="0.3">
      <c r="B6675" s="26"/>
    </row>
    <row r="6676" spans="2:2" x14ac:dyDescent="0.3">
      <c r="B6676" s="26"/>
    </row>
    <row r="6677" spans="2:2" x14ac:dyDescent="0.3">
      <c r="B6677" s="26"/>
    </row>
    <row r="6678" spans="2:2" x14ac:dyDescent="0.3">
      <c r="B6678" s="26"/>
    </row>
    <row r="6679" spans="2:2" x14ac:dyDescent="0.3">
      <c r="B6679" s="26"/>
    </row>
    <row r="6680" spans="2:2" x14ac:dyDescent="0.3">
      <c r="B6680" s="26"/>
    </row>
    <row r="6681" spans="2:2" x14ac:dyDescent="0.3">
      <c r="B6681" s="26"/>
    </row>
    <row r="6682" spans="2:2" x14ac:dyDescent="0.3">
      <c r="B6682" s="26"/>
    </row>
    <row r="6683" spans="2:2" x14ac:dyDescent="0.3">
      <c r="B6683" s="26"/>
    </row>
    <row r="6684" spans="2:2" x14ac:dyDescent="0.3">
      <c r="B6684" s="26"/>
    </row>
    <row r="6685" spans="2:2" x14ac:dyDescent="0.3">
      <c r="B6685" s="26"/>
    </row>
    <row r="6686" spans="2:2" x14ac:dyDescent="0.3">
      <c r="B6686" s="26"/>
    </row>
    <row r="6687" spans="2:2" x14ac:dyDescent="0.3">
      <c r="B6687" s="26"/>
    </row>
    <row r="6688" spans="2:2" x14ac:dyDescent="0.3">
      <c r="B6688" s="26"/>
    </row>
    <row r="6689" spans="2:2" x14ac:dyDescent="0.3">
      <c r="B6689" s="26"/>
    </row>
    <row r="6690" spans="2:2" x14ac:dyDescent="0.3">
      <c r="B6690" s="26"/>
    </row>
    <row r="6691" spans="2:2" x14ac:dyDescent="0.3">
      <c r="B6691" s="26"/>
    </row>
    <row r="6692" spans="2:2" x14ac:dyDescent="0.3">
      <c r="B6692" s="26"/>
    </row>
    <row r="6693" spans="2:2" x14ac:dyDescent="0.3">
      <c r="B6693" s="26"/>
    </row>
    <row r="6694" spans="2:2" x14ac:dyDescent="0.3">
      <c r="B6694" s="26"/>
    </row>
    <row r="6695" spans="2:2" x14ac:dyDescent="0.3">
      <c r="B6695" s="26"/>
    </row>
    <row r="6696" spans="2:2" x14ac:dyDescent="0.3">
      <c r="B6696" s="26"/>
    </row>
    <row r="6697" spans="2:2" x14ac:dyDescent="0.3">
      <c r="B6697" s="26"/>
    </row>
    <row r="6698" spans="2:2" x14ac:dyDescent="0.3">
      <c r="B6698" s="26"/>
    </row>
    <row r="6699" spans="2:2" x14ac:dyDescent="0.3">
      <c r="B6699" s="26"/>
    </row>
    <row r="6700" spans="2:2" x14ac:dyDescent="0.3">
      <c r="B6700" s="26"/>
    </row>
    <row r="6701" spans="2:2" x14ac:dyDescent="0.3">
      <c r="B6701" s="26"/>
    </row>
    <row r="6702" spans="2:2" x14ac:dyDescent="0.3">
      <c r="B6702" s="26"/>
    </row>
    <row r="6703" spans="2:2" x14ac:dyDescent="0.3">
      <c r="B6703" s="26"/>
    </row>
    <row r="6704" spans="2:2" x14ac:dyDescent="0.3">
      <c r="B6704" s="26"/>
    </row>
    <row r="6705" spans="2:2" x14ac:dyDescent="0.3">
      <c r="B6705" s="26"/>
    </row>
    <row r="6706" spans="2:2" x14ac:dyDescent="0.3">
      <c r="B6706" s="26"/>
    </row>
    <row r="6707" spans="2:2" x14ac:dyDescent="0.3">
      <c r="B6707" s="26"/>
    </row>
    <row r="6708" spans="2:2" x14ac:dyDescent="0.3">
      <c r="B6708" s="26"/>
    </row>
    <row r="6709" spans="2:2" x14ac:dyDescent="0.3">
      <c r="B6709" s="26"/>
    </row>
    <row r="6710" spans="2:2" x14ac:dyDescent="0.3">
      <c r="B6710" s="26"/>
    </row>
    <row r="6711" spans="2:2" x14ac:dyDescent="0.3">
      <c r="B6711" s="26"/>
    </row>
    <row r="6712" spans="2:2" x14ac:dyDescent="0.3">
      <c r="B6712" s="26"/>
    </row>
    <row r="6713" spans="2:2" x14ac:dyDescent="0.3">
      <c r="B6713" s="26"/>
    </row>
    <row r="6714" spans="2:2" x14ac:dyDescent="0.3">
      <c r="B6714" s="26"/>
    </row>
    <row r="6715" spans="2:2" x14ac:dyDescent="0.3">
      <c r="B6715" s="26"/>
    </row>
    <row r="6716" spans="2:2" x14ac:dyDescent="0.3">
      <c r="B6716" s="26"/>
    </row>
    <row r="6717" spans="2:2" x14ac:dyDescent="0.3">
      <c r="B6717" s="26"/>
    </row>
    <row r="6718" spans="2:2" x14ac:dyDescent="0.3">
      <c r="B6718" s="26"/>
    </row>
    <row r="6719" spans="2:2" x14ac:dyDescent="0.3">
      <c r="B6719" s="26"/>
    </row>
    <row r="6720" spans="2:2" x14ac:dyDescent="0.3">
      <c r="B6720" s="26"/>
    </row>
    <row r="6721" spans="2:2" x14ac:dyDescent="0.3">
      <c r="B6721" s="26"/>
    </row>
    <row r="6722" spans="2:2" x14ac:dyDescent="0.3">
      <c r="B6722" s="26"/>
    </row>
    <row r="6723" spans="2:2" x14ac:dyDescent="0.3">
      <c r="B6723" s="26"/>
    </row>
    <row r="6724" spans="2:2" x14ac:dyDescent="0.3">
      <c r="B6724" s="26"/>
    </row>
    <row r="6725" spans="2:2" x14ac:dyDescent="0.3">
      <c r="B6725" s="26"/>
    </row>
    <row r="6726" spans="2:2" x14ac:dyDescent="0.3">
      <c r="B6726" s="26"/>
    </row>
    <row r="6727" spans="2:2" x14ac:dyDescent="0.3">
      <c r="B6727" s="26"/>
    </row>
    <row r="6728" spans="2:2" x14ac:dyDescent="0.3">
      <c r="B6728" s="26"/>
    </row>
    <row r="6729" spans="2:2" x14ac:dyDescent="0.3">
      <c r="B6729" s="26"/>
    </row>
    <row r="6730" spans="2:2" x14ac:dyDescent="0.3">
      <c r="B6730" s="26"/>
    </row>
    <row r="6731" spans="2:2" x14ac:dyDescent="0.3">
      <c r="B6731" s="26"/>
    </row>
    <row r="6732" spans="2:2" x14ac:dyDescent="0.3">
      <c r="B6732" s="26"/>
    </row>
    <row r="6733" spans="2:2" x14ac:dyDescent="0.3">
      <c r="B6733" s="26"/>
    </row>
    <row r="6734" spans="2:2" x14ac:dyDescent="0.3">
      <c r="B6734" s="26"/>
    </row>
    <row r="6735" spans="2:2" x14ac:dyDescent="0.3">
      <c r="B6735" s="26"/>
    </row>
    <row r="6736" spans="2:2" x14ac:dyDescent="0.3">
      <c r="B6736" s="26"/>
    </row>
    <row r="6737" spans="2:2" x14ac:dyDescent="0.3">
      <c r="B6737" s="26"/>
    </row>
    <row r="6738" spans="2:2" x14ac:dyDescent="0.3">
      <c r="B6738" s="26"/>
    </row>
    <row r="6739" spans="2:2" x14ac:dyDescent="0.3">
      <c r="B6739" s="26"/>
    </row>
    <row r="6740" spans="2:2" x14ac:dyDescent="0.3">
      <c r="B6740" s="26"/>
    </row>
    <row r="6741" spans="2:2" x14ac:dyDescent="0.3">
      <c r="B6741" s="26"/>
    </row>
    <row r="6742" spans="2:2" x14ac:dyDescent="0.3">
      <c r="B6742" s="26"/>
    </row>
    <row r="6743" spans="2:2" x14ac:dyDescent="0.3">
      <c r="B6743" s="26"/>
    </row>
    <row r="6744" spans="2:2" x14ac:dyDescent="0.3">
      <c r="B6744" s="26"/>
    </row>
    <row r="6745" spans="2:2" x14ac:dyDescent="0.3">
      <c r="B6745" s="26"/>
    </row>
    <row r="6746" spans="2:2" x14ac:dyDescent="0.3">
      <c r="B6746" s="26"/>
    </row>
    <row r="6747" spans="2:2" x14ac:dyDescent="0.3">
      <c r="B6747" s="26"/>
    </row>
    <row r="6748" spans="2:2" x14ac:dyDescent="0.3">
      <c r="B6748" s="26"/>
    </row>
    <row r="6749" spans="2:2" x14ac:dyDescent="0.3">
      <c r="B6749" s="26"/>
    </row>
    <row r="6750" spans="2:2" x14ac:dyDescent="0.3">
      <c r="B6750" s="26"/>
    </row>
    <row r="6751" spans="2:2" x14ac:dyDescent="0.3">
      <c r="B6751" s="26"/>
    </row>
    <row r="6752" spans="2:2" x14ac:dyDescent="0.3">
      <c r="B6752" s="26"/>
    </row>
    <row r="6753" spans="2:2" x14ac:dyDescent="0.3">
      <c r="B6753" s="26"/>
    </row>
    <row r="6754" spans="2:2" x14ac:dyDescent="0.3">
      <c r="B6754" s="26"/>
    </row>
    <row r="6755" spans="2:2" x14ac:dyDescent="0.3">
      <c r="B6755" s="26"/>
    </row>
    <row r="6756" spans="2:2" x14ac:dyDescent="0.3">
      <c r="B6756" s="26"/>
    </row>
    <row r="6757" spans="2:2" x14ac:dyDescent="0.3">
      <c r="B6757" s="26"/>
    </row>
    <row r="6758" spans="2:2" x14ac:dyDescent="0.3">
      <c r="B6758" s="26"/>
    </row>
    <row r="6759" spans="2:2" x14ac:dyDescent="0.3">
      <c r="B6759" s="26"/>
    </row>
    <row r="6760" spans="2:2" x14ac:dyDescent="0.3">
      <c r="B6760" s="26"/>
    </row>
    <row r="6761" spans="2:2" x14ac:dyDescent="0.3">
      <c r="B6761" s="26"/>
    </row>
    <row r="6762" spans="2:2" x14ac:dyDescent="0.3">
      <c r="B6762" s="26"/>
    </row>
    <row r="6763" spans="2:2" x14ac:dyDescent="0.3">
      <c r="B6763" s="26"/>
    </row>
    <row r="6764" spans="2:2" x14ac:dyDescent="0.3">
      <c r="B6764" s="26"/>
    </row>
    <row r="6765" spans="2:2" x14ac:dyDescent="0.3">
      <c r="B6765" s="26"/>
    </row>
    <row r="6766" spans="2:2" x14ac:dyDescent="0.3">
      <c r="B6766" s="26"/>
    </row>
    <row r="6767" spans="2:2" x14ac:dyDescent="0.3">
      <c r="B6767" s="26"/>
    </row>
    <row r="6768" spans="2:2" x14ac:dyDescent="0.3">
      <c r="B6768" s="26"/>
    </row>
    <row r="6769" spans="2:2" x14ac:dyDescent="0.3">
      <c r="B6769" s="26"/>
    </row>
    <row r="6770" spans="2:2" x14ac:dyDescent="0.3">
      <c r="B6770" s="26"/>
    </row>
    <row r="6771" spans="2:2" x14ac:dyDescent="0.3">
      <c r="B6771" s="26"/>
    </row>
    <row r="6772" spans="2:2" x14ac:dyDescent="0.3">
      <c r="B6772" s="26"/>
    </row>
    <row r="6773" spans="2:2" x14ac:dyDescent="0.3">
      <c r="B6773" s="26"/>
    </row>
    <row r="6774" spans="2:2" x14ac:dyDescent="0.3">
      <c r="B6774" s="26"/>
    </row>
    <row r="6775" spans="2:2" x14ac:dyDescent="0.3">
      <c r="B6775" s="26"/>
    </row>
    <row r="6776" spans="2:2" x14ac:dyDescent="0.3">
      <c r="B6776" s="26"/>
    </row>
    <row r="6777" spans="2:2" x14ac:dyDescent="0.3">
      <c r="B6777" s="26"/>
    </row>
    <row r="6778" spans="2:2" x14ac:dyDescent="0.3">
      <c r="B6778" s="26"/>
    </row>
    <row r="6779" spans="2:2" x14ac:dyDescent="0.3">
      <c r="B6779" s="26"/>
    </row>
    <row r="6780" spans="2:2" x14ac:dyDescent="0.3">
      <c r="B6780" s="26"/>
    </row>
    <row r="6781" spans="2:2" x14ac:dyDescent="0.3">
      <c r="B6781" s="26"/>
    </row>
    <row r="6782" spans="2:2" x14ac:dyDescent="0.3">
      <c r="B6782" s="26"/>
    </row>
    <row r="6783" spans="2:2" x14ac:dyDescent="0.3">
      <c r="B6783" s="26"/>
    </row>
    <row r="6784" spans="2:2" x14ac:dyDescent="0.3">
      <c r="B6784" s="26"/>
    </row>
    <row r="6785" spans="2:2" x14ac:dyDescent="0.3">
      <c r="B6785" s="26"/>
    </row>
    <row r="6786" spans="2:2" x14ac:dyDescent="0.3">
      <c r="B6786" s="26"/>
    </row>
    <row r="6787" spans="2:2" x14ac:dyDescent="0.3">
      <c r="B6787" s="26"/>
    </row>
    <row r="6788" spans="2:2" x14ac:dyDescent="0.3">
      <c r="B6788" s="26"/>
    </row>
    <row r="6789" spans="2:2" x14ac:dyDescent="0.3">
      <c r="B6789" s="26"/>
    </row>
    <row r="6790" spans="2:2" x14ac:dyDescent="0.3">
      <c r="B6790" s="26"/>
    </row>
    <row r="6791" spans="2:2" x14ac:dyDescent="0.3">
      <c r="B6791" s="26"/>
    </row>
    <row r="6792" spans="2:2" x14ac:dyDescent="0.3">
      <c r="B6792" s="26"/>
    </row>
    <row r="6793" spans="2:2" x14ac:dyDescent="0.3">
      <c r="B6793" s="26"/>
    </row>
    <row r="6794" spans="2:2" x14ac:dyDescent="0.3">
      <c r="B6794" s="26"/>
    </row>
    <row r="6795" spans="2:2" x14ac:dyDescent="0.3">
      <c r="B6795" s="26"/>
    </row>
    <row r="6796" spans="2:2" x14ac:dyDescent="0.3">
      <c r="B6796" s="26"/>
    </row>
    <row r="6797" spans="2:2" x14ac:dyDescent="0.3">
      <c r="B6797" s="26"/>
    </row>
    <row r="6798" spans="2:2" x14ac:dyDescent="0.3">
      <c r="B6798" s="26"/>
    </row>
    <row r="6799" spans="2:2" x14ac:dyDescent="0.3">
      <c r="B6799" s="26"/>
    </row>
    <row r="6800" spans="2:2" x14ac:dyDescent="0.3">
      <c r="B6800" s="26"/>
    </row>
    <row r="6801" spans="2:2" x14ac:dyDescent="0.3">
      <c r="B6801" s="26"/>
    </row>
    <row r="6802" spans="2:2" x14ac:dyDescent="0.3">
      <c r="B6802" s="26"/>
    </row>
    <row r="6803" spans="2:2" x14ac:dyDescent="0.3">
      <c r="B6803" s="26"/>
    </row>
    <row r="6804" spans="2:2" x14ac:dyDescent="0.3">
      <c r="B6804" s="26"/>
    </row>
    <row r="6805" spans="2:2" x14ac:dyDescent="0.3">
      <c r="B6805" s="26"/>
    </row>
    <row r="6806" spans="2:2" x14ac:dyDescent="0.3">
      <c r="B6806" s="26"/>
    </row>
    <row r="6807" spans="2:2" x14ac:dyDescent="0.3">
      <c r="B6807" s="26"/>
    </row>
    <row r="6808" spans="2:2" x14ac:dyDescent="0.3">
      <c r="B6808" s="26"/>
    </row>
    <row r="6809" spans="2:2" x14ac:dyDescent="0.3">
      <c r="B6809" s="26"/>
    </row>
    <row r="6810" spans="2:2" x14ac:dyDescent="0.3">
      <c r="B6810" s="26"/>
    </row>
    <row r="6811" spans="2:2" x14ac:dyDescent="0.3">
      <c r="B6811" s="26"/>
    </row>
    <row r="6812" spans="2:2" x14ac:dyDescent="0.3">
      <c r="B6812" s="26"/>
    </row>
    <row r="6813" spans="2:2" x14ac:dyDescent="0.3">
      <c r="B6813" s="26"/>
    </row>
    <row r="6814" spans="2:2" x14ac:dyDescent="0.3">
      <c r="B6814" s="26"/>
    </row>
    <row r="6815" spans="2:2" x14ac:dyDescent="0.3">
      <c r="B6815" s="26"/>
    </row>
    <row r="6816" spans="2:2" x14ac:dyDescent="0.3">
      <c r="B6816" s="26"/>
    </row>
    <row r="6817" spans="2:2" x14ac:dyDescent="0.3">
      <c r="B6817" s="26"/>
    </row>
    <row r="6818" spans="2:2" x14ac:dyDescent="0.3">
      <c r="B6818" s="26"/>
    </row>
    <row r="6819" spans="2:2" x14ac:dyDescent="0.3">
      <c r="B6819" s="26"/>
    </row>
    <row r="6820" spans="2:2" x14ac:dyDescent="0.3">
      <c r="B6820" s="26"/>
    </row>
    <row r="6821" spans="2:2" x14ac:dyDescent="0.3">
      <c r="B6821" s="26"/>
    </row>
    <row r="6822" spans="2:2" x14ac:dyDescent="0.3">
      <c r="B6822" s="26"/>
    </row>
    <row r="6823" spans="2:2" x14ac:dyDescent="0.3">
      <c r="B6823" s="26"/>
    </row>
    <row r="6824" spans="2:2" x14ac:dyDescent="0.3">
      <c r="B6824" s="26"/>
    </row>
    <row r="6825" spans="2:2" x14ac:dyDescent="0.3">
      <c r="B6825" s="26"/>
    </row>
    <row r="6826" spans="2:2" x14ac:dyDescent="0.3">
      <c r="B6826" s="26"/>
    </row>
    <row r="6827" spans="2:2" x14ac:dyDescent="0.3">
      <c r="B6827" s="26"/>
    </row>
    <row r="6828" spans="2:2" x14ac:dyDescent="0.3">
      <c r="B6828" s="26"/>
    </row>
    <row r="6829" spans="2:2" x14ac:dyDescent="0.3">
      <c r="B6829" s="26"/>
    </row>
    <row r="6830" spans="2:2" x14ac:dyDescent="0.3">
      <c r="B6830" s="26"/>
    </row>
    <row r="6831" spans="2:2" x14ac:dyDescent="0.3">
      <c r="B6831" s="26"/>
    </row>
    <row r="6832" spans="2:2" x14ac:dyDescent="0.3">
      <c r="B6832" s="26"/>
    </row>
    <row r="6833" spans="2:2" x14ac:dyDescent="0.3">
      <c r="B6833" s="26"/>
    </row>
    <row r="6834" spans="2:2" x14ac:dyDescent="0.3">
      <c r="B6834" s="26"/>
    </row>
    <row r="6835" spans="2:2" x14ac:dyDescent="0.3">
      <c r="B6835" s="26"/>
    </row>
    <row r="6836" spans="2:2" x14ac:dyDescent="0.3">
      <c r="B6836" s="26"/>
    </row>
    <row r="6837" spans="2:2" x14ac:dyDescent="0.3">
      <c r="B6837" s="26"/>
    </row>
    <row r="6838" spans="2:2" x14ac:dyDescent="0.3">
      <c r="B6838" s="26"/>
    </row>
    <row r="6839" spans="2:2" x14ac:dyDescent="0.3">
      <c r="B6839" s="26"/>
    </row>
    <row r="6840" spans="2:2" x14ac:dyDescent="0.3">
      <c r="B6840" s="26"/>
    </row>
    <row r="6841" spans="2:2" x14ac:dyDescent="0.3">
      <c r="B6841" s="26"/>
    </row>
    <row r="6842" spans="2:2" x14ac:dyDescent="0.3">
      <c r="B6842" s="26"/>
    </row>
    <row r="6843" spans="2:2" x14ac:dyDescent="0.3">
      <c r="B6843" s="26"/>
    </row>
    <row r="6844" spans="2:2" x14ac:dyDescent="0.3">
      <c r="B6844" s="26"/>
    </row>
    <row r="6845" spans="2:2" x14ac:dyDescent="0.3">
      <c r="B6845" s="26"/>
    </row>
    <row r="6846" spans="2:2" x14ac:dyDescent="0.3">
      <c r="B6846" s="26"/>
    </row>
    <row r="6847" spans="2:2" x14ac:dyDescent="0.3">
      <c r="B6847" s="26"/>
    </row>
    <row r="6848" spans="2:2" x14ac:dyDescent="0.3">
      <c r="B6848" s="26"/>
    </row>
    <row r="6849" spans="2:2" x14ac:dyDescent="0.3">
      <c r="B6849" s="26"/>
    </row>
    <row r="6850" spans="2:2" x14ac:dyDescent="0.3">
      <c r="B6850" s="26"/>
    </row>
    <row r="6851" spans="2:2" x14ac:dyDescent="0.3">
      <c r="B6851" s="26"/>
    </row>
    <row r="6852" spans="2:2" x14ac:dyDescent="0.3">
      <c r="B6852" s="26"/>
    </row>
    <row r="6853" spans="2:2" x14ac:dyDescent="0.3">
      <c r="B6853" s="26"/>
    </row>
    <row r="6854" spans="2:2" x14ac:dyDescent="0.3">
      <c r="B6854" s="26"/>
    </row>
    <row r="6855" spans="2:2" x14ac:dyDescent="0.3">
      <c r="B6855" s="26"/>
    </row>
    <row r="6856" spans="2:2" x14ac:dyDescent="0.3">
      <c r="B6856" s="26"/>
    </row>
    <row r="6857" spans="2:2" x14ac:dyDescent="0.3">
      <c r="B6857" s="26"/>
    </row>
    <row r="6858" spans="2:2" x14ac:dyDescent="0.3">
      <c r="B6858" s="26"/>
    </row>
    <row r="6859" spans="2:2" x14ac:dyDescent="0.3">
      <c r="B6859" s="26"/>
    </row>
    <row r="6860" spans="2:2" x14ac:dyDescent="0.3">
      <c r="B6860" s="26"/>
    </row>
    <row r="6861" spans="2:2" x14ac:dyDescent="0.3">
      <c r="B6861" s="26"/>
    </row>
    <row r="6862" spans="2:2" x14ac:dyDescent="0.3">
      <c r="B6862" s="26"/>
    </row>
    <row r="6863" spans="2:2" x14ac:dyDescent="0.3">
      <c r="B6863" s="26"/>
    </row>
    <row r="6864" spans="2:2" x14ac:dyDescent="0.3">
      <c r="B6864" s="26"/>
    </row>
    <row r="6865" spans="2:2" x14ac:dyDescent="0.3">
      <c r="B6865" s="26"/>
    </row>
    <row r="6866" spans="2:2" x14ac:dyDescent="0.3">
      <c r="B6866" s="26"/>
    </row>
    <row r="6867" spans="2:2" x14ac:dyDescent="0.3">
      <c r="B6867" s="26"/>
    </row>
    <row r="6868" spans="2:2" x14ac:dyDescent="0.3">
      <c r="B6868" s="26"/>
    </row>
    <row r="6869" spans="2:2" x14ac:dyDescent="0.3">
      <c r="B6869" s="26"/>
    </row>
    <row r="6870" spans="2:2" x14ac:dyDescent="0.3">
      <c r="B6870" s="26"/>
    </row>
    <row r="6871" spans="2:2" x14ac:dyDescent="0.3">
      <c r="B6871" s="26"/>
    </row>
    <row r="6872" spans="2:2" x14ac:dyDescent="0.3">
      <c r="B6872" s="26"/>
    </row>
    <row r="6873" spans="2:2" x14ac:dyDescent="0.3">
      <c r="B6873" s="26"/>
    </row>
    <row r="6874" spans="2:2" x14ac:dyDescent="0.3">
      <c r="B6874" s="26"/>
    </row>
    <row r="6875" spans="2:2" x14ac:dyDescent="0.3">
      <c r="B6875" s="26"/>
    </row>
    <row r="6876" spans="2:2" x14ac:dyDescent="0.3">
      <c r="B6876" s="26"/>
    </row>
    <row r="6877" spans="2:2" x14ac:dyDescent="0.3">
      <c r="B6877" s="26"/>
    </row>
    <row r="6878" spans="2:2" x14ac:dyDescent="0.3">
      <c r="B6878" s="26"/>
    </row>
    <row r="6879" spans="2:2" x14ac:dyDescent="0.3">
      <c r="B6879" s="26"/>
    </row>
    <row r="6880" spans="2:2" x14ac:dyDescent="0.3">
      <c r="B6880" s="26"/>
    </row>
    <row r="6881" spans="2:2" x14ac:dyDescent="0.3">
      <c r="B6881" s="26"/>
    </row>
    <row r="6882" spans="2:2" x14ac:dyDescent="0.3">
      <c r="B6882" s="26"/>
    </row>
    <row r="6883" spans="2:2" x14ac:dyDescent="0.3">
      <c r="B6883" s="26"/>
    </row>
    <row r="6884" spans="2:2" x14ac:dyDescent="0.3">
      <c r="B6884" s="26"/>
    </row>
    <row r="6885" spans="2:2" x14ac:dyDescent="0.3">
      <c r="B6885" s="26"/>
    </row>
    <row r="6886" spans="2:2" x14ac:dyDescent="0.3">
      <c r="B6886" s="26"/>
    </row>
    <row r="6887" spans="2:2" x14ac:dyDescent="0.3">
      <c r="B6887" s="26"/>
    </row>
    <row r="6888" spans="2:2" x14ac:dyDescent="0.3">
      <c r="B6888" s="26"/>
    </row>
    <row r="6889" spans="2:2" x14ac:dyDescent="0.3">
      <c r="B6889" s="26"/>
    </row>
    <row r="6890" spans="2:2" x14ac:dyDescent="0.3">
      <c r="B6890" s="26"/>
    </row>
    <row r="6891" spans="2:2" x14ac:dyDescent="0.3">
      <c r="B6891" s="26"/>
    </row>
    <row r="6892" spans="2:2" x14ac:dyDescent="0.3">
      <c r="B6892" s="26"/>
    </row>
    <row r="6893" spans="2:2" x14ac:dyDescent="0.3">
      <c r="B6893" s="26"/>
    </row>
    <row r="6894" spans="2:2" x14ac:dyDescent="0.3">
      <c r="B6894" s="26"/>
    </row>
    <row r="6895" spans="2:2" x14ac:dyDescent="0.3">
      <c r="B6895" s="26"/>
    </row>
    <row r="6896" spans="2:2" x14ac:dyDescent="0.3">
      <c r="B6896" s="26"/>
    </row>
    <row r="6897" spans="2:2" x14ac:dyDescent="0.3">
      <c r="B6897" s="26"/>
    </row>
    <row r="6898" spans="2:2" x14ac:dyDescent="0.3">
      <c r="B6898" s="26"/>
    </row>
    <row r="6899" spans="2:2" x14ac:dyDescent="0.3">
      <c r="B6899" s="26"/>
    </row>
    <row r="6900" spans="2:2" x14ac:dyDescent="0.3">
      <c r="B6900" s="26"/>
    </row>
    <row r="6901" spans="2:2" x14ac:dyDescent="0.3">
      <c r="B6901" s="26"/>
    </row>
    <row r="6902" spans="2:2" x14ac:dyDescent="0.3">
      <c r="B6902" s="26"/>
    </row>
    <row r="6903" spans="2:2" x14ac:dyDescent="0.3">
      <c r="B6903" s="26"/>
    </row>
    <row r="6904" spans="2:2" x14ac:dyDescent="0.3">
      <c r="B6904" s="26"/>
    </row>
    <row r="6905" spans="2:2" x14ac:dyDescent="0.3">
      <c r="B6905" s="26"/>
    </row>
    <row r="6906" spans="2:2" x14ac:dyDescent="0.3">
      <c r="B6906" s="26"/>
    </row>
    <row r="6907" spans="2:2" x14ac:dyDescent="0.3">
      <c r="B6907" s="26"/>
    </row>
    <row r="6908" spans="2:2" x14ac:dyDescent="0.3">
      <c r="B6908" s="26"/>
    </row>
    <row r="6909" spans="2:2" x14ac:dyDescent="0.3">
      <c r="B6909" s="26"/>
    </row>
    <row r="6910" spans="2:2" x14ac:dyDescent="0.3">
      <c r="B6910" s="26"/>
    </row>
    <row r="6911" spans="2:2" x14ac:dyDescent="0.3">
      <c r="B6911" s="26"/>
    </row>
    <row r="6912" spans="2:2" x14ac:dyDescent="0.3">
      <c r="B6912" s="26"/>
    </row>
    <row r="6913" spans="2:2" x14ac:dyDescent="0.3">
      <c r="B6913" s="26"/>
    </row>
    <row r="6914" spans="2:2" x14ac:dyDescent="0.3">
      <c r="B6914" s="26"/>
    </row>
    <row r="6915" spans="2:2" x14ac:dyDescent="0.3">
      <c r="B6915" s="26"/>
    </row>
    <row r="6916" spans="2:2" x14ac:dyDescent="0.3">
      <c r="B6916" s="26"/>
    </row>
    <row r="6917" spans="2:2" x14ac:dyDescent="0.3">
      <c r="B6917" s="26"/>
    </row>
    <row r="6918" spans="2:2" x14ac:dyDescent="0.3">
      <c r="B6918" s="26"/>
    </row>
    <row r="6919" spans="2:2" x14ac:dyDescent="0.3">
      <c r="B6919" s="26"/>
    </row>
    <row r="6920" spans="2:2" x14ac:dyDescent="0.3">
      <c r="B6920" s="26"/>
    </row>
    <row r="6921" spans="2:2" x14ac:dyDescent="0.3">
      <c r="B6921" s="26"/>
    </row>
    <row r="6922" spans="2:2" x14ac:dyDescent="0.3">
      <c r="B6922" s="26"/>
    </row>
    <row r="6923" spans="2:2" x14ac:dyDescent="0.3">
      <c r="B6923" s="26"/>
    </row>
    <row r="6924" spans="2:2" x14ac:dyDescent="0.3">
      <c r="B6924" s="26"/>
    </row>
    <row r="6925" spans="2:2" x14ac:dyDescent="0.3">
      <c r="B6925" s="26"/>
    </row>
    <row r="6926" spans="2:2" x14ac:dyDescent="0.3">
      <c r="B6926" s="26"/>
    </row>
    <row r="6927" spans="2:2" x14ac:dyDescent="0.3">
      <c r="B6927" s="26"/>
    </row>
    <row r="6928" spans="2:2" x14ac:dyDescent="0.3">
      <c r="B6928" s="26"/>
    </row>
    <row r="6929" spans="2:2" x14ac:dyDescent="0.3">
      <c r="B6929" s="26"/>
    </row>
    <row r="6930" spans="2:2" x14ac:dyDescent="0.3">
      <c r="B6930" s="26"/>
    </row>
    <row r="6931" spans="2:2" x14ac:dyDescent="0.3">
      <c r="B6931" s="26"/>
    </row>
    <row r="6932" spans="2:2" x14ac:dyDescent="0.3">
      <c r="B6932" s="26"/>
    </row>
    <row r="6933" spans="2:2" x14ac:dyDescent="0.3">
      <c r="B6933" s="26"/>
    </row>
    <row r="6934" spans="2:2" x14ac:dyDescent="0.3">
      <c r="B6934" s="26"/>
    </row>
    <row r="6935" spans="2:2" x14ac:dyDescent="0.3">
      <c r="B6935" s="26"/>
    </row>
    <row r="6936" spans="2:2" x14ac:dyDescent="0.3">
      <c r="B6936" s="26"/>
    </row>
    <row r="6937" spans="2:2" x14ac:dyDescent="0.3">
      <c r="B6937" s="26"/>
    </row>
    <row r="6938" spans="2:2" x14ac:dyDescent="0.3">
      <c r="B6938" s="26"/>
    </row>
    <row r="6939" spans="2:2" x14ac:dyDescent="0.3">
      <c r="B6939" s="26"/>
    </row>
    <row r="6940" spans="2:2" x14ac:dyDescent="0.3">
      <c r="B6940" s="26"/>
    </row>
    <row r="6941" spans="2:2" x14ac:dyDescent="0.3">
      <c r="B6941" s="26"/>
    </row>
    <row r="6942" spans="2:2" x14ac:dyDescent="0.3">
      <c r="B6942" s="26"/>
    </row>
    <row r="6943" spans="2:2" x14ac:dyDescent="0.3">
      <c r="B6943" s="26"/>
    </row>
    <row r="6944" spans="2:2" x14ac:dyDescent="0.3">
      <c r="B6944" s="26"/>
    </row>
    <row r="6945" spans="2:2" x14ac:dyDescent="0.3">
      <c r="B6945" s="26"/>
    </row>
    <row r="6946" spans="2:2" x14ac:dyDescent="0.3">
      <c r="B6946" s="26"/>
    </row>
    <row r="6947" spans="2:2" x14ac:dyDescent="0.3">
      <c r="B6947" s="26"/>
    </row>
    <row r="6948" spans="2:2" x14ac:dyDescent="0.3">
      <c r="B6948" s="26"/>
    </row>
    <row r="6949" spans="2:2" x14ac:dyDescent="0.3">
      <c r="B6949" s="26"/>
    </row>
    <row r="6950" spans="2:2" x14ac:dyDescent="0.3">
      <c r="B6950" s="26"/>
    </row>
    <row r="6951" spans="2:2" x14ac:dyDescent="0.3">
      <c r="B6951" s="26"/>
    </row>
    <row r="6952" spans="2:2" x14ac:dyDescent="0.3">
      <c r="B6952" s="26"/>
    </row>
    <row r="6953" spans="2:2" x14ac:dyDescent="0.3">
      <c r="B6953" s="26"/>
    </row>
    <row r="6954" spans="2:2" x14ac:dyDescent="0.3">
      <c r="B6954" s="26"/>
    </row>
    <row r="6955" spans="2:2" x14ac:dyDescent="0.3">
      <c r="B6955" s="26"/>
    </row>
    <row r="6956" spans="2:2" x14ac:dyDescent="0.3">
      <c r="B6956" s="26"/>
    </row>
    <row r="6957" spans="2:2" x14ac:dyDescent="0.3">
      <c r="B6957" s="26"/>
    </row>
    <row r="6958" spans="2:2" x14ac:dyDescent="0.3">
      <c r="B6958" s="26"/>
    </row>
    <row r="6959" spans="2:2" x14ac:dyDescent="0.3">
      <c r="B6959" s="26"/>
    </row>
    <row r="6960" spans="2:2" x14ac:dyDescent="0.3">
      <c r="B6960" s="26"/>
    </row>
    <row r="6961" spans="2:2" x14ac:dyDescent="0.3">
      <c r="B6961" s="26"/>
    </row>
    <row r="6962" spans="2:2" x14ac:dyDescent="0.3">
      <c r="B6962" s="26"/>
    </row>
    <row r="6963" spans="2:2" x14ac:dyDescent="0.3">
      <c r="B6963" s="26"/>
    </row>
    <row r="6964" spans="2:2" x14ac:dyDescent="0.3">
      <c r="B6964" s="26"/>
    </row>
    <row r="6965" spans="2:2" x14ac:dyDescent="0.3">
      <c r="B6965" s="26"/>
    </row>
    <row r="6966" spans="2:2" x14ac:dyDescent="0.3">
      <c r="B6966" s="26"/>
    </row>
    <row r="6967" spans="2:2" x14ac:dyDescent="0.3">
      <c r="B6967" s="26"/>
    </row>
    <row r="6968" spans="2:2" x14ac:dyDescent="0.3">
      <c r="B6968" s="26"/>
    </row>
    <row r="6969" spans="2:2" x14ac:dyDescent="0.3">
      <c r="B6969" s="26"/>
    </row>
    <row r="6970" spans="2:2" x14ac:dyDescent="0.3">
      <c r="B6970" s="26"/>
    </row>
    <row r="6971" spans="2:2" x14ac:dyDescent="0.3">
      <c r="B6971" s="26"/>
    </row>
    <row r="6972" spans="2:2" x14ac:dyDescent="0.3">
      <c r="B6972" s="26"/>
    </row>
    <row r="6973" spans="2:2" x14ac:dyDescent="0.3">
      <c r="B6973" s="26"/>
    </row>
    <row r="6974" spans="2:2" x14ac:dyDescent="0.3">
      <c r="B6974" s="26"/>
    </row>
    <row r="6975" spans="2:2" x14ac:dyDescent="0.3">
      <c r="B6975" s="26"/>
    </row>
    <row r="6976" spans="2:2" x14ac:dyDescent="0.3">
      <c r="B6976" s="26"/>
    </row>
    <row r="6977" spans="2:2" x14ac:dyDescent="0.3">
      <c r="B6977" s="26"/>
    </row>
    <row r="6978" spans="2:2" x14ac:dyDescent="0.3">
      <c r="B6978" s="26"/>
    </row>
    <row r="6979" spans="2:2" x14ac:dyDescent="0.3">
      <c r="B6979" s="26"/>
    </row>
    <row r="6980" spans="2:2" x14ac:dyDescent="0.3">
      <c r="B6980" s="26"/>
    </row>
    <row r="6981" spans="2:2" x14ac:dyDescent="0.3">
      <c r="B6981" s="26"/>
    </row>
    <row r="6982" spans="2:2" x14ac:dyDescent="0.3">
      <c r="B6982" s="26"/>
    </row>
    <row r="6983" spans="2:2" x14ac:dyDescent="0.3">
      <c r="B6983" s="26"/>
    </row>
    <row r="6984" spans="2:2" x14ac:dyDescent="0.3">
      <c r="B6984" s="26"/>
    </row>
    <row r="6985" spans="2:2" x14ac:dyDescent="0.3">
      <c r="B6985" s="26"/>
    </row>
    <row r="6986" spans="2:2" x14ac:dyDescent="0.3">
      <c r="B6986" s="26"/>
    </row>
    <row r="6987" spans="2:2" x14ac:dyDescent="0.3">
      <c r="B6987" s="26"/>
    </row>
    <row r="6988" spans="2:2" x14ac:dyDescent="0.3">
      <c r="B6988" s="26"/>
    </row>
    <row r="6989" spans="2:2" x14ac:dyDescent="0.3">
      <c r="B6989" s="26"/>
    </row>
    <row r="6990" spans="2:2" x14ac:dyDescent="0.3">
      <c r="B6990" s="26"/>
    </row>
    <row r="6991" spans="2:2" x14ac:dyDescent="0.3">
      <c r="B6991" s="26"/>
    </row>
    <row r="6992" spans="2:2" x14ac:dyDescent="0.3">
      <c r="B6992" s="26"/>
    </row>
    <row r="6993" spans="2:2" x14ac:dyDescent="0.3">
      <c r="B6993" s="26"/>
    </row>
    <row r="6994" spans="2:2" x14ac:dyDescent="0.3">
      <c r="B6994" s="26"/>
    </row>
    <row r="6995" spans="2:2" x14ac:dyDescent="0.3">
      <c r="B6995" s="26"/>
    </row>
    <row r="6996" spans="2:2" x14ac:dyDescent="0.3">
      <c r="B6996" s="26"/>
    </row>
    <row r="6997" spans="2:2" x14ac:dyDescent="0.3">
      <c r="B6997" s="26"/>
    </row>
    <row r="6998" spans="2:2" x14ac:dyDescent="0.3">
      <c r="B6998" s="26"/>
    </row>
    <row r="6999" spans="2:2" x14ac:dyDescent="0.3">
      <c r="B6999" s="26"/>
    </row>
    <row r="7000" spans="2:2" x14ac:dyDescent="0.3">
      <c r="B7000" s="26"/>
    </row>
    <row r="7001" spans="2:2" x14ac:dyDescent="0.3">
      <c r="B7001" s="26"/>
    </row>
    <row r="7002" spans="2:2" x14ac:dyDescent="0.3">
      <c r="B7002" s="26"/>
    </row>
    <row r="7003" spans="2:2" x14ac:dyDescent="0.3">
      <c r="B7003" s="26"/>
    </row>
    <row r="7004" spans="2:2" x14ac:dyDescent="0.3">
      <c r="B7004" s="26"/>
    </row>
    <row r="7005" spans="2:2" x14ac:dyDescent="0.3">
      <c r="B7005" s="26"/>
    </row>
    <row r="7006" spans="2:2" x14ac:dyDescent="0.3">
      <c r="B7006" s="26"/>
    </row>
    <row r="7007" spans="2:2" x14ac:dyDescent="0.3">
      <c r="B7007" s="26"/>
    </row>
    <row r="7008" spans="2:2" x14ac:dyDescent="0.3">
      <c r="B7008" s="26"/>
    </row>
    <row r="7009" spans="2:2" x14ac:dyDescent="0.3">
      <c r="B7009" s="26"/>
    </row>
    <row r="7010" spans="2:2" x14ac:dyDescent="0.3">
      <c r="B7010" s="26"/>
    </row>
    <row r="7011" spans="2:2" x14ac:dyDescent="0.3">
      <c r="B7011" s="26"/>
    </row>
    <row r="7012" spans="2:2" x14ac:dyDescent="0.3">
      <c r="B7012" s="26"/>
    </row>
    <row r="7013" spans="2:2" x14ac:dyDescent="0.3">
      <c r="B7013" s="26"/>
    </row>
    <row r="7014" spans="2:2" x14ac:dyDescent="0.3">
      <c r="B7014" s="26"/>
    </row>
    <row r="7015" spans="2:2" x14ac:dyDescent="0.3">
      <c r="B7015" s="26"/>
    </row>
    <row r="7016" spans="2:2" x14ac:dyDescent="0.3">
      <c r="B7016" s="26"/>
    </row>
    <row r="7017" spans="2:2" x14ac:dyDescent="0.3">
      <c r="B7017" s="26"/>
    </row>
    <row r="7018" spans="2:2" x14ac:dyDescent="0.3">
      <c r="B7018" s="26"/>
    </row>
    <row r="7019" spans="2:2" x14ac:dyDescent="0.3">
      <c r="B7019" s="26"/>
    </row>
    <row r="7020" spans="2:2" x14ac:dyDescent="0.3">
      <c r="B7020" s="26"/>
    </row>
    <row r="7021" spans="2:2" x14ac:dyDescent="0.3">
      <c r="B7021" s="26"/>
    </row>
    <row r="7022" spans="2:2" x14ac:dyDescent="0.3">
      <c r="B7022" s="26"/>
    </row>
    <row r="7023" spans="2:2" x14ac:dyDescent="0.3">
      <c r="B7023" s="26"/>
    </row>
    <row r="7024" spans="2:2" x14ac:dyDescent="0.3">
      <c r="B7024" s="26"/>
    </row>
    <row r="7025" spans="2:2" x14ac:dyDescent="0.3">
      <c r="B7025" s="26"/>
    </row>
    <row r="7026" spans="2:2" x14ac:dyDescent="0.3">
      <c r="B7026" s="26"/>
    </row>
    <row r="7027" spans="2:2" x14ac:dyDescent="0.3">
      <c r="B7027" s="26"/>
    </row>
    <row r="7028" spans="2:2" x14ac:dyDescent="0.3">
      <c r="B7028" s="26"/>
    </row>
    <row r="7029" spans="2:2" x14ac:dyDescent="0.3">
      <c r="B7029" s="26"/>
    </row>
    <row r="7030" spans="2:2" x14ac:dyDescent="0.3">
      <c r="B7030" s="26"/>
    </row>
    <row r="7031" spans="2:2" x14ac:dyDescent="0.3">
      <c r="B7031" s="26"/>
    </row>
    <row r="7032" spans="2:2" x14ac:dyDescent="0.3">
      <c r="B7032" s="26"/>
    </row>
    <row r="7033" spans="2:2" x14ac:dyDescent="0.3">
      <c r="B7033" s="26"/>
    </row>
    <row r="7034" spans="2:2" x14ac:dyDescent="0.3">
      <c r="B7034" s="26"/>
    </row>
    <row r="7035" spans="2:2" x14ac:dyDescent="0.3">
      <c r="B7035" s="26"/>
    </row>
    <row r="7036" spans="2:2" x14ac:dyDescent="0.3">
      <c r="B7036" s="26"/>
    </row>
    <row r="7037" spans="2:2" x14ac:dyDescent="0.3">
      <c r="B7037" s="26"/>
    </row>
    <row r="7038" spans="2:2" x14ac:dyDescent="0.3">
      <c r="B7038" s="26"/>
    </row>
    <row r="7039" spans="2:2" x14ac:dyDescent="0.3">
      <c r="B7039" s="26"/>
    </row>
    <row r="7040" spans="2:2" x14ac:dyDescent="0.3">
      <c r="B7040" s="26"/>
    </row>
    <row r="7041" spans="2:2" x14ac:dyDescent="0.3">
      <c r="B7041" s="26"/>
    </row>
    <row r="7042" spans="2:2" x14ac:dyDescent="0.3">
      <c r="B7042" s="26"/>
    </row>
    <row r="7043" spans="2:2" x14ac:dyDescent="0.3">
      <c r="B7043" s="26"/>
    </row>
    <row r="7044" spans="2:2" x14ac:dyDescent="0.3">
      <c r="B7044" s="26"/>
    </row>
    <row r="7045" spans="2:2" x14ac:dyDescent="0.3">
      <c r="B7045" s="26"/>
    </row>
    <row r="7046" spans="2:2" x14ac:dyDescent="0.3">
      <c r="B7046" s="26"/>
    </row>
    <row r="7047" spans="2:2" x14ac:dyDescent="0.3">
      <c r="B7047" s="26"/>
    </row>
    <row r="7048" spans="2:2" x14ac:dyDescent="0.3">
      <c r="B7048" s="26"/>
    </row>
    <row r="7049" spans="2:2" x14ac:dyDescent="0.3">
      <c r="B7049" s="26"/>
    </row>
    <row r="7050" spans="2:2" x14ac:dyDescent="0.3">
      <c r="B7050" s="26"/>
    </row>
    <row r="7051" spans="2:2" x14ac:dyDescent="0.3">
      <c r="B7051" s="26"/>
    </row>
    <row r="7052" spans="2:2" x14ac:dyDescent="0.3">
      <c r="B7052" s="26"/>
    </row>
    <row r="7053" spans="2:2" x14ac:dyDescent="0.3">
      <c r="B7053" s="26"/>
    </row>
    <row r="7054" spans="2:2" x14ac:dyDescent="0.3">
      <c r="B7054" s="26"/>
    </row>
    <row r="7055" spans="2:2" x14ac:dyDescent="0.3">
      <c r="B7055" s="26"/>
    </row>
    <row r="7056" spans="2:2" x14ac:dyDescent="0.3">
      <c r="B7056" s="26"/>
    </row>
    <row r="7057" spans="2:2" x14ac:dyDescent="0.3">
      <c r="B7057" s="26"/>
    </row>
    <row r="7058" spans="2:2" x14ac:dyDescent="0.3">
      <c r="B7058" s="26"/>
    </row>
    <row r="7059" spans="2:2" x14ac:dyDescent="0.3">
      <c r="B7059" s="26"/>
    </row>
    <row r="7060" spans="2:2" x14ac:dyDescent="0.3">
      <c r="B7060" s="26"/>
    </row>
    <row r="7061" spans="2:2" x14ac:dyDescent="0.3">
      <c r="B7061" s="26"/>
    </row>
    <row r="7062" spans="2:2" x14ac:dyDescent="0.3">
      <c r="B7062" s="26"/>
    </row>
    <row r="7063" spans="2:2" x14ac:dyDescent="0.3">
      <c r="B7063" s="26"/>
    </row>
    <row r="7064" spans="2:2" x14ac:dyDescent="0.3">
      <c r="B7064" s="26"/>
    </row>
    <row r="7065" spans="2:2" x14ac:dyDescent="0.3">
      <c r="B7065" s="26"/>
    </row>
    <row r="7066" spans="2:2" x14ac:dyDescent="0.3">
      <c r="B7066" s="26"/>
    </row>
    <row r="7067" spans="2:2" x14ac:dyDescent="0.3">
      <c r="B7067" s="26"/>
    </row>
    <row r="7068" spans="2:2" x14ac:dyDescent="0.3">
      <c r="B7068" s="26"/>
    </row>
    <row r="7069" spans="2:2" x14ac:dyDescent="0.3">
      <c r="B7069" s="26"/>
    </row>
    <row r="7070" spans="2:2" x14ac:dyDescent="0.3">
      <c r="B7070" s="26"/>
    </row>
    <row r="7071" spans="2:2" x14ac:dyDescent="0.3">
      <c r="B7071" s="26"/>
    </row>
    <row r="7072" spans="2:2" x14ac:dyDescent="0.3">
      <c r="B7072" s="26"/>
    </row>
    <row r="7073" spans="2:2" x14ac:dyDescent="0.3">
      <c r="B7073" s="26"/>
    </row>
    <row r="7074" spans="2:2" x14ac:dyDescent="0.3">
      <c r="B7074" s="26"/>
    </row>
    <row r="7075" spans="2:2" x14ac:dyDescent="0.3">
      <c r="B7075" s="26"/>
    </row>
    <row r="7076" spans="2:2" x14ac:dyDescent="0.3">
      <c r="B7076" s="26"/>
    </row>
    <row r="7077" spans="2:2" x14ac:dyDescent="0.3">
      <c r="B7077" s="26"/>
    </row>
    <row r="7078" spans="2:2" x14ac:dyDescent="0.3">
      <c r="B7078" s="26"/>
    </row>
    <row r="7079" spans="2:2" x14ac:dyDescent="0.3">
      <c r="B7079" s="26"/>
    </row>
    <row r="7080" spans="2:2" x14ac:dyDescent="0.3">
      <c r="B7080" s="26"/>
    </row>
    <row r="7081" spans="2:2" x14ac:dyDescent="0.3">
      <c r="B7081" s="26"/>
    </row>
    <row r="7082" spans="2:2" x14ac:dyDescent="0.3">
      <c r="B7082" s="26"/>
    </row>
    <row r="7083" spans="2:2" x14ac:dyDescent="0.3">
      <c r="B7083" s="26"/>
    </row>
    <row r="7084" spans="2:2" x14ac:dyDescent="0.3">
      <c r="B7084" s="26"/>
    </row>
    <row r="7085" spans="2:2" x14ac:dyDescent="0.3">
      <c r="B7085" s="26"/>
    </row>
    <row r="7086" spans="2:2" x14ac:dyDescent="0.3">
      <c r="B7086" s="26"/>
    </row>
    <row r="7087" spans="2:2" x14ac:dyDescent="0.3">
      <c r="B7087" s="26"/>
    </row>
    <row r="7088" spans="2:2" x14ac:dyDescent="0.3">
      <c r="B7088" s="26"/>
    </row>
    <row r="7089" spans="2:2" x14ac:dyDescent="0.3">
      <c r="B7089" s="26"/>
    </row>
    <row r="7090" spans="2:2" x14ac:dyDescent="0.3">
      <c r="B7090" s="26"/>
    </row>
    <row r="7091" spans="2:2" x14ac:dyDescent="0.3">
      <c r="B7091" s="26"/>
    </row>
    <row r="7092" spans="2:2" x14ac:dyDescent="0.3">
      <c r="B7092" s="26"/>
    </row>
    <row r="7093" spans="2:2" x14ac:dyDescent="0.3">
      <c r="B7093" s="26"/>
    </row>
    <row r="7094" spans="2:2" x14ac:dyDescent="0.3">
      <c r="B7094" s="26"/>
    </row>
    <row r="7095" spans="2:2" x14ac:dyDescent="0.3">
      <c r="B7095" s="26"/>
    </row>
    <row r="7096" spans="2:2" x14ac:dyDescent="0.3">
      <c r="B7096" s="26"/>
    </row>
    <row r="7097" spans="2:2" x14ac:dyDescent="0.3">
      <c r="B7097" s="26"/>
    </row>
    <row r="7098" spans="2:2" x14ac:dyDescent="0.3">
      <c r="B7098" s="26"/>
    </row>
    <row r="7099" spans="2:2" x14ac:dyDescent="0.3">
      <c r="B7099" s="26"/>
    </row>
    <row r="7100" spans="2:2" x14ac:dyDescent="0.3">
      <c r="B7100" s="26"/>
    </row>
    <row r="7101" spans="2:2" x14ac:dyDescent="0.3">
      <c r="B7101" s="26"/>
    </row>
    <row r="7102" spans="2:2" x14ac:dyDescent="0.3">
      <c r="B7102" s="26"/>
    </row>
    <row r="7103" spans="2:2" x14ac:dyDescent="0.3">
      <c r="B7103" s="26"/>
    </row>
    <row r="7104" spans="2:2" x14ac:dyDescent="0.3">
      <c r="B7104" s="26"/>
    </row>
    <row r="7105" spans="2:2" x14ac:dyDescent="0.3">
      <c r="B7105" s="26"/>
    </row>
    <row r="7106" spans="2:2" x14ac:dyDescent="0.3">
      <c r="B7106" s="26"/>
    </row>
    <row r="7107" spans="2:2" x14ac:dyDescent="0.3">
      <c r="B7107" s="26"/>
    </row>
    <row r="7108" spans="2:2" x14ac:dyDescent="0.3">
      <c r="B7108" s="26"/>
    </row>
    <row r="7109" spans="2:2" x14ac:dyDescent="0.3">
      <c r="B7109" s="26"/>
    </row>
    <row r="7110" spans="2:2" x14ac:dyDescent="0.3">
      <c r="B7110" s="26"/>
    </row>
    <row r="7111" spans="2:2" x14ac:dyDescent="0.3">
      <c r="B7111" s="26"/>
    </row>
    <row r="7112" spans="2:2" x14ac:dyDescent="0.3">
      <c r="B7112" s="26"/>
    </row>
    <row r="7113" spans="2:2" x14ac:dyDescent="0.3">
      <c r="B7113" s="26"/>
    </row>
    <row r="7114" spans="2:2" x14ac:dyDescent="0.3">
      <c r="B7114" s="26"/>
    </row>
    <row r="7115" spans="2:2" x14ac:dyDescent="0.3">
      <c r="B7115" s="26"/>
    </row>
    <row r="7116" spans="2:2" x14ac:dyDescent="0.3">
      <c r="B7116" s="26"/>
    </row>
    <row r="7117" spans="2:2" x14ac:dyDescent="0.3">
      <c r="B7117" s="26"/>
    </row>
    <row r="7118" spans="2:2" x14ac:dyDescent="0.3">
      <c r="B7118" s="26"/>
    </row>
    <row r="7119" spans="2:2" x14ac:dyDescent="0.3">
      <c r="B7119" s="26"/>
    </row>
    <row r="7120" spans="2:2" x14ac:dyDescent="0.3">
      <c r="B7120" s="26"/>
    </row>
    <row r="7121" spans="2:2" x14ac:dyDescent="0.3">
      <c r="B7121" s="26"/>
    </row>
    <row r="7122" spans="2:2" x14ac:dyDescent="0.3">
      <c r="B7122" s="26"/>
    </row>
    <row r="7123" spans="2:2" x14ac:dyDescent="0.3">
      <c r="B7123" s="26"/>
    </row>
    <row r="7124" spans="2:2" x14ac:dyDescent="0.3">
      <c r="B7124" s="26"/>
    </row>
    <row r="7125" spans="2:2" x14ac:dyDescent="0.3">
      <c r="B7125" s="26"/>
    </row>
    <row r="7126" spans="2:2" x14ac:dyDescent="0.3">
      <c r="B7126" s="26"/>
    </row>
    <row r="7127" spans="2:2" x14ac:dyDescent="0.3">
      <c r="B7127" s="26"/>
    </row>
    <row r="7128" spans="2:2" x14ac:dyDescent="0.3">
      <c r="B7128" s="26"/>
    </row>
    <row r="7129" spans="2:2" x14ac:dyDescent="0.3">
      <c r="B7129" s="26"/>
    </row>
    <row r="7130" spans="2:2" x14ac:dyDescent="0.3">
      <c r="B7130" s="26"/>
    </row>
    <row r="7131" spans="2:2" x14ac:dyDescent="0.3">
      <c r="B7131" s="26"/>
    </row>
    <row r="7132" spans="2:2" x14ac:dyDescent="0.3">
      <c r="B7132" s="26"/>
    </row>
    <row r="7133" spans="2:2" x14ac:dyDescent="0.3">
      <c r="B7133" s="26"/>
    </row>
    <row r="7134" spans="2:2" x14ac:dyDescent="0.3">
      <c r="B7134" s="26"/>
    </row>
    <row r="7135" spans="2:2" x14ac:dyDescent="0.3">
      <c r="B7135" s="26"/>
    </row>
    <row r="7136" spans="2:2" x14ac:dyDescent="0.3">
      <c r="B7136" s="26"/>
    </row>
    <row r="7137" spans="2:2" x14ac:dyDescent="0.3">
      <c r="B7137" s="26"/>
    </row>
    <row r="7138" spans="2:2" x14ac:dyDescent="0.3">
      <c r="B7138" s="26"/>
    </row>
    <row r="7139" spans="2:2" x14ac:dyDescent="0.3">
      <c r="B7139" s="26"/>
    </row>
    <row r="7140" spans="2:2" x14ac:dyDescent="0.3">
      <c r="B7140" s="26"/>
    </row>
    <row r="7141" spans="2:2" x14ac:dyDescent="0.3">
      <c r="B7141" s="26"/>
    </row>
    <row r="7142" spans="2:2" x14ac:dyDescent="0.3">
      <c r="B7142" s="26"/>
    </row>
    <row r="7143" spans="2:2" x14ac:dyDescent="0.3">
      <c r="B7143" s="26"/>
    </row>
    <row r="7144" spans="2:2" x14ac:dyDescent="0.3">
      <c r="B7144" s="26"/>
    </row>
    <row r="7145" spans="2:2" x14ac:dyDescent="0.3">
      <c r="B7145" s="26"/>
    </row>
    <row r="7146" spans="2:2" x14ac:dyDescent="0.3">
      <c r="B7146" s="26"/>
    </row>
    <row r="7147" spans="2:2" x14ac:dyDescent="0.3">
      <c r="B7147" s="26"/>
    </row>
    <row r="7148" spans="2:2" x14ac:dyDescent="0.3">
      <c r="B7148" s="26"/>
    </row>
    <row r="7149" spans="2:2" x14ac:dyDescent="0.3">
      <c r="B7149" s="26"/>
    </row>
    <row r="7150" spans="2:2" x14ac:dyDescent="0.3">
      <c r="B7150" s="26"/>
    </row>
    <row r="7151" spans="2:2" x14ac:dyDescent="0.3">
      <c r="B7151" s="26"/>
    </row>
    <row r="7152" spans="2:2" x14ac:dyDescent="0.3">
      <c r="B7152" s="26"/>
    </row>
    <row r="7153" spans="2:2" x14ac:dyDescent="0.3">
      <c r="B7153" s="26"/>
    </row>
    <row r="7154" spans="2:2" x14ac:dyDescent="0.3">
      <c r="B7154" s="26"/>
    </row>
    <row r="7155" spans="2:2" x14ac:dyDescent="0.3">
      <c r="B7155" s="26"/>
    </row>
    <row r="7156" spans="2:2" x14ac:dyDescent="0.3">
      <c r="B7156" s="26"/>
    </row>
    <row r="7157" spans="2:2" x14ac:dyDescent="0.3">
      <c r="B7157" s="26"/>
    </row>
    <row r="7158" spans="2:2" x14ac:dyDescent="0.3">
      <c r="B7158" s="26"/>
    </row>
    <row r="7159" spans="2:2" x14ac:dyDescent="0.3">
      <c r="B7159" s="26"/>
    </row>
    <row r="7160" spans="2:2" x14ac:dyDescent="0.3">
      <c r="B7160" s="26"/>
    </row>
    <row r="7161" spans="2:2" x14ac:dyDescent="0.3">
      <c r="B7161" s="26"/>
    </row>
    <row r="7162" spans="2:2" x14ac:dyDescent="0.3">
      <c r="B7162" s="26"/>
    </row>
    <row r="7163" spans="2:2" x14ac:dyDescent="0.3">
      <c r="B7163" s="26"/>
    </row>
    <row r="7164" spans="2:2" x14ac:dyDescent="0.3">
      <c r="B7164" s="26"/>
    </row>
    <row r="7165" spans="2:2" x14ac:dyDescent="0.3">
      <c r="B7165" s="26"/>
    </row>
    <row r="7166" spans="2:2" x14ac:dyDescent="0.3">
      <c r="B7166" s="26"/>
    </row>
    <row r="7167" spans="2:2" x14ac:dyDescent="0.3">
      <c r="B7167" s="26"/>
    </row>
    <row r="7168" spans="2:2" x14ac:dyDescent="0.3">
      <c r="B7168" s="26"/>
    </row>
    <row r="7169" spans="2:2" x14ac:dyDescent="0.3">
      <c r="B7169" s="26"/>
    </row>
    <row r="7170" spans="2:2" x14ac:dyDescent="0.3">
      <c r="B7170" s="26"/>
    </row>
    <row r="7171" spans="2:2" x14ac:dyDescent="0.3">
      <c r="B7171" s="26"/>
    </row>
    <row r="7172" spans="2:2" x14ac:dyDescent="0.3">
      <c r="B7172" s="26"/>
    </row>
    <row r="7173" spans="2:2" x14ac:dyDescent="0.3">
      <c r="B7173" s="26"/>
    </row>
    <row r="7174" spans="2:2" x14ac:dyDescent="0.3">
      <c r="B7174" s="26"/>
    </row>
    <row r="7175" spans="2:2" x14ac:dyDescent="0.3">
      <c r="B7175" s="26"/>
    </row>
    <row r="7176" spans="2:2" x14ac:dyDescent="0.3">
      <c r="B7176" s="26"/>
    </row>
    <row r="7177" spans="2:2" x14ac:dyDescent="0.3">
      <c r="B7177" s="26"/>
    </row>
    <row r="7178" spans="2:2" x14ac:dyDescent="0.3">
      <c r="B7178" s="26"/>
    </row>
    <row r="7179" spans="2:2" x14ac:dyDescent="0.3">
      <c r="B7179" s="26"/>
    </row>
    <row r="7180" spans="2:2" x14ac:dyDescent="0.3">
      <c r="B7180" s="26"/>
    </row>
    <row r="7181" spans="2:2" x14ac:dyDescent="0.3">
      <c r="B7181" s="26"/>
    </row>
    <row r="7182" spans="2:2" x14ac:dyDescent="0.3">
      <c r="B7182" s="26"/>
    </row>
    <row r="7183" spans="2:2" x14ac:dyDescent="0.3">
      <c r="B7183" s="26"/>
    </row>
    <row r="7184" spans="2:2" x14ac:dyDescent="0.3">
      <c r="B7184" s="26"/>
    </row>
    <row r="7185" spans="2:2" x14ac:dyDescent="0.3">
      <c r="B7185" s="26"/>
    </row>
    <row r="7186" spans="2:2" x14ac:dyDescent="0.3">
      <c r="B7186" s="26"/>
    </row>
    <row r="7187" spans="2:2" x14ac:dyDescent="0.3">
      <c r="B7187" s="26"/>
    </row>
    <row r="7188" spans="2:2" x14ac:dyDescent="0.3">
      <c r="B7188" s="26"/>
    </row>
    <row r="7189" spans="2:2" x14ac:dyDescent="0.3">
      <c r="B7189" s="26"/>
    </row>
    <row r="7190" spans="2:2" x14ac:dyDescent="0.3">
      <c r="B7190" s="26"/>
    </row>
    <row r="7191" spans="2:2" x14ac:dyDescent="0.3">
      <c r="B7191" s="26"/>
    </row>
    <row r="7192" spans="2:2" x14ac:dyDescent="0.3">
      <c r="B7192" s="26"/>
    </row>
    <row r="7193" spans="2:2" x14ac:dyDescent="0.3">
      <c r="B7193" s="26"/>
    </row>
    <row r="7194" spans="2:2" x14ac:dyDescent="0.3">
      <c r="B7194" s="26"/>
    </row>
    <row r="7195" spans="2:2" x14ac:dyDescent="0.3">
      <c r="B7195" s="26"/>
    </row>
    <row r="7196" spans="2:2" x14ac:dyDescent="0.3">
      <c r="B7196" s="26"/>
    </row>
    <row r="7197" spans="2:2" x14ac:dyDescent="0.3">
      <c r="B7197" s="26"/>
    </row>
    <row r="7198" spans="2:2" x14ac:dyDescent="0.3">
      <c r="B7198" s="26"/>
    </row>
    <row r="7199" spans="2:2" x14ac:dyDescent="0.3">
      <c r="B7199" s="26"/>
    </row>
    <row r="7200" spans="2:2" x14ac:dyDescent="0.3">
      <c r="B7200" s="26"/>
    </row>
    <row r="7201" spans="2:2" x14ac:dyDescent="0.3">
      <c r="B7201" s="26"/>
    </row>
    <row r="7202" spans="2:2" x14ac:dyDescent="0.3">
      <c r="B7202" s="26"/>
    </row>
    <row r="7203" spans="2:2" x14ac:dyDescent="0.3">
      <c r="B7203" s="26"/>
    </row>
    <row r="7204" spans="2:2" x14ac:dyDescent="0.3">
      <c r="B7204" s="26"/>
    </row>
    <row r="7205" spans="2:2" x14ac:dyDescent="0.3">
      <c r="B7205" s="26"/>
    </row>
    <row r="7206" spans="2:2" x14ac:dyDescent="0.3">
      <c r="B7206" s="26"/>
    </row>
    <row r="7207" spans="2:2" x14ac:dyDescent="0.3">
      <c r="B7207" s="26"/>
    </row>
    <row r="7208" spans="2:2" x14ac:dyDescent="0.3">
      <c r="B7208" s="26"/>
    </row>
    <row r="7209" spans="2:2" x14ac:dyDescent="0.3">
      <c r="B7209" s="26"/>
    </row>
    <row r="7210" spans="2:2" x14ac:dyDescent="0.3">
      <c r="B7210" s="26"/>
    </row>
    <row r="7211" spans="2:2" x14ac:dyDescent="0.3">
      <c r="B7211" s="26"/>
    </row>
    <row r="7212" spans="2:2" x14ac:dyDescent="0.3">
      <c r="B7212" s="26"/>
    </row>
    <row r="7213" spans="2:2" x14ac:dyDescent="0.3">
      <c r="B7213" s="26"/>
    </row>
    <row r="7214" spans="2:2" x14ac:dyDescent="0.3">
      <c r="B7214" s="26"/>
    </row>
    <row r="7215" spans="2:2" x14ac:dyDescent="0.3">
      <c r="B7215" s="26"/>
    </row>
    <row r="7216" spans="2:2" x14ac:dyDescent="0.3">
      <c r="B7216" s="26"/>
    </row>
    <row r="7217" spans="2:2" x14ac:dyDescent="0.3">
      <c r="B7217" s="26"/>
    </row>
    <row r="7218" spans="2:2" x14ac:dyDescent="0.3">
      <c r="B7218" s="26"/>
    </row>
    <row r="7219" spans="2:2" x14ac:dyDescent="0.3">
      <c r="B7219" s="26"/>
    </row>
    <row r="7220" spans="2:2" x14ac:dyDescent="0.3">
      <c r="B7220" s="26"/>
    </row>
    <row r="7221" spans="2:2" x14ac:dyDescent="0.3">
      <c r="B7221" s="26"/>
    </row>
    <row r="7222" spans="2:2" x14ac:dyDescent="0.3">
      <c r="B7222" s="26"/>
    </row>
    <row r="7223" spans="2:2" x14ac:dyDescent="0.3">
      <c r="B7223" s="26"/>
    </row>
    <row r="7224" spans="2:2" x14ac:dyDescent="0.3">
      <c r="B7224" s="26"/>
    </row>
    <row r="7225" spans="2:2" x14ac:dyDescent="0.3">
      <c r="B7225" s="26"/>
    </row>
    <row r="7226" spans="2:2" x14ac:dyDescent="0.3">
      <c r="B7226" s="26"/>
    </row>
    <row r="7227" spans="2:2" x14ac:dyDescent="0.3">
      <c r="B7227" s="26"/>
    </row>
    <row r="7228" spans="2:2" x14ac:dyDescent="0.3">
      <c r="B7228" s="26"/>
    </row>
    <row r="7229" spans="2:2" x14ac:dyDescent="0.3">
      <c r="B7229" s="26"/>
    </row>
    <row r="7230" spans="2:2" x14ac:dyDescent="0.3">
      <c r="B7230" s="26"/>
    </row>
    <row r="7231" spans="2:2" x14ac:dyDescent="0.3">
      <c r="B7231" s="26"/>
    </row>
    <row r="7232" spans="2:2" x14ac:dyDescent="0.3">
      <c r="B7232" s="26"/>
    </row>
    <row r="7233" spans="2:2" x14ac:dyDescent="0.3">
      <c r="B7233" s="26"/>
    </row>
    <row r="7234" spans="2:2" x14ac:dyDescent="0.3">
      <c r="B7234" s="26"/>
    </row>
    <row r="7235" spans="2:2" x14ac:dyDescent="0.3">
      <c r="B7235" s="26"/>
    </row>
    <row r="7236" spans="2:2" x14ac:dyDescent="0.3">
      <c r="B7236" s="26"/>
    </row>
    <row r="7237" spans="2:2" x14ac:dyDescent="0.3">
      <c r="B7237" s="26"/>
    </row>
    <row r="7238" spans="2:2" x14ac:dyDescent="0.3">
      <c r="B7238" s="26"/>
    </row>
    <row r="7239" spans="2:2" x14ac:dyDescent="0.3">
      <c r="B7239" s="26"/>
    </row>
    <row r="7240" spans="2:2" x14ac:dyDescent="0.3">
      <c r="B7240" s="26"/>
    </row>
    <row r="7241" spans="2:2" x14ac:dyDescent="0.3">
      <c r="B7241" s="26"/>
    </row>
    <row r="7242" spans="2:2" x14ac:dyDescent="0.3">
      <c r="B7242" s="26"/>
    </row>
    <row r="7243" spans="2:2" x14ac:dyDescent="0.3">
      <c r="B7243" s="26"/>
    </row>
    <row r="7244" spans="2:2" x14ac:dyDescent="0.3">
      <c r="B7244" s="26"/>
    </row>
    <row r="7245" spans="2:2" x14ac:dyDescent="0.3">
      <c r="B7245" s="26"/>
    </row>
    <row r="7246" spans="2:2" x14ac:dyDescent="0.3">
      <c r="B7246" s="26"/>
    </row>
    <row r="7247" spans="2:2" x14ac:dyDescent="0.3">
      <c r="B7247" s="26"/>
    </row>
    <row r="7248" spans="2:2" x14ac:dyDescent="0.3">
      <c r="B7248" s="26"/>
    </row>
    <row r="7249" spans="2:2" x14ac:dyDescent="0.3">
      <c r="B7249" s="26"/>
    </row>
    <row r="7250" spans="2:2" x14ac:dyDescent="0.3">
      <c r="B7250" s="26"/>
    </row>
    <row r="7251" spans="2:2" x14ac:dyDescent="0.3">
      <c r="B7251" s="26"/>
    </row>
    <row r="7252" spans="2:2" x14ac:dyDescent="0.3">
      <c r="B7252" s="26"/>
    </row>
    <row r="7253" spans="2:2" x14ac:dyDescent="0.3">
      <c r="B7253" s="26"/>
    </row>
    <row r="7254" spans="2:2" x14ac:dyDescent="0.3">
      <c r="B7254" s="26"/>
    </row>
    <row r="7255" spans="2:2" x14ac:dyDescent="0.3">
      <c r="B7255" s="26"/>
    </row>
    <row r="7256" spans="2:2" x14ac:dyDescent="0.3">
      <c r="B7256" s="26"/>
    </row>
    <row r="7257" spans="2:2" x14ac:dyDescent="0.3">
      <c r="B7257" s="26"/>
    </row>
    <row r="7258" spans="2:2" x14ac:dyDescent="0.3">
      <c r="B7258" s="26"/>
    </row>
    <row r="7259" spans="2:2" x14ac:dyDescent="0.3">
      <c r="B7259" s="26"/>
    </row>
    <row r="7260" spans="2:2" x14ac:dyDescent="0.3">
      <c r="B7260" s="26"/>
    </row>
    <row r="7261" spans="2:2" x14ac:dyDescent="0.3">
      <c r="B7261" s="26"/>
    </row>
    <row r="7262" spans="2:2" x14ac:dyDescent="0.3">
      <c r="B7262" s="26"/>
    </row>
    <row r="7263" spans="2:2" x14ac:dyDescent="0.3">
      <c r="B7263" s="26"/>
    </row>
    <row r="7264" spans="2:2" x14ac:dyDescent="0.3">
      <c r="B7264" s="26"/>
    </row>
    <row r="7265" spans="2:2" x14ac:dyDescent="0.3">
      <c r="B7265" s="26"/>
    </row>
    <row r="7266" spans="2:2" x14ac:dyDescent="0.3">
      <c r="B7266" s="26"/>
    </row>
    <row r="7267" spans="2:2" x14ac:dyDescent="0.3">
      <c r="B7267" s="26"/>
    </row>
    <row r="7268" spans="2:2" x14ac:dyDescent="0.3">
      <c r="B7268" s="26"/>
    </row>
    <row r="7269" spans="2:2" x14ac:dyDescent="0.3">
      <c r="B7269" s="26"/>
    </row>
    <row r="7270" spans="2:2" x14ac:dyDescent="0.3">
      <c r="B7270" s="26"/>
    </row>
    <row r="7271" spans="2:2" x14ac:dyDescent="0.3">
      <c r="B7271" s="26"/>
    </row>
    <row r="7272" spans="2:2" x14ac:dyDescent="0.3">
      <c r="B7272" s="26"/>
    </row>
    <row r="7273" spans="2:2" x14ac:dyDescent="0.3">
      <c r="B7273" s="26"/>
    </row>
    <row r="7274" spans="2:2" x14ac:dyDescent="0.3">
      <c r="B7274" s="26"/>
    </row>
    <row r="7275" spans="2:2" x14ac:dyDescent="0.3">
      <c r="B7275" s="26"/>
    </row>
    <row r="7276" spans="2:2" x14ac:dyDescent="0.3">
      <c r="B7276" s="26"/>
    </row>
    <row r="7277" spans="2:2" x14ac:dyDescent="0.3">
      <c r="B7277" s="26"/>
    </row>
    <row r="7278" spans="2:2" x14ac:dyDescent="0.3">
      <c r="B7278" s="26"/>
    </row>
    <row r="7279" spans="2:2" x14ac:dyDescent="0.3">
      <c r="B7279" s="26"/>
    </row>
    <row r="7280" spans="2:2" x14ac:dyDescent="0.3">
      <c r="B7280" s="26"/>
    </row>
    <row r="7281" spans="2:2" x14ac:dyDescent="0.3">
      <c r="B7281" s="26"/>
    </row>
    <row r="7282" spans="2:2" x14ac:dyDescent="0.3">
      <c r="B7282" s="26"/>
    </row>
    <row r="7283" spans="2:2" x14ac:dyDescent="0.3">
      <c r="B7283" s="26"/>
    </row>
    <row r="7284" spans="2:2" x14ac:dyDescent="0.3">
      <c r="B7284" s="26"/>
    </row>
    <row r="7285" spans="2:2" x14ac:dyDescent="0.3">
      <c r="B7285" s="26"/>
    </row>
    <row r="7286" spans="2:2" x14ac:dyDescent="0.3">
      <c r="B7286" s="26"/>
    </row>
    <row r="7287" spans="2:2" x14ac:dyDescent="0.3">
      <c r="B7287" s="26"/>
    </row>
    <row r="7288" spans="2:2" x14ac:dyDescent="0.3">
      <c r="B7288" s="26"/>
    </row>
    <row r="7289" spans="2:2" x14ac:dyDescent="0.3">
      <c r="B7289" s="26"/>
    </row>
    <row r="7290" spans="2:2" x14ac:dyDescent="0.3">
      <c r="B7290" s="26"/>
    </row>
    <row r="7291" spans="2:2" x14ac:dyDescent="0.3">
      <c r="B7291" s="26"/>
    </row>
    <row r="7292" spans="2:2" x14ac:dyDescent="0.3">
      <c r="B7292" s="26"/>
    </row>
    <row r="7293" spans="2:2" x14ac:dyDescent="0.3">
      <c r="B7293" s="26"/>
    </row>
    <row r="7294" spans="2:2" x14ac:dyDescent="0.3">
      <c r="B7294" s="26"/>
    </row>
    <row r="7295" spans="2:2" x14ac:dyDescent="0.3">
      <c r="B7295" s="26"/>
    </row>
    <row r="7296" spans="2:2" x14ac:dyDescent="0.3">
      <c r="B7296" s="26"/>
    </row>
    <row r="7297" spans="2:2" x14ac:dyDescent="0.3">
      <c r="B7297" s="26"/>
    </row>
    <row r="7298" spans="2:2" x14ac:dyDescent="0.3">
      <c r="B7298" s="26"/>
    </row>
    <row r="7299" spans="2:2" x14ac:dyDescent="0.3">
      <c r="B7299" s="26"/>
    </row>
    <row r="7300" spans="2:2" x14ac:dyDescent="0.3">
      <c r="B7300" s="26"/>
    </row>
    <row r="7301" spans="2:2" x14ac:dyDescent="0.3">
      <c r="B7301" s="26"/>
    </row>
    <row r="7302" spans="2:2" x14ac:dyDescent="0.3">
      <c r="B7302" s="26"/>
    </row>
    <row r="7303" spans="2:2" x14ac:dyDescent="0.3">
      <c r="B7303" s="26"/>
    </row>
    <row r="7304" spans="2:2" x14ac:dyDescent="0.3">
      <c r="B7304" s="26"/>
    </row>
    <row r="7305" spans="2:2" x14ac:dyDescent="0.3">
      <c r="B7305" s="26"/>
    </row>
    <row r="7306" spans="2:2" x14ac:dyDescent="0.3">
      <c r="B7306" s="26"/>
    </row>
    <row r="7307" spans="2:2" x14ac:dyDescent="0.3">
      <c r="B7307" s="26"/>
    </row>
    <row r="7308" spans="2:2" x14ac:dyDescent="0.3">
      <c r="B7308" s="26"/>
    </row>
    <row r="7309" spans="2:2" x14ac:dyDescent="0.3">
      <c r="B7309" s="26"/>
    </row>
    <row r="7310" spans="2:2" x14ac:dyDescent="0.3">
      <c r="B7310" s="26"/>
    </row>
    <row r="7311" spans="2:2" x14ac:dyDescent="0.3">
      <c r="B7311" s="26"/>
    </row>
    <row r="7312" spans="2:2" x14ac:dyDescent="0.3">
      <c r="B7312" s="26"/>
    </row>
    <row r="7313" spans="2:2" x14ac:dyDescent="0.3">
      <c r="B7313" s="26"/>
    </row>
    <row r="7314" spans="2:2" x14ac:dyDescent="0.3">
      <c r="B7314" s="26"/>
    </row>
    <row r="7315" spans="2:2" x14ac:dyDescent="0.3">
      <c r="B7315" s="26"/>
    </row>
    <row r="7316" spans="2:2" x14ac:dyDescent="0.3">
      <c r="B7316" s="26"/>
    </row>
    <row r="7317" spans="2:2" x14ac:dyDescent="0.3">
      <c r="B7317" s="26"/>
    </row>
    <row r="7318" spans="2:2" x14ac:dyDescent="0.3">
      <c r="B7318" s="26"/>
    </row>
    <row r="7319" spans="2:2" x14ac:dyDescent="0.3">
      <c r="B7319" s="26"/>
    </row>
    <row r="7320" spans="2:2" x14ac:dyDescent="0.3">
      <c r="B7320" s="26"/>
    </row>
    <row r="7321" spans="2:2" x14ac:dyDescent="0.3">
      <c r="B7321" s="26"/>
    </row>
    <row r="7322" spans="2:2" x14ac:dyDescent="0.3">
      <c r="B7322" s="26"/>
    </row>
    <row r="7323" spans="2:2" x14ac:dyDescent="0.3">
      <c r="B7323" s="26"/>
    </row>
    <row r="7324" spans="2:2" x14ac:dyDescent="0.3">
      <c r="B7324" s="26"/>
    </row>
    <row r="7325" spans="2:2" x14ac:dyDescent="0.3">
      <c r="B7325" s="26"/>
    </row>
    <row r="7326" spans="2:2" x14ac:dyDescent="0.3">
      <c r="B7326" s="26"/>
    </row>
    <row r="7327" spans="2:2" x14ac:dyDescent="0.3">
      <c r="B7327" s="26"/>
    </row>
    <row r="7328" spans="2:2" x14ac:dyDescent="0.3">
      <c r="B7328" s="26"/>
    </row>
    <row r="7329" spans="2:2" x14ac:dyDescent="0.3">
      <c r="B7329" s="26"/>
    </row>
    <row r="7330" spans="2:2" x14ac:dyDescent="0.3">
      <c r="B7330" s="26"/>
    </row>
    <row r="7331" spans="2:2" x14ac:dyDescent="0.3">
      <c r="B7331" s="26"/>
    </row>
    <row r="7332" spans="2:2" x14ac:dyDescent="0.3">
      <c r="B7332" s="26"/>
    </row>
    <row r="7333" spans="2:2" x14ac:dyDescent="0.3">
      <c r="B7333" s="26"/>
    </row>
    <row r="7334" spans="2:2" x14ac:dyDescent="0.3">
      <c r="B7334" s="26"/>
    </row>
    <row r="7335" spans="2:2" x14ac:dyDescent="0.3">
      <c r="B7335" s="26"/>
    </row>
    <row r="7336" spans="2:2" x14ac:dyDescent="0.3">
      <c r="B7336" s="26"/>
    </row>
    <row r="7337" spans="2:2" x14ac:dyDescent="0.3">
      <c r="B7337" s="26"/>
    </row>
    <row r="7338" spans="2:2" x14ac:dyDescent="0.3">
      <c r="B7338" s="26"/>
    </row>
    <row r="7339" spans="2:2" x14ac:dyDescent="0.3">
      <c r="B7339" s="26"/>
    </row>
    <row r="7340" spans="2:2" x14ac:dyDescent="0.3">
      <c r="B7340" s="26"/>
    </row>
    <row r="7341" spans="2:2" x14ac:dyDescent="0.3">
      <c r="B7341" s="26"/>
    </row>
    <row r="7342" spans="2:2" x14ac:dyDescent="0.3">
      <c r="B7342" s="26"/>
    </row>
    <row r="7343" spans="2:2" x14ac:dyDescent="0.3">
      <c r="B7343" s="26"/>
    </row>
    <row r="7344" spans="2:2" x14ac:dyDescent="0.3">
      <c r="B7344" s="26"/>
    </row>
    <row r="7345" spans="2:2" x14ac:dyDescent="0.3">
      <c r="B7345" s="26"/>
    </row>
    <row r="7346" spans="2:2" x14ac:dyDescent="0.3">
      <c r="B7346" s="26"/>
    </row>
    <row r="7347" spans="2:2" x14ac:dyDescent="0.3">
      <c r="B7347" s="26"/>
    </row>
    <row r="7348" spans="2:2" x14ac:dyDescent="0.3">
      <c r="B7348" s="26"/>
    </row>
    <row r="7349" spans="2:2" x14ac:dyDescent="0.3">
      <c r="B7349" s="26"/>
    </row>
    <row r="7350" spans="2:2" x14ac:dyDescent="0.3">
      <c r="B7350" s="26"/>
    </row>
    <row r="7351" spans="2:2" x14ac:dyDescent="0.3">
      <c r="B7351" s="26"/>
    </row>
    <row r="7352" spans="2:2" x14ac:dyDescent="0.3">
      <c r="B7352" s="26"/>
    </row>
    <row r="7353" spans="2:2" x14ac:dyDescent="0.3">
      <c r="B7353" s="26"/>
    </row>
    <row r="7354" spans="2:2" x14ac:dyDescent="0.3">
      <c r="B7354" s="26"/>
    </row>
    <row r="7355" spans="2:2" x14ac:dyDescent="0.3">
      <c r="B7355" s="26"/>
    </row>
    <row r="7356" spans="2:2" x14ac:dyDescent="0.3">
      <c r="B7356" s="26"/>
    </row>
    <row r="7357" spans="2:2" x14ac:dyDescent="0.3">
      <c r="B7357" s="26"/>
    </row>
    <row r="7358" spans="2:2" x14ac:dyDescent="0.3">
      <c r="B7358" s="26"/>
    </row>
    <row r="7359" spans="2:2" x14ac:dyDescent="0.3">
      <c r="B7359" s="26"/>
    </row>
    <row r="7360" spans="2:2" x14ac:dyDescent="0.3">
      <c r="B7360" s="26"/>
    </row>
    <row r="7361" spans="2:2" x14ac:dyDescent="0.3">
      <c r="B7361" s="26"/>
    </row>
    <row r="7362" spans="2:2" x14ac:dyDescent="0.3">
      <c r="B7362" s="26"/>
    </row>
    <row r="7363" spans="2:2" x14ac:dyDescent="0.3">
      <c r="B7363" s="26"/>
    </row>
    <row r="7364" spans="2:2" x14ac:dyDescent="0.3">
      <c r="B7364" s="26"/>
    </row>
    <row r="7365" spans="2:2" x14ac:dyDescent="0.3">
      <c r="B7365" s="26"/>
    </row>
    <row r="7366" spans="2:2" x14ac:dyDescent="0.3">
      <c r="B7366" s="26"/>
    </row>
    <row r="7367" spans="2:2" x14ac:dyDescent="0.3">
      <c r="B7367" s="26"/>
    </row>
    <row r="7368" spans="2:2" x14ac:dyDescent="0.3">
      <c r="B7368" s="26"/>
    </row>
    <row r="7369" spans="2:2" x14ac:dyDescent="0.3">
      <c r="B7369" s="26"/>
    </row>
    <row r="7370" spans="2:2" x14ac:dyDescent="0.3">
      <c r="B7370" s="26"/>
    </row>
    <row r="7371" spans="2:2" x14ac:dyDescent="0.3">
      <c r="B7371" s="26"/>
    </row>
    <row r="7372" spans="2:2" x14ac:dyDescent="0.3">
      <c r="B7372" s="26"/>
    </row>
    <row r="7373" spans="2:2" x14ac:dyDescent="0.3">
      <c r="B7373" s="26"/>
    </row>
    <row r="7374" spans="2:2" x14ac:dyDescent="0.3">
      <c r="B7374" s="26"/>
    </row>
    <row r="7375" spans="2:2" x14ac:dyDescent="0.3">
      <c r="B7375" s="26"/>
    </row>
    <row r="7376" spans="2:2" x14ac:dyDescent="0.3">
      <c r="B7376" s="26"/>
    </row>
    <row r="7377" spans="2:2" x14ac:dyDescent="0.3">
      <c r="B7377" s="26"/>
    </row>
    <row r="7378" spans="2:2" x14ac:dyDescent="0.3">
      <c r="B7378" s="26"/>
    </row>
    <row r="7379" spans="2:2" x14ac:dyDescent="0.3">
      <c r="B7379" s="26"/>
    </row>
    <row r="7380" spans="2:2" x14ac:dyDescent="0.3">
      <c r="B7380" s="26"/>
    </row>
    <row r="7381" spans="2:2" x14ac:dyDescent="0.3">
      <c r="B7381" s="26"/>
    </row>
    <row r="7382" spans="2:2" x14ac:dyDescent="0.3">
      <c r="B7382" s="26"/>
    </row>
    <row r="7383" spans="2:2" x14ac:dyDescent="0.3">
      <c r="B7383" s="26"/>
    </row>
    <row r="7384" spans="2:2" x14ac:dyDescent="0.3">
      <c r="B7384" s="26"/>
    </row>
    <row r="7385" spans="2:2" x14ac:dyDescent="0.3">
      <c r="B7385" s="26"/>
    </row>
    <row r="7386" spans="2:2" x14ac:dyDescent="0.3">
      <c r="B7386" s="26"/>
    </row>
    <row r="7387" spans="2:2" x14ac:dyDescent="0.3">
      <c r="B7387" s="26"/>
    </row>
    <row r="7388" spans="2:2" x14ac:dyDescent="0.3">
      <c r="B7388" s="26"/>
    </row>
    <row r="7389" spans="2:2" x14ac:dyDescent="0.3">
      <c r="B7389" s="26"/>
    </row>
    <row r="7390" spans="2:2" x14ac:dyDescent="0.3">
      <c r="B7390" s="26"/>
    </row>
    <row r="7391" spans="2:2" x14ac:dyDescent="0.3">
      <c r="B7391" s="26"/>
    </row>
    <row r="7392" spans="2:2" x14ac:dyDescent="0.3">
      <c r="B7392" s="26"/>
    </row>
    <row r="7393" spans="2:2" x14ac:dyDescent="0.3">
      <c r="B7393" s="26"/>
    </row>
    <row r="7394" spans="2:2" x14ac:dyDescent="0.3">
      <c r="B7394" s="26"/>
    </row>
    <row r="7395" spans="2:2" x14ac:dyDescent="0.3">
      <c r="B7395" s="26"/>
    </row>
    <row r="7396" spans="2:2" x14ac:dyDescent="0.3">
      <c r="B7396" s="26"/>
    </row>
    <row r="7397" spans="2:2" x14ac:dyDescent="0.3">
      <c r="B7397" s="26"/>
    </row>
    <row r="7398" spans="2:2" x14ac:dyDescent="0.3">
      <c r="B7398" s="26"/>
    </row>
    <row r="7399" spans="2:2" x14ac:dyDescent="0.3">
      <c r="B7399" s="26"/>
    </row>
    <row r="7400" spans="2:2" x14ac:dyDescent="0.3">
      <c r="B7400" s="26"/>
    </row>
    <row r="7401" spans="2:2" x14ac:dyDescent="0.3">
      <c r="B7401" s="26"/>
    </row>
    <row r="7402" spans="2:2" x14ac:dyDescent="0.3">
      <c r="B7402" s="26"/>
    </row>
    <row r="7403" spans="2:2" x14ac:dyDescent="0.3">
      <c r="B7403" s="26"/>
    </row>
    <row r="7404" spans="2:2" x14ac:dyDescent="0.3">
      <c r="B7404" s="26"/>
    </row>
    <row r="7405" spans="2:2" x14ac:dyDescent="0.3">
      <c r="B7405" s="26"/>
    </row>
    <row r="7406" spans="2:2" x14ac:dyDescent="0.3">
      <c r="B7406" s="26"/>
    </row>
    <row r="7407" spans="2:2" x14ac:dyDescent="0.3">
      <c r="B7407" s="26"/>
    </row>
    <row r="7408" spans="2:2" x14ac:dyDescent="0.3">
      <c r="B7408" s="26"/>
    </row>
    <row r="7409" spans="2:2" x14ac:dyDescent="0.3">
      <c r="B7409" s="26"/>
    </row>
    <row r="7410" spans="2:2" x14ac:dyDescent="0.3">
      <c r="B7410" s="26"/>
    </row>
    <row r="7411" spans="2:2" x14ac:dyDescent="0.3">
      <c r="B7411" s="26"/>
    </row>
    <row r="7412" spans="2:2" x14ac:dyDescent="0.3">
      <c r="B7412" s="26"/>
    </row>
    <row r="7413" spans="2:2" x14ac:dyDescent="0.3">
      <c r="B7413" s="26"/>
    </row>
    <row r="7414" spans="2:2" x14ac:dyDescent="0.3">
      <c r="B7414" s="26"/>
    </row>
    <row r="7415" spans="2:2" x14ac:dyDescent="0.3">
      <c r="B7415" s="26"/>
    </row>
    <row r="7416" spans="2:2" x14ac:dyDescent="0.3">
      <c r="B7416" s="26"/>
    </row>
    <row r="7417" spans="2:2" x14ac:dyDescent="0.3">
      <c r="B7417" s="26"/>
    </row>
    <row r="7418" spans="2:2" x14ac:dyDescent="0.3">
      <c r="B7418" s="26"/>
    </row>
    <row r="7419" spans="2:2" x14ac:dyDescent="0.3">
      <c r="B7419" s="26"/>
    </row>
    <row r="7420" spans="2:2" x14ac:dyDescent="0.3">
      <c r="B7420" s="26"/>
    </row>
    <row r="7421" spans="2:2" x14ac:dyDescent="0.3">
      <c r="B7421" s="26"/>
    </row>
    <row r="7422" spans="2:2" x14ac:dyDescent="0.3">
      <c r="B7422" s="26"/>
    </row>
    <row r="7423" spans="2:2" x14ac:dyDescent="0.3">
      <c r="B7423" s="26"/>
    </row>
    <row r="7424" spans="2:2" x14ac:dyDescent="0.3">
      <c r="B7424" s="26"/>
    </row>
    <row r="7425" spans="2:2" x14ac:dyDescent="0.3">
      <c r="B7425" s="26"/>
    </row>
    <row r="7426" spans="2:2" x14ac:dyDescent="0.3">
      <c r="B7426" s="26"/>
    </row>
    <row r="7427" spans="2:2" x14ac:dyDescent="0.3">
      <c r="B7427" s="26"/>
    </row>
    <row r="7428" spans="2:2" x14ac:dyDescent="0.3">
      <c r="B7428" s="26"/>
    </row>
    <row r="7429" spans="2:2" x14ac:dyDescent="0.3">
      <c r="B7429" s="26"/>
    </row>
    <row r="7430" spans="2:2" x14ac:dyDescent="0.3">
      <c r="B7430" s="26"/>
    </row>
    <row r="7431" spans="2:2" x14ac:dyDescent="0.3">
      <c r="B7431" s="26"/>
    </row>
    <row r="7432" spans="2:2" x14ac:dyDescent="0.3">
      <c r="B7432" s="26"/>
    </row>
    <row r="7433" spans="2:2" x14ac:dyDescent="0.3">
      <c r="B7433" s="26"/>
    </row>
    <row r="7434" spans="2:2" x14ac:dyDescent="0.3">
      <c r="B7434" s="26"/>
    </row>
    <row r="7435" spans="2:2" x14ac:dyDescent="0.3">
      <c r="B7435" s="26"/>
    </row>
    <row r="7436" spans="2:2" x14ac:dyDescent="0.3">
      <c r="B7436" s="26"/>
    </row>
    <row r="7437" spans="2:2" x14ac:dyDescent="0.3">
      <c r="B7437" s="26"/>
    </row>
    <row r="7438" spans="2:2" x14ac:dyDescent="0.3">
      <c r="B7438" s="26"/>
    </row>
    <row r="7439" spans="2:2" x14ac:dyDescent="0.3">
      <c r="B7439" s="26"/>
    </row>
    <row r="7440" spans="2:2" x14ac:dyDescent="0.3">
      <c r="B7440" s="26"/>
    </row>
    <row r="7441" spans="2:2" x14ac:dyDescent="0.3">
      <c r="B7441" s="26"/>
    </row>
    <row r="7442" spans="2:2" x14ac:dyDescent="0.3">
      <c r="B7442" s="26"/>
    </row>
    <row r="7443" spans="2:2" x14ac:dyDescent="0.3">
      <c r="B7443" s="26"/>
    </row>
    <row r="7444" spans="2:2" x14ac:dyDescent="0.3">
      <c r="B7444" s="26"/>
    </row>
    <row r="7445" spans="2:2" x14ac:dyDescent="0.3">
      <c r="B7445" s="26"/>
    </row>
    <row r="7446" spans="2:2" x14ac:dyDescent="0.3">
      <c r="B7446" s="26"/>
    </row>
    <row r="7447" spans="2:2" x14ac:dyDescent="0.3">
      <c r="B7447" s="26"/>
    </row>
    <row r="7448" spans="2:2" x14ac:dyDescent="0.3">
      <c r="B7448" s="26"/>
    </row>
    <row r="7449" spans="2:2" x14ac:dyDescent="0.3">
      <c r="B7449" s="26"/>
    </row>
    <row r="7450" spans="2:2" x14ac:dyDescent="0.3">
      <c r="B7450" s="26"/>
    </row>
    <row r="7451" spans="2:2" x14ac:dyDescent="0.3">
      <c r="B7451" s="26"/>
    </row>
    <row r="7452" spans="2:2" x14ac:dyDescent="0.3">
      <c r="B7452" s="26"/>
    </row>
    <row r="7453" spans="2:2" x14ac:dyDescent="0.3">
      <c r="B7453" s="26"/>
    </row>
    <row r="7454" spans="2:2" x14ac:dyDescent="0.3">
      <c r="B7454" s="26"/>
    </row>
    <row r="7455" spans="2:2" x14ac:dyDescent="0.3">
      <c r="B7455" s="26"/>
    </row>
    <row r="7456" spans="2:2" x14ac:dyDescent="0.3">
      <c r="B7456" s="26"/>
    </row>
    <row r="7457" spans="2:2" x14ac:dyDescent="0.3">
      <c r="B7457" s="26"/>
    </row>
    <row r="7458" spans="2:2" x14ac:dyDescent="0.3">
      <c r="B7458" s="26"/>
    </row>
    <row r="7459" spans="2:2" x14ac:dyDescent="0.3">
      <c r="B7459" s="26"/>
    </row>
    <row r="7460" spans="2:2" x14ac:dyDescent="0.3">
      <c r="B7460" s="26"/>
    </row>
    <row r="7461" spans="2:2" x14ac:dyDescent="0.3">
      <c r="B7461" s="26"/>
    </row>
    <row r="7462" spans="2:2" x14ac:dyDescent="0.3">
      <c r="B7462" s="26"/>
    </row>
    <row r="7463" spans="2:2" x14ac:dyDescent="0.3">
      <c r="B7463" s="26"/>
    </row>
    <row r="7464" spans="2:2" x14ac:dyDescent="0.3">
      <c r="B7464" s="26"/>
    </row>
    <row r="7465" spans="2:2" x14ac:dyDescent="0.3">
      <c r="B7465" s="26"/>
    </row>
    <row r="7466" spans="2:2" x14ac:dyDescent="0.3">
      <c r="B7466" s="26"/>
    </row>
    <row r="7467" spans="2:2" x14ac:dyDescent="0.3">
      <c r="B7467" s="26"/>
    </row>
    <row r="7468" spans="2:2" x14ac:dyDescent="0.3">
      <c r="B7468" s="26"/>
    </row>
    <row r="7469" spans="2:2" x14ac:dyDescent="0.3">
      <c r="B7469" s="26"/>
    </row>
    <row r="7470" spans="2:2" x14ac:dyDescent="0.3">
      <c r="B7470" s="26"/>
    </row>
    <row r="7471" spans="2:2" x14ac:dyDescent="0.3">
      <c r="B7471" s="26"/>
    </row>
    <row r="7472" spans="2:2" x14ac:dyDescent="0.3">
      <c r="B7472" s="26"/>
    </row>
    <row r="7473" spans="2:2" x14ac:dyDescent="0.3">
      <c r="B7473" s="26"/>
    </row>
    <row r="7474" spans="2:2" x14ac:dyDescent="0.3">
      <c r="B7474" s="26"/>
    </row>
    <row r="7475" spans="2:2" x14ac:dyDescent="0.3">
      <c r="B7475" s="26"/>
    </row>
    <row r="7476" spans="2:2" x14ac:dyDescent="0.3">
      <c r="B7476" s="26"/>
    </row>
    <row r="7477" spans="2:2" x14ac:dyDescent="0.3">
      <c r="B7477" s="26"/>
    </row>
    <row r="7478" spans="2:2" x14ac:dyDescent="0.3">
      <c r="B7478" s="26"/>
    </row>
    <row r="7479" spans="2:2" x14ac:dyDescent="0.3">
      <c r="B7479" s="26"/>
    </row>
    <row r="7480" spans="2:2" x14ac:dyDescent="0.3">
      <c r="B7480" s="26"/>
    </row>
    <row r="7481" spans="2:2" x14ac:dyDescent="0.3">
      <c r="B7481" s="26"/>
    </row>
    <row r="7482" spans="2:2" x14ac:dyDescent="0.3">
      <c r="B7482" s="26"/>
    </row>
    <row r="7483" spans="2:2" x14ac:dyDescent="0.3">
      <c r="B7483" s="26"/>
    </row>
    <row r="7484" spans="2:2" x14ac:dyDescent="0.3">
      <c r="B7484" s="26"/>
    </row>
    <row r="7485" spans="2:2" x14ac:dyDescent="0.3">
      <c r="B7485" s="26"/>
    </row>
    <row r="7486" spans="2:2" x14ac:dyDescent="0.3">
      <c r="B7486" s="26"/>
    </row>
    <row r="7487" spans="2:2" x14ac:dyDescent="0.3">
      <c r="B7487" s="26"/>
    </row>
    <row r="7488" spans="2:2" x14ac:dyDescent="0.3">
      <c r="B7488" s="26"/>
    </row>
    <row r="7489" spans="2:2" x14ac:dyDescent="0.3">
      <c r="B7489" s="26"/>
    </row>
    <row r="7490" spans="2:2" x14ac:dyDescent="0.3">
      <c r="B7490" s="26"/>
    </row>
    <row r="7491" spans="2:2" x14ac:dyDescent="0.3">
      <c r="B7491" s="26"/>
    </row>
    <row r="7492" spans="2:2" x14ac:dyDescent="0.3">
      <c r="B7492" s="26"/>
    </row>
    <row r="7493" spans="2:2" x14ac:dyDescent="0.3">
      <c r="B7493" s="26"/>
    </row>
    <row r="7494" spans="2:2" x14ac:dyDescent="0.3">
      <c r="B7494" s="26"/>
    </row>
    <row r="7495" spans="2:2" x14ac:dyDescent="0.3">
      <c r="B7495" s="26"/>
    </row>
    <row r="7496" spans="2:2" x14ac:dyDescent="0.3">
      <c r="B7496" s="26"/>
    </row>
    <row r="7497" spans="2:2" x14ac:dyDescent="0.3">
      <c r="B7497" s="26"/>
    </row>
    <row r="7498" spans="2:2" x14ac:dyDescent="0.3">
      <c r="B7498" s="26"/>
    </row>
    <row r="7499" spans="2:2" x14ac:dyDescent="0.3">
      <c r="B7499" s="26"/>
    </row>
    <row r="7500" spans="2:2" x14ac:dyDescent="0.3">
      <c r="B7500" s="26"/>
    </row>
    <row r="7501" spans="2:2" x14ac:dyDescent="0.3">
      <c r="B7501" s="26"/>
    </row>
    <row r="7502" spans="2:2" x14ac:dyDescent="0.3">
      <c r="B7502" s="26"/>
    </row>
    <row r="7503" spans="2:2" x14ac:dyDescent="0.3">
      <c r="B7503" s="26"/>
    </row>
    <row r="7504" spans="2:2" x14ac:dyDescent="0.3">
      <c r="B7504" s="26"/>
    </row>
    <row r="7505" spans="2:2" x14ac:dyDescent="0.3">
      <c r="B7505" s="26"/>
    </row>
    <row r="7506" spans="2:2" x14ac:dyDescent="0.3">
      <c r="B7506" s="26"/>
    </row>
    <row r="7507" spans="2:2" x14ac:dyDescent="0.3">
      <c r="B7507" s="26"/>
    </row>
    <row r="7508" spans="2:2" x14ac:dyDescent="0.3">
      <c r="B7508" s="26"/>
    </row>
    <row r="7509" spans="2:2" x14ac:dyDescent="0.3">
      <c r="B7509" s="26"/>
    </row>
    <row r="7510" spans="2:2" x14ac:dyDescent="0.3">
      <c r="B7510" s="26"/>
    </row>
    <row r="7511" spans="2:2" x14ac:dyDescent="0.3">
      <c r="B7511" s="26"/>
    </row>
    <row r="7512" spans="2:2" x14ac:dyDescent="0.3">
      <c r="B7512" s="26"/>
    </row>
    <row r="7513" spans="2:2" x14ac:dyDescent="0.3">
      <c r="B7513" s="26"/>
    </row>
    <row r="7514" spans="2:2" x14ac:dyDescent="0.3">
      <c r="B7514" s="26"/>
    </row>
    <row r="7515" spans="2:2" x14ac:dyDescent="0.3">
      <c r="B7515" s="26"/>
    </row>
    <row r="7516" spans="2:2" x14ac:dyDescent="0.3">
      <c r="B7516" s="26"/>
    </row>
    <row r="7517" spans="2:2" x14ac:dyDescent="0.3">
      <c r="B7517" s="26"/>
    </row>
    <row r="7518" spans="2:2" x14ac:dyDescent="0.3">
      <c r="B7518" s="26"/>
    </row>
    <row r="7519" spans="2:2" x14ac:dyDescent="0.3">
      <c r="B7519" s="26"/>
    </row>
    <row r="7520" spans="2:2" x14ac:dyDescent="0.3">
      <c r="B7520" s="26"/>
    </row>
    <row r="7521" spans="2:2" x14ac:dyDescent="0.3">
      <c r="B7521" s="26"/>
    </row>
    <row r="7522" spans="2:2" x14ac:dyDescent="0.3">
      <c r="B7522" s="26"/>
    </row>
    <row r="7523" spans="2:2" x14ac:dyDescent="0.3">
      <c r="B7523" s="26"/>
    </row>
    <row r="7524" spans="2:2" x14ac:dyDescent="0.3">
      <c r="B7524" s="26"/>
    </row>
    <row r="7525" spans="2:2" x14ac:dyDescent="0.3">
      <c r="B7525" s="26"/>
    </row>
    <row r="7526" spans="2:2" x14ac:dyDescent="0.3">
      <c r="B7526" s="26"/>
    </row>
    <row r="7527" spans="2:2" x14ac:dyDescent="0.3">
      <c r="B7527" s="26"/>
    </row>
    <row r="7528" spans="2:2" x14ac:dyDescent="0.3">
      <c r="B7528" s="26"/>
    </row>
    <row r="7529" spans="2:2" x14ac:dyDescent="0.3">
      <c r="B7529" s="26"/>
    </row>
    <row r="7530" spans="2:2" x14ac:dyDescent="0.3">
      <c r="B7530" s="26"/>
    </row>
    <row r="7531" spans="2:2" x14ac:dyDescent="0.3">
      <c r="B7531" s="26"/>
    </row>
    <row r="7532" spans="2:2" x14ac:dyDescent="0.3">
      <c r="B7532" s="26"/>
    </row>
    <row r="7533" spans="2:2" x14ac:dyDescent="0.3">
      <c r="B7533" s="26"/>
    </row>
    <row r="7534" spans="2:2" x14ac:dyDescent="0.3">
      <c r="B7534" s="26"/>
    </row>
    <row r="7535" spans="2:2" x14ac:dyDescent="0.3">
      <c r="B7535" s="26"/>
    </row>
    <row r="7536" spans="2:2" x14ac:dyDescent="0.3">
      <c r="B7536" s="26"/>
    </row>
    <row r="7537" spans="2:2" x14ac:dyDescent="0.3">
      <c r="B7537" s="26"/>
    </row>
    <row r="7538" spans="2:2" x14ac:dyDescent="0.3">
      <c r="B7538" s="26"/>
    </row>
    <row r="7539" spans="2:2" x14ac:dyDescent="0.3">
      <c r="B7539" s="26"/>
    </row>
    <row r="7540" spans="2:2" x14ac:dyDescent="0.3">
      <c r="B7540" s="26"/>
    </row>
    <row r="7541" spans="2:2" x14ac:dyDescent="0.3">
      <c r="B7541" s="26"/>
    </row>
    <row r="7542" spans="2:2" x14ac:dyDescent="0.3">
      <c r="B7542" s="26"/>
    </row>
    <row r="7543" spans="2:2" x14ac:dyDescent="0.3">
      <c r="B7543" s="26"/>
    </row>
    <row r="7544" spans="2:2" x14ac:dyDescent="0.3">
      <c r="B7544" s="26"/>
    </row>
    <row r="7545" spans="2:2" x14ac:dyDescent="0.3">
      <c r="B7545" s="26"/>
    </row>
    <row r="7546" spans="2:2" x14ac:dyDescent="0.3">
      <c r="B7546" s="26"/>
    </row>
    <row r="7547" spans="2:2" x14ac:dyDescent="0.3">
      <c r="B7547" s="26"/>
    </row>
    <row r="7548" spans="2:2" x14ac:dyDescent="0.3">
      <c r="B7548" s="26"/>
    </row>
    <row r="7549" spans="2:2" x14ac:dyDescent="0.3">
      <c r="B7549" s="26"/>
    </row>
    <row r="7550" spans="2:2" x14ac:dyDescent="0.3">
      <c r="B7550" s="26"/>
    </row>
    <row r="7551" spans="2:2" x14ac:dyDescent="0.3">
      <c r="B7551" s="26"/>
    </row>
    <row r="7552" spans="2:2" x14ac:dyDescent="0.3">
      <c r="B7552" s="26"/>
    </row>
    <row r="7553" spans="2:2" x14ac:dyDescent="0.3">
      <c r="B7553" s="26"/>
    </row>
    <row r="7554" spans="2:2" x14ac:dyDescent="0.3">
      <c r="B7554" s="26"/>
    </row>
    <row r="7555" spans="2:2" x14ac:dyDescent="0.3">
      <c r="B7555" s="26"/>
    </row>
    <row r="7556" spans="2:2" x14ac:dyDescent="0.3">
      <c r="B7556" s="26"/>
    </row>
    <row r="7557" spans="2:2" x14ac:dyDescent="0.3">
      <c r="B7557" s="26"/>
    </row>
    <row r="7558" spans="2:2" x14ac:dyDescent="0.3">
      <c r="B7558" s="26"/>
    </row>
    <row r="7559" spans="2:2" x14ac:dyDescent="0.3">
      <c r="B7559" s="26"/>
    </row>
    <row r="7560" spans="2:2" x14ac:dyDescent="0.3">
      <c r="B7560" s="26"/>
    </row>
    <row r="7561" spans="2:2" x14ac:dyDescent="0.3">
      <c r="B7561" s="26"/>
    </row>
    <row r="7562" spans="2:2" x14ac:dyDescent="0.3">
      <c r="B7562" s="26"/>
    </row>
    <row r="7563" spans="2:2" x14ac:dyDescent="0.3">
      <c r="B7563" s="26"/>
    </row>
    <row r="7564" spans="2:2" x14ac:dyDescent="0.3">
      <c r="B7564" s="26"/>
    </row>
    <row r="7565" spans="2:2" x14ac:dyDescent="0.3">
      <c r="B7565" s="26"/>
    </row>
    <row r="7566" spans="2:2" x14ac:dyDescent="0.3">
      <c r="B7566" s="26"/>
    </row>
    <row r="7567" spans="2:2" x14ac:dyDescent="0.3">
      <c r="B7567" s="26"/>
    </row>
    <row r="7568" spans="2:2" x14ac:dyDescent="0.3">
      <c r="B7568" s="26"/>
    </row>
    <row r="7569" spans="2:2" x14ac:dyDescent="0.3">
      <c r="B7569" s="26"/>
    </row>
    <row r="7570" spans="2:2" x14ac:dyDescent="0.3">
      <c r="B7570" s="26"/>
    </row>
    <row r="7571" spans="2:2" x14ac:dyDescent="0.3">
      <c r="B7571" s="26"/>
    </row>
    <row r="7572" spans="2:2" x14ac:dyDescent="0.3">
      <c r="B7572" s="26"/>
    </row>
    <row r="7573" spans="2:2" x14ac:dyDescent="0.3">
      <c r="B7573" s="26"/>
    </row>
    <row r="7574" spans="2:2" x14ac:dyDescent="0.3">
      <c r="B7574" s="26"/>
    </row>
    <row r="7575" spans="2:2" x14ac:dyDescent="0.3">
      <c r="B7575" s="26"/>
    </row>
    <row r="7576" spans="2:2" x14ac:dyDescent="0.3">
      <c r="B7576" s="26"/>
    </row>
    <row r="7577" spans="2:2" x14ac:dyDescent="0.3">
      <c r="B7577" s="26"/>
    </row>
    <row r="7578" spans="2:2" x14ac:dyDescent="0.3">
      <c r="B7578" s="26"/>
    </row>
    <row r="7579" spans="2:2" x14ac:dyDescent="0.3">
      <c r="B7579" s="26"/>
    </row>
    <row r="7580" spans="2:2" x14ac:dyDescent="0.3">
      <c r="B7580" s="26"/>
    </row>
    <row r="7581" spans="2:2" x14ac:dyDescent="0.3">
      <c r="B7581" s="26"/>
    </row>
    <row r="7582" spans="2:2" x14ac:dyDescent="0.3">
      <c r="B7582" s="26"/>
    </row>
    <row r="7583" spans="2:2" x14ac:dyDescent="0.3">
      <c r="B7583" s="26"/>
    </row>
    <row r="7584" spans="2:2" x14ac:dyDescent="0.3">
      <c r="B7584" s="26"/>
    </row>
    <row r="7585" spans="2:2" x14ac:dyDescent="0.3">
      <c r="B7585" s="26"/>
    </row>
    <row r="7586" spans="2:2" x14ac:dyDescent="0.3">
      <c r="B7586" s="26"/>
    </row>
    <row r="7587" spans="2:2" x14ac:dyDescent="0.3">
      <c r="B7587" s="26"/>
    </row>
    <row r="7588" spans="2:2" x14ac:dyDescent="0.3">
      <c r="B7588" s="26"/>
    </row>
    <row r="7589" spans="2:2" x14ac:dyDescent="0.3">
      <c r="B7589" s="26"/>
    </row>
    <row r="7590" spans="2:2" x14ac:dyDescent="0.3">
      <c r="B7590" s="26"/>
    </row>
    <row r="7591" spans="2:2" x14ac:dyDescent="0.3">
      <c r="B7591" s="26"/>
    </row>
    <row r="7592" spans="2:2" x14ac:dyDescent="0.3">
      <c r="B7592" s="26"/>
    </row>
    <row r="7593" spans="2:2" x14ac:dyDescent="0.3">
      <c r="B7593" s="26"/>
    </row>
    <row r="7594" spans="2:2" x14ac:dyDescent="0.3">
      <c r="B7594" s="26"/>
    </row>
    <row r="7595" spans="2:2" x14ac:dyDescent="0.3">
      <c r="B7595" s="26"/>
    </row>
    <row r="7596" spans="2:2" x14ac:dyDescent="0.3">
      <c r="B7596" s="26"/>
    </row>
    <row r="7597" spans="2:2" x14ac:dyDescent="0.3">
      <c r="B7597" s="26"/>
    </row>
    <row r="7598" spans="2:2" x14ac:dyDescent="0.3">
      <c r="B7598" s="26"/>
    </row>
    <row r="7599" spans="2:2" x14ac:dyDescent="0.3">
      <c r="B7599" s="26"/>
    </row>
    <row r="7600" spans="2:2" x14ac:dyDescent="0.3">
      <c r="B7600" s="26"/>
    </row>
    <row r="7601" spans="2:2" x14ac:dyDescent="0.3">
      <c r="B7601" s="26"/>
    </row>
    <row r="7602" spans="2:2" x14ac:dyDescent="0.3">
      <c r="B7602" s="26"/>
    </row>
    <row r="7603" spans="2:2" x14ac:dyDescent="0.3">
      <c r="B7603" s="26"/>
    </row>
    <row r="7604" spans="2:2" x14ac:dyDescent="0.3">
      <c r="B7604" s="26"/>
    </row>
    <row r="7605" spans="2:2" x14ac:dyDescent="0.3">
      <c r="B7605" s="26"/>
    </row>
    <row r="7606" spans="2:2" x14ac:dyDescent="0.3">
      <c r="B7606" s="26"/>
    </row>
    <row r="7607" spans="2:2" x14ac:dyDescent="0.3">
      <c r="B7607" s="26"/>
    </row>
    <row r="7608" spans="2:2" x14ac:dyDescent="0.3">
      <c r="B7608" s="26"/>
    </row>
    <row r="7609" spans="2:2" x14ac:dyDescent="0.3">
      <c r="B7609" s="26"/>
    </row>
    <row r="7610" spans="2:2" x14ac:dyDescent="0.3">
      <c r="B7610" s="26"/>
    </row>
    <row r="7611" spans="2:2" x14ac:dyDescent="0.3">
      <c r="B7611" s="26"/>
    </row>
    <row r="7612" spans="2:2" x14ac:dyDescent="0.3">
      <c r="B7612" s="26"/>
    </row>
    <row r="7613" spans="2:2" x14ac:dyDescent="0.3">
      <c r="B7613" s="26"/>
    </row>
    <row r="7614" spans="2:2" x14ac:dyDescent="0.3">
      <c r="B7614" s="26"/>
    </row>
    <row r="7615" spans="2:2" x14ac:dyDescent="0.3">
      <c r="B7615" s="26"/>
    </row>
    <row r="7616" spans="2:2" x14ac:dyDescent="0.3">
      <c r="B7616" s="26"/>
    </row>
    <row r="7617" spans="2:2" x14ac:dyDescent="0.3">
      <c r="B7617" s="26"/>
    </row>
    <row r="7618" spans="2:2" x14ac:dyDescent="0.3">
      <c r="B7618" s="26"/>
    </row>
    <row r="7619" spans="2:2" x14ac:dyDescent="0.3">
      <c r="B7619" s="26"/>
    </row>
    <row r="7620" spans="2:2" x14ac:dyDescent="0.3">
      <c r="B7620" s="26"/>
    </row>
    <row r="7621" spans="2:2" x14ac:dyDescent="0.3">
      <c r="B7621" s="26"/>
    </row>
    <row r="7622" spans="2:2" x14ac:dyDescent="0.3">
      <c r="B7622" s="26"/>
    </row>
    <row r="7623" spans="2:2" x14ac:dyDescent="0.3">
      <c r="B7623" s="26"/>
    </row>
    <row r="7624" spans="2:2" x14ac:dyDescent="0.3">
      <c r="B7624" s="26"/>
    </row>
    <row r="7625" spans="2:2" x14ac:dyDescent="0.3">
      <c r="B7625" s="26"/>
    </row>
    <row r="7626" spans="2:2" x14ac:dyDescent="0.3">
      <c r="B7626" s="26"/>
    </row>
    <row r="7627" spans="2:2" x14ac:dyDescent="0.3">
      <c r="B7627" s="26"/>
    </row>
    <row r="7628" spans="2:2" x14ac:dyDescent="0.3">
      <c r="B7628" s="26"/>
    </row>
    <row r="7629" spans="2:2" x14ac:dyDescent="0.3">
      <c r="B7629" s="26"/>
    </row>
    <row r="7630" spans="2:2" x14ac:dyDescent="0.3">
      <c r="B7630" s="26"/>
    </row>
    <row r="7631" spans="2:2" x14ac:dyDescent="0.3">
      <c r="B7631" s="26"/>
    </row>
    <row r="7632" spans="2:2" x14ac:dyDescent="0.3">
      <c r="B7632" s="26"/>
    </row>
    <row r="7633" spans="2:2" x14ac:dyDescent="0.3">
      <c r="B7633" s="26"/>
    </row>
    <row r="7634" spans="2:2" x14ac:dyDescent="0.3">
      <c r="B7634" s="26"/>
    </row>
    <row r="7635" spans="2:2" x14ac:dyDescent="0.3">
      <c r="B7635" s="26"/>
    </row>
    <row r="7636" spans="2:2" x14ac:dyDescent="0.3">
      <c r="B7636" s="26"/>
    </row>
    <row r="7637" spans="2:2" x14ac:dyDescent="0.3">
      <c r="B7637" s="26"/>
    </row>
    <row r="7638" spans="2:2" x14ac:dyDescent="0.3">
      <c r="B7638" s="26"/>
    </row>
    <row r="7639" spans="2:2" x14ac:dyDescent="0.3">
      <c r="B7639" s="26"/>
    </row>
    <row r="7640" spans="2:2" x14ac:dyDescent="0.3">
      <c r="B7640" s="26"/>
    </row>
    <row r="7641" spans="2:2" x14ac:dyDescent="0.3">
      <c r="B7641" s="26"/>
    </row>
    <row r="7642" spans="2:2" x14ac:dyDescent="0.3">
      <c r="B7642" s="26"/>
    </row>
    <row r="7643" spans="2:2" x14ac:dyDescent="0.3">
      <c r="B7643" s="26"/>
    </row>
    <row r="7644" spans="2:2" x14ac:dyDescent="0.3">
      <c r="B7644" s="26"/>
    </row>
    <row r="7645" spans="2:2" x14ac:dyDescent="0.3">
      <c r="B7645" s="26"/>
    </row>
    <row r="7646" spans="2:2" x14ac:dyDescent="0.3">
      <c r="B7646" s="26"/>
    </row>
    <row r="7647" spans="2:2" x14ac:dyDescent="0.3">
      <c r="B7647" s="26"/>
    </row>
    <row r="7648" spans="2:2" x14ac:dyDescent="0.3">
      <c r="B7648" s="26"/>
    </row>
    <row r="7649" spans="2:2" x14ac:dyDescent="0.3">
      <c r="B7649" s="26"/>
    </row>
    <row r="7650" spans="2:2" x14ac:dyDescent="0.3">
      <c r="B7650" s="26"/>
    </row>
    <row r="7651" spans="2:2" x14ac:dyDescent="0.3">
      <c r="B7651" s="26"/>
    </row>
    <row r="7652" spans="2:2" x14ac:dyDescent="0.3">
      <c r="B7652" s="26"/>
    </row>
    <row r="7653" spans="2:2" x14ac:dyDescent="0.3">
      <c r="B7653" s="26"/>
    </row>
    <row r="7654" spans="2:2" x14ac:dyDescent="0.3">
      <c r="B7654" s="26"/>
    </row>
    <row r="7655" spans="2:2" x14ac:dyDescent="0.3">
      <c r="B7655" s="26"/>
    </row>
    <row r="7656" spans="2:2" x14ac:dyDescent="0.3">
      <c r="B7656" s="26"/>
    </row>
    <row r="7657" spans="2:2" x14ac:dyDescent="0.3">
      <c r="B7657" s="26"/>
    </row>
    <row r="7658" spans="2:2" x14ac:dyDescent="0.3">
      <c r="B7658" s="26"/>
    </row>
    <row r="7659" spans="2:2" x14ac:dyDescent="0.3">
      <c r="B7659" s="26"/>
    </row>
    <row r="7660" spans="2:2" x14ac:dyDescent="0.3">
      <c r="B7660" s="26"/>
    </row>
    <row r="7661" spans="2:2" x14ac:dyDescent="0.3">
      <c r="B7661" s="26"/>
    </row>
    <row r="7662" spans="2:2" x14ac:dyDescent="0.3">
      <c r="B7662" s="26"/>
    </row>
    <row r="7663" spans="2:2" x14ac:dyDescent="0.3">
      <c r="B7663" s="26"/>
    </row>
    <row r="7664" spans="2:2" x14ac:dyDescent="0.3">
      <c r="B7664" s="26"/>
    </row>
    <row r="7665" spans="2:2" x14ac:dyDescent="0.3">
      <c r="B7665" s="26"/>
    </row>
    <row r="7666" spans="2:2" x14ac:dyDescent="0.3">
      <c r="B7666" s="26"/>
    </row>
    <row r="7667" spans="2:2" x14ac:dyDescent="0.3">
      <c r="B7667" s="26"/>
    </row>
    <row r="7668" spans="2:2" x14ac:dyDescent="0.3">
      <c r="B7668" s="26"/>
    </row>
    <row r="7669" spans="2:2" x14ac:dyDescent="0.3">
      <c r="B7669" s="26"/>
    </row>
    <row r="7670" spans="2:2" x14ac:dyDescent="0.3">
      <c r="B7670" s="26"/>
    </row>
    <row r="7671" spans="2:2" x14ac:dyDescent="0.3">
      <c r="B7671" s="26"/>
    </row>
    <row r="7672" spans="2:2" x14ac:dyDescent="0.3">
      <c r="B7672" s="26"/>
    </row>
    <row r="7673" spans="2:2" x14ac:dyDescent="0.3">
      <c r="B7673" s="26"/>
    </row>
    <row r="7674" spans="2:2" x14ac:dyDescent="0.3">
      <c r="B7674" s="26"/>
    </row>
    <row r="7675" spans="2:2" x14ac:dyDescent="0.3">
      <c r="B7675" s="26"/>
    </row>
    <row r="7676" spans="2:2" x14ac:dyDescent="0.3">
      <c r="B7676" s="26"/>
    </row>
    <row r="7677" spans="2:2" x14ac:dyDescent="0.3">
      <c r="B7677" s="26"/>
    </row>
    <row r="7678" spans="2:2" x14ac:dyDescent="0.3">
      <c r="B7678" s="26"/>
    </row>
    <row r="7679" spans="2:2" x14ac:dyDescent="0.3">
      <c r="B7679" s="26"/>
    </row>
    <row r="7680" spans="2:2" x14ac:dyDescent="0.3">
      <c r="B7680" s="26"/>
    </row>
    <row r="7681" spans="2:2" x14ac:dyDescent="0.3">
      <c r="B7681" s="26"/>
    </row>
    <row r="7682" spans="2:2" x14ac:dyDescent="0.3">
      <c r="B7682" s="26"/>
    </row>
    <row r="7683" spans="2:2" x14ac:dyDescent="0.3">
      <c r="B7683" s="26"/>
    </row>
    <row r="7684" spans="2:2" x14ac:dyDescent="0.3">
      <c r="B7684" s="26"/>
    </row>
    <row r="7685" spans="2:2" x14ac:dyDescent="0.3">
      <c r="B7685" s="26"/>
    </row>
    <row r="7686" spans="2:2" x14ac:dyDescent="0.3">
      <c r="B7686" s="26"/>
    </row>
    <row r="7687" spans="2:2" x14ac:dyDescent="0.3">
      <c r="B7687" s="26"/>
    </row>
    <row r="7688" spans="2:2" x14ac:dyDescent="0.3">
      <c r="B7688" s="26"/>
    </row>
    <row r="7689" spans="2:2" x14ac:dyDescent="0.3">
      <c r="B7689" s="26"/>
    </row>
    <row r="7690" spans="2:2" x14ac:dyDescent="0.3">
      <c r="B7690" s="26"/>
    </row>
    <row r="7691" spans="2:2" x14ac:dyDescent="0.3">
      <c r="B7691" s="26"/>
    </row>
    <row r="7692" spans="2:2" x14ac:dyDescent="0.3">
      <c r="B7692" s="26"/>
    </row>
    <row r="7693" spans="2:2" x14ac:dyDescent="0.3">
      <c r="B7693" s="26"/>
    </row>
    <row r="7694" spans="2:2" x14ac:dyDescent="0.3">
      <c r="B7694" s="26"/>
    </row>
    <row r="7695" spans="2:2" x14ac:dyDescent="0.3">
      <c r="B7695" s="26"/>
    </row>
    <row r="7696" spans="2:2" x14ac:dyDescent="0.3">
      <c r="B7696" s="26"/>
    </row>
    <row r="7697" spans="2:2" x14ac:dyDescent="0.3">
      <c r="B7697" s="26"/>
    </row>
    <row r="7698" spans="2:2" x14ac:dyDescent="0.3">
      <c r="B7698" s="26"/>
    </row>
    <row r="7699" spans="2:2" x14ac:dyDescent="0.3">
      <c r="B7699" s="26"/>
    </row>
    <row r="7700" spans="2:2" x14ac:dyDescent="0.3">
      <c r="B7700" s="26"/>
    </row>
    <row r="7701" spans="2:2" x14ac:dyDescent="0.3">
      <c r="B7701" s="26"/>
    </row>
    <row r="7702" spans="2:2" x14ac:dyDescent="0.3">
      <c r="B7702" s="26"/>
    </row>
    <row r="7703" spans="2:2" x14ac:dyDescent="0.3">
      <c r="B7703" s="26"/>
    </row>
    <row r="7704" spans="2:2" x14ac:dyDescent="0.3">
      <c r="B7704" s="26"/>
    </row>
    <row r="7705" spans="2:2" x14ac:dyDescent="0.3">
      <c r="B7705" s="26"/>
    </row>
    <row r="7706" spans="2:2" x14ac:dyDescent="0.3">
      <c r="B7706" s="26"/>
    </row>
    <row r="7707" spans="2:2" x14ac:dyDescent="0.3">
      <c r="B7707" s="26"/>
    </row>
    <row r="7708" spans="2:2" x14ac:dyDescent="0.3">
      <c r="B7708" s="26"/>
    </row>
    <row r="7709" spans="2:2" x14ac:dyDescent="0.3">
      <c r="B7709" s="26"/>
    </row>
    <row r="7710" spans="2:2" x14ac:dyDescent="0.3">
      <c r="B7710" s="26"/>
    </row>
    <row r="7711" spans="2:2" x14ac:dyDescent="0.3">
      <c r="B7711" s="26"/>
    </row>
    <row r="7712" spans="2:2" x14ac:dyDescent="0.3">
      <c r="B7712" s="26"/>
    </row>
    <row r="7713" spans="2:2" x14ac:dyDescent="0.3">
      <c r="B7713" s="26"/>
    </row>
    <row r="7714" spans="2:2" x14ac:dyDescent="0.3">
      <c r="B7714" s="26"/>
    </row>
    <row r="7715" spans="2:2" x14ac:dyDescent="0.3">
      <c r="B7715" s="26"/>
    </row>
    <row r="7716" spans="2:2" x14ac:dyDescent="0.3">
      <c r="B7716" s="26"/>
    </row>
    <row r="7717" spans="2:2" x14ac:dyDescent="0.3">
      <c r="B7717" s="26"/>
    </row>
    <row r="7718" spans="2:2" x14ac:dyDescent="0.3">
      <c r="B7718" s="26"/>
    </row>
    <row r="7719" spans="2:2" x14ac:dyDescent="0.3">
      <c r="B7719" s="26"/>
    </row>
    <row r="7720" spans="2:2" x14ac:dyDescent="0.3">
      <c r="B7720" s="26"/>
    </row>
    <row r="7721" spans="2:2" x14ac:dyDescent="0.3">
      <c r="B7721" s="26"/>
    </row>
    <row r="7722" spans="2:2" x14ac:dyDescent="0.3">
      <c r="B7722" s="26"/>
    </row>
    <row r="7723" spans="2:2" x14ac:dyDescent="0.3">
      <c r="B7723" s="26"/>
    </row>
    <row r="7724" spans="2:2" x14ac:dyDescent="0.3">
      <c r="B7724" s="26"/>
    </row>
    <row r="7725" spans="2:2" x14ac:dyDescent="0.3">
      <c r="B7725" s="26"/>
    </row>
    <row r="7726" spans="2:2" x14ac:dyDescent="0.3">
      <c r="B7726" s="26"/>
    </row>
    <row r="7727" spans="2:2" x14ac:dyDescent="0.3">
      <c r="B7727" s="26"/>
    </row>
    <row r="7728" spans="2:2" x14ac:dyDescent="0.3">
      <c r="B7728" s="26"/>
    </row>
    <row r="7729" spans="2:2" x14ac:dyDescent="0.3">
      <c r="B7729" s="26"/>
    </row>
    <row r="7730" spans="2:2" x14ac:dyDescent="0.3">
      <c r="B7730" s="26"/>
    </row>
    <row r="7731" spans="2:2" x14ac:dyDescent="0.3">
      <c r="B7731" s="26"/>
    </row>
    <row r="7732" spans="2:2" x14ac:dyDescent="0.3">
      <c r="B7732" s="26"/>
    </row>
    <row r="7733" spans="2:2" x14ac:dyDescent="0.3">
      <c r="B7733" s="26"/>
    </row>
    <row r="7734" spans="2:2" x14ac:dyDescent="0.3">
      <c r="B7734" s="26"/>
    </row>
    <row r="7735" spans="2:2" x14ac:dyDescent="0.3">
      <c r="B7735" s="26"/>
    </row>
    <row r="7736" spans="2:2" x14ac:dyDescent="0.3">
      <c r="B7736" s="26"/>
    </row>
    <row r="7737" spans="2:2" x14ac:dyDescent="0.3">
      <c r="B7737" s="26"/>
    </row>
    <row r="7738" spans="2:2" x14ac:dyDescent="0.3">
      <c r="B7738" s="26"/>
    </row>
    <row r="7739" spans="2:2" x14ac:dyDescent="0.3">
      <c r="B7739" s="26"/>
    </row>
    <row r="7740" spans="2:2" x14ac:dyDescent="0.3">
      <c r="B7740" s="26"/>
    </row>
    <row r="7741" spans="2:2" x14ac:dyDescent="0.3">
      <c r="B7741" s="26"/>
    </row>
    <row r="7742" spans="2:2" x14ac:dyDescent="0.3">
      <c r="B7742" s="26"/>
    </row>
    <row r="7743" spans="2:2" x14ac:dyDescent="0.3">
      <c r="B7743" s="26"/>
    </row>
    <row r="7744" spans="2:2" x14ac:dyDescent="0.3">
      <c r="B7744" s="26"/>
    </row>
    <row r="7745" spans="2:2" x14ac:dyDescent="0.3">
      <c r="B7745" s="26"/>
    </row>
    <row r="7746" spans="2:2" x14ac:dyDescent="0.3">
      <c r="B7746" s="26"/>
    </row>
    <row r="7747" spans="2:2" x14ac:dyDescent="0.3">
      <c r="B7747" s="26"/>
    </row>
    <row r="7748" spans="2:2" x14ac:dyDescent="0.3">
      <c r="B7748" s="26"/>
    </row>
    <row r="7749" spans="2:2" x14ac:dyDescent="0.3">
      <c r="B7749" s="26"/>
    </row>
    <row r="7750" spans="2:2" x14ac:dyDescent="0.3">
      <c r="B7750" s="26"/>
    </row>
    <row r="7751" spans="2:2" x14ac:dyDescent="0.3">
      <c r="B7751" s="26"/>
    </row>
    <row r="7752" spans="2:2" x14ac:dyDescent="0.3">
      <c r="B7752" s="26"/>
    </row>
    <row r="7753" spans="2:2" x14ac:dyDescent="0.3">
      <c r="B7753" s="26"/>
    </row>
    <row r="7754" spans="2:2" x14ac:dyDescent="0.3">
      <c r="B7754" s="26"/>
    </row>
    <row r="7755" spans="2:2" x14ac:dyDescent="0.3">
      <c r="B7755" s="26"/>
    </row>
    <row r="7756" spans="2:2" x14ac:dyDescent="0.3">
      <c r="B7756" s="26"/>
    </row>
    <row r="7757" spans="2:2" x14ac:dyDescent="0.3">
      <c r="B7757" s="26"/>
    </row>
    <row r="7758" spans="2:2" x14ac:dyDescent="0.3">
      <c r="B7758" s="26"/>
    </row>
    <row r="7759" spans="2:2" x14ac:dyDescent="0.3">
      <c r="B7759" s="26"/>
    </row>
    <row r="7760" spans="2:2" x14ac:dyDescent="0.3">
      <c r="B7760" s="26"/>
    </row>
    <row r="7761" spans="2:2" x14ac:dyDescent="0.3">
      <c r="B7761" s="26"/>
    </row>
    <row r="7762" spans="2:2" x14ac:dyDescent="0.3">
      <c r="B7762" s="26"/>
    </row>
    <row r="7763" spans="2:2" x14ac:dyDescent="0.3">
      <c r="B7763" s="26"/>
    </row>
    <row r="7764" spans="2:2" x14ac:dyDescent="0.3">
      <c r="B7764" s="26"/>
    </row>
    <row r="7765" spans="2:2" x14ac:dyDescent="0.3">
      <c r="B7765" s="26"/>
    </row>
    <row r="7766" spans="2:2" x14ac:dyDescent="0.3">
      <c r="B7766" s="26"/>
    </row>
    <row r="7767" spans="2:2" x14ac:dyDescent="0.3">
      <c r="B7767" s="26"/>
    </row>
    <row r="7768" spans="2:2" x14ac:dyDescent="0.3">
      <c r="B7768" s="26"/>
    </row>
    <row r="7769" spans="2:2" x14ac:dyDescent="0.3">
      <c r="B7769" s="26"/>
    </row>
    <row r="7770" spans="2:2" x14ac:dyDescent="0.3">
      <c r="B7770" s="26"/>
    </row>
    <row r="7771" spans="2:2" x14ac:dyDescent="0.3">
      <c r="B7771" s="26"/>
    </row>
    <row r="7772" spans="2:2" x14ac:dyDescent="0.3">
      <c r="B7772" s="26"/>
    </row>
    <row r="7773" spans="2:2" x14ac:dyDescent="0.3">
      <c r="B7773" s="26"/>
    </row>
    <row r="7774" spans="2:2" x14ac:dyDescent="0.3">
      <c r="B7774" s="26"/>
    </row>
    <row r="7775" spans="2:2" x14ac:dyDescent="0.3">
      <c r="B7775" s="26"/>
    </row>
    <row r="7776" spans="2:2" x14ac:dyDescent="0.3">
      <c r="B7776" s="26"/>
    </row>
    <row r="7777" spans="2:2" x14ac:dyDescent="0.3">
      <c r="B7777" s="26"/>
    </row>
    <row r="7778" spans="2:2" x14ac:dyDescent="0.3">
      <c r="B7778" s="26"/>
    </row>
    <row r="7779" spans="2:2" x14ac:dyDescent="0.3">
      <c r="B7779" s="26"/>
    </row>
    <row r="7780" spans="2:2" x14ac:dyDescent="0.3">
      <c r="B7780" s="26"/>
    </row>
    <row r="7781" spans="2:2" x14ac:dyDescent="0.3">
      <c r="B7781" s="26"/>
    </row>
    <row r="7782" spans="2:2" x14ac:dyDescent="0.3">
      <c r="B7782" s="26"/>
    </row>
    <row r="7783" spans="2:2" x14ac:dyDescent="0.3">
      <c r="B7783" s="26"/>
    </row>
    <row r="7784" spans="2:2" x14ac:dyDescent="0.3">
      <c r="B7784" s="26"/>
    </row>
    <row r="7785" spans="2:2" x14ac:dyDescent="0.3">
      <c r="B7785" s="26"/>
    </row>
    <row r="7786" spans="2:2" x14ac:dyDescent="0.3">
      <c r="B7786" s="26"/>
    </row>
    <row r="7787" spans="2:2" x14ac:dyDescent="0.3">
      <c r="B7787" s="26"/>
    </row>
    <row r="7788" spans="2:2" x14ac:dyDescent="0.3">
      <c r="B7788" s="26"/>
    </row>
    <row r="7789" spans="2:2" x14ac:dyDescent="0.3">
      <c r="B7789" s="26"/>
    </row>
    <row r="7790" spans="2:2" x14ac:dyDescent="0.3">
      <c r="B7790" s="26"/>
    </row>
    <row r="7791" spans="2:2" x14ac:dyDescent="0.3">
      <c r="B7791" s="26"/>
    </row>
    <row r="7792" spans="2:2" x14ac:dyDescent="0.3">
      <c r="B7792" s="26"/>
    </row>
    <row r="7793" spans="2:2" x14ac:dyDescent="0.3">
      <c r="B7793" s="26"/>
    </row>
    <row r="7794" spans="2:2" x14ac:dyDescent="0.3">
      <c r="B7794" s="26"/>
    </row>
    <row r="7795" spans="2:2" x14ac:dyDescent="0.3">
      <c r="B7795" s="26"/>
    </row>
    <row r="7796" spans="2:2" x14ac:dyDescent="0.3">
      <c r="B7796" s="26"/>
    </row>
    <row r="7797" spans="2:2" x14ac:dyDescent="0.3">
      <c r="B7797" s="26"/>
    </row>
    <row r="7798" spans="2:2" x14ac:dyDescent="0.3">
      <c r="B7798" s="26"/>
    </row>
    <row r="7799" spans="2:2" x14ac:dyDescent="0.3">
      <c r="B7799" s="26"/>
    </row>
    <row r="7800" spans="2:2" x14ac:dyDescent="0.3">
      <c r="B7800" s="26"/>
    </row>
    <row r="7801" spans="2:2" x14ac:dyDescent="0.3">
      <c r="B7801" s="26"/>
    </row>
    <row r="7802" spans="2:2" x14ac:dyDescent="0.3">
      <c r="B7802" s="26"/>
    </row>
    <row r="7803" spans="2:2" x14ac:dyDescent="0.3">
      <c r="B7803" s="26"/>
    </row>
    <row r="7804" spans="2:2" x14ac:dyDescent="0.3">
      <c r="B7804" s="26"/>
    </row>
    <row r="7805" spans="2:2" x14ac:dyDescent="0.3">
      <c r="B7805" s="26"/>
    </row>
    <row r="7806" spans="2:2" x14ac:dyDescent="0.3">
      <c r="B7806" s="26"/>
    </row>
    <row r="7807" spans="2:2" x14ac:dyDescent="0.3">
      <c r="B7807" s="26"/>
    </row>
    <row r="7808" spans="2:2" x14ac:dyDescent="0.3">
      <c r="B7808" s="26"/>
    </row>
    <row r="7809" spans="2:2" x14ac:dyDescent="0.3">
      <c r="B7809" s="26"/>
    </row>
    <row r="7810" spans="2:2" x14ac:dyDescent="0.3">
      <c r="B7810" s="26"/>
    </row>
    <row r="7811" spans="2:2" x14ac:dyDescent="0.3">
      <c r="B7811" s="26"/>
    </row>
    <row r="7812" spans="2:2" x14ac:dyDescent="0.3">
      <c r="B7812" s="26"/>
    </row>
    <row r="7813" spans="2:2" x14ac:dyDescent="0.3">
      <c r="B7813" s="26"/>
    </row>
    <row r="7814" spans="2:2" x14ac:dyDescent="0.3">
      <c r="B7814" s="26"/>
    </row>
    <row r="7815" spans="2:2" x14ac:dyDescent="0.3">
      <c r="B7815" s="26"/>
    </row>
    <row r="7816" spans="2:2" x14ac:dyDescent="0.3">
      <c r="B7816" s="26"/>
    </row>
    <row r="7817" spans="2:2" x14ac:dyDescent="0.3">
      <c r="B7817" s="26"/>
    </row>
    <row r="7818" spans="2:2" x14ac:dyDescent="0.3">
      <c r="B7818" s="26"/>
    </row>
    <row r="7819" spans="2:2" x14ac:dyDescent="0.3">
      <c r="B7819" s="26"/>
    </row>
    <row r="7820" spans="2:2" x14ac:dyDescent="0.3">
      <c r="B7820" s="26"/>
    </row>
    <row r="7821" spans="2:2" x14ac:dyDescent="0.3">
      <c r="B7821" s="26"/>
    </row>
    <row r="7822" spans="2:2" x14ac:dyDescent="0.3">
      <c r="B7822" s="26"/>
    </row>
    <row r="7823" spans="2:2" x14ac:dyDescent="0.3">
      <c r="B7823" s="26"/>
    </row>
    <row r="7824" spans="2:2" x14ac:dyDescent="0.3">
      <c r="B7824" s="26"/>
    </row>
    <row r="7825" spans="2:2" x14ac:dyDescent="0.3">
      <c r="B7825" s="26"/>
    </row>
    <row r="7826" spans="2:2" x14ac:dyDescent="0.3">
      <c r="B7826" s="26"/>
    </row>
    <row r="7827" spans="2:2" x14ac:dyDescent="0.3">
      <c r="B7827" s="26"/>
    </row>
    <row r="7828" spans="2:2" x14ac:dyDescent="0.3">
      <c r="B7828" s="26"/>
    </row>
    <row r="7829" spans="2:2" x14ac:dyDescent="0.3">
      <c r="B7829" s="26"/>
    </row>
    <row r="7830" spans="2:2" x14ac:dyDescent="0.3">
      <c r="B7830" s="26"/>
    </row>
    <row r="7831" spans="2:2" x14ac:dyDescent="0.3">
      <c r="B7831" s="26"/>
    </row>
    <row r="7832" spans="2:2" x14ac:dyDescent="0.3">
      <c r="B7832" s="26"/>
    </row>
    <row r="7833" spans="2:2" x14ac:dyDescent="0.3">
      <c r="B7833" s="26"/>
    </row>
    <row r="7834" spans="2:2" x14ac:dyDescent="0.3">
      <c r="B7834" s="26"/>
    </row>
    <row r="7835" spans="2:2" x14ac:dyDescent="0.3">
      <c r="B7835" s="26"/>
    </row>
    <row r="7836" spans="2:2" x14ac:dyDescent="0.3">
      <c r="B7836" s="26"/>
    </row>
    <row r="7837" spans="2:2" x14ac:dyDescent="0.3">
      <c r="B7837" s="26"/>
    </row>
    <row r="7838" spans="2:2" x14ac:dyDescent="0.3">
      <c r="B7838" s="26"/>
    </row>
    <row r="7839" spans="2:2" x14ac:dyDescent="0.3">
      <c r="B7839" s="26"/>
    </row>
    <row r="7840" spans="2:2" x14ac:dyDescent="0.3">
      <c r="B7840" s="26"/>
    </row>
    <row r="7841" spans="2:2" x14ac:dyDescent="0.3">
      <c r="B7841" s="26"/>
    </row>
    <row r="7842" spans="2:2" x14ac:dyDescent="0.3">
      <c r="B7842" s="26"/>
    </row>
    <row r="7843" spans="2:2" x14ac:dyDescent="0.3">
      <c r="B7843" s="26"/>
    </row>
    <row r="7844" spans="2:2" x14ac:dyDescent="0.3">
      <c r="B7844" s="26"/>
    </row>
    <row r="7845" spans="2:2" x14ac:dyDescent="0.3">
      <c r="B7845" s="26"/>
    </row>
    <row r="7846" spans="2:2" x14ac:dyDescent="0.3">
      <c r="B7846" s="26"/>
    </row>
    <row r="7847" spans="2:2" x14ac:dyDescent="0.3">
      <c r="B7847" s="26"/>
    </row>
    <row r="7848" spans="2:2" x14ac:dyDescent="0.3">
      <c r="B7848" s="26"/>
    </row>
    <row r="7849" spans="2:2" x14ac:dyDescent="0.3">
      <c r="B7849" s="26"/>
    </row>
    <row r="7850" spans="2:2" x14ac:dyDescent="0.3">
      <c r="B7850" s="26"/>
    </row>
    <row r="7851" spans="2:2" x14ac:dyDescent="0.3">
      <c r="B7851" s="26"/>
    </row>
    <row r="7852" spans="2:2" x14ac:dyDescent="0.3">
      <c r="B7852" s="26"/>
    </row>
    <row r="7853" spans="2:2" x14ac:dyDescent="0.3">
      <c r="B7853" s="26"/>
    </row>
    <row r="7854" spans="2:2" x14ac:dyDescent="0.3">
      <c r="B7854" s="26"/>
    </row>
    <row r="7855" spans="2:2" x14ac:dyDescent="0.3">
      <c r="B7855" s="26"/>
    </row>
    <row r="7856" spans="2:2" x14ac:dyDescent="0.3">
      <c r="B7856" s="26"/>
    </row>
    <row r="7857" spans="2:2" x14ac:dyDescent="0.3">
      <c r="B7857" s="26"/>
    </row>
    <row r="7858" spans="2:2" x14ac:dyDescent="0.3">
      <c r="B7858" s="26"/>
    </row>
    <row r="7859" spans="2:2" x14ac:dyDescent="0.3">
      <c r="B7859" s="26"/>
    </row>
    <row r="7860" spans="2:2" x14ac:dyDescent="0.3">
      <c r="B7860" s="26"/>
    </row>
    <row r="7861" spans="2:2" x14ac:dyDescent="0.3">
      <c r="B7861" s="26"/>
    </row>
    <row r="7862" spans="2:2" x14ac:dyDescent="0.3">
      <c r="B7862" s="26"/>
    </row>
    <row r="7863" spans="2:2" x14ac:dyDescent="0.3">
      <c r="B7863" s="26"/>
    </row>
    <row r="7864" spans="2:2" x14ac:dyDescent="0.3">
      <c r="B7864" s="26"/>
    </row>
    <row r="7865" spans="2:2" x14ac:dyDescent="0.3">
      <c r="B7865" s="26"/>
    </row>
    <row r="7866" spans="2:2" x14ac:dyDescent="0.3">
      <c r="B7866" s="26"/>
    </row>
    <row r="7867" spans="2:2" x14ac:dyDescent="0.3">
      <c r="B7867" s="26"/>
    </row>
    <row r="7868" spans="2:2" x14ac:dyDescent="0.3">
      <c r="B7868" s="26"/>
    </row>
    <row r="7869" spans="2:2" x14ac:dyDescent="0.3">
      <c r="B7869" s="26"/>
    </row>
    <row r="7870" spans="2:2" x14ac:dyDescent="0.3">
      <c r="B7870" s="26"/>
    </row>
    <row r="7871" spans="2:2" x14ac:dyDescent="0.3">
      <c r="B7871" s="26"/>
    </row>
    <row r="7872" spans="2:2" x14ac:dyDescent="0.3">
      <c r="B7872" s="26"/>
    </row>
    <row r="7873" spans="2:2" x14ac:dyDescent="0.3">
      <c r="B7873" s="26"/>
    </row>
    <row r="7874" spans="2:2" x14ac:dyDescent="0.3">
      <c r="B7874" s="26"/>
    </row>
    <row r="7875" spans="2:2" x14ac:dyDescent="0.3">
      <c r="B7875" s="26"/>
    </row>
    <row r="7876" spans="2:2" x14ac:dyDescent="0.3">
      <c r="B7876" s="26"/>
    </row>
    <row r="7877" spans="2:2" x14ac:dyDescent="0.3">
      <c r="B7877" s="26"/>
    </row>
    <row r="7878" spans="2:2" x14ac:dyDescent="0.3">
      <c r="B7878" s="26"/>
    </row>
    <row r="7879" spans="2:2" x14ac:dyDescent="0.3">
      <c r="B7879" s="26"/>
    </row>
    <row r="7880" spans="2:2" x14ac:dyDescent="0.3">
      <c r="B7880" s="26"/>
    </row>
    <row r="7881" spans="2:2" x14ac:dyDescent="0.3">
      <c r="B7881" s="26"/>
    </row>
    <row r="7882" spans="2:2" x14ac:dyDescent="0.3">
      <c r="B7882" s="26"/>
    </row>
    <row r="7883" spans="2:2" x14ac:dyDescent="0.3">
      <c r="B7883" s="26"/>
    </row>
    <row r="7884" spans="2:2" x14ac:dyDescent="0.3">
      <c r="B7884" s="26"/>
    </row>
    <row r="7885" spans="2:2" x14ac:dyDescent="0.3">
      <c r="B7885" s="26"/>
    </row>
    <row r="7886" spans="2:2" x14ac:dyDescent="0.3">
      <c r="B7886" s="26"/>
    </row>
    <row r="7887" spans="2:2" x14ac:dyDescent="0.3">
      <c r="B7887" s="26"/>
    </row>
    <row r="7888" spans="2:2" x14ac:dyDescent="0.3">
      <c r="B7888" s="26"/>
    </row>
    <row r="7889" spans="2:2" x14ac:dyDescent="0.3">
      <c r="B7889" s="26"/>
    </row>
    <row r="7890" spans="2:2" x14ac:dyDescent="0.3">
      <c r="B7890" s="26"/>
    </row>
    <row r="7891" spans="2:2" x14ac:dyDescent="0.3">
      <c r="B7891" s="26"/>
    </row>
    <row r="7892" spans="2:2" x14ac:dyDescent="0.3">
      <c r="B7892" s="26"/>
    </row>
    <row r="7893" spans="2:2" x14ac:dyDescent="0.3">
      <c r="B7893" s="26"/>
    </row>
    <row r="7894" spans="2:2" x14ac:dyDescent="0.3">
      <c r="B7894" s="26"/>
    </row>
    <row r="7895" spans="2:2" x14ac:dyDescent="0.3">
      <c r="B7895" s="26"/>
    </row>
    <row r="7896" spans="2:2" x14ac:dyDescent="0.3">
      <c r="B7896" s="26"/>
    </row>
    <row r="7897" spans="2:2" x14ac:dyDescent="0.3">
      <c r="B7897" s="26"/>
    </row>
    <row r="7898" spans="2:2" x14ac:dyDescent="0.3">
      <c r="B7898" s="26"/>
    </row>
    <row r="7899" spans="2:2" x14ac:dyDescent="0.3">
      <c r="B7899" s="26"/>
    </row>
    <row r="7900" spans="2:2" x14ac:dyDescent="0.3">
      <c r="B7900" s="26"/>
    </row>
    <row r="7901" spans="2:2" x14ac:dyDescent="0.3">
      <c r="B7901" s="26"/>
    </row>
    <row r="7902" spans="2:2" x14ac:dyDescent="0.3">
      <c r="B7902" s="26"/>
    </row>
    <row r="7903" spans="2:2" x14ac:dyDescent="0.3">
      <c r="B7903" s="26"/>
    </row>
    <row r="7904" spans="2:2" x14ac:dyDescent="0.3">
      <c r="B7904" s="26"/>
    </row>
    <row r="7905" spans="2:2" x14ac:dyDescent="0.3">
      <c r="B7905" s="26"/>
    </row>
    <row r="7906" spans="2:2" x14ac:dyDescent="0.3">
      <c r="B7906" s="26"/>
    </row>
    <row r="7907" spans="2:2" x14ac:dyDescent="0.3">
      <c r="B7907" s="26"/>
    </row>
    <row r="7908" spans="2:2" x14ac:dyDescent="0.3">
      <c r="B7908" s="26"/>
    </row>
    <row r="7909" spans="2:2" x14ac:dyDescent="0.3">
      <c r="B7909" s="26"/>
    </row>
    <row r="7910" spans="2:2" x14ac:dyDescent="0.3">
      <c r="B7910" s="26"/>
    </row>
    <row r="7911" spans="2:2" x14ac:dyDescent="0.3">
      <c r="B7911" s="26"/>
    </row>
    <row r="7912" spans="2:2" x14ac:dyDescent="0.3">
      <c r="B7912" s="26"/>
    </row>
    <row r="7913" spans="2:2" x14ac:dyDescent="0.3">
      <c r="B7913" s="26"/>
    </row>
    <row r="7914" spans="2:2" x14ac:dyDescent="0.3">
      <c r="B7914" s="26"/>
    </row>
    <row r="7915" spans="2:2" x14ac:dyDescent="0.3">
      <c r="B7915" s="26"/>
    </row>
    <row r="7916" spans="2:2" x14ac:dyDescent="0.3">
      <c r="B7916" s="26"/>
    </row>
    <row r="7917" spans="2:2" x14ac:dyDescent="0.3">
      <c r="B7917" s="26"/>
    </row>
    <row r="7918" spans="2:2" x14ac:dyDescent="0.3">
      <c r="B7918" s="26"/>
    </row>
    <row r="7919" spans="2:2" x14ac:dyDescent="0.3">
      <c r="B7919" s="26"/>
    </row>
    <row r="7920" spans="2:2" x14ac:dyDescent="0.3">
      <c r="B7920" s="26"/>
    </row>
    <row r="7921" spans="2:2" x14ac:dyDescent="0.3">
      <c r="B7921" s="26"/>
    </row>
    <row r="7922" spans="2:2" x14ac:dyDescent="0.3">
      <c r="B7922" s="26"/>
    </row>
    <row r="7923" spans="2:2" x14ac:dyDescent="0.3">
      <c r="B7923" s="26"/>
    </row>
    <row r="7924" spans="2:2" x14ac:dyDescent="0.3">
      <c r="B7924" s="26"/>
    </row>
    <row r="7925" spans="2:2" x14ac:dyDescent="0.3">
      <c r="B7925" s="26"/>
    </row>
    <row r="7926" spans="2:2" x14ac:dyDescent="0.3">
      <c r="B7926" s="26"/>
    </row>
    <row r="7927" spans="2:2" x14ac:dyDescent="0.3">
      <c r="B7927" s="26"/>
    </row>
    <row r="7928" spans="2:2" x14ac:dyDescent="0.3">
      <c r="B7928" s="26"/>
    </row>
    <row r="7929" spans="2:2" x14ac:dyDescent="0.3">
      <c r="B7929" s="26"/>
    </row>
    <row r="7930" spans="2:2" x14ac:dyDescent="0.3">
      <c r="B7930" s="26"/>
    </row>
    <row r="7931" spans="2:2" x14ac:dyDescent="0.3">
      <c r="B7931" s="26"/>
    </row>
    <row r="7932" spans="2:2" x14ac:dyDescent="0.3">
      <c r="B7932" s="26"/>
    </row>
    <row r="7933" spans="2:2" x14ac:dyDescent="0.3">
      <c r="B7933" s="26"/>
    </row>
    <row r="7934" spans="2:2" x14ac:dyDescent="0.3">
      <c r="B7934" s="26"/>
    </row>
    <row r="7935" spans="2:2" x14ac:dyDescent="0.3">
      <c r="B7935" s="26"/>
    </row>
    <row r="7936" spans="2:2" x14ac:dyDescent="0.3">
      <c r="B7936" s="26"/>
    </row>
    <row r="7937" spans="2:2" x14ac:dyDescent="0.3">
      <c r="B7937" s="26"/>
    </row>
    <row r="7938" spans="2:2" x14ac:dyDescent="0.3">
      <c r="B7938" s="26"/>
    </row>
    <row r="7939" spans="2:2" x14ac:dyDescent="0.3">
      <c r="B7939" s="26"/>
    </row>
    <row r="7940" spans="2:2" x14ac:dyDescent="0.3">
      <c r="B7940" s="26"/>
    </row>
    <row r="7941" spans="2:2" x14ac:dyDescent="0.3">
      <c r="B7941" s="26"/>
    </row>
    <row r="7942" spans="2:2" x14ac:dyDescent="0.3">
      <c r="B7942" s="26"/>
    </row>
    <row r="7943" spans="2:2" x14ac:dyDescent="0.3">
      <c r="B7943" s="26"/>
    </row>
    <row r="7944" spans="2:2" x14ac:dyDescent="0.3">
      <c r="B7944" s="26"/>
    </row>
    <row r="7945" spans="2:2" x14ac:dyDescent="0.3">
      <c r="B7945" s="26"/>
    </row>
    <row r="7946" spans="2:2" x14ac:dyDescent="0.3">
      <c r="B7946" s="26"/>
    </row>
    <row r="7947" spans="2:2" x14ac:dyDescent="0.3">
      <c r="B7947" s="26"/>
    </row>
    <row r="7948" spans="2:2" x14ac:dyDescent="0.3">
      <c r="B7948" s="26"/>
    </row>
    <row r="7949" spans="2:2" x14ac:dyDescent="0.3">
      <c r="B7949" s="26"/>
    </row>
    <row r="7950" spans="2:2" x14ac:dyDescent="0.3">
      <c r="B7950" s="26"/>
    </row>
    <row r="7951" spans="2:2" x14ac:dyDescent="0.3">
      <c r="B7951" s="26"/>
    </row>
    <row r="7952" spans="2:2" x14ac:dyDescent="0.3">
      <c r="B7952" s="26"/>
    </row>
    <row r="7953" spans="2:2" x14ac:dyDescent="0.3">
      <c r="B7953" s="26"/>
    </row>
    <row r="7954" spans="2:2" x14ac:dyDescent="0.3">
      <c r="B7954" s="26"/>
    </row>
    <row r="7955" spans="2:2" x14ac:dyDescent="0.3">
      <c r="B7955" s="26"/>
    </row>
    <row r="7956" spans="2:2" x14ac:dyDescent="0.3">
      <c r="B7956" s="26"/>
    </row>
    <row r="7957" spans="2:2" x14ac:dyDescent="0.3">
      <c r="B7957" s="26"/>
    </row>
    <row r="7958" spans="2:2" x14ac:dyDescent="0.3">
      <c r="B7958" s="26"/>
    </row>
    <row r="7959" spans="2:2" x14ac:dyDescent="0.3">
      <c r="B7959" s="26"/>
    </row>
    <row r="7960" spans="2:2" x14ac:dyDescent="0.3">
      <c r="B7960" s="26"/>
    </row>
    <row r="7961" spans="2:2" x14ac:dyDescent="0.3">
      <c r="B7961" s="26"/>
    </row>
    <row r="7962" spans="2:2" x14ac:dyDescent="0.3">
      <c r="B7962" s="26"/>
    </row>
    <row r="7963" spans="2:2" x14ac:dyDescent="0.3">
      <c r="B7963" s="26"/>
    </row>
    <row r="7964" spans="2:2" x14ac:dyDescent="0.3">
      <c r="B7964" s="26"/>
    </row>
    <row r="7965" spans="2:2" x14ac:dyDescent="0.3">
      <c r="B7965" s="26"/>
    </row>
    <row r="7966" spans="2:2" x14ac:dyDescent="0.3">
      <c r="B7966" s="26"/>
    </row>
    <row r="7967" spans="2:2" x14ac:dyDescent="0.3">
      <c r="B7967" s="26"/>
    </row>
    <row r="7968" spans="2:2" x14ac:dyDescent="0.3">
      <c r="B7968" s="26"/>
    </row>
    <row r="7969" spans="2:2" x14ac:dyDescent="0.3">
      <c r="B7969" s="26"/>
    </row>
    <row r="7970" spans="2:2" x14ac:dyDescent="0.3">
      <c r="B7970" s="26"/>
    </row>
    <row r="7971" spans="2:2" x14ac:dyDescent="0.3">
      <c r="B7971" s="26"/>
    </row>
    <row r="7972" spans="2:2" x14ac:dyDescent="0.3">
      <c r="B7972" s="26"/>
    </row>
    <row r="7973" spans="2:2" x14ac:dyDescent="0.3">
      <c r="B7973" s="26"/>
    </row>
    <row r="7974" spans="2:2" x14ac:dyDescent="0.3">
      <c r="B7974" s="26"/>
    </row>
    <row r="7975" spans="2:2" x14ac:dyDescent="0.3">
      <c r="B7975" s="26"/>
    </row>
    <row r="7976" spans="2:2" x14ac:dyDescent="0.3">
      <c r="B7976" s="26"/>
    </row>
    <row r="7977" spans="2:2" x14ac:dyDescent="0.3">
      <c r="B7977" s="26"/>
    </row>
    <row r="7978" spans="2:2" x14ac:dyDescent="0.3">
      <c r="B7978" s="26"/>
    </row>
    <row r="7979" spans="2:2" x14ac:dyDescent="0.3">
      <c r="B7979" s="26"/>
    </row>
    <row r="7980" spans="2:2" x14ac:dyDescent="0.3">
      <c r="B7980" s="26"/>
    </row>
    <row r="7981" spans="2:2" x14ac:dyDescent="0.3">
      <c r="B7981" s="26"/>
    </row>
    <row r="7982" spans="2:2" x14ac:dyDescent="0.3">
      <c r="B7982" s="26"/>
    </row>
    <row r="7983" spans="2:2" x14ac:dyDescent="0.3">
      <c r="B7983" s="26"/>
    </row>
    <row r="7984" spans="2:2" x14ac:dyDescent="0.3">
      <c r="B7984" s="26"/>
    </row>
    <row r="7985" spans="2:2" x14ac:dyDescent="0.3">
      <c r="B7985" s="26"/>
    </row>
    <row r="7986" spans="2:2" x14ac:dyDescent="0.3">
      <c r="B7986" s="26"/>
    </row>
    <row r="7987" spans="2:2" x14ac:dyDescent="0.3">
      <c r="B7987" s="26"/>
    </row>
    <row r="7988" spans="2:2" x14ac:dyDescent="0.3">
      <c r="B7988" s="26"/>
    </row>
    <row r="7989" spans="2:2" x14ac:dyDescent="0.3">
      <c r="B7989" s="26"/>
    </row>
    <row r="7990" spans="2:2" x14ac:dyDescent="0.3">
      <c r="B7990" s="26"/>
    </row>
    <row r="7991" spans="2:2" x14ac:dyDescent="0.3">
      <c r="B7991" s="26"/>
    </row>
    <row r="7992" spans="2:2" x14ac:dyDescent="0.3">
      <c r="B7992" s="26"/>
    </row>
    <row r="7993" spans="2:2" x14ac:dyDescent="0.3">
      <c r="B7993" s="26"/>
    </row>
    <row r="7994" spans="2:2" x14ac:dyDescent="0.3">
      <c r="B7994" s="26"/>
    </row>
    <row r="7995" spans="2:2" x14ac:dyDescent="0.3">
      <c r="B7995" s="26"/>
    </row>
    <row r="7996" spans="2:2" x14ac:dyDescent="0.3">
      <c r="B7996" s="26"/>
    </row>
    <row r="7997" spans="2:2" x14ac:dyDescent="0.3">
      <c r="B7997" s="26"/>
    </row>
    <row r="7998" spans="2:2" x14ac:dyDescent="0.3">
      <c r="B7998" s="26"/>
    </row>
    <row r="7999" spans="2:2" x14ac:dyDescent="0.3">
      <c r="B7999" s="26"/>
    </row>
    <row r="8000" spans="2:2" x14ac:dyDescent="0.3">
      <c r="B8000" s="26"/>
    </row>
    <row r="8001" spans="2:2" x14ac:dyDescent="0.3">
      <c r="B8001" s="26"/>
    </row>
    <row r="8002" spans="2:2" x14ac:dyDescent="0.3">
      <c r="B8002" s="26"/>
    </row>
    <row r="8003" spans="2:2" x14ac:dyDescent="0.3">
      <c r="B8003" s="26"/>
    </row>
    <row r="8004" spans="2:2" x14ac:dyDescent="0.3">
      <c r="B8004" s="26"/>
    </row>
    <row r="8005" spans="2:2" x14ac:dyDescent="0.3">
      <c r="B8005" s="26"/>
    </row>
    <row r="8006" spans="2:2" x14ac:dyDescent="0.3">
      <c r="B8006" s="26"/>
    </row>
    <row r="8007" spans="2:2" x14ac:dyDescent="0.3">
      <c r="B8007" s="26"/>
    </row>
    <row r="8008" spans="2:2" x14ac:dyDescent="0.3">
      <c r="B8008" s="26"/>
    </row>
    <row r="8009" spans="2:2" x14ac:dyDescent="0.3">
      <c r="B8009" s="26"/>
    </row>
    <row r="8010" spans="2:2" x14ac:dyDescent="0.3">
      <c r="B8010" s="26"/>
    </row>
    <row r="8011" spans="2:2" x14ac:dyDescent="0.3">
      <c r="B8011" s="26"/>
    </row>
    <row r="8012" spans="2:2" x14ac:dyDescent="0.3">
      <c r="B8012" s="26"/>
    </row>
    <row r="8013" spans="2:2" x14ac:dyDescent="0.3">
      <c r="B8013" s="26"/>
    </row>
    <row r="8014" spans="2:2" x14ac:dyDescent="0.3">
      <c r="B8014" s="26"/>
    </row>
    <row r="8015" spans="2:2" x14ac:dyDescent="0.3">
      <c r="B8015" s="26"/>
    </row>
    <row r="8016" spans="2:2" x14ac:dyDescent="0.3">
      <c r="B8016" s="26"/>
    </row>
    <row r="8017" spans="2:2" x14ac:dyDescent="0.3">
      <c r="B8017" s="26"/>
    </row>
    <row r="8018" spans="2:2" x14ac:dyDescent="0.3">
      <c r="B8018" s="26"/>
    </row>
    <row r="8019" spans="2:2" x14ac:dyDescent="0.3">
      <c r="B8019" s="26"/>
    </row>
    <row r="8020" spans="2:2" x14ac:dyDescent="0.3">
      <c r="B8020" s="26"/>
    </row>
    <row r="8021" spans="2:2" x14ac:dyDescent="0.3">
      <c r="B8021" s="26"/>
    </row>
    <row r="8022" spans="2:2" x14ac:dyDescent="0.3">
      <c r="B8022" s="26"/>
    </row>
    <row r="8023" spans="2:2" x14ac:dyDescent="0.3">
      <c r="B8023" s="26"/>
    </row>
    <row r="8024" spans="2:2" x14ac:dyDescent="0.3">
      <c r="B8024" s="26"/>
    </row>
    <row r="8025" spans="2:2" x14ac:dyDescent="0.3">
      <c r="B8025" s="26"/>
    </row>
    <row r="8026" spans="2:2" x14ac:dyDescent="0.3">
      <c r="B8026" s="26"/>
    </row>
    <row r="8027" spans="2:2" x14ac:dyDescent="0.3">
      <c r="B8027" s="26"/>
    </row>
    <row r="8028" spans="2:2" x14ac:dyDescent="0.3">
      <c r="B8028" s="26"/>
    </row>
    <row r="8029" spans="2:2" x14ac:dyDescent="0.3">
      <c r="B8029" s="26"/>
    </row>
    <row r="8030" spans="2:2" x14ac:dyDescent="0.3">
      <c r="B8030" s="26"/>
    </row>
    <row r="8031" spans="2:2" x14ac:dyDescent="0.3">
      <c r="B8031" s="26"/>
    </row>
    <row r="8032" spans="2:2" x14ac:dyDescent="0.3">
      <c r="B8032" s="26"/>
    </row>
    <row r="8033" spans="2:2" x14ac:dyDescent="0.3">
      <c r="B8033" s="26"/>
    </row>
    <row r="8034" spans="2:2" x14ac:dyDescent="0.3">
      <c r="B8034" s="26"/>
    </row>
    <row r="8035" spans="2:2" x14ac:dyDescent="0.3">
      <c r="B8035" s="26"/>
    </row>
    <row r="8036" spans="2:2" x14ac:dyDescent="0.3">
      <c r="B8036" s="26"/>
    </row>
    <row r="8037" spans="2:2" x14ac:dyDescent="0.3">
      <c r="B8037" s="26"/>
    </row>
    <row r="8038" spans="2:2" x14ac:dyDescent="0.3">
      <c r="B8038" s="26"/>
    </row>
    <row r="8039" spans="2:2" x14ac:dyDescent="0.3">
      <c r="B8039" s="26"/>
    </row>
    <row r="8040" spans="2:2" x14ac:dyDescent="0.3">
      <c r="B8040" s="26"/>
    </row>
    <row r="8041" spans="2:2" x14ac:dyDescent="0.3">
      <c r="B8041" s="26"/>
    </row>
    <row r="8042" spans="2:2" x14ac:dyDescent="0.3">
      <c r="B8042" s="26"/>
    </row>
    <row r="8043" spans="2:2" x14ac:dyDescent="0.3">
      <c r="B8043" s="26"/>
    </row>
    <row r="8044" spans="2:2" x14ac:dyDescent="0.3">
      <c r="B8044" s="26"/>
    </row>
    <row r="8045" spans="2:2" x14ac:dyDescent="0.3">
      <c r="B8045" s="26"/>
    </row>
    <row r="8046" spans="2:2" x14ac:dyDescent="0.3">
      <c r="B8046" s="26"/>
    </row>
    <row r="8047" spans="2:2" x14ac:dyDescent="0.3">
      <c r="B8047" s="26"/>
    </row>
    <row r="8048" spans="2:2" x14ac:dyDescent="0.3">
      <c r="B8048" s="26"/>
    </row>
    <row r="8049" spans="2:2" x14ac:dyDescent="0.3">
      <c r="B8049" s="26"/>
    </row>
    <row r="8050" spans="2:2" x14ac:dyDescent="0.3">
      <c r="B8050" s="26"/>
    </row>
    <row r="8051" spans="2:2" x14ac:dyDescent="0.3">
      <c r="B8051" s="26"/>
    </row>
    <row r="8052" spans="2:2" x14ac:dyDescent="0.3">
      <c r="B8052" s="26"/>
    </row>
    <row r="8053" spans="2:2" x14ac:dyDescent="0.3">
      <c r="B8053" s="26"/>
    </row>
    <row r="8054" spans="2:2" x14ac:dyDescent="0.3">
      <c r="B8054" s="26"/>
    </row>
    <row r="8055" spans="2:2" x14ac:dyDescent="0.3">
      <c r="B8055" s="26"/>
    </row>
    <row r="8056" spans="2:2" x14ac:dyDescent="0.3">
      <c r="B8056" s="26"/>
    </row>
    <row r="8057" spans="2:2" x14ac:dyDescent="0.3">
      <c r="B8057" s="26"/>
    </row>
    <row r="8058" spans="2:2" x14ac:dyDescent="0.3">
      <c r="B8058" s="26"/>
    </row>
    <row r="8059" spans="2:2" x14ac:dyDescent="0.3">
      <c r="B8059" s="26"/>
    </row>
    <row r="8060" spans="2:2" x14ac:dyDescent="0.3">
      <c r="B8060" s="26"/>
    </row>
    <row r="8061" spans="2:2" x14ac:dyDescent="0.3">
      <c r="B8061" s="26"/>
    </row>
    <row r="8062" spans="2:2" x14ac:dyDescent="0.3">
      <c r="B8062" s="26"/>
    </row>
    <row r="8063" spans="2:2" x14ac:dyDescent="0.3">
      <c r="B8063" s="26"/>
    </row>
    <row r="8064" spans="2:2" x14ac:dyDescent="0.3">
      <c r="B8064" s="26"/>
    </row>
    <row r="8065" spans="2:2" x14ac:dyDescent="0.3">
      <c r="B8065" s="26"/>
    </row>
    <row r="8066" spans="2:2" x14ac:dyDescent="0.3">
      <c r="B8066" s="26"/>
    </row>
    <row r="8067" spans="2:2" x14ac:dyDescent="0.3">
      <c r="B8067" s="26"/>
    </row>
    <row r="8068" spans="2:2" x14ac:dyDescent="0.3">
      <c r="B8068" s="26"/>
    </row>
    <row r="8069" spans="2:2" x14ac:dyDescent="0.3">
      <c r="B8069" s="26"/>
    </row>
    <row r="8070" spans="2:2" x14ac:dyDescent="0.3">
      <c r="B8070" s="26"/>
    </row>
    <row r="8071" spans="2:2" x14ac:dyDescent="0.3">
      <c r="B8071" s="26"/>
    </row>
    <row r="8072" spans="2:2" x14ac:dyDescent="0.3">
      <c r="B8072" s="26"/>
    </row>
    <row r="8073" spans="2:2" x14ac:dyDescent="0.3">
      <c r="B8073" s="26"/>
    </row>
    <row r="8074" spans="2:2" x14ac:dyDescent="0.3">
      <c r="B8074" s="26"/>
    </row>
    <row r="8075" spans="2:2" x14ac:dyDescent="0.3">
      <c r="B8075" s="26"/>
    </row>
    <row r="8076" spans="2:2" x14ac:dyDescent="0.3">
      <c r="B8076" s="26"/>
    </row>
    <row r="8077" spans="2:2" x14ac:dyDescent="0.3">
      <c r="B8077" s="26"/>
    </row>
    <row r="8078" spans="2:2" x14ac:dyDescent="0.3">
      <c r="B8078" s="26"/>
    </row>
    <row r="8079" spans="2:2" x14ac:dyDescent="0.3">
      <c r="B8079" s="26"/>
    </row>
    <row r="8080" spans="2:2" x14ac:dyDescent="0.3">
      <c r="B8080" s="26"/>
    </row>
    <row r="8081" spans="2:2" x14ac:dyDescent="0.3">
      <c r="B8081" s="26"/>
    </row>
    <row r="8082" spans="2:2" x14ac:dyDescent="0.3">
      <c r="B8082" s="26"/>
    </row>
    <row r="8083" spans="2:2" x14ac:dyDescent="0.3">
      <c r="B8083" s="26"/>
    </row>
    <row r="8084" spans="2:2" x14ac:dyDescent="0.3">
      <c r="B8084" s="26"/>
    </row>
    <row r="8085" spans="2:2" x14ac:dyDescent="0.3">
      <c r="B8085" s="26"/>
    </row>
    <row r="8086" spans="2:2" x14ac:dyDescent="0.3">
      <c r="B8086" s="26"/>
    </row>
    <row r="8087" spans="2:2" x14ac:dyDescent="0.3">
      <c r="B8087" s="26"/>
    </row>
    <row r="8088" spans="2:2" x14ac:dyDescent="0.3">
      <c r="B8088" s="26"/>
    </row>
    <row r="8089" spans="2:2" x14ac:dyDescent="0.3">
      <c r="B8089" s="26"/>
    </row>
    <row r="8090" spans="2:2" x14ac:dyDescent="0.3">
      <c r="B8090" s="26"/>
    </row>
    <row r="8091" spans="2:2" x14ac:dyDescent="0.3">
      <c r="B8091" s="26"/>
    </row>
    <row r="8092" spans="2:2" x14ac:dyDescent="0.3">
      <c r="B8092" s="26"/>
    </row>
    <row r="8093" spans="2:2" x14ac:dyDescent="0.3">
      <c r="B8093" s="26"/>
    </row>
    <row r="8094" spans="2:2" x14ac:dyDescent="0.3">
      <c r="B8094" s="26"/>
    </row>
    <row r="8095" spans="2:2" x14ac:dyDescent="0.3">
      <c r="B8095" s="26"/>
    </row>
    <row r="8096" spans="2:2" x14ac:dyDescent="0.3">
      <c r="B8096" s="26"/>
    </row>
    <row r="8097" spans="2:2" x14ac:dyDescent="0.3">
      <c r="B8097" s="26"/>
    </row>
    <row r="8098" spans="2:2" x14ac:dyDescent="0.3">
      <c r="B8098" s="26"/>
    </row>
    <row r="8099" spans="2:2" x14ac:dyDescent="0.3">
      <c r="B8099" s="26"/>
    </row>
    <row r="8100" spans="2:2" x14ac:dyDescent="0.3">
      <c r="B8100" s="26"/>
    </row>
    <row r="8101" spans="2:2" x14ac:dyDescent="0.3">
      <c r="B8101" s="26"/>
    </row>
    <row r="8102" spans="2:2" x14ac:dyDescent="0.3">
      <c r="B8102" s="26"/>
    </row>
    <row r="8103" spans="2:2" x14ac:dyDescent="0.3">
      <c r="B8103" s="26"/>
    </row>
    <row r="8104" spans="2:2" x14ac:dyDescent="0.3">
      <c r="B8104" s="26"/>
    </row>
    <row r="8105" spans="2:2" x14ac:dyDescent="0.3">
      <c r="B8105" s="26"/>
    </row>
    <row r="8106" spans="2:2" x14ac:dyDescent="0.3">
      <c r="B8106" s="26"/>
    </row>
    <row r="8107" spans="2:2" x14ac:dyDescent="0.3">
      <c r="B8107" s="26"/>
    </row>
    <row r="8108" spans="2:2" x14ac:dyDescent="0.3">
      <c r="B8108" s="26"/>
    </row>
    <row r="8109" spans="2:2" x14ac:dyDescent="0.3">
      <c r="B8109" s="26"/>
    </row>
    <row r="8110" spans="2:2" x14ac:dyDescent="0.3">
      <c r="B8110" s="26"/>
    </row>
    <row r="8111" spans="2:2" x14ac:dyDescent="0.3">
      <c r="B8111" s="26"/>
    </row>
    <row r="8112" spans="2:2" x14ac:dyDescent="0.3">
      <c r="B8112" s="26"/>
    </row>
    <row r="8113" spans="2:2" x14ac:dyDescent="0.3">
      <c r="B8113" s="26"/>
    </row>
    <row r="8114" spans="2:2" x14ac:dyDescent="0.3">
      <c r="B8114" s="26"/>
    </row>
    <row r="8115" spans="2:2" x14ac:dyDescent="0.3">
      <c r="B8115" s="26"/>
    </row>
    <row r="8116" spans="2:2" x14ac:dyDescent="0.3">
      <c r="B8116" s="26"/>
    </row>
    <row r="8117" spans="2:2" x14ac:dyDescent="0.3">
      <c r="B8117" s="26"/>
    </row>
    <row r="8118" spans="2:2" x14ac:dyDescent="0.3">
      <c r="B8118" s="26"/>
    </row>
    <row r="8119" spans="2:2" x14ac:dyDescent="0.3">
      <c r="B8119" s="26"/>
    </row>
    <row r="8120" spans="2:2" x14ac:dyDescent="0.3">
      <c r="B8120" s="26"/>
    </row>
    <row r="8121" spans="2:2" x14ac:dyDescent="0.3">
      <c r="B8121" s="26"/>
    </row>
    <row r="8122" spans="2:2" x14ac:dyDescent="0.3">
      <c r="B8122" s="26"/>
    </row>
    <row r="8123" spans="2:2" x14ac:dyDescent="0.3">
      <c r="B8123" s="26"/>
    </row>
    <row r="8124" spans="2:2" x14ac:dyDescent="0.3">
      <c r="B8124" s="26"/>
    </row>
    <row r="8125" spans="2:2" x14ac:dyDescent="0.3">
      <c r="B8125" s="26"/>
    </row>
    <row r="8126" spans="2:2" x14ac:dyDescent="0.3">
      <c r="B8126" s="26"/>
    </row>
    <row r="8127" spans="2:2" x14ac:dyDescent="0.3">
      <c r="B8127" s="26"/>
    </row>
    <row r="8128" spans="2:2" x14ac:dyDescent="0.3">
      <c r="B8128" s="26"/>
    </row>
    <row r="8129" spans="2:2" x14ac:dyDescent="0.3">
      <c r="B8129" s="26"/>
    </row>
    <row r="8130" spans="2:2" x14ac:dyDescent="0.3">
      <c r="B8130" s="26"/>
    </row>
    <row r="8131" spans="2:2" x14ac:dyDescent="0.3">
      <c r="B8131" s="26"/>
    </row>
    <row r="8132" spans="2:2" x14ac:dyDescent="0.3">
      <c r="B8132" s="26"/>
    </row>
    <row r="8133" spans="2:2" x14ac:dyDescent="0.3">
      <c r="B8133" s="26"/>
    </row>
    <row r="8134" spans="2:2" x14ac:dyDescent="0.3">
      <c r="B8134" s="26"/>
    </row>
    <row r="8135" spans="2:2" x14ac:dyDescent="0.3">
      <c r="B8135" s="26"/>
    </row>
    <row r="8136" spans="2:2" x14ac:dyDescent="0.3">
      <c r="B8136" s="26"/>
    </row>
    <row r="8137" spans="2:2" x14ac:dyDescent="0.3">
      <c r="B8137" s="26"/>
    </row>
    <row r="8138" spans="2:2" x14ac:dyDescent="0.3">
      <c r="B8138" s="26"/>
    </row>
    <row r="8139" spans="2:2" x14ac:dyDescent="0.3">
      <c r="B8139" s="26"/>
    </row>
    <row r="8140" spans="2:2" x14ac:dyDescent="0.3">
      <c r="B8140" s="26"/>
    </row>
    <row r="8141" spans="2:2" x14ac:dyDescent="0.3">
      <c r="B8141" s="26"/>
    </row>
    <row r="8142" spans="2:2" x14ac:dyDescent="0.3">
      <c r="B8142" s="26"/>
    </row>
    <row r="8143" spans="2:2" x14ac:dyDescent="0.3">
      <c r="B8143" s="26"/>
    </row>
    <row r="8144" spans="2:2" x14ac:dyDescent="0.3">
      <c r="B8144" s="26"/>
    </row>
    <row r="8145" spans="2:2" x14ac:dyDescent="0.3">
      <c r="B8145" s="26"/>
    </row>
    <row r="8146" spans="2:2" x14ac:dyDescent="0.3">
      <c r="B8146" s="26"/>
    </row>
    <row r="8147" spans="2:2" x14ac:dyDescent="0.3">
      <c r="B8147" s="26"/>
    </row>
    <row r="8148" spans="2:2" x14ac:dyDescent="0.3">
      <c r="B8148" s="26"/>
    </row>
    <row r="8149" spans="2:2" x14ac:dyDescent="0.3">
      <c r="B8149" s="26"/>
    </row>
    <row r="8150" spans="2:2" x14ac:dyDescent="0.3">
      <c r="B8150" s="26"/>
    </row>
    <row r="8151" spans="2:2" x14ac:dyDescent="0.3">
      <c r="B8151" s="26"/>
    </row>
    <row r="8152" spans="2:2" x14ac:dyDescent="0.3">
      <c r="B8152" s="26"/>
    </row>
    <row r="8153" spans="2:2" x14ac:dyDescent="0.3">
      <c r="B8153" s="26"/>
    </row>
    <row r="8154" spans="2:2" x14ac:dyDescent="0.3">
      <c r="B8154" s="26"/>
    </row>
    <row r="8155" spans="2:2" x14ac:dyDescent="0.3">
      <c r="B8155" s="26"/>
    </row>
    <row r="8156" spans="2:2" x14ac:dyDescent="0.3">
      <c r="B8156" s="26"/>
    </row>
    <row r="8157" spans="2:2" x14ac:dyDescent="0.3">
      <c r="B8157" s="26"/>
    </row>
    <row r="8158" spans="2:2" x14ac:dyDescent="0.3">
      <c r="B8158" s="26"/>
    </row>
    <row r="8159" spans="2:2" x14ac:dyDescent="0.3">
      <c r="B8159" s="26"/>
    </row>
    <row r="8160" spans="2:2" x14ac:dyDescent="0.3">
      <c r="B8160" s="26"/>
    </row>
    <row r="8161" spans="2:2" x14ac:dyDescent="0.3">
      <c r="B8161" s="26"/>
    </row>
    <row r="8162" spans="2:2" x14ac:dyDescent="0.3">
      <c r="B8162" s="26"/>
    </row>
    <row r="8163" spans="2:2" x14ac:dyDescent="0.3">
      <c r="B8163" s="26"/>
    </row>
    <row r="8164" spans="2:2" x14ac:dyDescent="0.3">
      <c r="B8164" s="26"/>
    </row>
    <row r="8165" spans="2:2" x14ac:dyDescent="0.3">
      <c r="B8165" s="26"/>
    </row>
    <row r="8166" spans="2:2" x14ac:dyDescent="0.3">
      <c r="B8166" s="26"/>
    </row>
    <row r="8167" spans="2:2" x14ac:dyDescent="0.3">
      <c r="B8167" s="26"/>
    </row>
    <row r="8168" spans="2:2" x14ac:dyDescent="0.3">
      <c r="B8168" s="26"/>
    </row>
    <row r="8169" spans="2:2" x14ac:dyDescent="0.3">
      <c r="B8169" s="26"/>
    </row>
    <row r="8170" spans="2:2" x14ac:dyDescent="0.3">
      <c r="B8170" s="26"/>
    </row>
    <row r="8171" spans="2:2" x14ac:dyDescent="0.3">
      <c r="B8171" s="26"/>
    </row>
    <row r="8172" spans="2:2" x14ac:dyDescent="0.3">
      <c r="B8172" s="26"/>
    </row>
    <row r="8173" spans="2:2" x14ac:dyDescent="0.3">
      <c r="B8173" s="26"/>
    </row>
    <row r="8174" spans="2:2" x14ac:dyDescent="0.3">
      <c r="B8174" s="26"/>
    </row>
    <row r="8175" spans="2:2" x14ac:dyDescent="0.3">
      <c r="B8175" s="26"/>
    </row>
    <row r="8176" spans="2:2" x14ac:dyDescent="0.3">
      <c r="B8176" s="26"/>
    </row>
    <row r="8177" spans="2:2" x14ac:dyDescent="0.3">
      <c r="B8177" s="26"/>
    </row>
    <row r="8178" spans="2:2" x14ac:dyDescent="0.3">
      <c r="B8178" s="26"/>
    </row>
    <row r="8179" spans="2:2" x14ac:dyDescent="0.3">
      <c r="B8179" s="26"/>
    </row>
    <row r="8180" spans="2:2" x14ac:dyDescent="0.3">
      <c r="B8180" s="26"/>
    </row>
    <row r="8181" spans="2:2" x14ac:dyDescent="0.3">
      <c r="B8181" s="26"/>
    </row>
    <row r="8182" spans="2:2" x14ac:dyDescent="0.3">
      <c r="B8182" s="26"/>
    </row>
    <row r="8183" spans="2:2" x14ac:dyDescent="0.3">
      <c r="B8183" s="26"/>
    </row>
    <row r="8184" spans="2:2" x14ac:dyDescent="0.3">
      <c r="B8184" s="26"/>
    </row>
    <row r="8185" spans="2:2" x14ac:dyDescent="0.3">
      <c r="B8185" s="26"/>
    </row>
    <row r="8186" spans="2:2" x14ac:dyDescent="0.3">
      <c r="B8186" s="26"/>
    </row>
    <row r="8187" spans="2:2" x14ac:dyDescent="0.3">
      <c r="B8187" s="26"/>
    </row>
    <row r="8188" spans="2:2" x14ac:dyDescent="0.3">
      <c r="B8188" s="26"/>
    </row>
    <row r="8189" spans="2:2" x14ac:dyDescent="0.3">
      <c r="B8189" s="26"/>
    </row>
    <row r="8190" spans="2:2" x14ac:dyDescent="0.3">
      <c r="B8190" s="26"/>
    </row>
    <row r="8191" spans="2:2" x14ac:dyDescent="0.3">
      <c r="B8191" s="26"/>
    </row>
    <row r="8192" spans="2:2" x14ac:dyDescent="0.3">
      <c r="B8192" s="26"/>
    </row>
    <row r="8193" spans="2:2" x14ac:dyDescent="0.3">
      <c r="B8193" s="26"/>
    </row>
    <row r="8194" spans="2:2" x14ac:dyDescent="0.3">
      <c r="B8194" s="26"/>
    </row>
    <row r="8195" spans="2:2" x14ac:dyDescent="0.3">
      <c r="B8195" s="26"/>
    </row>
    <row r="8196" spans="2:2" x14ac:dyDescent="0.3">
      <c r="B8196" s="26"/>
    </row>
    <row r="8197" spans="2:2" x14ac:dyDescent="0.3">
      <c r="B8197" s="26"/>
    </row>
    <row r="8198" spans="2:2" x14ac:dyDescent="0.3">
      <c r="B8198" s="26"/>
    </row>
    <row r="8199" spans="2:2" x14ac:dyDescent="0.3">
      <c r="B8199" s="26"/>
    </row>
    <row r="8200" spans="2:2" x14ac:dyDescent="0.3">
      <c r="B8200" s="26"/>
    </row>
    <row r="8201" spans="2:2" x14ac:dyDescent="0.3">
      <c r="B8201" s="26"/>
    </row>
    <row r="8202" spans="2:2" x14ac:dyDescent="0.3">
      <c r="B8202" s="26"/>
    </row>
    <row r="8203" spans="2:2" x14ac:dyDescent="0.3">
      <c r="B8203" s="26"/>
    </row>
    <row r="8204" spans="2:2" x14ac:dyDescent="0.3">
      <c r="B8204" s="26"/>
    </row>
    <row r="8205" spans="2:2" x14ac:dyDescent="0.3">
      <c r="B8205" s="26"/>
    </row>
    <row r="8206" spans="2:2" x14ac:dyDescent="0.3">
      <c r="B8206" s="26"/>
    </row>
    <row r="8207" spans="2:2" x14ac:dyDescent="0.3">
      <c r="B8207" s="26"/>
    </row>
    <row r="8208" spans="2:2" x14ac:dyDescent="0.3">
      <c r="B8208" s="26"/>
    </row>
    <row r="8209" spans="2:2" x14ac:dyDescent="0.3">
      <c r="B8209" s="26"/>
    </row>
    <row r="8210" spans="2:2" x14ac:dyDescent="0.3">
      <c r="B8210" s="26"/>
    </row>
    <row r="8211" spans="2:2" x14ac:dyDescent="0.3">
      <c r="B8211" s="26"/>
    </row>
    <row r="8212" spans="2:2" x14ac:dyDescent="0.3">
      <c r="B8212" s="26"/>
    </row>
    <row r="8213" spans="2:2" x14ac:dyDescent="0.3">
      <c r="B8213" s="26"/>
    </row>
    <row r="8214" spans="2:2" x14ac:dyDescent="0.3">
      <c r="B8214" s="26"/>
    </row>
    <row r="8215" spans="2:2" x14ac:dyDescent="0.3">
      <c r="B8215" s="26"/>
    </row>
    <row r="8216" spans="2:2" x14ac:dyDescent="0.3">
      <c r="B8216" s="26"/>
    </row>
    <row r="8217" spans="2:2" x14ac:dyDescent="0.3">
      <c r="B8217" s="26"/>
    </row>
    <row r="8218" spans="2:2" x14ac:dyDescent="0.3">
      <c r="B8218" s="26"/>
    </row>
    <row r="8219" spans="2:2" x14ac:dyDescent="0.3">
      <c r="B8219" s="26"/>
    </row>
    <row r="8220" spans="2:2" x14ac:dyDescent="0.3">
      <c r="B8220" s="26"/>
    </row>
    <row r="8221" spans="2:2" x14ac:dyDescent="0.3">
      <c r="B8221" s="26"/>
    </row>
    <row r="8222" spans="2:2" x14ac:dyDescent="0.3">
      <c r="B8222" s="26"/>
    </row>
    <row r="8223" spans="2:2" x14ac:dyDescent="0.3">
      <c r="B8223" s="26"/>
    </row>
    <row r="8224" spans="2:2" x14ac:dyDescent="0.3">
      <c r="B8224" s="26"/>
    </row>
    <row r="8225" spans="2:2" x14ac:dyDescent="0.3">
      <c r="B8225" s="26"/>
    </row>
    <row r="8226" spans="2:2" x14ac:dyDescent="0.3">
      <c r="B8226" s="26"/>
    </row>
    <row r="8227" spans="2:2" x14ac:dyDescent="0.3">
      <c r="B8227" s="26"/>
    </row>
    <row r="8228" spans="2:2" x14ac:dyDescent="0.3">
      <c r="B8228" s="26"/>
    </row>
    <row r="8229" spans="2:2" x14ac:dyDescent="0.3">
      <c r="B8229" s="26"/>
    </row>
    <row r="8230" spans="2:2" x14ac:dyDescent="0.3">
      <c r="B8230" s="26"/>
    </row>
    <row r="8231" spans="2:2" x14ac:dyDescent="0.3">
      <c r="B8231" s="26"/>
    </row>
    <row r="8232" spans="2:2" x14ac:dyDescent="0.3">
      <c r="B8232" s="26"/>
    </row>
    <row r="8233" spans="2:2" x14ac:dyDescent="0.3">
      <c r="B8233" s="26"/>
    </row>
    <row r="8234" spans="2:2" x14ac:dyDescent="0.3">
      <c r="B8234" s="26"/>
    </row>
    <row r="8235" spans="2:2" x14ac:dyDescent="0.3">
      <c r="B8235" s="26"/>
    </row>
    <row r="8236" spans="2:2" x14ac:dyDescent="0.3">
      <c r="B8236" s="26"/>
    </row>
    <row r="8237" spans="2:2" x14ac:dyDescent="0.3">
      <c r="B8237" s="26"/>
    </row>
    <row r="8238" spans="2:2" x14ac:dyDescent="0.3">
      <c r="B8238" s="26"/>
    </row>
    <row r="8239" spans="2:2" x14ac:dyDescent="0.3">
      <c r="B8239" s="26"/>
    </row>
    <row r="8240" spans="2:2" x14ac:dyDescent="0.3">
      <c r="B8240" s="26"/>
    </row>
    <row r="8241" spans="2:2" x14ac:dyDescent="0.3">
      <c r="B8241" s="26"/>
    </row>
    <row r="8242" spans="2:2" x14ac:dyDescent="0.3">
      <c r="B8242" s="26"/>
    </row>
    <row r="8243" spans="2:2" x14ac:dyDescent="0.3">
      <c r="B8243" s="26"/>
    </row>
    <row r="8244" spans="2:2" x14ac:dyDescent="0.3">
      <c r="B8244" s="26"/>
    </row>
    <row r="8245" spans="2:2" x14ac:dyDescent="0.3">
      <c r="B8245" s="26"/>
    </row>
    <row r="8246" spans="2:2" x14ac:dyDescent="0.3">
      <c r="B8246" s="26"/>
    </row>
    <row r="8247" spans="2:2" x14ac:dyDescent="0.3">
      <c r="B8247" s="26"/>
    </row>
    <row r="8248" spans="2:2" x14ac:dyDescent="0.3">
      <c r="B8248" s="26"/>
    </row>
    <row r="8249" spans="2:2" x14ac:dyDescent="0.3">
      <c r="B8249" s="26"/>
    </row>
    <row r="8250" spans="2:2" x14ac:dyDescent="0.3">
      <c r="B8250" s="26"/>
    </row>
    <row r="8251" spans="2:2" x14ac:dyDescent="0.3">
      <c r="B8251" s="26"/>
    </row>
    <row r="8252" spans="2:2" x14ac:dyDescent="0.3">
      <c r="B8252" s="26"/>
    </row>
    <row r="8253" spans="2:2" x14ac:dyDescent="0.3">
      <c r="B8253" s="26"/>
    </row>
    <row r="8254" spans="2:2" x14ac:dyDescent="0.3">
      <c r="B8254" s="26"/>
    </row>
    <row r="8255" spans="2:2" x14ac:dyDescent="0.3">
      <c r="B8255" s="26"/>
    </row>
    <row r="8256" spans="2:2" x14ac:dyDescent="0.3">
      <c r="B8256" s="26"/>
    </row>
    <row r="8257" spans="2:2" x14ac:dyDescent="0.3">
      <c r="B8257" s="26"/>
    </row>
    <row r="8258" spans="2:2" x14ac:dyDescent="0.3">
      <c r="B8258" s="26"/>
    </row>
    <row r="8259" spans="2:2" x14ac:dyDescent="0.3">
      <c r="B8259" s="26"/>
    </row>
    <row r="8260" spans="2:2" x14ac:dyDescent="0.3">
      <c r="B8260" s="26"/>
    </row>
    <row r="8261" spans="2:2" x14ac:dyDescent="0.3">
      <c r="B8261" s="26"/>
    </row>
    <row r="8262" spans="2:2" x14ac:dyDescent="0.3">
      <c r="B8262" s="26"/>
    </row>
    <row r="8263" spans="2:2" x14ac:dyDescent="0.3">
      <c r="B8263" s="26"/>
    </row>
    <row r="8264" spans="2:2" x14ac:dyDescent="0.3">
      <c r="B8264" s="26"/>
    </row>
    <row r="8265" spans="2:2" x14ac:dyDescent="0.3">
      <c r="B8265" s="26"/>
    </row>
    <row r="8266" spans="2:2" x14ac:dyDescent="0.3">
      <c r="B8266" s="26"/>
    </row>
    <row r="8267" spans="2:2" x14ac:dyDescent="0.3">
      <c r="B8267" s="26"/>
    </row>
    <row r="8268" spans="2:2" x14ac:dyDescent="0.3">
      <c r="B8268" s="26"/>
    </row>
    <row r="8269" spans="2:2" x14ac:dyDescent="0.3">
      <c r="B8269" s="26"/>
    </row>
    <row r="8270" spans="2:2" x14ac:dyDescent="0.3">
      <c r="B8270" s="26"/>
    </row>
    <row r="8271" spans="2:2" x14ac:dyDescent="0.3">
      <c r="B8271" s="26"/>
    </row>
    <row r="8272" spans="2:2" x14ac:dyDescent="0.3">
      <c r="B8272" s="26"/>
    </row>
    <row r="8273" spans="2:2" x14ac:dyDescent="0.3">
      <c r="B8273" s="26"/>
    </row>
    <row r="8274" spans="2:2" x14ac:dyDescent="0.3">
      <c r="B8274" s="26"/>
    </row>
    <row r="8275" spans="2:2" x14ac:dyDescent="0.3">
      <c r="B8275" s="26"/>
    </row>
    <row r="8276" spans="2:2" x14ac:dyDescent="0.3">
      <c r="B8276" s="26"/>
    </row>
    <row r="8277" spans="2:2" x14ac:dyDescent="0.3">
      <c r="B8277" s="26"/>
    </row>
    <row r="8278" spans="2:2" x14ac:dyDescent="0.3">
      <c r="B8278" s="26"/>
    </row>
    <row r="8279" spans="2:2" x14ac:dyDescent="0.3">
      <c r="B8279" s="26"/>
    </row>
    <row r="8280" spans="2:2" x14ac:dyDescent="0.3">
      <c r="B8280" s="26"/>
    </row>
    <row r="8281" spans="2:2" x14ac:dyDescent="0.3">
      <c r="B8281" s="26"/>
    </row>
    <row r="8282" spans="2:2" x14ac:dyDescent="0.3">
      <c r="B8282" s="26"/>
    </row>
    <row r="8283" spans="2:2" x14ac:dyDescent="0.3">
      <c r="B8283" s="26"/>
    </row>
    <row r="8284" spans="2:2" x14ac:dyDescent="0.3">
      <c r="B8284" s="26"/>
    </row>
    <row r="8285" spans="2:2" x14ac:dyDescent="0.3">
      <c r="B8285" s="26"/>
    </row>
    <row r="8286" spans="2:2" x14ac:dyDescent="0.3">
      <c r="B8286" s="26"/>
    </row>
    <row r="8287" spans="2:2" x14ac:dyDescent="0.3">
      <c r="B8287" s="26"/>
    </row>
    <row r="8288" spans="2:2" x14ac:dyDescent="0.3">
      <c r="B8288" s="26"/>
    </row>
    <row r="8289" spans="2:2" x14ac:dyDescent="0.3">
      <c r="B8289" s="26"/>
    </row>
    <row r="8290" spans="2:2" x14ac:dyDescent="0.3">
      <c r="B8290" s="26"/>
    </row>
    <row r="8291" spans="2:2" x14ac:dyDescent="0.3">
      <c r="B8291" s="26"/>
    </row>
    <row r="8292" spans="2:2" x14ac:dyDescent="0.3">
      <c r="B8292" s="26"/>
    </row>
    <row r="8293" spans="2:2" x14ac:dyDescent="0.3">
      <c r="B8293" s="26"/>
    </row>
    <row r="8294" spans="2:2" x14ac:dyDescent="0.3">
      <c r="B8294" s="26"/>
    </row>
    <row r="8295" spans="2:2" x14ac:dyDescent="0.3">
      <c r="B8295" s="26"/>
    </row>
    <row r="8296" spans="2:2" x14ac:dyDescent="0.3">
      <c r="B8296" s="26"/>
    </row>
    <row r="8297" spans="2:2" x14ac:dyDescent="0.3">
      <c r="B8297" s="26"/>
    </row>
    <row r="8298" spans="2:2" x14ac:dyDescent="0.3">
      <c r="B8298" s="26"/>
    </row>
    <row r="8299" spans="2:2" x14ac:dyDescent="0.3">
      <c r="B8299" s="26"/>
    </row>
    <row r="8300" spans="2:2" x14ac:dyDescent="0.3">
      <c r="B8300" s="26"/>
    </row>
    <row r="8301" spans="2:2" x14ac:dyDescent="0.3">
      <c r="B8301" s="26"/>
    </row>
    <row r="8302" spans="2:2" x14ac:dyDescent="0.3">
      <c r="B8302" s="26"/>
    </row>
    <row r="8303" spans="2:2" x14ac:dyDescent="0.3">
      <c r="B8303" s="26"/>
    </row>
    <row r="8304" spans="2:2" x14ac:dyDescent="0.3">
      <c r="B8304" s="26"/>
    </row>
    <row r="8305" spans="2:2" x14ac:dyDescent="0.3">
      <c r="B8305" s="26"/>
    </row>
    <row r="8306" spans="2:2" x14ac:dyDescent="0.3">
      <c r="B8306" s="26"/>
    </row>
    <row r="8307" spans="2:2" x14ac:dyDescent="0.3">
      <c r="B8307" s="26"/>
    </row>
    <row r="8308" spans="2:2" x14ac:dyDescent="0.3">
      <c r="B8308" s="26"/>
    </row>
    <row r="8309" spans="2:2" x14ac:dyDescent="0.3">
      <c r="B8309" s="26"/>
    </row>
    <row r="8310" spans="2:2" x14ac:dyDescent="0.3">
      <c r="B8310" s="26"/>
    </row>
    <row r="8311" spans="2:2" x14ac:dyDescent="0.3">
      <c r="B8311" s="26"/>
    </row>
    <row r="8312" spans="2:2" x14ac:dyDescent="0.3">
      <c r="B8312" s="26"/>
    </row>
    <row r="8313" spans="2:2" x14ac:dyDescent="0.3">
      <c r="B8313" s="26"/>
    </row>
    <row r="8314" spans="2:2" x14ac:dyDescent="0.3">
      <c r="B8314" s="26"/>
    </row>
    <row r="8315" spans="2:2" x14ac:dyDescent="0.3">
      <c r="B8315" s="26"/>
    </row>
    <row r="8316" spans="2:2" x14ac:dyDescent="0.3">
      <c r="B8316" s="26"/>
    </row>
    <row r="8317" spans="2:2" x14ac:dyDescent="0.3">
      <c r="B8317" s="26"/>
    </row>
    <row r="8318" spans="2:2" x14ac:dyDescent="0.3">
      <c r="B8318" s="26"/>
    </row>
    <row r="8319" spans="2:2" x14ac:dyDescent="0.3">
      <c r="B8319" s="26"/>
    </row>
    <row r="8320" spans="2:2" x14ac:dyDescent="0.3">
      <c r="B8320" s="26"/>
    </row>
    <row r="8321" spans="2:2" x14ac:dyDescent="0.3">
      <c r="B8321" s="26"/>
    </row>
    <row r="8322" spans="2:2" x14ac:dyDescent="0.3">
      <c r="B8322" s="26"/>
    </row>
    <row r="8323" spans="2:2" x14ac:dyDescent="0.3">
      <c r="B8323" s="26"/>
    </row>
    <row r="8324" spans="2:2" x14ac:dyDescent="0.3">
      <c r="B8324" s="26"/>
    </row>
    <row r="8325" spans="2:2" x14ac:dyDescent="0.3">
      <c r="B8325" s="26"/>
    </row>
    <row r="8326" spans="2:2" x14ac:dyDescent="0.3">
      <c r="B8326" s="26"/>
    </row>
    <row r="8327" spans="2:2" x14ac:dyDescent="0.3">
      <c r="B8327" s="26"/>
    </row>
    <row r="8328" spans="2:2" x14ac:dyDescent="0.3">
      <c r="B8328" s="26"/>
    </row>
    <row r="8329" spans="2:2" x14ac:dyDescent="0.3">
      <c r="B8329" s="26"/>
    </row>
    <row r="8330" spans="2:2" x14ac:dyDescent="0.3">
      <c r="B8330" s="26"/>
    </row>
    <row r="8331" spans="2:2" x14ac:dyDescent="0.3">
      <c r="B8331" s="26"/>
    </row>
    <row r="8332" spans="2:2" x14ac:dyDescent="0.3">
      <c r="B8332" s="26"/>
    </row>
    <row r="8333" spans="2:2" x14ac:dyDescent="0.3">
      <c r="B8333" s="26"/>
    </row>
    <row r="8334" spans="2:2" x14ac:dyDescent="0.3">
      <c r="B8334" s="26"/>
    </row>
    <row r="8335" spans="2:2" x14ac:dyDescent="0.3">
      <c r="B8335" s="26"/>
    </row>
    <row r="8336" spans="2:2" x14ac:dyDescent="0.3">
      <c r="B8336" s="26"/>
    </row>
    <row r="8337" spans="2:2" x14ac:dyDescent="0.3">
      <c r="B8337" s="26"/>
    </row>
    <row r="8338" spans="2:2" x14ac:dyDescent="0.3">
      <c r="B8338" s="26"/>
    </row>
    <row r="8339" spans="2:2" x14ac:dyDescent="0.3">
      <c r="B8339" s="26"/>
    </row>
    <row r="8340" spans="2:2" x14ac:dyDescent="0.3">
      <c r="B8340" s="26"/>
    </row>
    <row r="8341" spans="2:2" x14ac:dyDescent="0.3">
      <c r="B8341" s="26"/>
    </row>
    <row r="8342" spans="2:2" x14ac:dyDescent="0.3">
      <c r="B8342" s="26"/>
    </row>
    <row r="8343" spans="2:2" x14ac:dyDescent="0.3">
      <c r="B8343" s="26"/>
    </row>
    <row r="8344" spans="2:2" x14ac:dyDescent="0.3">
      <c r="B8344" s="26"/>
    </row>
    <row r="8345" spans="2:2" x14ac:dyDescent="0.3">
      <c r="B8345" s="26"/>
    </row>
    <row r="8346" spans="2:2" x14ac:dyDescent="0.3">
      <c r="B8346" s="26"/>
    </row>
    <row r="8347" spans="2:2" x14ac:dyDescent="0.3">
      <c r="B8347" s="26"/>
    </row>
    <row r="8348" spans="2:2" x14ac:dyDescent="0.3">
      <c r="B8348" s="26"/>
    </row>
    <row r="8349" spans="2:2" x14ac:dyDescent="0.3">
      <c r="B8349" s="26"/>
    </row>
    <row r="8350" spans="2:2" x14ac:dyDescent="0.3">
      <c r="B8350" s="26"/>
    </row>
    <row r="8351" spans="2:2" x14ac:dyDescent="0.3">
      <c r="B8351" s="26"/>
    </row>
    <row r="8352" spans="2:2" x14ac:dyDescent="0.3">
      <c r="B8352" s="26"/>
    </row>
    <row r="8353" spans="2:2" x14ac:dyDescent="0.3">
      <c r="B8353" s="26"/>
    </row>
    <row r="8354" spans="2:2" x14ac:dyDescent="0.3">
      <c r="B8354" s="26"/>
    </row>
    <row r="8355" spans="2:2" x14ac:dyDescent="0.3">
      <c r="B8355" s="26"/>
    </row>
    <row r="8356" spans="2:2" x14ac:dyDescent="0.3">
      <c r="B8356" s="26"/>
    </row>
    <row r="8357" spans="2:2" x14ac:dyDescent="0.3">
      <c r="B8357" s="26"/>
    </row>
    <row r="8358" spans="2:2" x14ac:dyDescent="0.3">
      <c r="B8358" s="26"/>
    </row>
    <row r="8359" spans="2:2" x14ac:dyDescent="0.3">
      <c r="B8359" s="26"/>
    </row>
    <row r="8360" spans="2:2" x14ac:dyDescent="0.3">
      <c r="B8360" s="26"/>
    </row>
    <row r="8361" spans="2:2" x14ac:dyDescent="0.3">
      <c r="B8361" s="26"/>
    </row>
    <row r="8362" spans="2:2" x14ac:dyDescent="0.3">
      <c r="B8362" s="26"/>
    </row>
    <row r="8363" spans="2:2" x14ac:dyDescent="0.3">
      <c r="B8363" s="26"/>
    </row>
    <row r="8364" spans="2:2" x14ac:dyDescent="0.3">
      <c r="B8364" s="26"/>
    </row>
    <row r="8365" spans="2:2" x14ac:dyDescent="0.3">
      <c r="B8365" s="26"/>
    </row>
    <row r="8366" spans="2:2" x14ac:dyDescent="0.3">
      <c r="B8366" s="26"/>
    </row>
    <row r="8367" spans="2:2" x14ac:dyDescent="0.3">
      <c r="B8367" s="26"/>
    </row>
    <row r="8368" spans="2:2" x14ac:dyDescent="0.3">
      <c r="B8368" s="26"/>
    </row>
    <row r="8369" spans="2:2" x14ac:dyDescent="0.3">
      <c r="B8369" s="26"/>
    </row>
    <row r="8370" spans="2:2" x14ac:dyDescent="0.3">
      <c r="B8370" s="26"/>
    </row>
    <row r="8371" spans="2:2" x14ac:dyDescent="0.3">
      <c r="B8371" s="26"/>
    </row>
    <row r="8372" spans="2:2" x14ac:dyDescent="0.3">
      <c r="B8372" s="26"/>
    </row>
    <row r="8373" spans="2:2" x14ac:dyDescent="0.3">
      <c r="B8373" s="26"/>
    </row>
    <row r="8374" spans="2:2" x14ac:dyDescent="0.3">
      <c r="B8374" s="26"/>
    </row>
    <row r="8375" spans="2:2" x14ac:dyDescent="0.3">
      <c r="B8375" s="26"/>
    </row>
    <row r="8376" spans="2:2" x14ac:dyDescent="0.3">
      <c r="B8376" s="26"/>
    </row>
    <row r="8377" spans="2:2" x14ac:dyDescent="0.3">
      <c r="B8377" s="26"/>
    </row>
    <row r="8378" spans="2:2" x14ac:dyDescent="0.3">
      <c r="B8378" s="26"/>
    </row>
    <row r="8379" spans="2:2" x14ac:dyDescent="0.3">
      <c r="B8379" s="26"/>
    </row>
    <row r="8380" spans="2:2" x14ac:dyDescent="0.3">
      <c r="B8380" s="26"/>
    </row>
    <row r="8381" spans="2:2" x14ac:dyDescent="0.3">
      <c r="B8381" s="26"/>
    </row>
    <row r="8382" spans="2:2" x14ac:dyDescent="0.3">
      <c r="B8382" s="26"/>
    </row>
    <row r="8383" spans="2:2" x14ac:dyDescent="0.3">
      <c r="B8383" s="26"/>
    </row>
    <row r="8384" spans="2:2" x14ac:dyDescent="0.3">
      <c r="B8384" s="26"/>
    </row>
    <row r="8385" spans="2:2" x14ac:dyDescent="0.3">
      <c r="B8385" s="26"/>
    </row>
    <row r="8386" spans="2:2" x14ac:dyDescent="0.3">
      <c r="B8386" s="26"/>
    </row>
    <row r="8387" spans="2:2" x14ac:dyDescent="0.3">
      <c r="B8387" s="26"/>
    </row>
    <row r="8388" spans="2:2" x14ac:dyDescent="0.3">
      <c r="B8388" s="26"/>
    </row>
    <row r="8389" spans="2:2" x14ac:dyDescent="0.3">
      <c r="B8389" s="26"/>
    </row>
    <row r="8390" spans="2:2" x14ac:dyDescent="0.3">
      <c r="B8390" s="26"/>
    </row>
    <row r="8391" spans="2:2" x14ac:dyDescent="0.3">
      <c r="B8391" s="26"/>
    </row>
    <row r="8392" spans="2:2" x14ac:dyDescent="0.3">
      <c r="B8392" s="26"/>
    </row>
    <row r="8393" spans="2:2" x14ac:dyDescent="0.3">
      <c r="B8393" s="26"/>
    </row>
    <row r="8394" spans="2:2" x14ac:dyDescent="0.3">
      <c r="B8394" s="26"/>
    </row>
    <row r="8395" spans="2:2" x14ac:dyDescent="0.3">
      <c r="B8395" s="26"/>
    </row>
    <row r="8396" spans="2:2" x14ac:dyDescent="0.3">
      <c r="B8396" s="26"/>
    </row>
    <row r="8397" spans="2:2" x14ac:dyDescent="0.3">
      <c r="B8397" s="26"/>
    </row>
    <row r="8398" spans="2:2" x14ac:dyDescent="0.3">
      <c r="B8398" s="26"/>
    </row>
    <row r="8399" spans="2:2" x14ac:dyDescent="0.3">
      <c r="B8399" s="26"/>
    </row>
    <row r="8400" spans="2:2" x14ac:dyDescent="0.3">
      <c r="B8400" s="26"/>
    </row>
    <row r="8401" spans="2:2" x14ac:dyDescent="0.3">
      <c r="B8401" s="26"/>
    </row>
    <row r="8402" spans="2:2" x14ac:dyDescent="0.3">
      <c r="B8402" s="26"/>
    </row>
    <row r="8403" spans="2:2" x14ac:dyDescent="0.3">
      <c r="B8403" s="26"/>
    </row>
    <row r="8404" spans="2:2" x14ac:dyDescent="0.3">
      <c r="B8404" s="26"/>
    </row>
    <row r="8405" spans="2:2" x14ac:dyDescent="0.3">
      <c r="B8405" s="26"/>
    </row>
    <row r="8406" spans="2:2" x14ac:dyDescent="0.3">
      <c r="B8406" s="26"/>
    </row>
    <row r="8407" spans="2:2" x14ac:dyDescent="0.3">
      <c r="B8407" s="26"/>
    </row>
    <row r="8408" spans="2:2" x14ac:dyDescent="0.3">
      <c r="B8408" s="26"/>
    </row>
    <row r="8409" spans="2:2" x14ac:dyDescent="0.3">
      <c r="B8409" s="26"/>
    </row>
    <row r="8410" spans="2:2" x14ac:dyDescent="0.3">
      <c r="B8410" s="26"/>
    </row>
    <row r="8411" spans="2:2" x14ac:dyDescent="0.3">
      <c r="B8411" s="26"/>
    </row>
    <row r="8412" spans="2:2" x14ac:dyDescent="0.3">
      <c r="B8412" s="26"/>
    </row>
    <row r="8413" spans="2:2" x14ac:dyDescent="0.3">
      <c r="B8413" s="26"/>
    </row>
    <row r="8414" spans="2:2" x14ac:dyDescent="0.3">
      <c r="B8414" s="26"/>
    </row>
    <row r="8415" spans="2:2" x14ac:dyDescent="0.3">
      <c r="B8415" s="26"/>
    </row>
    <row r="8416" spans="2:2" x14ac:dyDescent="0.3">
      <c r="B8416" s="26"/>
    </row>
    <row r="8417" spans="2:2" x14ac:dyDescent="0.3">
      <c r="B8417" s="26"/>
    </row>
    <row r="8418" spans="2:2" x14ac:dyDescent="0.3">
      <c r="B8418" s="26"/>
    </row>
    <row r="8419" spans="2:2" x14ac:dyDescent="0.3">
      <c r="B8419" s="26"/>
    </row>
    <row r="8420" spans="2:2" x14ac:dyDescent="0.3">
      <c r="B8420" s="26"/>
    </row>
    <row r="8421" spans="2:2" x14ac:dyDescent="0.3">
      <c r="B8421" s="26"/>
    </row>
    <row r="8422" spans="2:2" x14ac:dyDescent="0.3">
      <c r="B8422" s="26"/>
    </row>
    <row r="8423" spans="2:2" x14ac:dyDescent="0.3">
      <c r="B8423" s="26"/>
    </row>
    <row r="8424" spans="2:2" x14ac:dyDescent="0.3">
      <c r="B8424" s="26"/>
    </row>
    <row r="8425" spans="2:2" x14ac:dyDescent="0.3">
      <c r="B8425" s="26"/>
    </row>
    <row r="8426" spans="2:2" x14ac:dyDescent="0.3">
      <c r="B8426" s="26"/>
    </row>
    <row r="8427" spans="2:2" x14ac:dyDescent="0.3">
      <c r="B8427" s="26"/>
    </row>
    <row r="8428" spans="2:2" x14ac:dyDescent="0.3">
      <c r="B8428" s="26"/>
    </row>
    <row r="8429" spans="2:2" x14ac:dyDescent="0.3">
      <c r="B8429" s="26"/>
    </row>
    <row r="8430" spans="2:2" x14ac:dyDescent="0.3">
      <c r="B8430" s="26"/>
    </row>
    <row r="8431" spans="2:2" x14ac:dyDescent="0.3">
      <c r="B8431" s="26"/>
    </row>
    <row r="8432" spans="2:2" x14ac:dyDescent="0.3">
      <c r="B8432" s="26"/>
    </row>
    <row r="8433" spans="2:2" x14ac:dyDescent="0.3">
      <c r="B8433" s="26"/>
    </row>
    <row r="8434" spans="2:2" x14ac:dyDescent="0.3">
      <c r="B8434" s="26"/>
    </row>
    <row r="8435" spans="2:2" x14ac:dyDescent="0.3">
      <c r="B8435" s="26"/>
    </row>
    <row r="8436" spans="2:2" x14ac:dyDescent="0.3">
      <c r="B8436" s="26"/>
    </row>
    <row r="8437" spans="2:2" x14ac:dyDescent="0.3">
      <c r="B8437" s="26"/>
    </row>
    <row r="8438" spans="2:2" x14ac:dyDescent="0.3">
      <c r="B8438" s="26"/>
    </row>
    <row r="8439" spans="2:2" x14ac:dyDescent="0.3">
      <c r="B8439" s="26"/>
    </row>
    <row r="8440" spans="2:2" x14ac:dyDescent="0.3">
      <c r="B8440" s="26"/>
    </row>
    <row r="8441" spans="2:2" x14ac:dyDescent="0.3">
      <c r="B8441" s="26"/>
    </row>
    <row r="8442" spans="2:2" x14ac:dyDescent="0.3">
      <c r="B8442" s="26"/>
    </row>
    <row r="8443" spans="2:2" x14ac:dyDescent="0.3">
      <c r="B8443" s="26"/>
    </row>
    <row r="8444" spans="2:2" x14ac:dyDescent="0.3">
      <c r="B8444" s="26"/>
    </row>
    <row r="8445" spans="2:2" x14ac:dyDescent="0.3">
      <c r="B8445" s="26"/>
    </row>
    <row r="8446" spans="2:2" x14ac:dyDescent="0.3">
      <c r="B8446" s="26"/>
    </row>
    <row r="8447" spans="2:2" x14ac:dyDescent="0.3">
      <c r="B8447" s="26"/>
    </row>
    <row r="8448" spans="2:2" x14ac:dyDescent="0.3">
      <c r="B8448" s="26"/>
    </row>
    <row r="8449" spans="2:2" x14ac:dyDescent="0.3">
      <c r="B8449" s="26"/>
    </row>
    <row r="8450" spans="2:2" x14ac:dyDescent="0.3">
      <c r="B8450" s="26"/>
    </row>
    <row r="8451" spans="2:2" x14ac:dyDescent="0.3">
      <c r="B8451" s="26"/>
    </row>
    <row r="8452" spans="2:2" x14ac:dyDescent="0.3">
      <c r="B8452" s="26"/>
    </row>
    <row r="8453" spans="2:2" x14ac:dyDescent="0.3">
      <c r="B8453" s="26"/>
    </row>
    <row r="8454" spans="2:2" x14ac:dyDescent="0.3">
      <c r="B8454" s="26"/>
    </row>
    <row r="8455" spans="2:2" x14ac:dyDescent="0.3">
      <c r="B8455" s="26"/>
    </row>
    <row r="8456" spans="2:2" x14ac:dyDescent="0.3">
      <c r="B8456" s="26"/>
    </row>
    <row r="8457" spans="2:2" x14ac:dyDescent="0.3">
      <c r="B8457" s="26"/>
    </row>
    <row r="8458" spans="2:2" x14ac:dyDescent="0.3">
      <c r="B8458" s="26"/>
    </row>
    <row r="8459" spans="2:2" x14ac:dyDescent="0.3">
      <c r="B8459" s="26"/>
    </row>
    <row r="8460" spans="2:2" x14ac:dyDescent="0.3">
      <c r="B8460" s="26"/>
    </row>
    <row r="8461" spans="2:2" x14ac:dyDescent="0.3">
      <c r="B8461" s="26"/>
    </row>
    <row r="8462" spans="2:2" x14ac:dyDescent="0.3">
      <c r="B8462" s="26"/>
    </row>
    <row r="8463" spans="2:2" x14ac:dyDescent="0.3">
      <c r="B8463" s="26"/>
    </row>
    <row r="8464" spans="2:2" x14ac:dyDescent="0.3">
      <c r="B8464" s="26"/>
    </row>
    <row r="8465" spans="2:2" x14ac:dyDescent="0.3">
      <c r="B8465" s="26"/>
    </row>
    <row r="8466" spans="2:2" x14ac:dyDescent="0.3">
      <c r="B8466" s="26"/>
    </row>
    <row r="8467" spans="2:2" x14ac:dyDescent="0.3">
      <c r="B8467" s="26"/>
    </row>
    <row r="8468" spans="2:2" x14ac:dyDescent="0.3">
      <c r="B8468" s="26"/>
    </row>
    <row r="8469" spans="2:2" x14ac:dyDescent="0.3">
      <c r="B8469" s="26"/>
    </row>
    <row r="8470" spans="2:2" x14ac:dyDescent="0.3">
      <c r="B8470" s="26"/>
    </row>
    <row r="8471" spans="2:2" x14ac:dyDescent="0.3">
      <c r="B8471" s="26"/>
    </row>
    <row r="8472" spans="2:2" x14ac:dyDescent="0.3">
      <c r="B8472" s="26"/>
    </row>
    <row r="8473" spans="2:2" x14ac:dyDescent="0.3">
      <c r="B8473" s="26"/>
    </row>
    <row r="8474" spans="2:2" x14ac:dyDescent="0.3">
      <c r="B8474" s="26"/>
    </row>
    <row r="8475" spans="2:2" x14ac:dyDescent="0.3">
      <c r="B8475" s="26"/>
    </row>
    <row r="8476" spans="2:2" x14ac:dyDescent="0.3">
      <c r="B8476" s="26"/>
    </row>
    <row r="8477" spans="2:2" x14ac:dyDescent="0.3">
      <c r="B8477" s="26"/>
    </row>
    <row r="8478" spans="2:2" x14ac:dyDescent="0.3">
      <c r="B8478" s="26"/>
    </row>
    <row r="8479" spans="2:2" x14ac:dyDescent="0.3">
      <c r="B8479" s="26"/>
    </row>
    <row r="8480" spans="2:2" x14ac:dyDescent="0.3">
      <c r="B8480" s="26"/>
    </row>
    <row r="8481" spans="2:2" x14ac:dyDescent="0.3">
      <c r="B8481" s="26"/>
    </row>
    <row r="8482" spans="2:2" x14ac:dyDescent="0.3">
      <c r="B8482" s="26"/>
    </row>
    <row r="8483" spans="2:2" x14ac:dyDescent="0.3">
      <c r="B8483" s="26"/>
    </row>
    <row r="8484" spans="2:2" x14ac:dyDescent="0.3">
      <c r="B8484" s="26"/>
    </row>
    <row r="8485" spans="2:2" x14ac:dyDescent="0.3">
      <c r="B8485" s="26"/>
    </row>
    <row r="8486" spans="2:2" x14ac:dyDescent="0.3">
      <c r="B8486" s="26"/>
    </row>
    <row r="8487" spans="2:2" x14ac:dyDescent="0.3">
      <c r="B8487" s="26"/>
    </row>
    <row r="8488" spans="2:2" x14ac:dyDescent="0.3">
      <c r="B8488" s="26"/>
    </row>
    <row r="8489" spans="2:2" x14ac:dyDescent="0.3">
      <c r="B8489" s="26"/>
    </row>
    <row r="8490" spans="2:2" x14ac:dyDescent="0.3">
      <c r="B8490" s="26"/>
    </row>
    <row r="8491" spans="2:2" x14ac:dyDescent="0.3">
      <c r="B8491" s="26"/>
    </row>
    <row r="8492" spans="2:2" x14ac:dyDescent="0.3">
      <c r="B8492" s="26"/>
    </row>
    <row r="8493" spans="2:2" x14ac:dyDescent="0.3">
      <c r="B8493" s="26"/>
    </row>
    <row r="8494" spans="2:2" x14ac:dyDescent="0.3">
      <c r="B8494" s="26"/>
    </row>
    <row r="8495" spans="2:2" x14ac:dyDescent="0.3">
      <c r="B8495" s="26"/>
    </row>
    <row r="8496" spans="2:2" x14ac:dyDescent="0.3">
      <c r="B8496" s="26"/>
    </row>
    <row r="8497" spans="2:2" x14ac:dyDescent="0.3">
      <c r="B8497" s="26"/>
    </row>
    <row r="8498" spans="2:2" x14ac:dyDescent="0.3">
      <c r="B8498" s="26"/>
    </row>
    <row r="8499" spans="2:2" x14ac:dyDescent="0.3">
      <c r="B8499" s="26"/>
    </row>
    <row r="8500" spans="2:2" x14ac:dyDescent="0.3">
      <c r="B8500" s="26"/>
    </row>
    <row r="8501" spans="2:2" x14ac:dyDescent="0.3">
      <c r="B8501" s="26"/>
    </row>
    <row r="8502" spans="2:2" x14ac:dyDescent="0.3">
      <c r="B8502" s="26"/>
    </row>
    <row r="8503" spans="2:2" x14ac:dyDescent="0.3">
      <c r="B8503" s="26"/>
    </row>
    <row r="8504" spans="2:2" x14ac:dyDescent="0.3">
      <c r="B8504" s="26"/>
    </row>
    <row r="8505" spans="2:2" x14ac:dyDescent="0.3">
      <c r="B8505" s="26"/>
    </row>
    <row r="8506" spans="2:2" x14ac:dyDescent="0.3">
      <c r="B8506" s="26"/>
    </row>
    <row r="8507" spans="2:2" x14ac:dyDescent="0.3">
      <c r="B8507" s="26"/>
    </row>
    <row r="8508" spans="2:2" x14ac:dyDescent="0.3">
      <c r="B8508" s="26"/>
    </row>
    <row r="8509" spans="2:2" x14ac:dyDescent="0.3">
      <c r="B8509" s="26"/>
    </row>
    <row r="8510" spans="2:2" x14ac:dyDescent="0.3">
      <c r="B8510" s="26"/>
    </row>
    <row r="8511" spans="2:2" x14ac:dyDescent="0.3">
      <c r="B8511" s="26"/>
    </row>
    <row r="8512" spans="2:2" x14ac:dyDescent="0.3">
      <c r="B8512" s="26"/>
    </row>
    <row r="8513" spans="2:2" x14ac:dyDescent="0.3">
      <c r="B8513" s="26"/>
    </row>
    <row r="8514" spans="2:2" x14ac:dyDescent="0.3">
      <c r="B8514" s="26"/>
    </row>
    <row r="8515" spans="2:2" x14ac:dyDescent="0.3">
      <c r="B8515" s="26"/>
    </row>
    <row r="8516" spans="2:2" x14ac:dyDescent="0.3">
      <c r="B8516" s="26"/>
    </row>
    <row r="8517" spans="2:2" x14ac:dyDescent="0.3">
      <c r="B8517" s="26"/>
    </row>
    <row r="8518" spans="2:2" x14ac:dyDescent="0.3">
      <c r="B8518" s="26"/>
    </row>
    <row r="8519" spans="2:2" x14ac:dyDescent="0.3">
      <c r="B8519" s="26"/>
    </row>
    <row r="8520" spans="2:2" x14ac:dyDescent="0.3">
      <c r="B8520" s="26"/>
    </row>
    <row r="8521" spans="2:2" x14ac:dyDescent="0.3">
      <c r="B8521" s="26"/>
    </row>
    <row r="8522" spans="2:2" x14ac:dyDescent="0.3">
      <c r="B8522" s="26"/>
    </row>
    <row r="8523" spans="2:2" x14ac:dyDescent="0.3">
      <c r="B8523" s="26"/>
    </row>
    <row r="8524" spans="2:2" x14ac:dyDescent="0.3">
      <c r="B8524" s="26"/>
    </row>
    <row r="8525" spans="2:2" x14ac:dyDescent="0.3">
      <c r="B8525" s="26"/>
    </row>
    <row r="8526" spans="2:2" x14ac:dyDescent="0.3">
      <c r="B8526" s="26"/>
    </row>
    <row r="8527" spans="2:2" x14ac:dyDescent="0.3">
      <c r="B8527" s="26"/>
    </row>
    <row r="8528" spans="2:2" x14ac:dyDescent="0.3">
      <c r="B8528" s="26"/>
    </row>
    <row r="8529" spans="2:2" x14ac:dyDescent="0.3">
      <c r="B8529" s="26"/>
    </row>
    <row r="8530" spans="2:2" x14ac:dyDescent="0.3">
      <c r="B8530" s="26"/>
    </row>
    <row r="8531" spans="2:2" x14ac:dyDescent="0.3">
      <c r="B8531" s="26"/>
    </row>
    <row r="8532" spans="2:2" x14ac:dyDescent="0.3">
      <c r="B8532" s="26"/>
    </row>
    <row r="8533" spans="2:2" x14ac:dyDescent="0.3">
      <c r="B8533" s="26"/>
    </row>
    <row r="8534" spans="2:2" x14ac:dyDescent="0.3">
      <c r="B8534" s="26"/>
    </row>
    <row r="8535" spans="2:2" x14ac:dyDescent="0.3">
      <c r="B8535" s="26"/>
    </row>
    <row r="8536" spans="2:2" x14ac:dyDescent="0.3">
      <c r="B8536" s="26"/>
    </row>
    <row r="8537" spans="2:2" x14ac:dyDescent="0.3">
      <c r="B8537" s="26"/>
    </row>
    <row r="8538" spans="2:2" x14ac:dyDescent="0.3">
      <c r="B8538" s="26"/>
    </row>
    <row r="8539" spans="2:2" x14ac:dyDescent="0.3">
      <c r="B8539" s="26"/>
    </row>
    <row r="8540" spans="2:2" x14ac:dyDescent="0.3">
      <c r="B8540" s="26"/>
    </row>
    <row r="8541" spans="2:2" x14ac:dyDescent="0.3">
      <c r="B8541" s="26"/>
    </row>
    <row r="8542" spans="2:2" x14ac:dyDescent="0.3">
      <c r="B8542" s="26"/>
    </row>
    <row r="8543" spans="2:2" x14ac:dyDescent="0.3">
      <c r="B8543" s="26"/>
    </row>
    <row r="8544" spans="2:2" x14ac:dyDescent="0.3">
      <c r="B8544" s="26"/>
    </row>
    <row r="8545" spans="2:2" x14ac:dyDescent="0.3">
      <c r="B8545" s="26"/>
    </row>
    <row r="8546" spans="2:2" x14ac:dyDescent="0.3">
      <c r="B8546" s="26"/>
    </row>
    <row r="8547" spans="2:2" x14ac:dyDescent="0.3">
      <c r="B8547" s="26"/>
    </row>
    <row r="8548" spans="2:2" x14ac:dyDescent="0.3">
      <c r="B8548" s="26"/>
    </row>
    <row r="8549" spans="2:2" x14ac:dyDescent="0.3">
      <c r="B8549" s="26"/>
    </row>
    <row r="8550" spans="2:2" x14ac:dyDescent="0.3">
      <c r="B8550" s="26"/>
    </row>
    <row r="8551" spans="2:2" x14ac:dyDescent="0.3">
      <c r="B8551" s="26"/>
    </row>
    <row r="8552" spans="2:2" x14ac:dyDescent="0.3">
      <c r="B8552" s="26"/>
    </row>
    <row r="8553" spans="2:2" x14ac:dyDescent="0.3">
      <c r="B8553" s="26"/>
    </row>
    <row r="8554" spans="2:2" x14ac:dyDescent="0.3">
      <c r="B8554" s="26"/>
    </row>
    <row r="8555" spans="2:2" x14ac:dyDescent="0.3">
      <c r="B8555" s="26"/>
    </row>
    <row r="8556" spans="2:2" x14ac:dyDescent="0.3">
      <c r="B8556" s="26"/>
    </row>
    <row r="8557" spans="2:2" x14ac:dyDescent="0.3">
      <c r="B8557" s="26"/>
    </row>
    <row r="8558" spans="2:2" x14ac:dyDescent="0.3">
      <c r="B8558" s="26"/>
    </row>
    <row r="8559" spans="2:2" x14ac:dyDescent="0.3">
      <c r="B8559" s="26"/>
    </row>
    <row r="8560" spans="2:2" x14ac:dyDescent="0.3">
      <c r="B8560" s="26"/>
    </row>
    <row r="8561" spans="2:2" x14ac:dyDescent="0.3">
      <c r="B8561" s="26"/>
    </row>
    <row r="8562" spans="2:2" x14ac:dyDescent="0.3">
      <c r="B8562" s="26"/>
    </row>
    <row r="8563" spans="2:2" x14ac:dyDescent="0.3">
      <c r="B8563" s="26"/>
    </row>
    <row r="8564" spans="2:2" x14ac:dyDescent="0.3">
      <c r="B8564" s="26"/>
    </row>
    <row r="8565" spans="2:2" x14ac:dyDescent="0.3">
      <c r="B8565" s="26"/>
    </row>
    <row r="8566" spans="2:2" x14ac:dyDescent="0.3">
      <c r="B8566" s="26"/>
    </row>
    <row r="8567" spans="2:2" x14ac:dyDescent="0.3">
      <c r="B8567" s="26"/>
    </row>
    <row r="8568" spans="2:2" x14ac:dyDescent="0.3">
      <c r="B8568" s="26"/>
    </row>
    <row r="8569" spans="2:2" x14ac:dyDescent="0.3">
      <c r="B8569" s="26"/>
    </row>
    <row r="8570" spans="2:2" x14ac:dyDescent="0.3">
      <c r="B8570" s="26"/>
    </row>
    <row r="8571" spans="2:2" x14ac:dyDescent="0.3">
      <c r="B8571" s="26"/>
    </row>
    <row r="8572" spans="2:2" x14ac:dyDescent="0.3">
      <c r="B8572" s="26"/>
    </row>
    <row r="8573" spans="2:2" x14ac:dyDescent="0.3">
      <c r="B8573" s="26"/>
    </row>
    <row r="8574" spans="2:2" x14ac:dyDescent="0.3">
      <c r="B8574" s="26"/>
    </row>
    <row r="8575" spans="2:2" x14ac:dyDescent="0.3">
      <c r="B8575" s="26"/>
    </row>
    <row r="8576" spans="2:2" x14ac:dyDescent="0.3">
      <c r="B8576" s="26"/>
    </row>
    <row r="8577" spans="2:2" x14ac:dyDescent="0.3">
      <c r="B8577" s="26"/>
    </row>
    <row r="8578" spans="2:2" x14ac:dyDescent="0.3">
      <c r="B8578" s="26"/>
    </row>
    <row r="8579" spans="2:2" x14ac:dyDescent="0.3">
      <c r="B8579" s="26"/>
    </row>
    <row r="8580" spans="2:2" x14ac:dyDescent="0.3">
      <c r="B8580" s="26"/>
    </row>
    <row r="8581" spans="2:2" x14ac:dyDescent="0.3">
      <c r="B8581" s="26"/>
    </row>
    <row r="8582" spans="2:2" x14ac:dyDescent="0.3">
      <c r="B8582" s="26"/>
    </row>
    <row r="8583" spans="2:2" x14ac:dyDescent="0.3">
      <c r="B8583" s="26"/>
    </row>
    <row r="8584" spans="2:2" x14ac:dyDescent="0.3">
      <c r="B8584" s="26"/>
    </row>
    <row r="8585" spans="2:2" x14ac:dyDescent="0.3">
      <c r="B8585" s="26"/>
    </row>
    <row r="8586" spans="2:2" x14ac:dyDescent="0.3">
      <c r="B8586" s="26"/>
    </row>
    <row r="8587" spans="2:2" x14ac:dyDescent="0.3">
      <c r="B8587" s="26"/>
    </row>
    <row r="8588" spans="2:2" x14ac:dyDescent="0.3">
      <c r="B8588" s="26"/>
    </row>
    <row r="8589" spans="2:2" x14ac:dyDescent="0.3">
      <c r="B8589" s="26"/>
    </row>
    <row r="8590" spans="2:2" x14ac:dyDescent="0.3">
      <c r="B8590" s="26"/>
    </row>
    <row r="8591" spans="2:2" x14ac:dyDescent="0.3">
      <c r="B8591" s="26"/>
    </row>
    <row r="8592" spans="2:2" x14ac:dyDescent="0.3">
      <c r="B8592" s="26"/>
    </row>
    <row r="8593" spans="2:2" x14ac:dyDescent="0.3">
      <c r="B8593" s="26"/>
    </row>
    <row r="8594" spans="2:2" x14ac:dyDescent="0.3">
      <c r="B8594" s="26"/>
    </row>
    <row r="8595" spans="2:2" x14ac:dyDescent="0.3">
      <c r="B8595" s="26"/>
    </row>
    <row r="8596" spans="2:2" x14ac:dyDescent="0.3">
      <c r="B8596" s="26"/>
    </row>
    <row r="8597" spans="2:2" x14ac:dyDescent="0.3">
      <c r="B8597" s="26"/>
    </row>
    <row r="8598" spans="2:2" x14ac:dyDescent="0.3">
      <c r="B8598" s="26"/>
    </row>
    <row r="8599" spans="2:2" x14ac:dyDescent="0.3">
      <c r="B8599" s="26"/>
    </row>
    <row r="8600" spans="2:2" x14ac:dyDescent="0.3">
      <c r="B8600" s="26"/>
    </row>
    <row r="8601" spans="2:2" x14ac:dyDescent="0.3">
      <c r="B8601" s="26"/>
    </row>
    <row r="8602" spans="2:2" x14ac:dyDescent="0.3">
      <c r="B8602" s="26"/>
    </row>
    <row r="8603" spans="2:2" x14ac:dyDescent="0.3">
      <c r="B8603" s="26"/>
    </row>
    <row r="8604" spans="2:2" x14ac:dyDescent="0.3">
      <c r="B8604" s="26"/>
    </row>
    <row r="8605" spans="2:2" x14ac:dyDescent="0.3">
      <c r="B8605" s="26"/>
    </row>
    <row r="8606" spans="2:2" x14ac:dyDescent="0.3">
      <c r="B8606" s="26"/>
    </row>
    <row r="8607" spans="2:2" x14ac:dyDescent="0.3">
      <c r="B8607" s="26"/>
    </row>
    <row r="8608" spans="2:2" x14ac:dyDescent="0.3">
      <c r="B8608" s="26"/>
    </row>
    <row r="8609" spans="2:2" x14ac:dyDescent="0.3">
      <c r="B8609" s="26"/>
    </row>
    <row r="8610" spans="2:2" x14ac:dyDescent="0.3">
      <c r="B8610" s="26"/>
    </row>
    <row r="8611" spans="2:2" x14ac:dyDescent="0.3">
      <c r="B8611" s="26"/>
    </row>
    <row r="8612" spans="2:2" x14ac:dyDescent="0.3">
      <c r="B8612" s="26"/>
    </row>
    <row r="8613" spans="2:2" x14ac:dyDescent="0.3">
      <c r="B8613" s="26"/>
    </row>
    <row r="8614" spans="2:2" x14ac:dyDescent="0.3">
      <c r="B8614" s="26"/>
    </row>
    <row r="8615" spans="2:2" x14ac:dyDescent="0.3">
      <c r="B8615" s="26"/>
    </row>
    <row r="8616" spans="2:2" x14ac:dyDescent="0.3">
      <c r="B8616" s="26"/>
    </row>
    <row r="8617" spans="2:2" x14ac:dyDescent="0.3">
      <c r="B8617" s="26"/>
    </row>
    <row r="8618" spans="2:2" x14ac:dyDescent="0.3">
      <c r="B8618" s="26"/>
    </row>
    <row r="8619" spans="2:2" x14ac:dyDescent="0.3">
      <c r="B8619" s="26"/>
    </row>
    <row r="8620" spans="2:2" x14ac:dyDescent="0.3">
      <c r="B8620" s="26"/>
    </row>
    <row r="8621" spans="2:2" x14ac:dyDescent="0.3">
      <c r="B8621" s="26"/>
    </row>
    <row r="8622" spans="2:2" x14ac:dyDescent="0.3">
      <c r="B8622" s="26"/>
    </row>
    <row r="8623" spans="2:2" x14ac:dyDescent="0.3">
      <c r="B8623" s="26"/>
    </row>
    <row r="8624" spans="2:2" x14ac:dyDescent="0.3">
      <c r="B8624" s="26"/>
    </row>
    <row r="8625" spans="2:2" x14ac:dyDescent="0.3">
      <c r="B8625" s="26"/>
    </row>
    <row r="8626" spans="2:2" x14ac:dyDescent="0.3">
      <c r="B8626" s="26"/>
    </row>
    <row r="8627" spans="2:2" x14ac:dyDescent="0.3">
      <c r="B8627" s="26"/>
    </row>
    <row r="8628" spans="2:2" x14ac:dyDescent="0.3">
      <c r="B8628" s="26"/>
    </row>
    <row r="8629" spans="2:2" x14ac:dyDescent="0.3">
      <c r="B8629" s="26"/>
    </row>
    <row r="8630" spans="2:2" x14ac:dyDescent="0.3">
      <c r="B8630" s="26"/>
    </row>
    <row r="8631" spans="2:2" x14ac:dyDescent="0.3">
      <c r="B8631" s="26"/>
    </row>
    <row r="8632" spans="2:2" x14ac:dyDescent="0.3">
      <c r="B8632" s="26"/>
    </row>
    <row r="8633" spans="2:2" x14ac:dyDescent="0.3">
      <c r="B8633" s="26"/>
    </row>
    <row r="8634" spans="2:2" x14ac:dyDescent="0.3">
      <c r="B8634" s="26"/>
    </row>
    <row r="8635" spans="2:2" x14ac:dyDescent="0.3">
      <c r="B8635" s="26"/>
    </row>
    <row r="8636" spans="2:2" x14ac:dyDescent="0.3">
      <c r="B8636" s="26"/>
    </row>
    <row r="8637" spans="2:2" x14ac:dyDescent="0.3">
      <c r="B8637" s="26"/>
    </row>
    <row r="8638" spans="2:2" x14ac:dyDescent="0.3">
      <c r="B8638" s="26"/>
    </row>
    <row r="8639" spans="2:2" x14ac:dyDescent="0.3">
      <c r="B8639" s="26"/>
    </row>
    <row r="8640" spans="2:2" x14ac:dyDescent="0.3">
      <c r="B8640" s="26"/>
    </row>
    <row r="8641" spans="2:2" x14ac:dyDescent="0.3">
      <c r="B8641" s="26"/>
    </row>
    <row r="8642" spans="2:2" x14ac:dyDescent="0.3">
      <c r="B8642" s="26"/>
    </row>
    <row r="8643" spans="2:2" x14ac:dyDescent="0.3">
      <c r="B8643" s="26"/>
    </row>
    <row r="8644" spans="2:2" x14ac:dyDescent="0.3">
      <c r="B8644" s="26"/>
    </row>
    <row r="8645" spans="2:2" x14ac:dyDescent="0.3">
      <c r="B8645" s="26"/>
    </row>
    <row r="8646" spans="2:2" x14ac:dyDescent="0.3">
      <c r="B8646" s="26"/>
    </row>
    <row r="8647" spans="2:2" x14ac:dyDescent="0.3">
      <c r="B8647" s="26"/>
    </row>
    <row r="8648" spans="2:2" x14ac:dyDescent="0.3">
      <c r="B8648" s="26"/>
    </row>
    <row r="8649" spans="2:2" x14ac:dyDescent="0.3">
      <c r="B8649" s="26"/>
    </row>
    <row r="8650" spans="2:2" x14ac:dyDescent="0.3">
      <c r="B8650" s="26"/>
    </row>
    <row r="8651" spans="2:2" x14ac:dyDescent="0.3">
      <c r="B8651" s="26"/>
    </row>
    <row r="8652" spans="2:2" x14ac:dyDescent="0.3">
      <c r="B8652" s="26"/>
    </row>
    <row r="8653" spans="2:2" x14ac:dyDescent="0.3">
      <c r="B8653" s="26"/>
    </row>
    <row r="8654" spans="2:2" x14ac:dyDescent="0.3">
      <c r="B8654" s="26"/>
    </row>
    <row r="8655" spans="2:2" x14ac:dyDescent="0.3">
      <c r="B8655" s="26"/>
    </row>
    <row r="8656" spans="2:2" x14ac:dyDescent="0.3">
      <c r="B8656" s="26"/>
    </row>
    <row r="8657" spans="2:2" x14ac:dyDescent="0.3">
      <c r="B8657" s="26"/>
    </row>
    <row r="8658" spans="2:2" x14ac:dyDescent="0.3">
      <c r="B8658" s="26"/>
    </row>
    <row r="8659" spans="2:2" x14ac:dyDescent="0.3">
      <c r="B8659" s="26"/>
    </row>
    <row r="8660" spans="2:2" x14ac:dyDescent="0.3">
      <c r="B8660" s="26"/>
    </row>
    <row r="8661" spans="2:2" x14ac:dyDescent="0.3">
      <c r="B8661" s="26"/>
    </row>
    <row r="8662" spans="2:2" x14ac:dyDescent="0.3">
      <c r="B8662" s="26"/>
    </row>
    <row r="8663" spans="2:2" x14ac:dyDescent="0.3">
      <c r="B8663" s="26"/>
    </row>
    <row r="8664" spans="2:2" x14ac:dyDescent="0.3">
      <c r="B8664" s="26"/>
    </row>
    <row r="8665" spans="2:2" x14ac:dyDescent="0.3">
      <c r="B8665" s="26"/>
    </row>
    <row r="8666" spans="2:2" x14ac:dyDescent="0.3">
      <c r="B8666" s="26"/>
    </row>
    <row r="8667" spans="2:2" x14ac:dyDescent="0.3">
      <c r="B8667" s="26"/>
    </row>
    <row r="8668" spans="2:2" x14ac:dyDescent="0.3">
      <c r="B8668" s="26"/>
    </row>
    <row r="8669" spans="2:2" x14ac:dyDescent="0.3">
      <c r="B8669" s="26"/>
    </row>
    <row r="8670" spans="2:2" x14ac:dyDescent="0.3">
      <c r="B8670" s="26"/>
    </row>
    <row r="8671" spans="2:2" x14ac:dyDescent="0.3">
      <c r="B8671" s="26"/>
    </row>
    <row r="8672" spans="2:2" x14ac:dyDescent="0.3">
      <c r="B8672" s="26"/>
    </row>
    <row r="8673" spans="2:2" x14ac:dyDescent="0.3">
      <c r="B8673" s="26"/>
    </row>
    <row r="8674" spans="2:2" x14ac:dyDescent="0.3">
      <c r="B8674" s="26"/>
    </row>
    <row r="8675" spans="2:2" x14ac:dyDescent="0.3">
      <c r="B8675" s="26"/>
    </row>
    <row r="8676" spans="2:2" x14ac:dyDescent="0.3">
      <c r="B8676" s="26"/>
    </row>
    <row r="8677" spans="2:2" x14ac:dyDescent="0.3">
      <c r="B8677" s="26"/>
    </row>
    <row r="8678" spans="2:2" x14ac:dyDescent="0.3">
      <c r="B8678" s="26"/>
    </row>
    <row r="8679" spans="2:2" x14ac:dyDescent="0.3">
      <c r="B8679" s="26"/>
    </row>
    <row r="8680" spans="2:2" x14ac:dyDescent="0.3">
      <c r="B8680" s="26"/>
    </row>
    <row r="8681" spans="2:2" x14ac:dyDescent="0.3">
      <c r="B8681" s="26"/>
    </row>
    <row r="8682" spans="2:2" x14ac:dyDescent="0.3">
      <c r="B8682" s="26"/>
    </row>
    <row r="8683" spans="2:2" x14ac:dyDescent="0.3">
      <c r="B8683" s="26"/>
    </row>
    <row r="8684" spans="2:2" x14ac:dyDescent="0.3">
      <c r="B8684" s="26"/>
    </row>
    <row r="8685" spans="2:2" x14ac:dyDescent="0.3">
      <c r="B8685" s="26"/>
    </row>
    <row r="8686" spans="2:2" x14ac:dyDescent="0.3">
      <c r="B8686" s="26"/>
    </row>
    <row r="8687" spans="2:2" x14ac:dyDescent="0.3">
      <c r="B8687" s="26"/>
    </row>
    <row r="8688" spans="2:2" x14ac:dyDescent="0.3">
      <c r="B8688" s="26"/>
    </row>
    <row r="8689" spans="2:2" x14ac:dyDescent="0.3">
      <c r="B8689" s="26"/>
    </row>
    <row r="8690" spans="2:2" x14ac:dyDescent="0.3">
      <c r="B8690" s="26"/>
    </row>
    <row r="8691" spans="2:2" x14ac:dyDescent="0.3">
      <c r="B8691" s="26"/>
    </row>
    <row r="8692" spans="2:2" x14ac:dyDescent="0.3">
      <c r="B8692" s="26"/>
    </row>
    <row r="8693" spans="2:2" x14ac:dyDescent="0.3">
      <c r="B8693" s="26"/>
    </row>
    <row r="8694" spans="2:2" x14ac:dyDescent="0.3">
      <c r="B8694" s="26"/>
    </row>
    <row r="8695" spans="2:2" x14ac:dyDescent="0.3">
      <c r="B8695" s="26"/>
    </row>
    <row r="8696" spans="2:2" x14ac:dyDescent="0.3">
      <c r="B8696" s="26"/>
    </row>
    <row r="8697" spans="2:2" x14ac:dyDescent="0.3">
      <c r="B8697" s="26"/>
    </row>
    <row r="8698" spans="2:2" x14ac:dyDescent="0.3">
      <c r="B8698" s="26"/>
    </row>
    <row r="8699" spans="2:2" x14ac:dyDescent="0.3">
      <c r="B8699" s="26"/>
    </row>
    <row r="8700" spans="2:2" x14ac:dyDescent="0.3">
      <c r="B8700" s="26"/>
    </row>
    <row r="8701" spans="2:2" x14ac:dyDescent="0.3">
      <c r="B8701" s="26"/>
    </row>
    <row r="8702" spans="2:2" x14ac:dyDescent="0.3">
      <c r="B8702" s="26"/>
    </row>
    <row r="8703" spans="2:2" x14ac:dyDescent="0.3">
      <c r="B8703" s="26"/>
    </row>
    <row r="8704" spans="2:2" x14ac:dyDescent="0.3">
      <c r="B8704" s="26"/>
    </row>
    <row r="8705" spans="2:2" x14ac:dyDescent="0.3">
      <c r="B8705" s="26"/>
    </row>
    <row r="8706" spans="2:2" x14ac:dyDescent="0.3">
      <c r="B8706" s="26"/>
    </row>
    <row r="8707" spans="2:2" x14ac:dyDescent="0.3">
      <c r="B8707" s="26"/>
    </row>
    <row r="8708" spans="2:2" x14ac:dyDescent="0.3">
      <c r="B8708" s="26"/>
    </row>
    <row r="8709" spans="2:2" x14ac:dyDescent="0.3">
      <c r="B8709" s="26"/>
    </row>
    <row r="8710" spans="2:2" x14ac:dyDescent="0.3">
      <c r="B8710" s="26"/>
    </row>
    <row r="8711" spans="2:2" x14ac:dyDescent="0.3">
      <c r="B8711" s="26"/>
    </row>
    <row r="8712" spans="2:2" x14ac:dyDescent="0.3">
      <c r="B8712" s="26"/>
    </row>
    <row r="8713" spans="2:2" x14ac:dyDescent="0.3">
      <c r="B8713" s="26"/>
    </row>
    <row r="8714" spans="2:2" x14ac:dyDescent="0.3">
      <c r="B8714" s="26"/>
    </row>
    <row r="8715" spans="2:2" x14ac:dyDescent="0.3">
      <c r="B8715" s="26"/>
    </row>
    <row r="8716" spans="2:2" x14ac:dyDescent="0.3">
      <c r="B8716" s="26"/>
    </row>
    <row r="8717" spans="2:2" x14ac:dyDescent="0.3">
      <c r="B8717" s="26"/>
    </row>
    <row r="8718" spans="2:2" x14ac:dyDescent="0.3">
      <c r="B8718" s="26"/>
    </row>
    <row r="8719" spans="2:2" x14ac:dyDescent="0.3">
      <c r="B8719" s="26"/>
    </row>
    <row r="8720" spans="2:2" x14ac:dyDescent="0.3">
      <c r="B8720" s="26"/>
    </row>
    <row r="8721" spans="2:2" x14ac:dyDescent="0.3">
      <c r="B8721" s="26"/>
    </row>
    <row r="8722" spans="2:2" x14ac:dyDescent="0.3">
      <c r="B8722" s="26"/>
    </row>
    <row r="8723" spans="2:2" x14ac:dyDescent="0.3">
      <c r="B8723" s="26"/>
    </row>
    <row r="8724" spans="2:2" x14ac:dyDescent="0.3">
      <c r="B8724" s="26"/>
    </row>
    <row r="8725" spans="2:2" x14ac:dyDescent="0.3">
      <c r="B8725" s="26"/>
    </row>
    <row r="8726" spans="2:2" x14ac:dyDescent="0.3">
      <c r="B8726" s="26"/>
    </row>
    <row r="8727" spans="2:2" x14ac:dyDescent="0.3">
      <c r="B8727" s="26"/>
    </row>
    <row r="8728" spans="2:2" x14ac:dyDescent="0.3">
      <c r="B8728" s="26"/>
    </row>
    <row r="8729" spans="2:2" x14ac:dyDescent="0.3">
      <c r="B8729" s="26"/>
    </row>
    <row r="8730" spans="2:2" x14ac:dyDescent="0.3">
      <c r="B8730" s="26"/>
    </row>
    <row r="8731" spans="2:2" x14ac:dyDescent="0.3">
      <c r="B8731" s="26"/>
    </row>
    <row r="8732" spans="2:2" x14ac:dyDescent="0.3">
      <c r="B8732" s="26"/>
    </row>
    <row r="8733" spans="2:2" x14ac:dyDescent="0.3">
      <c r="B8733" s="26"/>
    </row>
    <row r="8734" spans="2:2" x14ac:dyDescent="0.3">
      <c r="B8734" s="26"/>
    </row>
    <row r="8735" spans="2:2" x14ac:dyDescent="0.3">
      <c r="B8735" s="26"/>
    </row>
    <row r="8736" spans="2:2" x14ac:dyDescent="0.3">
      <c r="B8736" s="26"/>
    </row>
    <row r="8737" spans="2:2" x14ac:dyDescent="0.3">
      <c r="B8737" s="26"/>
    </row>
    <row r="8738" spans="2:2" x14ac:dyDescent="0.3">
      <c r="B8738" s="26"/>
    </row>
    <row r="8739" spans="2:2" x14ac:dyDescent="0.3">
      <c r="B8739" s="26"/>
    </row>
    <row r="8740" spans="2:2" x14ac:dyDescent="0.3">
      <c r="B8740" s="26"/>
    </row>
    <row r="8741" spans="2:2" x14ac:dyDescent="0.3">
      <c r="B8741" s="26"/>
    </row>
    <row r="8742" spans="2:2" x14ac:dyDescent="0.3">
      <c r="B8742" s="26"/>
    </row>
    <row r="8743" spans="2:2" x14ac:dyDescent="0.3">
      <c r="B8743" s="26"/>
    </row>
    <row r="8744" spans="2:2" x14ac:dyDescent="0.3">
      <c r="B8744" s="26"/>
    </row>
    <row r="8745" spans="2:2" x14ac:dyDescent="0.3">
      <c r="B8745" s="26"/>
    </row>
    <row r="8746" spans="2:2" x14ac:dyDescent="0.3">
      <c r="B8746" s="26"/>
    </row>
    <row r="8747" spans="2:2" x14ac:dyDescent="0.3">
      <c r="B8747" s="26"/>
    </row>
    <row r="8748" spans="2:2" x14ac:dyDescent="0.3">
      <c r="B8748" s="26"/>
    </row>
    <row r="8749" spans="2:2" x14ac:dyDescent="0.3">
      <c r="B8749" s="26"/>
    </row>
    <row r="8750" spans="2:2" x14ac:dyDescent="0.3">
      <c r="B8750" s="26"/>
    </row>
    <row r="8751" spans="2:2" x14ac:dyDescent="0.3">
      <c r="B8751" s="26"/>
    </row>
    <row r="8752" spans="2:2" x14ac:dyDescent="0.3">
      <c r="B8752" s="26"/>
    </row>
    <row r="8753" spans="2:2" x14ac:dyDescent="0.3">
      <c r="B8753" s="26"/>
    </row>
    <row r="8754" spans="2:2" x14ac:dyDescent="0.3">
      <c r="B8754" s="26"/>
    </row>
    <row r="8755" spans="2:2" x14ac:dyDescent="0.3">
      <c r="B8755" s="26"/>
    </row>
    <row r="8756" spans="2:2" x14ac:dyDescent="0.3">
      <c r="B8756" s="26"/>
    </row>
    <row r="8757" spans="2:2" x14ac:dyDescent="0.3">
      <c r="B8757" s="26"/>
    </row>
    <row r="8758" spans="2:2" x14ac:dyDescent="0.3">
      <c r="B8758" s="26"/>
    </row>
    <row r="8759" spans="2:2" x14ac:dyDescent="0.3">
      <c r="B8759" s="26"/>
    </row>
    <row r="8760" spans="2:2" x14ac:dyDescent="0.3">
      <c r="B8760" s="26"/>
    </row>
    <row r="8761" spans="2:2" x14ac:dyDescent="0.3">
      <c r="B8761" s="26"/>
    </row>
    <row r="8762" spans="2:2" x14ac:dyDescent="0.3">
      <c r="B8762" s="26"/>
    </row>
    <row r="8763" spans="2:2" x14ac:dyDescent="0.3">
      <c r="B8763" s="26"/>
    </row>
    <row r="8764" spans="2:2" x14ac:dyDescent="0.3">
      <c r="B8764" s="26"/>
    </row>
    <row r="8765" spans="2:2" x14ac:dyDescent="0.3">
      <c r="B8765" s="26"/>
    </row>
    <row r="8766" spans="2:2" x14ac:dyDescent="0.3">
      <c r="B8766" s="26"/>
    </row>
    <row r="8767" spans="2:2" x14ac:dyDescent="0.3">
      <c r="B8767" s="26"/>
    </row>
    <row r="8768" spans="2:2" x14ac:dyDescent="0.3">
      <c r="B8768" s="26"/>
    </row>
    <row r="8769" spans="2:2" x14ac:dyDescent="0.3">
      <c r="B8769" s="26"/>
    </row>
    <row r="8770" spans="2:2" x14ac:dyDescent="0.3">
      <c r="B8770" s="26"/>
    </row>
    <row r="8771" spans="2:2" x14ac:dyDescent="0.3">
      <c r="B8771" s="26"/>
    </row>
    <row r="8772" spans="2:2" x14ac:dyDescent="0.3">
      <c r="B8772" s="26"/>
    </row>
    <row r="8773" spans="2:2" x14ac:dyDescent="0.3">
      <c r="B8773" s="26"/>
    </row>
    <row r="8774" spans="2:2" x14ac:dyDescent="0.3">
      <c r="B8774" s="26"/>
    </row>
    <row r="8775" spans="2:2" x14ac:dyDescent="0.3">
      <c r="B8775" s="26"/>
    </row>
    <row r="8776" spans="2:2" x14ac:dyDescent="0.3">
      <c r="B8776" s="26"/>
    </row>
    <row r="8777" spans="2:2" x14ac:dyDescent="0.3">
      <c r="B8777" s="26"/>
    </row>
    <row r="8778" spans="2:2" x14ac:dyDescent="0.3">
      <c r="B8778" s="26"/>
    </row>
    <row r="8779" spans="2:2" x14ac:dyDescent="0.3">
      <c r="B8779" s="26"/>
    </row>
    <row r="8780" spans="2:2" x14ac:dyDescent="0.3">
      <c r="B8780" s="26"/>
    </row>
    <row r="8781" spans="2:2" x14ac:dyDescent="0.3">
      <c r="B8781" s="26"/>
    </row>
    <row r="8782" spans="2:2" x14ac:dyDescent="0.3">
      <c r="B8782" s="26"/>
    </row>
    <row r="8783" spans="2:2" x14ac:dyDescent="0.3">
      <c r="B8783" s="26"/>
    </row>
    <row r="8784" spans="2:2" x14ac:dyDescent="0.3">
      <c r="B8784" s="26"/>
    </row>
    <row r="8785" spans="2:2" x14ac:dyDescent="0.3">
      <c r="B8785" s="26"/>
    </row>
    <row r="8786" spans="2:2" x14ac:dyDescent="0.3">
      <c r="B8786" s="26"/>
    </row>
    <row r="8787" spans="2:2" x14ac:dyDescent="0.3">
      <c r="B8787" s="26"/>
    </row>
    <row r="8788" spans="2:2" x14ac:dyDescent="0.3">
      <c r="B8788" s="26"/>
    </row>
    <row r="8789" spans="2:2" x14ac:dyDescent="0.3">
      <c r="B8789" s="26"/>
    </row>
    <row r="8790" spans="2:2" x14ac:dyDescent="0.3">
      <c r="B8790" s="26"/>
    </row>
    <row r="8791" spans="2:2" x14ac:dyDescent="0.3">
      <c r="B8791" s="26"/>
    </row>
    <row r="8792" spans="2:2" x14ac:dyDescent="0.3">
      <c r="B8792" s="26"/>
    </row>
    <row r="8793" spans="2:2" x14ac:dyDescent="0.3">
      <c r="B8793" s="26"/>
    </row>
    <row r="8794" spans="2:2" x14ac:dyDescent="0.3">
      <c r="B8794" s="26"/>
    </row>
    <row r="8795" spans="2:2" x14ac:dyDescent="0.3">
      <c r="B8795" s="26"/>
    </row>
    <row r="8796" spans="2:2" x14ac:dyDescent="0.3">
      <c r="B8796" s="26"/>
    </row>
    <row r="8797" spans="2:2" x14ac:dyDescent="0.3">
      <c r="B8797" s="26"/>
    </row>
    <row r="8798" spans="2:2" x14ac:dyDescent="0.3">
      <c r="B8798" s="26"/>
    </row>
    <row r="8799" spans="2:2" x14ac:dyDescent="0.3">
      <c r="B8799" s="26"/>
    </row>
    <row r="8800" spans="2:2" x14ac:dyDescent="0.3">
      <c r="B8800" s="26"/>
    </row>
    <row r="8801" spans="2:2" x14ac:dyDescent="0.3">
      <c r="B8801" s="26"/>
    </row>
    <row r="8802" spans="2:2" x14ac:dyDescent="0.3">
      <c r="B8802" s="26"/>
    </row>
    <row r="8803" spans="2:2" x14ac:dyDescent="0.3">
      <c r="B8803" s="26"/>
    </row>
    <row r="8804" spans="2:2" x14ac:dyDescent="0.3">
      <c r="B8804" s="26"/>
    </row>
    <row r="8805" spans="2:2" x14ac:dyDescent="0.3">
      <c r="B8805" s="26"/>
    </row>
    <row r="8806" spans="2:2" x14ac:dyDescent="0.3">
      <c r="B8806" s="26"/>
    </row>
    <row r="8807" spans="2:2" x14ac:dyDescent="0.3">
      <c r="B8807" s="26"/>
    </row>
    <row r="8808" spans="2:2" x14ac:dyDescent="0.3">
      <c r="B8808" s="26"/>
    </row>
    <row r="8809" spans="2:2" x14ac:dyDescent="0.3">
      <c r="B8809" s="26"/>
    </row>
    <row r="8810" spans="2:2" x14ac:dyDescent="0.3">
      <c r="B8810" s="26"/>
    </row>
    <row r="8811" spans="2:2" x14ac:dyDescent="0.3">
      <c r="B8811" s="26"/>
    </row>
    <row r="8812" spans="2:2" x14ac:dyDescent="0.3">
      <c r="B8812" s="26"/>
    </row>
    <row r="8813" spans="2:2" x14ac:dyDescent="0.3">
      <c r="B8813" s="26"/>
    </row>
    <row r="8814" spans="2:2" x14ac:dyDescent="0.3">
      <c r="B8814" s="26"/>
    </row>
    <row r="8815" spans="2:2" x14ac:dyDescent="0.3">
      <c r="B8815" s="26"/>
    </row>
    <row r="8816" spans="2:2" x14ac:dyDescent="0.3">
      <c r="B8816" s="26"/>
    </row>
    <row r="8817" spans="2:2" x14ac:dyDescent="0.3">
      <c r="B8817" s="26"/>
    </row>
    <row r="8818" spans="2:2" x14ac:dyDescent="0.3">
      <c r="B8818" s="26"/>
    </row>
    <row r="8819" spans="2:2" x14ac:dyDescent="0.3">
      <c r="B8819" s="26"/>
    </row>
    <row r="8820" spans="2:2" x14ac:dyDescent="0.3">
      <c r="B8820" s="26"/>
    </row>
    <row r="8821" spans="2:2" x14ac:dyDescent="0.3">
      <c r="B8821" s="26"/>
    </row>
    <row r="8822" spans="2:2" x14ac:dyDescent="0.3">
      <c r="B8822" s="26"/>
    </row>
    <row r="8823" spans="2:2" x14ac:dyDescent="0.3">
      <c r="B8823" s="26"/>
    </row>
    <row r="8824" spans="2:2" x14ac:dyDescent="0.3">
      <c r="B8824" s="26"/>
    </row>
    <row r="8825" spans="2:2" x14ac:dyDescent="0.3">
      <c r="B8825" s="26"/>
    </row>
    <row r="8826" spans="2:2" x14ac:dyDescent="0.3">
      <c r="B8826" s="26"/>
    </row>
    <row r="8827" spans="2:2" x14ac:dyDescent="0.3">
      <c r="B8827" s="26"/>
    </row>
    <row r="8828" spans="2:2" x14ac:dyDescent="0.3">
      <c r="B8828" s="26"/>
    </row>
    <row r="8829" spans="2:2" x14ac:dyDescent="0.3">
      <c r="B8829" s="26"/>
    </row>
    <row r="8830" spans="2:2" x14ac:dyDescent="0.3">
      <c r="B8830" s="26"/>
    </row>
    <row r="8831" spans="2:2" x14ac:dyDescent="0.3">
      <c r="B8831" s="26"/>
    </row>
    <row r="8832" spans="2:2" x14ac:dyDescent="0.3">
      <c r="B8832" s="26"/>
    </row>
    <row r="8833" spans="2:2" x14ac:dyDescent="0.3">
      <c r="B8833" s="26"/>
    </row>
    <row r="8834" spans="2:2" x14ac:dyDescent="0.3">
      <c r="B8834" s="26"/>
    </row>
    <row r="8835" spans="2:2" x14ac:dyDescent="0.3">
      <c r="B8835" s="26"/>
    </row>
    <row r="8836" spans="2:2" x14ac:dyDescent="0.3">
      <c r="B8836" s="26"/>
    </row>
    <row r="8837" spans="2:2" x14ac:dyDescent="0.3">
      <c r="B8837" s="26"/>
    </row>
    <row r="8838" spans="2:2" x14ac:dyDescent="0.3">
      <c r="B8838" s="26"/>
    </row>
    <row r="8839" spans="2:2" x14ac:dyDescent="0.3">
      <c r="B8839" s="26"/>
    </row>
    <row r="8840" spans="2:2" x14ac:dyDescent="0.3">
      <c r="B8840" s="26"/>
    </row>
    <row r="8841" spans="2:2" x14ac:dyDescent="0.3">
      <c r="B8841" s="26"/>
    </row>
    <row r="8842" spans="2:2" x14ac:dyDescent="0.3">
      <c r="B8842" s="26"/>
    </row>
    <row r="8843" spans="2:2" x14ac:dyDescent="0.3">
      <c r="B8843" s="26"/>
    </row>
    <row r="8844" spans="2:2" x14ac:dyDescent="0.3">
      <c r="B8844" s="26"/>
    </row>
    <row r="8845" spans="2:2" x14ac:dyDescent="0.3">
      <c r="B8845" s="26"/>
    </row>
    <row r="8846" spans="2:2" x14ac:dyDescent="0.3">
      <c r="B8846" s="26"/>
    </row>
    <row r="8847" spans="2:2" x14ac:dyDescent="0.3">
      <c r="B8847" s="26"/>
    </row>
    <row r="8848" spans="2:2" x14ac:dyDescent="0.3">
      <c r="B8848" s="26"/>
    </row>
    <row r="8849" spans="2:2" x14ac:dyDescent="0.3">
      <c r="B8849" s="26"/>
    </row>
    <row r="8850" spans="2:2" x14ac:dyDescent="0.3">
      <c r="B8850" s="26"/>
    </row>
    <row r="8851" spans="2:2" x14ac:dyDescent="0.3">
      <c r="B8851" s="26"/>
    </row>
    <row r="8852" spans="2:2" x14ac:dyDescent="0.3">
      <c r="B8852" s="26"/>
    </row>
    <row r="8853" spans="2:2" x14ac:dyDescent="0.3">
      <c r="B8853" s="26"/>
    </row>
    <row r="8854" spans="2:2" x14ac:dyDescent="0.3">
      <c r="B8854" s="26"/>
    </row>
    <row r="8855" spans="2:2" x14ac:dyDescent="0.3">
      <c r="B8855" s="26"/>
    </row>
    <row r="8856" spans="2:2" x14ac:dyDescent="0.3">
      <c r="B8856" s="26"/>
    </row>
    <row r="8857" spans="2:2" x14ac:dyDescent="0.3">
      <c r="B8857" s="26"/>
    </row>
    <row r="8858" spans="2:2" x14ac:dyDescent="0.3">
      <c r="B8858" s="26"/>
    </row>
    <row r="8859" spans="2:2" x14ac:dyDescent="0.3">
      <c r="B8859" s="26"/>
    </row>
    <row r="8860" spans="2:2" x14ac:dyDescent="0.3">
      <c r="B8860" s="26"/>
    </row>
    <row r="8861" spans="2:2" x14ac:dyDescent="0.3">
      <c r="B8861" s="26"/>
    </row>
    <row r="8862" spans="2:2" x14ac:dyDescent="0.3">
      <c r="B8862" s="26"/>
    </row>
    <row r="8863" spans="2:2" x14ac:dyDescent="0.3">
      <c r="B8863" s="26"/>
    </row>
    <row r="8864" spans="2:2" x14ac:dyDescent="0.3">
      <c r="B8864" s="26"/>
    </row>
    <row r="8865" spans="2:2" x14ac:dyDescent="0.3">
      <c r="B8865" s="26"/>
    </row>
    <row r="8866" spans="2:2" x14ac:dyDescent="0.3">
      <c r="B8866" s="26"/>
    </row>
    <row r="8867" spans="2:2" x14ac:dyDescent="0.3">
      <c r="B8867" s="26"/>
    </row>
    <row r="8868" spans="2:2" x14ac:dyDescent="0.3">
      <c r="B8868" s="26"/>
    </row>
    <row r="8869" spans="2:2" x14ac:dyDescent="0.3">
      <c r="B8869" s="26"/>
    </row>
    <row r="8870" spans="2:2" x14ac:dyDescent="0.3">
      <c r="B8870" s="26"/>
    </row>
    <row r="8871" spans="2:2" x14ac:dyDescent="0.3">
      <c r="B8871" s="26"/>
    </row>
    <row r="8872" spans="2:2" x14ac:dyDescent="0.3">
      <c r="B8872" s="26"/>
    </row>
    <row r="8873" spans="2:2" x14ac:dyDescent="0.3">
      <c r="B8873" s="26"/>
    </row>
    <row r="8874" spans="2:2" x14ac:dyDescent="0.3">
      <c r="B8874" s="26"/>
    </row>
    <row r="8875" spans="2:2" x14ac:dyDescent="0.3">
      <c r="B8875" s="26"/>
    </row>
    <row r="8876" spans="2:2" x14ac:dyDescent="0.3">
      <c r="B8876" s="26"/>
    </row>
    <row r="8877" spans="2:2" x14ac:dyDescent="0.3">
      <c r="B8877" s="26"/>
    </row>
    <row r="8878" spans="2:2" x14ac:dyDescent="0.3">
      <c r="B8878" s="26"/>
    </row>
    <row r="8879" spans="2:2" x14ac:dyDescent="0.3">
      <c r="B8879" s="26"/>
    </row>
    <row r="8880" spans="2:2" x14ac:dyDescent="0.3">
      <c r="B8880" s="26"/>
    </row>
    <row r="8881" spans="2:2" x14ac:dyDescent="0.3">
      <c r="B8881" s="26"/>
    </row>
    <row r="8882" spans="2:2" x14ac:dyDescent="0.3">
      <c r="B8882" s="26"/>
    </row>
    <row r="8883" spans="2:2" x14ac:dyDescent="0.3">
      <c r="B8883" s="26"/>
    </row>
    <row r="8884" spans="2:2" x14ac:dyDescent="0.3">
      <c r="B8884" s="26"/>
    </row>
    <row r="8885" spans="2:2" x14ac:dyDescent="0.3">
      <c r="B8885" s="26"/>
    </row>
    <row r="8886" spans="2:2" x14ac:dyDescent="0.3">
      <c r="B8886" s="26"/>
    </row>
    <row r="8887" spans="2:2" x14ac:dyDescent="0.3">
      <c r="B8887" s="26"/>
    </row>
    <row r="8888" spans="2:2" x14ac:dyDescent="0.3">
      <c r="B8888" s="26"/>
    </row>
    <row r="8889" spans="2:2" x14ac:dyDescent="0.3">
      <c r="B8889" s="26"/>
    </row>
    <row r="8890" spans="2:2" x14ac:dyDescent="0.3">
      <c r="B8890" s="26"/>
    </row>
    <row r="8891" spans="2:2" x14ac:dyDescent="0.3">
      <c r="B8891" s="26"/>
    </row>
    <row r="8892" spans="2:2" x14ac:dyDescent="0.3">
      <c r="B8892" s="26"/>
    </row>
    <row r="8893" spans="2:2" x14ac:dyDescent="0.3">
      <c r="B8893" s="26"/>
    </row>
    <row r="8894" spans="2:2" x14ac:dyDescent="0.3">
      <c r="B8894" s="26"/>
    </row>
    <row r="8895" spans="2:2" x14ac:dyDescent="0.3">
      <c r="B8895" s="26"/>
    </row>
    <row r="8896" spans="2:2" x14ac:dyDescent="0.3">
      <c r="B8896" s="26"/>
    </row>
    <row r="8897" spans="2:2" x14ac:dyDescent="0.3">
      <c r="B8897" s="26"/>
    </row>
    <row r="8898" spans="2:2" x14ac:dyDescent="0.3">
      <c r="B8898" s="26"/>
    </row>
    <row r="8899" spans="2:2" x14ac:dyDescent="0.3">
      <c r="B8899" s="26"/>
    </row>
    <row r="8900" spans="2:2" x14ac:dyDescent="0.3">
      <c r="B8900" s="26"/>
    </row>
    <row r="8901" spans="2:2" x14ac:dyDescent="0.3">
      <c r="B8901" s="26"/>
    </row>
    <row r="8902" spans="2:2" x14ac:dyDescent="0.3">
      <c r="B8902" s="26"/>
    </row>
    <row r="8903" spans="2:2" x14ac:dyDescent="0.3">
      <c r="B8903" s="26"/>
    </row>
    <row r="8904" spans="2:2" x14ac:dyDescent="0.3">
      <c r="B8904" s="26"/>
    </row>
    <row r="8905" spans="2:2" x14ac:dyDescent="0.3">
      <c r="B8905" s="26"/>
    </row>
    <row r="8906" spans="2:2" x14ac:dyDescent="0.3">
      <c r="B8906" s="26"/>
    </row>
    <row r="8907" spans="2:2" x14ac:dyDescent="0.3">
      <c r="B8907" s="26"/>
    </row>
    <row r="8908" spans="2:2" x14ac:dyDescent="0.3">
      <c r="B8908" s="26"/>
    </row>
    <row r="8909" spans="2:2" x14ac:dyDescent="0.3">
      <c r="B8909" s="26"/>
    </row>
    <row r="8910" spans="2:2" x14ac:dyDescent="0.3">
      <c r="B8910" s="26"/>
    </row>
    <row r="8911" spans="2:2" x14ac:dyDescent="0.3">
      <c r="B8911" s="26"/>
    </row>
    <row r="8912" spans="2:2" x14ac:dyDescent="0.3">
      <c r="B8912" s="26"/>
    </row>
    <row r="8913" spans="2:2" x14ac:dyDescent="0.3">
      <c r="B8913" s="26"/>
    </row>
    <row r="8914" spans="2:2" x14ac:dyDescent="0.3">
      <c r="B8914" s="26"/>
    </row>
    <row r="8915" spans="2:2" x14ac:dyDescent="0.3">
      <c r="B8915" s="26"/>
    </row>
    <row r="8916" spans="2:2" x14ac:dyDescent="0.3">
      <c r="B8916" s="26"/>
    </row>
    <row r="8917" spans="2:2" x14ac:dyDescent="0.3">
      <c r="B8917" s="26"/>
    </row>
    <row r="8918" spans="2:2" x14ac:dyDescent="0.3">
      <c r="B8918" s="26"/>
    </row>
    <row r="8919" spans="2:2" x14ac:dyDescent="0.3">
      <c r="B8919" s="26"/>
    </row>
    <row r="8920" spans="2:2" x14ac:dyDescent="0.3">
      <c r="B8920" s="26"/>
    </row>
    <row r="8921" spans="2:2" x14ac:dyDescent="0.3">
      <c r="B8921" s="26"/>
    </row>
    <row r="8922" spans="2:2" x14ac:dyDescent="0.3">
      <c r="B8922" s="26"/>
    </row>
    <row r="8923" spans="2:2" x14ac:dyDescent="0.3">
      <c r="B8923" s="26"/>
    </row>
    <row r="8924" spans="2:2" x14ac:dyDescent="0.3">
      <c r="B8924" s="26"/>
    </row>
    <row r="8925" spans="2:2" x14ac:dyDescent="0.3">
      <c r="B8925" s="26"/>
    </row>
    <row r="8926" spans="2:2" x14ac:dyDescent="0.3">
      <c r="B8926" s="26"/>
    </row>
    <row r="8927" spans="2:2" x14ac:dyDescent="0.3">
      <c r="B8927" s="26"/>
    </row>
    <row r="8928" spans="2:2" x14ac:dyDescent="0.3">
      <c r="B8928" s="26"/>
    </row>
    <row r="8929" spans="2:2" x14ac:dyDescent="0.3">
      <c r="B8929" s="26"/>
    </row>
    <row r="8930" spans="2:2" x14ac:dyDescent="0.3">
      <c r="B8930" s="26"/>
    </row>
    <row r="8931" spans="2:2" x14ac:dyDescent="0.3">
      <c r="B8931" s="26"/>
    </row>
    <row r="8932" spans="2:2" x14ac:dyDescent="0.3">
      <c r="B8932" s="26"/>
    </row>
    <row r="8933" spans="2:2" x14ac:dyDescent="0.3">
      <c r="B8933" s="26"/>
    </row>
    <row r="8934" spans="2:2" x14ac:dyDescent="0.3">
      <c r="B8934" s="26"/>
    </row>
    <row r="8935" spans="2:2" x14ac:dyDescent="0.3">
      <c r="B8935" s="26"/>
    </row>
    <row r="8936" spans="2:2" x14ac:dyDescent="0.3">
      <c r="B8936" s="26"/>
    </row>
    <row r="8937" spans="2:2" x14ac:dyDescent="0.3">
      <c r="B8937" s="26"/>
    </row>
    <row r="8938" spans="2:2" x14ac:dyDescent="0.3">
      <c r="B8938" s="26"/>
    </row>
    <row r="8939" spans="2:2" x14ac:dyDescent="0.3">
      <c r="B8939" s="26"/>
    </row>
    <row r="8940" spans="2:2" x14ac:dyDescent="0.3">
      <c r="B8940" s="26"/>
    </row>
    <row r="8941" spans="2:2" x14ac:dyDescent="0.3">
      <c r="B8941" s="26"/>
    </row>
    <row r="8942" spans="2:2" x14ac:dyDescent="0.3">
      <c r="B8942" s="26"/>
    </row>
    <row r="8943" spans="2:2" x14ac:dyDescent="0.3">
      <c r="B8943" s="26"/>
    </row>
    <row r="8944" spans="2:2" x14ac:dyDescent="0.3">
      <c r="B8944" s="26"/>
    </row>
    <row r="8945" spans="2:2" x14ac:dyDescent="0.3">
      <c r="B8945" s="26"/>
    </row>
    <row r="8946" spans="2:2" x14ac:dyDescent="0.3">
      <c r="B8946" s="26"/>
    </row>
    <row r="8947" spans="2:2" x14ac:dyDescent="0.3">
      <c r="B8947" s="26"/>
    </row>
    <row r="8948" spans="2:2" x14ac:dyDescent="0.3">
      <c r="B8948" s="26"/>
    </row>
    <row r="8949" spans="2:2" x14ac:dyDescent="0.3">
      <c r="B8949" s="26"/>
    </row>
    <row r="8950" spans="2:2" x14ac:dyDescent="0.3">
      <c r="B8950" s="26"/>
    </row>
    <row r="8951" spans="2:2" x14ac:dyDescent="0.3">
      <c r="B8951" s="26"/>
    </row>
    <row r="8952" spans="2:2" x14ac:dyDescent="0.3">
      <c r="B8952" s="26"/>
    </row>
    <row r="8953" spans="2:2" x14ac:dyDescent="0.3">
      <c r="B8953" s="26"/>
    </row>
    <row r="8954" spans="2:2" x14ac:dyDescent="0.3">
      <c r="B8954" s="26"/>
    </row>
    <row r="8955" spans="2:2" x14ac:dyDescent="0.3">
      <c r="B8955" s="26"/>
    </row>
    <row r="8956" spans="2:2" x14ac:dyDescent="0.3">
      <c r="B8956" s="26"/>
    </row>
    <row r="8957" spans="2:2" x14ac:dyDescent="0.3">
      <c r="B8957" s="26"/>
    </row>
    <row r="8958" spans="2:2" x14ac:dyDescent="0.3">
      <c r="B8958" s="26"/>
    </row>
    <row r="8959" spans="2:2" x14ac:dyDescent="0.3">
      <c r="B8959" s="26"/>
    </row>
    <row r="8960" spans="2:2" x14ac:dyDescent="0.3">
      <c r="B8960" s="26"/>
    </row>
    <row r="8961" spans="2:2" x14ac:dyDescent="0.3">
      <c r="B8961" s="26"/>
    </row>
    <row r="8962" spans="2:2" x14ac:dyDescent="0.3">
      <c r="B8962" s="26"/>
    </row>
    <row r="8963" spans="2:2" x14ac:dyDescent="0.3">
      <c r="B8963" s="26"/>
    </row>
    <row r="8964" spans="2:2" x14ac:dyDescent="0.3">
      <c r="B8964" s="26"/>
    </row>
    <row r="8965" spans="2:2" x14ac:dyDescent="0.3">
      <c r="B8965" s="26"/>
    </row>
    <row r="8966" spans="2:2" x14ac:dyDescent="0.3">
      <c r="B8966" s="26"/>
    </row>
    <row r="8967" spans="2:2" x14ac:dyDescent="0.3">
      <c r="B8967" s="26"/>
    </row>
    <row r="8968" spans="2:2" x14ac:dyDescent="0.3">
      <c r="B8968" s="26"/>
    </row>
    <row r="8969" spans="2:2" x14ac:dyDescent="0.3">
      <c r="B8969" s="26"/>
    </row>
    <row r="8970" spans="2:2" x14ac:dyDescent="0.3">
      <c r="B8970" s="26"/>
    </row>
    <row r="8971" spans="2:2" x14ac:dyDescent="0.3">
      <c r="B8971" s="26"/>
    </row>
    <row r="8972" spans="2:2" x14ac:dyDescent="0.3">
      <c r="B8972" s="26"/>
    </row>
    <row r="8973" spans="2:2" x14ac:dyDescent="0.3">
      <c r="B8973" s="26"/>
    </row>
    <row r="8974" spans="2:2" x14ac:dyDescent="0.3">
      <c r="B8974" s="26"/>
    </row>
    <row r="8975" spans="2:2" x14ac:dyDescent="0.3">
      <c r="B8975" s="26"/>
    </row>
    <row r="8976" spans="2:2" x14ac:dyDescent="0.3">
      <c r="B8976" s="26"/>
    </row>
    <row r="8977" spans="2:2" x14ac:dyDescent="0.3">
      <c r="B8977" s="26"/>
    </row>
    <row r="8978" spans="2:2" x14ac:dyDescent="0.3">
      <c r="B8978" s="26"/>
    </row>
    <row r="8979" spans="2:2" x14ac:dyDescent="0.3">
      <c r="B8979" s="26"/>
    </row>
    <row r="8980" spans="2:2" x14ac:dyDescent="0.3">
      <c r="B8980" s="26"/>
    </row>
    <row r="8981" spans="2:2" x14ac:dyDescent="0.3">
      <c r="B8981" s="26"/>
    </row>
    <row r="8982" spans="2:2" x14ac:dyDescent="0.3">
      <c r="B8982" s="26"/>
    </row>
    <row r="8983" spans="2:2" x14ac:dyDescent="0.3">
      <c r="B8983" s="26"/>
    </row>
    <row r="8984" spans="2:2" x14ac:dyDescent="0.3">
      <c r="B8984" s="26"/>
    </row>
    <row r="8985" spans="2:2" x14ac:dyDescent="0.3">
      <c r="B8985" s="26"/>
    </row>
    <row r="8986" spans="2:2" x14ac:dyDescent="0.3">
      <c r="B8986" s="26"/>
    </row>
    <row r="8987" spans="2:2" x14ac:dyDescent="0.3">
      <c r="B8987" s="26"/>
    </row>
    <row r="8988" spans="2:2" x14ac:dyDescent="0.3">
      <c r="B8988" s="26"/>
    </row>
    <row r="8989" spans="2:2" x14ac:dyDescent="0.3">
      <c r="B8989" s="26"/>
    </row>
    <row r="8990" spans="2:2" x14ac:dyDescent="0.3">
      <c r="B8990" s="26"/>
    </row>
    <row r="8991" spans="2:2" x14ac:dyDescent="0.3">
      <c r="B8991" s="26"/>
    </row>
    <row r="8992" spans="2:2" x14ac:dyDescent="0.3">
      <c r="B8992" s="26"/>
    </row>
    <row r="8993" spans="2:2" x14ac:dyDescent="0.3">
      <c r="B8993" s="26"/>
    </row>
    <row r="8994" spans="2:2" x14ac:dyDescent="0.3">
      <c r="B8994" s="26"/>
    </row>
    <row r="8995" spans="2:2" x14ac:dyDescent="0.3">
      <c r="B8995" s="26"/>
    </row>
    <row r="8996" spans="2:2" x14ac:dyDescent="0.3">
      <c r="B8996" s="26"/>
    </row>
    <row r="8997" spans="2:2" x14ac:dyDescent="0.3">
      <c r="B8997" s="26"/>
    </row>
    <row r="8998" spans="2:2" x14ac:dyDescent="0.3">
      <c r="B8998" s="26"/>
    </row>
    <row r="8999" spans="2:2" x14ac:dyDescent="0.3">
      <c r="B8999" s="26"/>
    </row>
    <row r="9000" spans="2:2" x14ac:dyDescent="0.3">
      <c r="B9000" s="26"/>
    </row>
    <row r="9001" spans="2:2" x14ac:dyDescent="0.3">
      <c r="B9001" s="26"/>
    </row>
    <row r="9002" spans="2:2" x14ac:dyDescent="0.3">
      <c r="B9002" s="26"/>
    </row>
    <row r="9003" spans="2:2" x14ac:dyDescent="0.3">
      <c r="B9003" s="26"/>
    </row>
    <row r="9004" spans="2:2" x14ac:dyDescent="0.3">
      <c r="B9004" s="26"/>
    </row>
    <row r="9005" spans="2:2" x14ac:dyDescent="0.3">
      <c r="B9005" s="26"/>
    </row>
    <row r="9006" spans="2:2" x14ac:dyDescent="0.3">
      <c r="B9006" s="26"/>
    </row>
    <row r="9007" spans="2:2" x14ac:dyDescent="0.3">
      <c r="B9007" s="26"/>
    </row>
    <row r="9008" spans="2:2" x14ac:dyDescent="0.3">
      <c r="B9008" s="26"/>
    </row>
    <row r="9009" spans="2:2" x14ac:dyDescent="0.3">
      <c r="B9009" s="26"/>
    </row>
    <row r="9010" spans="2:2" x14ac:dyDescent="0.3">
      <c r="B9010" s="26"/>
    </row>
    <row r="9011" spans="2:2" x14ac:dyDescent="0.3">
      <c r="B9011" s="26"/>
    </row>
    <row r="9012" spans="2:2" x14ac:dyDescent="0.3">
      <c r="B9012" s="26"/>
    </row>
    <row r="9013" spans="2:2" x14ac:dyDescent="0.3">
      <c r="B9013" s="26"/>
    </row>
    <row r="9014" spans="2:2" x14ac:dyDescent="0.3">
      <c r="B9014" s="26"/>
    </row>
    <row r="9015" spans="2:2" x14ac:dyDescent="0.3">
      <c r="B9015" s="26"/>
    </row>
    <row r="9016" spans="2:2" x14ac:dyDescent="0.3">
      <c r="B9016" s="26"/>
    </row>
    <row r="9017" spans="2:2" x14ac:dyDescent="0.3">
      <c r="B9017" s="26"/>
    </row>
    <row r="9018" spans="2:2" x14ac:dyDescent="0.3">
      <c r="B9018" s="26"/>
    </row>
    <row r="9019" spans="2:2" x14ac:dyDescent="0.3">
      <c r="B9019" s="26"/>
    </row>
    <row r="9020" spans="2:2" x14ac:dyDescent="0.3">
      <c r="B9020" s="26"/>
    </row>
    <row r="9021" spans="2:2" x14ac:dyDescent="0.3">
      <c r="B9021" s="26"/>
    </row>
    <row r="9022" spans="2:2" x14ac:dyDescent="0.3">
      <c r="B9022" s="26"/>
    </row>
    <row r="9023" spans="2:2" x14ac:dyDescent="0.3">
      <c r="B9023" s="26"/>
    </row>
    <row r="9024" spans="2:2" x14ac:dyDescent="0.3">
      <c r="B9024" s="26"/>
    </row>
    <row r="9025" spans="2:2" x14ac:dyDescent="0.3">
      <c r="B9025" s="26"/>
    </row>
    <row r="9026" spans="2:2" x14ac:dyDescent="0.3">
      <c r="B9026" s="26"/>
    </row>
    <row r="9027" spans="2:2" x14ac:dyDescent="0.3">
      <c r="B9027" s="26"/>
    </row>
    <row r="9028" spans="2:2" x14ac:dyDescent="0.3">
      <c r="B9028" s="26"/>
    </row>
    <row r="9029" spans="2:2" x14ac:dyDescent="0.3">
      <c r="B9029" s="26"/>
    </row>
    <row r="9030" spans="2:2" x14ac:dyDescent="0.3">
      <c r="B9030" s="26"/>
    </row>
    <row r="9031" spans="2:2" x14ac:dyDescent="0.3">
      <c r="B9031" s="26"/>
    </row>
    <row r="9032" spans="2:2" x14ac:dyDescent="0.3">
      <c r="B9032" s="26"/>
    </row>
    <row r="9033" spans="2:2" x14ac:dyDescent="0.3">
      <c r="B9033" s="26"/>
    </row>
    <row r="9034" spans="2:2" x14ac:dyDescent="0.3">
      <c r="B9034" s="26"/>
    </row>
    <row r="9035" spans="2:2" x14ac:dyDescent="0.3">
      <c r="B9035" s="26"/>
    </row>
    <row r="9036" spans="2:2" x14ac:dyDescent="0.3">
      <c r="B9036" s="26"/>
    </row>
    <row r="9037" spans="2:2" x14ac:dyDescent="0.3">
      <c r="B9037" s="26"/>
    </row>
    <row r="9038" spans="2:2" x14ac:dyDescent="0.3">
      <c r="B9038" s="26"/>
    </row>
    <row r="9039" spans="2:2" x14ac:dyDescent="0.3">
      <c r="B9039" s="26"/>
    </row>
    <row r="9040" spans="2:2" x14ac:dyDescent="0.3">
      <c r="B9040" s="26"/>
    </row>
    <row r="9041" spans="2:2" x14ac:dyDescent="0.3">
      <c r="B9041" s="26"/>
    </row>
    <row r="9042" spans="2:2" x14ac:dyDescent="0.3">
      <c r="B9042" s="26"/>
    </row>
    <row r="9043" spans="2:2" x14ac:dyDescent="0.3">
      <c r="B9043" s="26"/>
    </row>
    <row r="9044" spans="2:2" x14ac:dyDescent="0.3">
      <c r="B9044" s="26"/>
    </row>
    <row r="9045" spans="2:2" x14ac:dyDescent="0.3">
      <c r="B9045" s="26"/>
    </row>
    <row r="9046" spans="2:2" x14ac:dyDescent="0.3">
      <c r="B9046" s="26"/>
    </row>
    <row r="9047" spans="2:2" x14ac:dyDescent="0.3">
      <c r="B9047" s="26"/>
    </row>
    <row r="9048" spans="2:2" x14ac:dyDescent="0.3">
      <c r="B9048" s="26"/>
    </row>
    <row r="9049" spans="2:2" x14ac:dyDescent="0.3">
      <c r="B9049" s="26"/>
    </row>
    <row r="9050" spans="2:2" x14ac:dyDescent="0.3">
      <c r="B9050" s="26"/>
    </row>
    <row r="9051" spans="2:2" x14ac:dyDescent="0.3">
      <c r="B9051" s="26"/>
    </row>
    <row r="9052" spans="2:2" x14ac:dyDescent="0.3">
      <c r="B9052" s="26"/>
    </row>
    <row r="9053" spans="2:2" x14ac:dyDescent="0.3">
      <c r="B9053" s="26"/>
    </row>
    <row r="9054" spans="2:2" x14ac:dyDescent="0.3">
      <c r="B9054" s="26"/>
    </row>
    <row r="9055" spans="2:2" x14ac:dyDescent="0.3">
      <c r="B9055" s="26"/>
    </row>
    <row r="9056" spans="2:2" x14ac:dyDescent="0.3">
      <c r="B9056" s="26"/>
    </row>
    <row r="9057" spans="2:2" x14ac:dyDescent="0.3">
      <c r="B9057" s="26"/>
    </row>
    <row r="9058" spans="2:2" x14ac:dyDescent="0.3">
      <c r="B9058" s="26"/>
    </row>
    <row r="9059" spans="2:2" x14ac:dyDescent="0.3">
      <c r="B9059" s="26"/>
    </row>
    <row r="9060" spans="2:2" x14ac:dyDescent="0.3">
      <c r="B9060" s="26"/>
    </row>
    <row r="9061" spans="2:2" x14ac:dyDescent="0.3">
      <c r="B9061" s="26"/>
    </row>
    <row r="9062" spans="2:2" x14ac:dyDescent="0.3">
      <c r="B9062" s="26"/>
    </row>
    <row r="9063" spans="2:2" x14ac:dyDescent="0.3">
      <c r="B9063" s="26"/>
    </row>
    <row r="9064" spans="2:2" x14ac:dyDescent="0.3">
      <c r="B9064" s="26"/>
    </row>
    <row r="9065" spans="2:2" x14ac:dyDescent="0.3">
      <c r="B9065" s="26"/>
    </row>
    <row r="9066" spans="2:2" x14ac:dyDescent="0.3">
      <c r="B9066" s="26"/>
    </row>
    <row r="9067" spans="2:2" x14ac:dyDescent="0.3">
      <c r="B9067" s="26"/>
    </row>
    <row r="9068" spans="2:2" x14ac:dyDescent="0.3">
      <c r="B9068" s="26"/>
    </row>
    <row r="9069" spans="2:2" x14ac:dyDescent="0.3">
      <c r="B9069" s="26"/>
    </row>
    <row r="9070" spans="2:2" x14ac:dyDescent="0.3">
      <c r="B9070" s="26"/>
    </row>
    <row r="9071" spans="2:2" x14ac:dyDescent="0.3">
      <c r="B9071" s="26"/>
    </row>
    <row r="9072" spans="2:2" x14ac:dyDescent="0.3">
      <c r="B9072" s="26"/>
    </row>
    <row r="9073" spans="2:2" x14ac:dyDescent="0.3">
      <c r="B9073" s="26"/>
    </row>
    <row r="9074" spans="2:2" x14ac:dyDescent="0.3">
      <c r="B9074" s="26"/>
    </row>
    <row r="9075" spans="2:2" x14ac:dyDescent="0.3">
      <c r="B9075" s="26"/>
    </row>
    <row r="9076" spans="2:2" x14ac:dyDescent="0.3">
      <c r="B9076" s="26"/>
    </row>
    <row r="9077" spans="2:2" x14ac:dyDescent="0.3">
      <c r="B9077" s="26"/>
    </row>
    <row r="9078" spans="2:2" x14ac:dyDescent="0.3">
      <c r="B9078" s="26"/>
    </row>
    <row r="9079" spans="2:2" x14ac:dyDescent="0.3">
      <c r="B9079" s="26"/>
    </row>
    <row r="9080" spans="2:2" x14ac:dyDescent="0.3">
      <c r="B9080" s="26"/>
    </row>
    <row r="9081" spans="2:2" x14ac:dyDescent="0.3">
      <c r="B9081" s="26"/>
    </row>
    <row r="9082" spans="2:2" x14ac:dyDescent="0.3">
      <c r="B9082" s="26"/>
    </row>
    <row r="9083" spans="2:2" x14ac:dyDescent="0.3">
      <c r="B9083" s="26"/>
    </row>
    <row r="9084" spans="2:2" x14ac:dyDescent="0.3">
      <c r="B9084" s="26"/>
    </row>
    <row r="9085" spans="2:2" x14ac:dyDescent="0.3">
      <c r="B9085" s="26"/>
    </row>
    <row r="9086" spans="2:2" x14ac:dyDescent="0.3">
      <c r="B9086" s="26"/>
    </row>
    <row r="9087" spans="2:2" x14ac:dyDescent="0.3">
      <c r="B9087" s="26"/>
    </row>
    <row r="9088" spans="2:2" x14ac:dyDescent="0.3">
      <c r="B9088" s="26"/>
    </row>
    <row r="9089" spans="2:2" x14ac:dyDescent="0.3">
      <c r="B9089" s="26"/>
    </row>
    <row r="9090" spans="2:2" x14ac:dyDescent="0.3">
      <c r="B9090" s="26"/>
    </row>
    <row r="9091" spans="2:2" x14ac:dyDescent="0.3">
      <c r="B9091" s="26"/>
    </row>
    <row r="9092" spans="2:2" x14ac:dyDescent="0.3">
      <c r="B9092" s="26"/>
    </row>
    <row r="9093" spans="2:2" x14ac:dyDescent="0.3">
      <c r="B9093" s="26"/>
    </row>
    <row r="9094" spans="2:2" x14ac:dyDescent="0.3">
      <c r="B9094" s="26"/>
    </row>
    <row r="9095" spans="2:2" x14ac:dyDescent="0.3">
      <c r="B9095" s="26"/>
    </row>
    <row r="9096" spans="2:2" x14ac:dyDescent="0.3">
      <c r="B9096" s="26"/>
    </row>
    <row r="9097" spans="2:2" x14ac:dyDescent="0.3">
      <c r="B9097" s="26"/>
    </row>
    <row r="9098" spans="2:2" x14ac:dyDescent="0.3">
      <c r="B9098" s="26"/>
    </row>
    <row r="9099" spans="2:2" x14ac:dyDescent="0.3">
      <c r="B9099" s="26"/>
    </row>
    <row r="9100" spans="2:2" x14ac:dyDescent="0.3">
      <c r="B9100" s="26"/>
    </row>
    <row r="9101" spans="2:2" x14ac:dyDescent="0.3">
      <c r="B9101" s="26"/>
    </row>
    <row r="9102" spans="2:2" x14ac:dyDescent="0.3">
      <c r="B9102" s="26"/>
    </row>
    <row r="9103" spans="2:2" x14ac:dyDescent="0.3">
      <c r="B9103" s="26"/>
    </row>
    <row r="9104" spans="2:2" x14ac:dyDescent="0.3">
      <c r="B9104" s="26"/>
    </row>
    <row r="9105" spans="2:2" x14ac:dyDescent="0.3">
      <c r="B9105" s="26"/>
    </row>
    <row r="9106" spans="2:2" x14ac:dyDescent="0.3">
      <c r="B9106" s="26"/>
    </row>
    <row r="9107" spans="2:2" x14ac:dyDescent="0.3">
      <c r="B9107" s="26"/>
    </row>
    <row r="9108" spans="2:2" x14ac:dyDescent="0.3">
      <c r="B9108" s="26"/>
    </row>
    <row r="9109" spans="2:2" x14ac:dyDescent="0.3">
      <c r="B9109" s="26"/>
    </row>
    <row r="9110" spans="2:2" x14ac:dyDescent="0.3">
      <c r="B9110" s="26"/>
    </row>
    <row r="9111" spans="2:2" x14ac:dyDescent="0.3">
      <c r="B9111" s="26"/>
    </row>
    <row r="9112" spans="2:2" x14ac:dyDescent="0.3">
      <c r="B9112" s="26"/>
    </row>
    <row r="9113" spans="2:2" x14ac:dyDescent="0.3">
      <c r="B9113" s="26"/>
    </row>
    <row r="9114" spans="2:2" x14ac:dyDescent="0.3">
      <c r="B9114" s="26"/>
    </row>
    <row r="9115" spans="2:2" x14ac:dyDescent="0.3">
      <c r="B9115" s="26"/>
    </row>
    <row r="9116" spans="2:2" x14ac:dyDescent="0.3">
      <c r="B9116" s="26"/>
    </row>
    <row r="9117" spans="2:2" x14ac:dyDescent="0.3">
      <c r="B9117" s="26"/>
    </row>
    <row r="9118" spans="2:2" x14ac:dyDescent="0.3">
      <c r="B9118" s="26"/>
    </row>
    <row r="9119" spans="2:2" x14ac:dyDescent="0.3">
      <c r="B9119" s="26"/>
    </row>
    <row r="9120" spans="2:2" x14ac:dyDescent="0.3">
      <c r="B9120" s="26"/>
    </row>
    <row r="9121" spans="2:2" x14ac:dyDescent="0.3">
      <c r="B9121" s="26"/>
    </row>
    <row r="9122" spans="2:2" x14ac:dyDescent="0.3">
      <c r="B9122" s="26"/>
    </row>
    <row r="9123" spans="2:2" x14ac:dyDescent="0.3">
      <c r="B9123" s="26"/>
    </row>
    <row r="9124" spans="2:2" x14ac:dyDescent="0.3">
      <c r="B9124" s="26"/>
    </row>
    <row r="9125" spans="2:2" x14ac:dyDescent="0.3">
      <c r="B9125" s="26"/>
    </row>
    <row r="9126" spans="2:2" x14ac:dyDescent="0.3">
      <c r="B9126" s="26"/>
    </row>
    <row r="9127" spans="2:2" x14ac:dyDescent="0.3">
      <c r="B9127" s="26"/>
    </row>
    <row r="9128" spans="2:2" x14ac:dyDescent="0.3">
      <c r="B9128" s="26"/>
    </row>
    <row r="9129" spans="2:2" x14ac:dyDescent="0.3">
      <c r="B9129" s="26"/>
    </row>
    <row r="9130" spans="2:2" x14ac:dyDescent="0.3">
      <c r="B9130" s="26"/>
    </row>
    <row r="9131" spans="2:2" x14ac:dyDescent="0.3">
      <c r="B9131" s="26"/>
    </row>
    <row r="9132" spans="2:2" x14ac:dyDescent="0.3">
      <c r="B9132" s="26"/>
    </row>
    <row r="9133" spans="2:2" x14ac:dyDescent="0.3">
      <c r="B9133" s="26"/>
    </row>
    <row r="9134" spans="2:2" x14ac:dyDescent="0.3">
      <c r="B9134" s="26"/>
    </row>
    <row r="9135" spans="2:2" x14ac:dyDescent="0.3">
      <c r="B9135" s="26"/>
    </row>
    <row r="9136" spans="2:2" x14ac:dyDescent="0.3">
      <c r="B9136" s="26"/>
    </row>
    <row r="9137" spans="2:2" x14ac:dyDescent="0.3">
      <c r="B9137" s="26"/>
    </row>
    <row r="9138" spans="2:2" x14ac:dyDescent="0.3">
      <c r="B9138" s="26"/>
    </row>
    <row r="9139" spans="2:2" x14ac:dyDescent="0.3">
      <c r="B9139" s="26"/>
    </row>
    <row r="9140" spans="2:2" x14ac:dyDescent="0.3">
      <c r="B9140" s="26"/>
    </row>
    <row r="9141" spans="2:2" x14ac:dyDescent="0.3">
      <c r="B9141" s="26"/>
    </row>
    <row r="9142" spans="2:2" x14ac:dyDescent="0.3">
      <c r="B9142" s="26"/>
    </row>
    <row r="9143" spans="2:2" x14ac:dyDescent="0.3">
      <c r="B9143" s="26"/>
    </row>
    <row r="9144" spans="2:2" x14ac:dyDescent="0.3">
      <c r="B9144" s="26"/>
    </row>
    <row r="9145" spans="2:2" x14ac:dyDescent="0.3">
      <c r="B9145" s="26"/>
    </row>
    <row r="9146" spans="2:2" x14ac:dyDescent="0.3">
      <c r="B9146" s="26"/>
    </row>
    <row r="9147" spans="2:2" x14ac:dyDescent="0.3">
      <c r="B9147" s="26"/>
    </row>
    <row r="9148" spans="2:2" x14ac:dyDescent="0.3">
      <c r="B9148" s="26"/>
    </row>
    <row r="9149" spans="2:2" x14ac:dyDescent="0.3">
      <c r="B9149" s="26"/>
    </row>
    <row r="9150" spans="2:2" x14ac:dyDescent="0.3">
      <c r="B9150" s="26"/>
    </row>
    <row r="9151" spans="2:2" x14ac:dyDescent="0.3">
      <c r="B9151" s="26"/>
    </row>
    <row r="9152" spans="2:2" x14ac:dyDescent="0.3">
      <c r="B9152" s="26"/>
    </row>
    <row r="9153" spans="2:2" x14ac:dyDescent="0.3">
      <c r="B9153" s="26"/>
    </row>
    <row r="9154" spans="2:2" x14ac:dyDescent="0.3">
      <c r="B9154" s="26"/>
    </row>
    <row r="9155" spans="2:2" x14ac:dyDescent="0.3">
      <c r="B9155" s="26"/>
    </row>
    <row r="9156" spans="2:2" x14ac:dyDescent="0.3">
      <c r="B9156" s="26"/>
    </row>
    <row r="9157" spans="2:2" x14ac:dyDescent="0.3">
      <c r="B9157" s="26"/>
    </row>
    <row r="9158" spans="2:2" x14ac:dyDescent="0.3">
      <c r="B9158" s="26"/>
    </row>
    <row r="9159" spans="2:2" x14ac:dyDescent="0.3">
      <c r="B9159" s="26"/>
    </row>
    <row r="9160" spans="2:2" x14ac:dyDescent="0.3">
      <c r="B9160" s="26"/>
    </row>
    <row r="9161" spans="2:2" x14ac:dyDescent="0.3">
      <c r="B9161" s="26"/>
    </row>
    <row r="9162" spans="2:2" x14ac:dyDescent="0.3">
      <c r="B9162" s="26"/>
    </row>
    <row r="9163" spans="2:2" x14ac:dyDescent="0.3">
      <c r="B9163" s="26"/>
    </row>
    <row r="9164" spans="2:2" x14ac:dyDescent="0.3">
      <c r="B9164" s="26"/>
    </row>
    <row r="9165" spans="2:2" x14ac:dyDescent="0.3">
      <c r="B9165" s="26"/>
    </row>
    <row r="9166" spans="2:2" x14ac:dyDescent="0.3">
      <c r="B9166" s="26"/>
    </row>
    <row r="9167" spans="2:2" x14ac:dyDescent="0.3">
      <c r="B9167" s="26"/>
    </row>
    <row r="9168" spans="2:2" x14ac:dyDescent="0.3">
      <c r="B9168" s="26"/>
    </row>
    <row r="9169" spans="2:2" x14ac:dyDescent="0.3">
      <c r="B9169" s="26"/>
    </row>
    <row r="9170" spans="2:2" x14ac:dyDescent="0.3">
      <c r="B9170" s="26"/>
    </row>
    <row r="9171" spans="2:2" x14ac:dyDescent="0.3">
      <c r="B9171" s="26"/>
    </row>
    <row r="9172" spans="2:2" x14ac:dyDescent="0.3">
      <c r="B9172" s="26"/>
    </row>
    <row r="9173" spans="2:2" x14ac:dyDescent="0.3">
      <c r="B9173" s="26"/>
    </row>
    <row r="9174" spans="2:2" x14ac:dyDescent="0.3">
      <c r="B9174" s="26"/>
    </row>
    <row r="9175" spans="2:2" x14ac:dyDescent="0.3">
      <c r="B9175" s="26"/>
    </row>
    <row r="9176" spans="2:2" x14ac:dyDescent="0.3">
      <c r="B9176" s="26"/>
    </row>
    <row r="9177" spans="2:2" x14ac:dyDescent="0.3">
      <c r="B9177" s="26"/>
    </row>
    <row r="9178" spans="2:2" x14ac:dyDescent="0.3">
      <c r="B9178" s="26"/>
    </row>
    <row r="9179" spans="2:2" x14ac:dyDescent="0.3">
      <c r="B9179" s="26"/>
    </row>
    <row r="9180" spans="2:2" x14ac:dyDescent="0.3">
      <c r="B9180" s="26"/>
    </row>
    <row r="9181" spans="2:2" x14ac:dyDescent="0.3">
      <c r="B9181" s="26"/>
    </row>
    <row r="9182" spans="2:2" x14ac:dyDescent="0.3">
      <c r="B9182" s="26"/>
    </row>
    <row r="9183" spans="2:2" x14ac:dyDescent="0.3">
      <c r="B9183" s="26"/>
    </row>
    <row r="9184" spans="2:2" x14ac:dyDescent="0.3">
      <c r="B9184" s="26"/>
    </row>
    <row r="9185" spans="2:2" x14ac:dyDescent="0.3">
      <c r="B9185" s="26"/>
    </row>
    <row r="9186" spans="2:2" x14ac:dyDescent="0.3">
      <c r="B9186" s="26"/>
    </row>
    <row r="9187" spans="2:2" x14ac:dyDescent="0.3">
      <c r="B9187" s="26"/>
    </row>
    <row r="9188" spans="2:2" x14ac:dyDescent="0.3">
      <c r="B9188" s="26"/>
    </row>
    <row r="9189" spans="2:2" x14ac:dyDescent="0.3">
      <c r="B9189" s="26"/>
    </row>
    <row r="9190" spans="2:2" x14ac:dyDescent="0.3">
      <c r="B9190" s="26"/>
    </row>
    <row r="9191" spans="2:2" x14ac:dyDescent="0.3">
      <c r="B9191" s="26"/>
    </row>
    <row r="9192" spans="2:2" x14ac:dyDescent="0.3">
      <c r="B9192" s="26"/>
    </row>
    <row r="9193" spans="2:2" x14ac:dyDescent="0.3">
      <c r="B9193" s="26"/>
    </row>
    <row r="9194" spans="2:2" x14ac:dyDescent="0.3">
      <c r="B9194" s="26"/>
    </row>
    <row r="9195" spans="2:2" x14ac:dyDescent="0.3">
      <c r="B9195" s="26"/>
    </row>
    <row r="9196" spans="2:2" x14ac:dyDescent="0.3">
      <c r="B9196" s="26"/>
    </row>
    <row r="9197" spans="2:2" x14ac:dyDescent="0.3">
      <c r="B9197" s="26"/>
    </row>
    <row r="9198" spans="2:2" x14ac:dyDescent="0.3">
      <c r="B9198" s="26"/>
    </row>
    <row r="9199" spans="2:2" x14ac:dyDescent="0.3">
      <c r="B9199" s="26"/>
    </row>
    <row r="9200" spans="2:2" x14ac:dyDescent="0.3">
      <c r="B9200" s="26"/>
    </row>
    <row r="9201" spans="2:2" x14ac:dyDescent="0.3">
      <c r="B9201" s="26"/>
    </row>
    <row r="9202" spans="2:2" x14ac:dyDescent="0.3">
      <c r="B9202" s="26"/>
    </row>
    <row r="9203" spans="2:2" x14ac:dyDescent="0.3">
      <c r="B9203" s="26"/>
    </row>
    <row r="9204" spans="2:2" x14ac:dyDescent="0.3">
      <c r="B9204" s="26"/>
    </row>
    <row r="9205" spans="2:2" x14ac:dyDescent="0.3">
      <c r="B9205" s="26"/>
    </row>
    <row r="9206" spans="2:2" x14ac:dyDescent="0.3">
      <c r="B9206" s="26"/>
    </row>
    <row r="9207" spans="2:2" x14ac:dyDescent="0.3">
      <c r="B9207" s="26"/>
    </row>
    <row r="9208" spans="2:2" x14ac:dyDescent="0.3">
      <c r="B9208" s="26"/>
    </row>
    <row r="9209" spans="2:2" x14ac:dyDescent="0.3">
      <c r="B9209" s="26"/>
    </row>
    <row r="9210" spans="2:2" x14ac:dyDescent="0.3">
      <c r="B9210" s="26"/>
    </row>
    <row r="9211" spans="2:2" x14ac:dyDescent="0.3">
      <c r="B9211" s="26"/>
    </row>
    <row r="9212" spans="2:2" x14ac:dyDescent="0.3">
      <c r="B9212" s="26"/>
    </row>
    <row r="9213" spans="2:2" x14ac:dyDescent="0.3">
      <c r="B9213" s="26"/>
    </row>
    <row r="9214" spans="2:2" x14ac:dyDescent="0.3">
      <c r="B9214" s="26"/>
    </row>
    <row r="9215" spans="2:2" x14ac:dyDescent="0.3">
      <c r="B9215" s="26"/>
    </row>
    <row r="9216" spans="2:2" x14ac:dyDescent="0.3">
      <c r="B9216" s="26"/>
    </row>
    <row r="9217" spans="2:2" x14ac:dyDescent="0.3">
      <c r="B9217" s="26"/>
    </row>
    <row r="9218" spans="2:2" x14ac:dyDescent="0.3">
      <c r="B9218" s="26"/>
    </row>
    <row r="9219" spans="2:2" x14ac:dyDescent="0.3">
      <c r="B9219" s="26"/>
    </row>
    <row r="9220" spans="2:2" x14ac:dyDescent="0.3">
      <c r="B9220" s="26"/>
    </row>
    <row r="9221" spans="2:2" x14ac:dyDescent="0.3">
      <c r="B9221" s="26"/>
    </row>
    <row r="9222" spans="2:2" x14ac:dyDescent="0.3">
      <c r="B9222" s="26"/>
    </row>
    <row r="9223" spans="2:2" x14ac:dyDescent="0.3">
      <c r="B9223" s="26"/>
    </row>
    <row r="9224" spans="2:2" x14ac:dyDescent="0.3">
      <c r="B9224" s="26"/>
    </row>
    <row r="9225" spans="2:2" x14ac:dyDescent="0.3">
      <c r="B9225" s="26"/>
    </row>
    <row r="9226" spans="2:2" x14ac:dyDescent="0.3">
      <c r="B9226" s="26"/>
    </row>
    <row r="9227" spans="2:2" x14ac:dyDescent="0.3">
      <c r="B9227" s="26"/>
    </row>
    <row r="9228" spans="2:2" x14ac:dyDescent="0.3">
      <c r="B9228" s="26"/>
    </row>
    <row r="9229" spans="2:2" x14ac:dyDescent="0.3">
      <c r="B9229" s="26"/>
    </row>
    <row r="9230" spans="2:2" x14ac:dyDescent="0.3">
      <c r="B9230" s="26"/>
    </row>
    <row r="9231" spans="2:2" x14ac:dyDescent="0.3">
      <c r="B9231" s="26"/>
    </row>
    <row r="9232" spans="2:2" x14ac:dyDescent="0.3">
      <c r="B9232" s="26"/>
    </row>
    <row r="9233" spans="2:2" x14ac:dyDescent="0.3">
      <c r="B9233" s="26"/>
    </row>
    <row r="9234" spans="2:2" x14ac:dyDescent="0.3">
      <c r="B9234" s="26"/>
    </row>
    <row r="9235" spans="2:2" x14ac:dyDescent="0.3">
      <c r="B9235" s="26"/>
    </row>
    <row r="9236" spans="2:2" x14ac:dyDescent="0.3">
      <c r="B9236" s="26"/>
    </row>
    <row r="9237" spans="2:2" x14ac:dyDescent="0.3">
      <c r="B9237" s="26"/>
    </row>
    <row r="9238" spans="2:2" x14ac:dyDescent="0.3">
      <c r="B9238" s="26"/>
    </row>
    <row r="9239" spans="2:2" x14ac:dyDescent="0.3">
      <c r="B9239" s="26"/>
    </row>
    <row r="9240" spans="2:2" x14ac:dyDescent="0.3">
      <c r="B9240" s="26"/>
    </row>
    <row r="9241" spans="2:2" x14ac:dyDescent="0.3">
      <c r="B9241" s="26"/>
    </row>
    <row r="9242" spans="2:2" x14ac:dyDescent="0.3">
      <c r="B9242" s="26"/>
    </row>
    <row r="9243" spans="2:2" x14ac:dyDescent="0.3">
      <c r="B9243" s="26"/>
    </row>
    <row r="9244" spans="2:2" x14ac:dyDescent="0.3">
      <c r="B9244" s="26"/>
    </row>
    <row r="9245" spans="2:2" x14ac:dyDescent="0.3">
      <c r="B9245" s="26"/>
    </row>
    <row r="9246" spans="2:2" x14ac:dyDescent="0.3">
      <c r="B9246" s="26"/>
    </row>
    <row r="9247" spans="2:2" x14ac:dyDescent="0.3">
      <c r="B9247" s="26"/>
    </row>
    <row r="9248" spans="2:2" x14ac:dyDescent="0.3">
      <c r="B9248" s="26"/>
    </row>
    <row r="9249" spans="2:2" x14ac:dyDescent="0.3">
      <c r="B9249" s="26"/>
    </row>
    <row r="9250" spans="2:2" x14ac:dyDescent="0.3">
      <c r="B9250" s="26"/>
    </row>
    <row r="9251" spans="2:2" x14ac:dyDescent="0.3">
      <c r="B9251" s="26"/>
    </row>
    <row r="9252" spans="2:2" x14ac:dyDescent="0.3">
      <c r="B9252" s="26"/>
    </row>
    <row r="9253" spans="2:2" x14ac:dyDescent="0.3">
      <c r="B9253" s="26"/>
    </row>
    <row r="9254" spans="2:2" x14ac:dyDescent="0.3">
      <c r="B9254" s="26"/>
    </row>
    <row r="9255" spans="2:2" x14ac:dyDescent="0.3">
      <c r="B9255" s="26"/>
    </row>
    <row r="9256" spans="2:2" x14ac:dyDescent="0.3">
      <c r="B9256" s="26"/>
    </row>
    <row r="9257" spans="2:2" x14ac:dyDescent="0.3">
      <c r="B9257" s="26"/>
    </row>
    <row r="9258" spans="2:2" x14ac:dyDescent="0.3">
      <c r="B9258" s="26"/>
    </row>
    <row r="9259" spans="2:2" x14ac:dyDescent="0.3">
      <c r="B9259" s="26"/>
    </row>
    <row r="9260" spans="2:2" x14ac:dyDescent="0.3">
      <c r="B9260" s="26"/>
    </row>
    <row r="9261" spans="2:2" x14ac:dyDescent="0.3">
      <c r="B9261" s="26"/>
    </row>
    <row r="9262" spans="2:2" x14ac:dyDescent="0.3">
      <c r="B9262" s="26"/>
    </row>
    <row r="9263" spans="2:2" x14ac:dyDescent="0.3">
      <c r="B9263" s="26"/>
    </row>
    <row r="9264" spans="2:2" x14ac:dyDescent="0.3">
      <c r="B9264" s="26"/>
    </row>
    <row r="9265" spans="2:2" x14ac:dyDescent="0.3">
      <c r="B9265" s="26"/>
    </row>
    <row r="9266" spans="2:2" x14ac:dyDescent="0.3">
      <c r="B9266" s="26"/>
    </row>
    <row r="9267" spans="2:2" x14ac:dyDescent="0.3">
      <c r="B9267" s="26"/>
    </row>
    <row r="9268" spans="2:2" x14ac:dyDescent="0.3">
      <c r="B9268" s="26"/>
    </row>
    <row r="9269" spans="2:2" x14ac:dyDescent="0.3">
      <c r="B9269" s="26"/>
    </row>
    <row r="9270" spans="2:2" x14ac:dyDescent="0.3">
      <c r="B9270" s="26"/>
    </row>
    <row r="9271" spans="2:2" x14ac:dyDescent="0.3">
      <c r="B9271" s="26"/>
    </row>
    <row r="9272" spans="2:2" x14ac:dyDescent="0.3">
      <c r="B9272" s="26"/>
    </row>
    <row r="9273" spans="2:2" x14ac:dyDescent="0.3">
      <c r="B9273" s="26"/>
    </row>
    <row r="9274" spans="2:2" x14ac:dyDescent="0.3">
      <c r="B9274" s="26"/>
    </row>
    <row r="9275" spans="2:2" x14ac:dyDescent="0.3">
      <c r="B9275" s="26"/>
    </row>
    <row r="9276" spans="2:2" x14ac:dyDescent="0.3">
      <c r="B9276" s="26"/>
    </row>
    <row r="9277" spans="2:2" x14ac:dyDescent="0.3">
      <c r="B9277" s="26"/>
    </row>
    <row r="9278" spans="2:2" x14ac:dyDescent="0.3">
      <c r="B9278" s="26"/>
    </row>
    <row r="9279" spans="2:2" x14ac:dyDescent="0.3">
      <c r="B9279" s="26"/>
    </row>
    <row r="9280" spans="2:2" x14ac:dyDescent="0.3">
      <c r="B9280" s="26"/>
    </row>
    <row r="9281" spans="2:2" x14ac:dyDescent="0.3">
      <c r="B9281" s="26"/>
    </row>
    <row r="9282" spans="2:2" x14ac:dyDescent="0.3">
      <c r="B9282" s="26"/>
    </row>
    <row r="9283" spans="2:2" x14ac:dyDescent="0.3">
      <c r="B9283" s="26"/>
    </row>
    <row r="9284" spans="2:2" x14ac:dyDescent="0.3">
      <c r="B9284" s="26"/>
    </row>
    <row r="9285" spans="2:2" x14ac:dyDescent="0.3">
      <c r="B9285" s="26"/>
    </row>
    <row r="9286" spans="2:2" x14ac:dyDescent="0.3">
      <c r="B9286" s="26"/>
    </row>
    <row r="9287" spans="2:2" x14ac:dyDescent="0.3">
      <c r="B9287" s="26"/>
    </row>
    <row r="9288" spans="2:2" x14ac:dyDescent="0.3">
      <c r="B9288" s="26"/>
    </row>
    <row r="9289" spans="2:2" x14ac:dyDescent="0.3">
      <c r="B9289" s="26"/>
    </row>
    <row r="9290" spans="2:2" x14ac:dyDescent="0.3">
      <c r="B9290" s="26"/>
    </row>
    <row r="9291" spans="2:2" x14ac:dyDescent="0.3">
      <c r="B9291" s="26"/>
    </row>
    <row r="9292" spans="2:2" x14ac:dyDescent="0.3">
      <c r="B9292" s="26"/>
    </row>
    <row r="9293" spans="2:2" x14ac:dyDescent="0.3">
      <c r="B9293" s="26"/>
    </row>
    <row r="9294" spans="2:2" x14ac:dyDescent="0.3">
      <c r="B9294" s="26"/>
    </row>
    <row r="9295" spans="2:2" x14ac:dyDescent="0.3">
      <c r="B9295" s="26"/>
    </row>
    <row r="9296" spans="2:2" x14ac:dyDescent="0.3">
      <c r="B9296" s="26"/>
    </row>
    <row r="9297" spans="2:2" x14ac:dyDescent="0.3">
      <c r="B9297" s="26"/>
    </row>
    <row r="9298" spans="2:2" x14ac:dyDescent="0.3">
      <c r="B9298" s="26"/>
    </row>
    <row r="9299" spans="2:2" x14ac:dyDescent="0.3">
      <c r="B9299" s="26"/>
    </row>
    <row r="9300" spans="2:2" x14ac:dyDescent="0.3">
      <c r="B9300" s="26"/>
    </row>
    <row r="9301" spans="2:2" x14ac:dyDescent="0.3">
      <c r="B9301" s="26"/>
    </row>
    <row r="9302" spans="2:2" x14ac:dyDescent="0.3">
      <c r="B9302" s="26"/>
    </row>
    <row r="9303" spans="2:2" x14ac:dyDescent="0.3">
      <c r="B9303" s="26"/>
    </row>
    <row r="9304" spans="2:2" x14ac:dyDescent="0.3">
      <c r="B9304" s="26"/>
    </row>
    <row r="9305" spans="2:2" x14ac:dyDescent="0.3">
      <c r="B9305" s="26"/>
    </row>
    <row r="9306" spans="2:2" x14ac:dyDescent="0.3">
      <c r="B9306" s="26"/>
    </row>
    <row r="9307" spans="2:2" x14ac:dyDescent="0.3">
      <c r="B9307" s="26"/>
    </row>
    <row r="9308" spans="2:2" x14ac:dyDescent="0.3">
      <c r="B9308" s="26"/>
    </row>
    <row r="9309" spans="2:2" x14ac:dyDescent="0.3">
      <c r="B9309" s="26"/>
    </row>
    <row r="9310" spans="2:2" x14ac:dyDescent="0.3">
      <c r="B9310" s="26"/>
    </row>
    <row r="9311" spans="2:2" x14ac:dyDescent="0.3">
      <c r="B9311" s="26"/>
    </row>
    <row r="9312" spans="2:2" x14ac:dyDescent="0.3">
      <c r="B9312" s="26"/>
    </row>
    <row r="9313" spans="2:2" x14ac:dyDescent="0.3">
      <c r="B9313" s="26"/>
    </row>
    <row r="9314" spans="2:2" x14ac:dyDescent="0.3">
      <c r="B9314" s="26"/>
    </row>
    <row r="9315" spans="2:2" x14ac:dyDescent="0.3">
      <c r="B9315" s="26"/>
    </row>
    <row r="9316" spans="2:2" x14ac:dyDescent="0.3">
      <c r="B9316" s="26"/>
    </row>
    <row r="9317" spans="2:2" x14ac:dyDescent="0.3">
      <c r="B9317" s="26"/>
    </row>
    <row r="9318" spans="2:2" x14ac:dyDescent="0.3">
      <c r="B9318" s="26"/>
    </row>
    <row r="9319" spans="2:2" x14ac:dyDescent="0.3">
      <c r="B9319" s="26"/>
    </row>
    <row r="9320" spans="2:2" x14ac:dyDescent="0.3">
      <c r="B9320" s="26"/>
    </row>
    <row r="9321" spans="2:2" x14ac:dyDescent="0.3">
      <c r="B9321" s="26"/>
    </row>
    <row r="9322" spans="2:2" x14ac:dyDescent="0.3">
      <c r="B9322" s="26"/>
    </row>
    <row r="9323" spans="2:2" x14ac:dyDescent="0.3">
      <c r="B9323" s="26"/>
    </row>
    <row r="9324" spans="2:2" x14ac:dyDescent="0.3">
      <c r="B9324" s="26"/>
    </row>
    <row r="9325" spans="2:2" x14ac:dyDescent="0.3">
      <c r="B9325" s="26"/>
    </row>
    <row r="9326" spans="2:2" x14ac:dyDescent="0.3">
      <c r="B9326" s="26"/>
    </row>
    <row r="9327" spans="2:2" x14ac:dyDescent="0.3">
      <c r="B9327" s="26"/>
    </row>
    <row r="9328" spans="2:2" x14ac:dyDescent="0.3">
      <c r="B9328" s="26"/>
    </row>
    <row r="9329" spans="2:2" x14ac:dyDescent="0.3">
      <c r="B9329" s="26"/>
    </row>
    <row r="9330" spans="2:2" x14ac:dyDescent="0.3">
      <c r="B9330" s="26"/>
    </row>
    <row r="9331" spans="2:2" x14ac:dyDescent="0.3">
      <c r="B9331" s="26"/>
    </row>
    <row r="9332" spans="2:2" x14ac:dyDescent="0.3">
      <c r="B9332" s="26"/>
    </row>
    <row r="9333" spans="2:2" x14ac:dyDescent="0.3">
      <c r="B9333" s="26"/>
    </row>
    <row r="9334" spans="2:2" x14ac:dyDescent="0.3">
      <c r="B9334" s="26"/>
    </row>
    <row r="9335" spans="2:2" x14ac:dyDescent="0.3">
      <c r="B9335" s="26"/>
    </row>
    <row r="9336" spans="2:2" x14ac:dyDescent="0.3">
      <c r="B9336" s="26"/>
    </row>
    <row r="9337" spans="2:2" x14ac:dyDescent="0.3">
      <c r="B9337" s="26"/>
    </row>
    <row r="9338" spans="2:2" x14ac:dyDescent="0.3">
      <c r="B9338" s="26"/>
    </row>
    <row r="9339" spans="2:2" x14ac:dyDescent="0.3">
      <c r="B9339" s="26"/>
    </row>
    <row r="9340" spans="2:2" x14ac:dyDescent="0.3">
      <c r="B9340" s="26"/>
    </row>
    <row r="9341" spans="2:2" x14ac:dyDescent="0.3">
      <c r="B9341" s="26"/>
    </row>
    <row r="9342" spans="2:2" x14ac:dyDescent="0.3">
      <c r="B9342" s="26"/>
    </row>
    <row r="9343" spans="2:2" x14ac:dyDescent="0.3">
      <c r="B9343" s="26"/>
    </row>
    <row r="9344" spans="2:2" x14ac:dyDescent="0.3">
      <c r="B9344" s="26"/>
    </row>
    <row r="9345" spans="2:2" x14ac:dyDescent="0.3">
      <c r="B9345" s="26"/>
    </row>
    <row r="9346" spans="2:2" x14ac:dyDescent="0.3">
      <c r="B9346" s="26"/>
    </row>
    <row r="9347" spans="2:2" x14ac:dyDescent="0.3">
      <c r="B9347" s="26"/>
    </row>
    <row r="9348" spans="2:2" x14ac:dyDescent="0.3">
      <c r="B9348" s="26"/>
    </row>
    <row r="9349" spans="2:2" x14ac:dyDescent="0.3">
      <c r="B9349" s="26"/>
    </row>
    <row r="9350" spans="2:2" x14ac:dyDescent="0.3">
      <c r="B9350" s="26"/>
    </row>
    <row r="9351" spans="2:2" x14ac:dyDescent="0.3">
      <c r="B9351" s="26"/>
    </row>
    <row r="9352" spans="2:2" x14ac:dyDescent="0.3">
      <c r="B9352" s="26"/>
    </row>
    <row r="9353" spans="2:2" x14ac:dyDescent="0.3">
      <c r="B9353" s="26"/>
    </row>
    <row r="9354" spans="2:2" x14ac:dyDescent="0.3">
      <c r="B9354" s="26"/>
    </row>
    <row r="9355" spans="2:2" x14ac:dyDescent="0.3">
      <c r="B9355" s="26"/>
    </row>
    <row r="9356" spans="2:2" x14ac:dyDescent="0.3">
      <c r="B9356" s="26"/>
    </row>
    <row r="9357" spans="2:2" x14ac:dyDescent="0.3">
      <c r="B9357" s="26"/>
    </row>
    <row r="9358" spans="2:2" x14ac:dyDescent="0.3">
      <c r="B9358" s="26"/>
    </row>
    <row r="9359" spans="2:2" x14ac:dyDescent="0.3">
      <c r="B9359" s="26"/>
    </row>
    <row r="9360" spans="2:2" x14ac:dyDescent="0.3">
      <c r="B9360" s="26"/>
    </row>
    <row r="9361" spans="2:2" x14ac:dyDescent="0.3">
      <c r="B9361" s="26"/>
    </row>
    <row r="9362" spans="2:2" x14ac:dyDescent="0.3">
      <c r="B9362" s="26"/>
    </row>
    <row r="9363" spans="2:2" x14ac:dyDescent="0.3">
      <c r="B9363" s="26"/>
    </row>
    <row r="9364" spans="2:2" x14ac:dyDescent="0.3">
      <c r="B9364" s="26"/>
    </row>
    <row r="9365" spans="2:2" x14ac:dyDescent="0.3">
      <c r="B9365" s="26"/>
    </row>
    <row r="9366" spans="2:2" x14ac:dyDescent="0.3">
      <c r="B9366" s="26"/>
    </row>
    <row r="9367" spans="2:2" x14ac:dyDescent="0.3">
      <c r="B9367" s="26"/>
    </row>
    <row r="9368" spans="2:2" x14ac:dyDescent="0.3">
      <c r="B9368" s="26"/>
    </row>
    <row r="9369" spans="2:2" x14ac:dyDescent="0.3">
      <c r="B9369" s="26"/>
    </row>
    <row r="9370" spans="2:2" x14ac:dyDescent="0.3">
      <c r="B9370" s="26"/>
    </row>
    <row r="9371" spans="2:2" x14ac:dyDescent="0.3">
      <c r="B9371" s="26"/>
    </row>
    <row r="9372" spans="2:2" x14ac:dyDescent="0.3">
      <c r="B9372" s="26"/>
    </row>
    <row r="9373" spans="2:2" x14ac:dyDescent="0.3">
      <c r="B9373" s="26"/>
    </row>
    <row r="9374" spans="2:2" x14ac:dyDescent="0.3">
      <c r="B9374" s="26"/>
    </row>
    <row r="9375" spans="2:2" x14ac:dyDescent="0.3">
      <c r="B9375" s="26"/>
    </row>
    <row r="9376" spans="2:2" x14ac:dyDescent="0.3">
      <c r="B9376" s="26"/>
    </row>
    <row r="9377" spans="2:2" x14ac:dyDescent="0.3">
      <c r="B9377" s="26"/>
    </row>
    <row r="9378" spans="2:2" x14ac:dyDescent="0.3">
      <c r="B9378" s="26"/>
    </row>
    <row r="9379" spans="2:2" x14ac:dyDescent="0.3">
      <c r="B9379" s="26"/>
    </row>
    <row r="9380" spans="2:2" x14ac:dyDescent="0.3">
      <c r="B9380" s="26"/>
    </row>
    <row r="9381" spans="2:2" x14ac:dyDescent="0.3">
      <c r="B9381" s="26"/>
    </row>
    <row r="9382" spans="2:2" x14ac:dyDescent="0.3">
      <c r="B9382" s="26"/>
    </row>
    <row r="9383" spans="2:2" x14ac:dyDescent="0.3">
      <c r="B9383" s="26"/>
    </row>
    <row r="9384" spans="2:2" x14ac:dyDescent="0.3">
      <c r="B9384" s="26"/>
    </row>
    <row r="9385" spans="2:2" x14ac:dyDescent="0.3">
      <c r="B9385" s="26"/>
    </row>
    <row r="9386" spans="2:2" x14ac:dyDescent="0.3">
      <c r="B9386" s="26"/>
    </row>
    <row r="9387" spans="2:2" x14ac:dyDescent="0.3">
      <c r="B9387" s="26"/>
    </row>
    <row r="9388" spans="2:2" x14ac:dyDescent="0.3">
      <c r="B9388" s="26"/>
    </row>
    <row r="9389" spans="2:2" x14ac:dyDescent="0.3">
      <c r="B9389" s="26"/>
    </row>
    <row r="9390" spans="2:2" x14ac:dyDescent="0.3">
      <c r="B9390" s="26"/>
    </row>
    <row r="9391" spans="2:2" x14ac:dyDescent="0.3">
      <c r="B9391" s="26"/>
    </row>
    <row r="9392" spans="2:2" x14ac:dyDescent="0.3">
      <c r="B9392" s="26"/>
    </row>
    <row r="9393" spans="2:2" x14ac:dyDescent="0.3">
      <c r="B9393" s="26"/>
    </row>
    <row r="9394" spans="2:2" x14ac:dyDescent="0.3">
      <c r="B9394" s="26"/>
    </row>
    <row r="9395" spans="2:2" x14ac:dyDescent="0.3">
      <c r="B9395" s="26"/>
    </row>
    <row r="9396" spans="2:2" x14ac:dyDescent="0.3">
      <c r="B9396" s="26"/>
    </row>
    <row r="9397" spans="2:2" x14ac:dyDescent="0.3">
      <c r="B9397" s="26"/>
    </row>
    <row r="9398" spans="2:2" x14ac:dyDescent="0.3">
      <c r="B9398" s="26"/>
    </row>
    <row r="9399" spans="2:2" x14ac:dyDescent="0.3">
      <c r="B9399" s="26"/>
    </row>
    <row r="9400" spans="2:2" x14ac:dyDescent="0.3">
      <c r="B9400" s="26"/>
    </row>
    <row r="9401" spans="2:2" x14ac:dyDescent="0.3">
      <c r="B9401" s="26"/>
    </row>
    <row r="9402" spans="2:2" x14ac:dyDescent="0.3">
      <c r="B9402" s="26"/>
    </row>
    <row r="9403" spans="2:2" x14ac:dyDescent="0.3">
      <c r="B9403" s="26"/>
    </row>
    <row r="9404" spans="2:2" x14ac:dyDescent="0.3">
      <c r="B9404" s="26"/>
    </row>
    <row r="9405" spans="2:2" x14ac:dyDescent="0.3">
      <c r="B9405" s="26"/>
    </row>
    <row r="9406" spans="2:2" x14ac:dyDescent="0.3">
      <c r="B9406" s="26"/>
    </row>
    <row r="9407" spans="2:2" x14ac:dyDescent="0.3">
      <c r="B9407" s="26"/>
    </row>
    <row r="9408" spans="2:2" x14ac:dyDescent="0.3">
      <c r="B9408" s="26"/>
    </row>
    <row r="9409" spans="2:2" x14ac:dyDescent="0.3">
      <c r="B9409" s="26"/>
    </row>
    <row r="9410" spans="2:2" x14ac:dyDescent="0.3">
      <c r="B9410" s="26"/>
    </row>
    <row r="9411" spans="2:2" x14ac:dyDescent="0.3">
      <c r="B9411" s="26"/>
    </row>
    <row r="9412" spans="2:2" x14ac:dyDescent="0.3">
      <c r="B9412" s="26"/>
    </row>
    <row r="9413" spans="2:2" x14ac:dyDescent="0.3">
      <c r="B9413" s="26"/>
    </row>
    <row r="9414" spans="2:2" x14ac:dyDescent="0.3">
      <c r="B9414" s="26"/>
    </row>
    <row r="9415" spans="2:2" x14ac:dyDescent="0.3">
      <c r="B9415" s="26"/>
    </row>
    <row r="9416" spans="2:2" x14ac:dyDescent="0.3">
      <c r="B9416" s="26"/>
    </row>
    <row r="9417" spans="2:2" x14ac:dyDescent="0.3">
      <c r="B9417" s="26"/>
    </row>
    <row r="9418" spans="2:2" x14ac:dyDescent="0.3">
      <c r="B9418" s="26"/>
    </row>
    <row r="9419" spans="2:2" x14ac:dyDescent="0.3">
      <c r="B9419" s="26"/>
    </row>
    <row r="9420" spans="2:2" x14ac:dyDescent="0.3">
      <c r="B9420" s="26"/>
    </row>
    <row r="9421" spans="2:2" x14ac:dyDescent="0.3">
      <c r="B9421" s="26"/>
    </row>
    <row r="9422" spans="2:2" x14ac:dyDescent="0.3">
      <c r="B9422" s="26"/>
    </row>
    <row r="9423" spans="2:2" x14ac:dyDescent="0.3">
      <c r="B9423" s="26"/>
    </row>
    <row r="9424" spans="2:2" x14ac:dyDescent="0.3">
      <c r="B9424" s="26"/>
    </row>
    <row r="9425" spans="2:2" x14ac:dyDescent="0.3">
      <c r="B9425" s="26"/>
    </row>
    <row r="9426" spans="2:2" x14ac:dyDescent="0.3">
      <c r="B9426" s="26"/>
    </row>
    <row r="9427" spans="2:2" x14ac:dyDescent="0.3">
      <c r="B9427" s="26"/>
    </row>
    <row r="9428" spans="2:2" x14ac:dyDescent="0.3">
      <c r="B9428" s="26"/>
    </row>
    <row r="9429" spans="2:2" x14ac:dyDescent="0.3">
      <c r="B9429" s="26"/>
    </row>
    <row r="9430" spans="2:2" x14ac:dyDescent="0.3">
      <c r="B9430" s="26"/>
    </row>
    <row r="9431" spans="2:2" x14ac:dyDescent="0.3">
      <c r="B9431" s="26"/>
    </row>
    <row r="9432" spans="2:2" x14ac:dyDescent="0.3">
      <c r="B9432" s="26"/>
    </row>
    <row r="9433" spans="2:2" x14ac:dyDescent="0.3">
      <c r="B9433" s="26"/>
    </row>
    <row r="9434" spans="2:2" x14ac:dyDescent="0.3">
      <c r="B9434" s="26"/>
    </row>
    <row r="9435" spans="2:2" x14ac:dyDescent="0.3">
      <c r="B9435" s="26"/>
    </row>
    <row r="9436" spans="2:2" x14ac:dyDescent="0.3">
      <c r="B9436" s="26"/>
    </row>
    <row r="9437" spans="2:2" x14ac:dyDescent="0.3">
      <c r="B9437" s="26"/>
    </row>
    <row r="9438" spans="2:2" x14ac:dyDescent="0.3">
      <c r="B9438" s="26"/>
    </row>
    <row r="9439" spans="2:2" x14ac:dyDescent="0.3">
      <c r="B9439" s="26"/>
    </row>
    <row r="9440" spans="2:2" x14ac:dyDescent="0.3">
      <c r="B9440" s="26"/>
    </row>
    <row r="9441" spans="2:2" x14ac:dyDescent="0.3">
      <c r="B9441" s="26"/>
    </row>
    <row r="9442" spans="2:2" x14ac:dyDescent="0.3">
      <c r="B9442" s="26"/>
    </row>
    <row r="9443" spans="2:2" x14ac:dyDescent="0.3">
      <c r="B9443" s="26"/>
    </row>
    <row r="9444" spans="2:2" x14ac:dyDescent="0.3">
      <c r="B9444" s="26"/>
    </row>
    <row r="9445" spans="2:2" x14ac:dyDescent="0.3">
      <c r="B9445" s="26"/>
    </row>
    <row r="9446" spans="2:2" x14ac:dyDescent="0.3">
      <c r="B9446" s="26"/>
    </row>
    <row r="9447" spans="2:2" x14ac:dyDescent="0.3">
      <c r="B9447" s="26"/>
    </row>
    <row r="9448" spans="2:2" x14ac:dyDescent="0.3">
      <c r="B9448" s="26"/>
    </row>
    <row r="9449" spans="2:2" x14ac:dyDescent="0.3">
      <c r="B9449" s="26"/>
    </row>
    <row r="9450" spans="2:2" x14ac:dyDescent="0.3">
      <c r="B9450" s="26"/>
    </row>
    <row r="9451" spans="2:2" x14ac:dyDescent="0.3">
      <c r="B9451" s="26"/>
    </row>
    <row r="9452" spans="2:2" x14ac:dyDescent="0.3">
      <c r="B9452" s="26"/>
    </row>
    <row r="9453" spans="2:2" x14ac:dyDescent="0.3">
      <c r="B9453" s="26"/>
    </row>
    <row r="9454" spans="2:2" x14ac:dyDescent="0.3">
      <c r="B9454" s="26"/>
    </row>
    <row r="9455" spans="2:2" x14ac:dyDescent="0.3">
      <c r="B9455" s="26"/>
    </row>
    <row r="9456" spans="2:2" x14ac:dyDescent="0.3">
      <c r="B9456" s="26"/>
    </row>
    <row r="9457" spans="2:2" x14ac:dyDescent="0.3">
      <c r="B9457" s="26"/>
    </row>
    <row r="9458" spans="2:2" x14ac:dyDescent="0.3">
      <c r="B9458" s="26"/>
    </row>
    <row r="9459" spans="2:2" x14ac:dyDescent="0.3">
      <c r="B9459" s="26"/>
    </row>
    <row r="9460" spans="2:2" x14ac:dyDescent="0.3">
      <c r="B9460" s="26"/>
    </row>
    <row r="9461" spans="2:2" x14ac:dyDescent="0.3">
      <c r="B9461" s="26"/>
    </row>
    <row r="9462" spans="2:2" x14ac:dyDescent="0.3">
      <c r="B9462" s="26"/>
    </row>
    <row r="9463" spans="2:2" x14ac:dyDescent="0.3">
      <c r="B9463" s="26"/>
    </row>
    <row r="9464" spans="2:2" x14ac:dyDescent="0.3">
      <c r="B9464" s="26"/>
    </row>
    <row r="9465" spans="2:2" x14ac:dyDescent="0.3">
      <c r="B9465" s="26"/>
    </row>
    <row r="9466" spans="2:2" x14ac:dyDescent="0.3">
      <c r="B9466" s="26"/>
    </row>
    <row r="9467" spans="2:2" x14ac:dyDescent="0.3">
      <c r="B9467" s="26"/>
    </row>
    <row r="9468" spans="2:2" x14ac:dyDescent="0.3">
      <c r="B9468" s="26"/>
    </row>
    <row r="9469" spans="2:2" x14ac:dyDescent="0.3">
      <c r="B9469" s="26"/>
    </row>
    <row r="9470" spans="2:2" x14ac:dyDescent="0.3">
      <c r="B9470" s="26"/>
    </row>
    <row r="9471" spans="2:2" x14ac:dyDescent="0.3">
      <c r="B9471" s="26"/>
    </row>
    <row r="9472" spans="2:2" x14ac:dyDescent="0.3">
      <c r="B9472" s="26"/>
    </row>
    <row r="9473" spans="2:2" x14ac:dyDescent="0.3">
      <c r="B9473" s="26"/>
    </row>
    <row r="9474" spans="2:2" x14ac:dyDescent="0.3">
      <c r="B9474" s="26"/>
    </row>
    <row r="9475" spans="2:2" x14ac:dyDescent="0.3">
      <c r="B9475" s="26"/>
    </row>
    <row r="9476" spans="2:2" x14ac:dyDescent="0.3">
      <c r="B9476" s="26"/>
    </row>
    <row r="9477" spans="2:2" x14ac:dyDescent="0.3">
      <c r="B9477" s="26"/>
    </row>
    <row r="9478" spans="2:2" x14ac:dyDescent="0.3">
      <c r="B9478" s="26"/>
    </row>
    <row r="9479" spans="2:2" x14ac:dyDescent="0.3">
      <c r="B9479" s="26"/>
    </row>
    <row r="9480" spans="2:2" x14ac:dyDescent="0.3">
      <c r="B9480" s="26"/>
    </row>
    <row r="9481" spans="2:2" x14ac:dyDescent="0.3">
      <c r="B9481" s="26"/>
    </row>
    <row r="9482" spans="2:2" x14ac:dyDescent="0.3">
      <c r="B9482" s="26"/>
    </row>
    <row r="9483" spans="2:2" x14ac:dyDescent="0.3">
      <c r="B9483" s="26"/>
    </row>
    <row r="9484" spans="2:2" x14ac:dyDescent="0.3">
      <c r="B9484" s="26"/>
    </row>
    <row r="9485" spans="2:2" x14ac:dyDescent="0.3">
      <c r="B9485" s="26"/>
    </row>
    <row r="9486" spans="2:2" x14ac:dyDescent="0.3">
      <c r="B9486" s="26"/>
    </row>
    <row r="9487" spans="2:2" x14ac:dyDescent="0.3">
      <c r="B9487" s="26"/>
    </row>
    <row r="9488" spans="2:2" x14ac:dyDescent="0.3">
      <c r="B9488" s="26"/>
    </row>
    <row r="9489" spans="2:2" x14ac:dyDescent="0.3">
      <c r="B9489" s="26"/>
    </row>
    <row r="9490" spans="2:2" x14ac:dyDescent="0.3">
      <c r="B9490" s="26"/>
    </row>
    <row r="9491" spans="2:2" x14ac:dyDescent="0.3">
      <c r="B9491" s="26"/>
    </row>
    <row r="9492" spans="2:2" x14ac:dyDescent="0.3">
      <c r="B9492" s="26"/>
    </row>
    <row r="9493" spans="2:2" x14ac:dyDescent="0.3">
      <c r="B9493" s="26"/>
    </row>
    <row r="9494" spans="2:2" x14ac:dyDescent="0.3">
      <c r="B9494" s="26"/>
    </row>
    <row r="9495" spans="2:2" x14ac:dyDescent="0.3">
      <c r="B9495" s="26"/>
    </row>
    <row r="9496" spans="2:2" x14ac:dyDescent="0.3">
      <c r="B9496" s="26"/>
    </row>
    <row r="9497" spans="2:2" x14ac:dyDescent="0.3">
      <c r="B9497" s="26"/>
    </row>
    <row r="9498" spans="2:2" x14ac:dyDescent="0.3">
      <c r="B9498" s="26"/>
    </row>
    <row r="9499" spans="2:2" x14ac:dyDescent="0.3">
      <c r="B9499" s="26"/>
    </row>
    <row r="9500" spans="2:2" x14ac:dyDescent="0.3">
      <c r="B9500" s="26"/>
    </row>
    <row r="9501" spans="2:2" x14ac:dyDescent="0.3">
      <c r="B9501" s="26"/>
    </row>
    <row r="9502" spans="2:2" x14ac:dyDescent="0.3">
      <c r="B9502" s="26"/>
    </row>
    <row r="9503" spans="2:2" x14ac:dyDescent="0.3">
      <c r="B9503" s="26"/>
    </row>
    <row r="9504" spans="2:2" x14ac:dyDescent="0.3">
      <c r="B9504" s="26"/>
    </row>
    <row r="9505" spans="2:2" x14ac:dyDescent="0.3">
      <c r="B9505" s="26"/>
    </row>
    <row r="9506" spans="2:2" x14ac:dyDescent="0.3">
      <c r="B9506" s="26"/>
    </row>
    <row r="9507" spans="2:2" x14ac:dyDescent="0.3">
      <c r="B9507" s="26"/>
    </row>
    <row r="9508" spans="2:2" x14ac:dyDescent="0.3">
      <c r="B9508" s="26"/>
    </row>
    <row r="9509" spans="2:2" x14ac:dyDescent="0.3">
      <c r="B9509" s="26"/>
    </row>
    <row r="9510" spans="2:2" x14ac:dyDescent="0.3">
      <c r="B9510" s="26"/>
    </row>
    <row r="9511" spans="2:2" x14ac:dyDescent="0.3">
      <c r="B9511" s="26"/>
    </row>
    <row r="9512" spans="2:2" x14ac:dyDescent="0.3">
      <c r="B9512" s="26"/>
    </row>
    <row r="9513" spans="2:2" x14ac:dyDescent="0.3">
      <c r="B9513" s="26"/>
    </row>
    <row r="9514" spans="2:2" x14ac:dyDescent="0.3">
      <c r="B9514" s="26"/>
    </row>
    <row r="9515" spans="2:2" x14ac:dyDescent="0.3">
      <c r="B9515" s="26"/>
    </row>
    <row r="9516" spans="2:2" x14ac:dyDescent="0.3">
      <c r="B9516" s="26"/>
    </row>
    <row r="9517" spans="2:2" x14ac:dyDescent="0.3">
      <c r="B9517" s="26"/>
    </row>
    <row r="9518" spans="2:2" x14ac:dyDescent="0.3">
      <c r="B9518" s="26"/>
    </row>
    <row r="9519" spans="2:2" x14ac:dyDescent="0.3">
      <c r="B9519" s="26"/>
    </row>
    <row r="9520" spans="2:2" x14ac:dyDescent="0.3">
      <c r="B9520" s="26"/>
    </row>
    <row r="9521" spans="2:2" x14ac:dyDescent="0.3">
      <c r="B9521" s="26"/>
    </row>
    <row r="9522" spans="2:2" x14ac:dyDescent="0.3">
      <c r="B9522" s="26"/>
    </row>
    <row r="9523" spans="2:2" x14ac:dyDescent="0.3">
      <c r="B9523" s="26"/>
    </row>
    <row r="9524" spans="2:2" x14ac:dyDescent="0.3">
      <c r="B9524" s="26"/>
    </row>
    <row r="9525" spans="2:2" x14ac:dyDescent="0.3">
      <c r="B9525" s="26"/>
    </row>
    <row r="9526" spans="2:2" x14ac:dyDescent="0.3">
      <c r="B9526" s="26"/>
    </row>
    <row r="9527" spans="2:2" x14ac:dyDescent="0.3">
      <c r="B9527" s="26"/>
    </row>
    <row r="9528" spans="2:2" x14ac:dyDescent="0.3">
      <c r="B9528" s="26"/>
    </row>
    <row r="9529" spans="2:2" x14ac:dyDescent="0.3">
      <c r="B9529" s="26"/>
    </row>
    <row r="9530" spans="2:2" x14ac:dyDescent="0.3">
      <c r="B9530" s="26"/>
    </row>
    <row r="9531" spans="2:2" x14ac:dyDescent="0.3">
      <c r="B9531" s="26"/>
    </row>
    <row r="9532" spans="2:2" x14ac:dyDescent="0.3">
      <c r="B9532" s="26"/>
    </row>
    <row r="9533" spans="2:2" x14ac:dyDescent="0.3">
      <c r="B9533" s="26"/>
    </row>
    <row r="9534" spans="2:2" x14ac:dyDescent="0.3">
      <c r="B9534" s="26"/>
    </row>
    <row r="9535" spans="2:2" x14ac:dyDescent="0.3">
      <c r="B9535" s="26"/>
    </row>
    <row r="9536" spans="2:2" x14ac:dyDescent="0.3">
      <c r="B9536" s="26"/>
    </row>
    <row r="9537" spans="2:2" x14ac:dyDescent="0.3">
      <c r="B9537" s="26"/>
    </row>
    <row r="9538" spans="2:2" x14ac:dyDescent="0.3">
      <c r="B9538" s="26"/>
    </row>
    <row r="9539" spans="2:2" x14ac:dyDescent="0.3">
      <c r="B9539" s="26"/>
    </row>
    <row r="9540" spans="2:2" x14ac:dyDescent="0.3">
      <c r="B9540" s="26"/>
    </row>
    <row r="9541" spans="2:2" x14ac:dyDescent="0.3">
      <c r="B9541" s="26"/>
    </row>
    <row r="9542" spans="2:2" x14ac:dyDescent="0.3">
      <c r="B9542" s="26"/>
    </row>
    <row r="9543" spans="2:2" x14ac:dyDescent="0.3">
      <c r="B9543" s="26"/>
    </row>
    <row r="9544" spans="2:2" x14ac:dyDescent="0.3">
      <c r="B9544" s="26"/>
    </row>
    <row r="9545" spans="2:2" x14ac:dyDescent="0.3">
      <c r="B9545" s="26"/>
    </row>
    <row r="9546" spans="2:2" x14ac:dyDescent="0.3">
      <c r="B9546" s="26"/>
    </row>
    <row r="9547" spans="2:2" x14ac:dyDescent="0.3">
      <c r="B9547" s="26"/>
    </row>
    <row r="9548" spans="2:2" x14ac:dyDescent="0.3">
      <c r="B9548" s="26"/>
    </row>
    <row r="9549" spans="2:2" x14ac:dyDescent="0.3">
      <c r="B9549" s="26"/>
    </row>
    <row r="9550" spans="2:2" x14ac:dyDescent="0.3">
      <c r="B9550" s="26"/>
    </row>
    <row r="9551" spans="2:2" x14ac:dyDescent="0.3">
      <c r="B9551" s="26"/>
    </row>
    <row r="9552" spans="2:2" x14ac:dyDescent="0.3">
      <c r="B9552" s="26"/>
    </row>
    <row r="9553" spans="2:2" x14ac:dyDescent="0.3">
      <c r="B9553" s="26"/>
    </row>
    <row r="9554" spans="2:2" x14ac:dyDescent="0.3">
      <c r="B9554" s="26"/>
    </row>
    <row r="9555" spans="2:2" x14ac:dyDescent="0.3">
      <c r="B9555" s="26"/>
    </row>
    <row r="9556" spans="2:2" x14ac:dyDescent="0.3">
      <c r="B9556" s="26"/>
    </row>
    <row r="9557" spans="2:2" x14ac:dyDescent="0.3">
      <c r="B9557" s="26"/>
    </row>
    <row r="9558" spans="2:2" x14ac:dyDescent="0.3">
      <c r="B9558" s="26"/>
    </row>
    <row r="9559" spans="2:2" x14ac:dyDescent="0.3">
      <c r="B9559" s="26"/>
    </row>
    <row r="9560" spans="2:2" x14ac:dyDescent="0.3">
      <c r="B9560" s="26"/>
    </row>
    <row r="9561" spans="2:2" x14ac:dyDescent="0.3">
      <c r="B9561" s="26"/>
    </row>
    <row r="9562" spans="2:2" x14ac:dyDescent="0.3">
      <c r="B9562" s="26"/>
    </row>
    <row r="9563" spans="2:2" x14ac:dyDescent="0.3">
      <c r="B9563" s="26"/>
    </row>
    <row r="9564" spans="2:2" x14ac:dyDescent="0.3">
      <c r="B9564" s="26"/>
    </row>
    <row r="9565" spans="2:2" x14ac:dyDescent="0.3">
      <c r="B9565" s="26"/>
    </row>
    <row r="9566" spans="2:2" x14ac:dyDescent="0.3">
      <c r="B9566" s="26"/>
    </row>
    <row r="9567" spans="2:2" x14ac:dyDescent="0.3">
      <c r="B9567" s="26"/>
    </row>
    <row r="9568" spans="2:2" x14ac:dyDescent="0.3">
      <c r="B9568" s="26"/>
    </row>
    <row r="9569" spans="2:2" x14ac:dyDescent="0.3">
      <c r="B9569" s="26"/>
    </row>
    <row r="9570" spans="2:2" x14ac:dyDescent="0.3">
      <c r="B9570" s="26"/>
    </row>
    <row r="9571" spans="2:2" x14ac:dyDescent="0.3">
      <c r="B9571" s="26"/>
    </row>
    <row r="9572" spans="2:2" x14ac:dyDescent="0.3">
      <c r="B9572" s="26"/>
    </row>
    <row r="9573" spans="2:2" x14ac:dyDescent="0.3">
      <c r="B9573" s="26"/>
    </row>
    <row r="9574" spans="2:2" x14ac:dyDescent="0.3">
      <c r="B9574" s="26"/>
    </row>
    <row r="9575" spans="2:2" x14ac:dyDescent="0.3">
      <c r="B9575" s="26"/>
    </row>
    <row r="9576" spans="2:2" x14ac:dyDescent="0.3">
      <c r="B9576" s="26"/>
    </row>
    <row r="9577" spans="2:2" x14ac:dyDescent="0.3">
      <c r="B9577" s="26"/>
    </row>
    <row r="9578" spans="2:2" x14ac:dyDescent="0.3">
      <c r="B9578" s="26"/>
    </row>
    <row r="9579" spans="2:2" x14ac:dyDescent="0.3">
      <c r="B9579" s="26"/>
    </row>
    <row r="9580" spans="2:2" x14ac:dyDescent="0.3">
      <c r="B9580" s="26"/>
    </row>
    <row r="9581" spans="2:2" x14ac:dyDescent="0.3">
      <c r="B9581" s="26"/>
    </row>
    <row r="9582" spans="2:2" x14ac:dyDescent="0.3">
      <c r="B9582" s="26"/>
    </row>
    <row r="9583" spans="2:2" x14ac:dyDescent="0.3">
      <c r="B9583" s="26"/>
    </row>
    <row r="9584" spans="2:2" x14ac:dyDescent="0.3">
      <c r="B9584" s="26"/>
    </row>
    <row r="9585" spans="2:2" x14ac:dyDescent="0.3">
      <c r="B9585" s="26"/>
    </row>
    <row r="9586" spans="2:2" x14ac:dyDescent="0.3">
      <c r="B9586" s="26"/>
    </row>
    <row r="9587" spans="2:2" x14ac:dyDescent="0.3">
      <c r="B9587" s="26"/>
    </row>
    <row r="9588" spans="2:2" x14ac:dyDescent="0.3">
      <c r="B9588" s="26"/>
    </row>
    <row r="9589" spans="2:2" x14ac:dyDescent="0.3">
      <c r="B9589" s="26"/>
    </row>
    <row r="9590" spans="2:2" x14ac:dyDescent="0.3">
      <c r="B9590" s="26"/>
    </row>
    <row r="9591" spans="2:2" x14ac:dyDescent="0.3">
      <c r="B9591" s="26"/>
    </row>
    <row r="9592" spans="2:2" x14ac:dyDescent="0.3">
      <c r="B9592" s="26"/>
    </row>
    <row r="9593" spans="2:2" x14ac:dyDescent="0.3">
      <c r="B9593" s="26"/>
    </row>
    <row r="9594" spans="2:2" x14ac:dyDescent="0.3">
      <c r="B9594" s="26"/>
    </row>
    <row r="9595" spans="2:2" x14ac:dyDescent="0.3">
      <c r="B9595" s="26"/>
    </row>
    <row r="9596" spans="2:2" x14ac:dyDescent="0.3">
      <c r="B9596" s="26"/>
    </row>
    <row r="9597" spans="2:2" x14ac:dyDescent="0.3">
      <c r="B9597" s="26"/>
    </row>
    <row r="9598" spans="2:2" x14ac:dyDescent="0.3">
      <c r="B9598" s="26"/>
    </row>
    <row r="9599" spans="2:2" x14ac:dyDescent="0.3">
      <c r="B9599" s="26"/>
    </row>
    <row r="9600" spans="2:2" x14ac:dyDescent="0.3">
      <c r="B9600" s="26"/>
    </row>
    <row r="9601" spans="2:2" x14ac:dyDescent="0.3">
      <c r="B9601" s="26"/>
    </row>
    <row r="9602" spans="2:2" x14ac:dyDescent="0.3">
      <c r="B9602" s="26"/>
    </row>
    <row r="9603" spans="2:2" x14ac:dyDescent="0.3">
      <c r="B9603" s="26"/>
    </row>
    <row r="9604" spans="2:2" x14ac:dyDescent="0.3">
      <c r="B9604" s="26"/>
    </row>
    <row r="9605" spans="2:2" x14ac:dyDescent="0.3">
      <c r="B9605" s="26"/>
    </row>
    <row r="9606" spans="2:2" x14ac:dyDescent="0.3">
      <c r="B9606" s="26"/>
    </row>
    <row r="9607" spans="2:2" x14ac:dyDescent="0.3">
      <c r="B9607" s="26"/>
    </row>
    <row r="9608" spans="2:2" x14ac:dyDescent="0.3">
      <c r="B9608" s="26"/>
    </row>
    <row r="9609" spans="2:2" x14ac:dyDescent="0.3">
      <c r="B9609" s="26"/>
    </row>
    <row r="9610" spans="2:2" x14ac:dyDescent="0.3">
      <c r="B9610" s="26"/>
    </row>
    <row r="9611" spans="2:2" x14ac:dyDescent="0.3">
      <c r="B9611" s="26"/>
    </row>
    <row r="9612" spans="2:2" x14ac:dyDescent="0.3">
      <c r="B9612" s="26"/>
    </row>
    <row r="9613" spans="2:2" x14ac:dyDescent="0.3">
      <c r="B9613" s="26"/>
    </row>
    <row r="9614" spans="2:2" x14ac:dyDescent="0.3">
      <c r="B9614" s="26"/>
    </row>
    <row r="9615" spans="2:2" x14ac:dyDescent="0.3">
      <c r="B9615" s="26"/>
    </row>
    <row r="9616" spans="2:2" x14ac:dyDescent="0.3">
      <c r="B9616" s="26"/>
    </row>
    <row r="9617" spans="2:2" x14ac:dyDescent="0.3">
      <c r="B9617" s="26"/>
    </row>
    <row r="9618" spans="2:2" x14ac:dyDescent="0.3">
      <c r="B9618" s="26"/>
    </row>
    <row r="9619" spans="2:2" x14ac:dyDescent="0.3">
      <c r="B9619" s="26"/>
    </row>
    <row r="9620" spans="2:2" x14ac:dyDescent="0.3">
      <c r="B9620" s="26"/>
    </row>
    <row r="9621" spans="2:2" x14ac:dyDescent="0.3">
      <c r="B9621" s="26"/>
    </row>
    <row r="9622" spans="2:2" x14ac:dyDescent="0.3">
      <c r="B9622" s="26"/>
    </row>
    <row r="9623" spans="2:2" x14ac:dyDescent="0.3">
      <c r="B9623" s="26"/>
    </row>
    <row r="9624" spans="2:2" x14ac:dyDescent="0.3">
      <c r="B9624" s="26"/>
    </row>
    <row r="9625" spans="2:2" x14ac:dyDescent="0.3">
      <c r="B9625" s="26"/>
    </row>
    <row r="9626" spans="2:2" x14ac:dyDescent="0.3">
      <c r="B9626" s="26"/>
    </row>
    <row r="9627" spans="2:2" x14ac:dyDescent="0.3">
      <c r="B9627" s="26"/>
    </row>
    <row r="9628" spans="2:2" x14ac:dyDescent="0.3">
      <c r="B9628" s="26"/>
    </row>
    <row r="9629" spans="2:2" x14ac:dyDescent="0.3">
      <c r="B9629" s="26"/>
    </row>
    <row r="9630" spans="2:2" x14ac:dyDescent="0.3">
      <c r="B9630" s="26"/>
    </row>
    <row r="9631" spans="2:2" x14ac:dyDescent="0.3">
      <c r="B9631" s="26"/>
    </row>
    <row r="9632" spans="2:2" x14ac:dyDescent="0.3">
      <c r="B9632" s="26"/>
    </row>
    <row r="9633" spans="2:2" x14ac:dyDescent="0.3">
      <c r="B9633" s="26"/>
    </row>
    <row r="9634" spans="2:2" x14ac:dyDescent="0.3">
      <c r="B9634" s="26"/>
    </row>
    <row r="9635" spans="2:2" x14ac:dyDescent="0.3">
      <c r="B9635" s="26"/>
    </row>
    <row r="9636" spans="2:2" x14ac:dyDescent="0.3">
      <c r="B9636" s="26"/>
    </row>
    <row r="9637" spans="2:2" x14ac:dyDescent="0.3">
      <c r="B9637" s="26"/>
    </row>
    <row r="9638" spans="2:2" x14ac:dyDescent="0.3">
      <c r="B9638" s="26"/>
    </row>
    <row r="9639" spans="2:2" x14ac:dyDescent="0.3">
      <c r="B9639" s="26"/>
    </row>
    <row r="9640" spans="2:2" x14ac:dyDescent="0.3">
      <c r="B9640" s="26"/>
    </row>
    <row r="9641" spans="2:2" x14ac:dyDescent="0.3">
      <c r="B9641" s="26"/>
    </row>
    <row r="9642" spans="2:2" x14ac:dyDescent="0.3">
      <c r="B9642" s="26"/>
    </row>
    <row r="9643" spans="2:2" x14ac:dyDescent="0.3">
      <c r="B9643" s="26"/>
    </row>
    <row r="9644" spans="2:2" x14ac:dyDescent="0.3">
      <c r="B9644" s="26"/>
    </row>
    <row r="9645" spans="2:2" x14ac:dyDescent="0.3">
      <c r="B9645" s="26"/>
    </row>
    <row r="9646" spans="2:2" x14ac:dyDescent="0.3">
      <c r="B9646" s="26"/>
    </row>
    <row r="9647" spans="2:2" x14ac:dyDescent="0.3">
      <c r="B9647" s="26"/>
    </row>
    <row r="9648" spans="2:2" x14ac:dyDescent="0.3">
      <c r="B9648" s="26"/>
    </row>
    <row r="9649" spans="2:2" x14ac:dyDescent="0.3">
      <c r="B9649" s="26"/>
    </row>
    <row r="9650" spans="2:2" x14ac:dyDescent="0.3">
      <c r="B9650" s="26"/>
    </row>
    <row r="9651" spans="2:2" x14ac:dyDescent="0.3">
      <c r="B9651" s="26"/>
    </row>
    <row r="9652" spans="2:2" x14ac:dyDescent="0.3">
      <c r="B9652" s="26"/>
    </row>
    <row r="9653" spans="2:2" x14ac:dyDescent="0.3">
      <c r="B9653" s="26"/>
    </row>
    <row r="9654" spans="2:2" x14ac:dyDescent="0.3">
      <c r="B9654" s="26"/>
    </row>
    <row r="9655" spans="2:2" x14ac:dyDescent="0.3">
      <c r="B9655" s="26"/>
    </row>
    <row r="9656" spans="2:2" x14ac:dyDescent="0.3">
      <c r="B9656" s="26"/>
    </row>
    <row r="9657" spans="2:2" x14ac:dyDescent="0.3">
      <c r="B9657" s="26"/>
    </row>
    <row r="9658" spans="2:2" x14ac:dyDescent="0.3">
      <c r="B9658" s="26"/>
    </row>
    <row r="9659" spans="2:2" x14ac:dyDescent="0.3">
      <c r="B9659" s="26"/>
    </row>
    <row r="9660" spans="2:2" x14ac:dyDescent="0.3">
      <c r="B9660" s="26"/>
    </row>
    <row r="9661" spans="2:2" x14ac:dyDescent="0.3">
      <c r="B9661" s="26"/>
    </row>
    <row r="9662" spans="2:2" x14ac:dyDescent="0.3">
      <c r="B9662" s="26"/>
    </row>
    <row r="9663" spans="2:2" x14ac:dyDescent="0.3">
      <c r="B9663" s="26"/>
    </row>
    <row r="9664" spans="2:2" x14ac:dyDescent="0.3">
      <c r="B9664" s="26"/>
    </row>
    <row r="9665" spans="2:2" x14ac:dyDescent="0.3">
      <c r="B9665" s="26"/>
    </row>
    <row r="9666" spans="2:2" x14ac:dyDescent="0.3">
      <c r="B9666" s="26"/>
    </row>
    <row r="9667" spans="2:2" x14ac:dyDescent="0.3">
      <c r="B9667" s="26"/>
    </row>
    <row r="9668" spans="2:2" x14ac:dyDescent="0.3">
      <c r="B9668" s="26"/>
    </row>
    <row r="9669" spans="2:2" x14ac:dyDescent="0.3">
      <c r="B9669" s="26"/>
    </row>
    <row r="9670" spans="2:2" x14ac:dyDescent="0.3">
      <c r="B9670" s="26"/>
    </row>
    <row r="9671" spans="2:2" x14ac:dyDescent="0.3">
      <c r="B9671" s="26"/>
    </row>
    <row r="9672" spans="2:2" x14ac:dyDescent="0.3">
      <c r="B9672" s="26"/>
    </row>
    <row r="9673" spans="2:2" x14ac:dyDescent="0.3">
      <c r="B9673" s="26"/>
    </row>
    <row r="9674" spans="2:2" x14ac:dyDescent="0.3">
      <c r="B9674" s="26"/>
    </row>
    <row r="9675" spans="2:2" x14ac:dyDescent="0.3">
      <c r="B9675" s="26"/>
    </row>
    <row r="9676" spans="2:2" x14ac:dyDescent="0.3">
      <c r="B9676" s="26"/>
    </row>
    <row r="9677" spans="2:2" x14ac:dyDescent="0.3">
      <c r="B9677" s="26"/>
    </row>
    <row r="9678" spans="2:2" x14ac:dyDescent="0.3">
      <c r="B9678" s="26"/>
    </row>
    <row r="9679" spans="2:2" x14ac:dyDescent="0.3">
      <c r="B9679" s="26"/>
    </row>
    <row r="9680" spans="2:2" x14ac:dyDescent="0.3">
      <c r="B9680" s="26"/>
    </row>
    <row r="9681" spans="2:2" x14ac:dyDescent="0.3">
      <c r="B9681" s="26"/>
    </row>
    <row r="9682" spans="2:2" x14ac:dyDescent="0.3">
      <c r="B9682" s="26"/>
    </row>
    <row r="9683" spans="2:2" x14ac:dyDescent="0.3">
      <c r="B9683" s="26"/>
    </row>
    <row r="9684" spans="2:2" x14ac:dyDescent="0.3">
      <c r="B9684" s="26"/>
    </row>
    <row r="9685" spans="2:2" x14ac:dyDescent="0.3">
      <c r="B9685" s="26"/>
    </row>
    <row r="9686" spans="2:2" x14ac:dyDescent="0.3">
      <c r="B9686" s="26"/>
    </row>
    <row r="9687" spans="2:2" x14ac:dyDescent="0.3">
      <c r="B9687" s="26"/>
    </row>
    <row r="9688" spans="2:2" x14ac:dyDescent="0.3">
      <c r="B9688" s="26"/>
    </row>
    <row r="9689" spans="2:2" x14ac:dyDescent="0.3">
      <c r="B9689" s="26"/>
    </row>
    <row r="9690" spans="2:2" x14ac:dyDescent="0.3">
      <c r="B9690" s="26"/>
    </row>
    <row r="9691" spans="2:2" x14ac:dyDescent="0.3">
      <c r="B9691" s="26"/>
    </row>
    <row r="9692" spans="2:2" x14ac:dyDescent="0.3">
      <c r="B9692" s="26"/>
    </row>
    <row r="9693" spans="2:2" x14ac:dyDescent="0.3">
      <c r="B9693" s="26"/>
    </row>
    <row r="9694" spans="2:2" x14ac:dyDescent="0.3">
      <c r="B9694" s="26"/>
    </row>
    <row r="9695" spans="2:2" x14ac:dyDescent="0.3">
      <c r="B9695" s="26"/>
    </row>
    <row r="9696" spans="2:2" x14ac:dyDescent="0.3">
      <c r="B9696" s="26"/>
    </row>
    <row r="9697" spans="2:2" x14ac:dyDescent="0.3">
      <c r="B9697" s="26"/>
    </row>
    <row r="9698" spans="2:2" x14ac:dyDescent="0.3">
      <c r="B9698" s="26"/>
    </row>
    <row r="9699" spans="2:2" x14ac:dyDescent="0.3">
      <c r="B9699" s="26"/>
    </row>
    <row r="9700" spans="2:2" x14ac:dyDescent="0.3">
      <c r="B9700" s="26"/>
    </row>
    <row r="9701" spans="2:2" x14ac:dyDescent="0.3">
      <c r="B9701" s="26"/>
    </row>
    <row r="9702" spans="2:2" x14ac:dyDescent="0.3">
      <c r="B9702" s="26"/>
    </row>
    <row r="9703" spans="2:2" x14ac:dyDescent="0.3">
      <c r="B9703" s="26"/>
    </row>
    <row r="9704" spans="2:2" x14ac:dyDescent="0.3">
      <c r="B9704" s="26"/>
    </row>
    <row r="9705" spans="2:2" x14ac:dyDescent="0.3">
      <c r="B9705" s="26"/>
    </row>
    <row r="9706" spans="2:2" x14ac:dyDescent="0.3">
      <c r="B9706" s="26"/>
    </row>
    <row r="9707" spans="2:2" x14ac:dyDescent="0.3">
      <c r="B9707" s="26"/>
    </row>
    <row r="9708" spans="2:2" x14ac:dyDescent="0.3">
      <c r="B9708" s="26"/>
    </row>
    <row r="9709" spans="2:2" x14ac:dyDescent="0.3">
      <c r="B9709" s="26"/>
    </row>
    <row r="9710" spans="2:2" x14ac:dyDescent="0.3">
      <c r="B9710" s="26"/>
    </row>
    <row r="9711" spans="2:2" x14ac:dyDescent="0.3">
      <c r="B9711" s="26"/>
    </row>
    <row r="9712" spans="2:2" x14ac:dyDescent="0.3">
      <c r="B9712" s="26"/>
    </row>
    <row r="9713" spans="2:2" x14ac:dyDescent="0.3">
      <c r="B9713" s="26"/>
    </row>
    <row r="9714" spans="2:2" x14ac:dyDescent="0.3">
      <c r="B9714" s="26"/>
    </row>
    <row r="9715" spans="2:2" x14ac:dyDescent="0.3">
      <c r="B9715" s="26"/>
    </row>
    <row r="9716" spans="2:2" x14ac:dyDescent="0.3">
      <c r="B9716" s="26"/>
    </row>
    <row r="9717" spans="2:2" x14ac:dyDescent="0.3">
      <c r="B9717" s="26"/>
    </row>
    <row r="9718" spans="2:2" x14ac:dyDescent="0.3">
      <c r="B9718" s="26"/>
    </row>
    <row r="9719" spans="2:2" x14ac:dyDescent="0.3">
      <c r="B9719" s="26"/>
    </row>
    <row r="9720" spans="2:2" x14ac:dyDescent="0.3">
      <c r="B9720" s="26"/>
    </row>
    <row r="9721" spans="2:2" x14ac:dyDescent="0.3">
      <c r="B9721" s="26"/>
    </row>
    <row r="9722" spans="2:2" x14ac:dyDescent="0.3">
      <c r="B9722" s="26"/>
    </row>
    <row r="9723" spans="2:2" x14ac:dyDescent="0.3">
      <c r="B9723" s="26"/>
    </row>
    <row r="9724" spans="2:2" x14ac:dyDescent="0.3">
      <c r="B9724" s="26"/>
    </row>
    <row r="9725" spans="2:2" x14ac:dyDescent="0.3">
      <c r="B9725" s="26"/>
    </row>
    <row r="9726" spans="2:2" x14ac:dyDescent="0.3">
      <c r="B9726" s="26"/>
    </row>
    <row r="9727" spans="2:2" x14ac:dyDescent="0.3">
      <c r="B9727" s="26"/>
    </row>
    <row r="9728" spans="2:2" x14ac:dyDescent="0.3">
      <c r="B9728" s="26"/>
    </row>
    <row r="9729" spans="2:2" x14ac:dyDescent="0.3">
      <c r="B9729" s="26"/>
    </row>
    <row r="9730" spans="2:2" x14ac:dyDescent="0.3">
      <c r="B9730" s="26"/>
    </row>
    <row r="9731" spans="2:2" x14ac:dyDescent="0.3">
      <c r="B9731" s="26"/>
    </row>
    <row r="9732" spans="2:2" x14ac:dyDescent="0.3">
      <c r="B9732" s="26"/>
    </row>
    <row r="9733" spans="2:2" x14ac:dyDescent="0.3">
      <c r="B9733" s="26"/>
    </row>
    <row r="9734" spans="2:2" x14ac:dyDescent="0.3">
      <c r="B9734" s="26"/>
    </row>
    <row r="9735" spans="2:2" x14ac:dyDescent="0.3">
      <c r="B9735" s="26"/>
    </row>
    <row r="9736" spans="2:2" x14ac:dyDescent="0.3">
      <c r="B9736" s="26"/>
    </row>
    <row r="9737" spans="2:2" x14ac:dyDescent="0.3">
      <c r="B9737" s="26"/>
    </row>
    <row r="9738" spans="2:2" x14ac:dyDescent="0.3">
      <c r="B9738" s="26"/>
    </row>
    <row r="9739" spans="2:2" x14ac:dyDescent="0.3">
      <c r="B9739" s="26"/>
    </row>
    <row r="9740" spans="2:2" x14ac:dyDescent="0.3">
      <c r="B9740" s="26"/>
    </row>
    <row r="9741" spans="2:2" x14ac:dyDescent="0.3">
      <c r="B9741" s="26"/>
    </row>
    <row r="9742" spans="2:2" x14ac:dyDescent="0.3">
      <c r="B9742" s="26"/>
    </row>
    <row r="9743" spans="2:2" x14ac:dyDescent="0.3">
      <c r="B9743" s="26"/>
    </row>
    <row r="9744" spans="2:2" x14ac:dyDescent="0.3">
      <c r="B9744" s="26"/>
    </row>
    <row r="9745" spans="2:2" x14ac:dyDescent="0.3">
      <c r="B9745" s="26"/>
    </row>
    <row r="9746" spans="2:2" x14ac:dyDescent="0.3">
      <c r="B9746" s="26"/>
    </row>
    <row r="9747" spans="2:2" x14ac:dyDescent="0.3">
      <c r="B9747" s="26"/>
    </row>
    <row r="9748" spans="2:2" x14ac:dyDescent="0.3">
      <c r="B9748" s="26"/>
    </row>
    <row r="9749" spans="2:2" x14ac:dyDescent="0.3">
      <c r="B9749" s="26"/>
    </row>
    <row r="9750" spans="2:2" x14ac:dyDescent="0.3">
      <c r="B9750" s="26"/>
    </row>
    <row r="9751" spans="2:2" x14ac:dyDescent="0.3">
      <c r="B9751" s="26"/>
    </row>
    <row r="9752" spans="2:2" x14ac:dyDescent="0.3">
      <c r="B9752" s="26"/>
    </row>
    <row r="9753" spans="2:2" x14ac:dyDescent="0.3">
      <c r="B9753" s="26"/>
    </row>
    <row r="9754" spans="2:2" x14ac:dyDescent="0.3">
      <c r="B9754" s="26"/>
    </row>
    <row r="9755" spans="2:2" x14ac:dyDescent="0.3">
      <c r="B9755" s="26"/>
    </row>
    <row r="9756" spans="2:2" x14ac:dyDescent="0.3">
      <c r="B9756" s="26"/>
    </row>
    <row r="9757" spans="2:2" x14ac:dyDescent="0.3">
      <c r="B9757" s="26"/>
    </row>
    <row r="9758" spans="2:2" x14ac:dyDescent="0.3">
      <c r="B9758" s="26"/>
    </row>
    <row r="9759" spans="2:2" x14ac:dyDescent="0.3">
      <c r="B9759" s="26"/>
    </row>
    <row r="9760" spans="2:2" x14ac:dyDescent="0.3">
      <c r="B9760" s="26"/>
    </row>
    <row r="9761" spans="2:2" x14ac:dyDescent="0.3">
      <c r="B9761" s="26"/>
    </row>
    <row r="9762" spans="2:2" x14ac:dyDescent="0.3">
      <c r="B9762" s="26"/>
    </row>
    <row r="9763" spans="2:2" x14ac:dyDescent="0.3">
      <c r="B9763" s="26"/>
    </row>
    <row r="9764" spans="2:2" x14ac:dyDescent="0.3">
      <c r="B9764" s="26"/>
    </row>
    <row r="9765" spans="2:2" x14ac:dyDescent="0.3">
      <c r="B9765" s="26"/>
    </row>
    <row r="9766" spans="2:2" x14ac:dyDescent="0.3">
      <c r="B9766" s="26"/>
    </row>
    <row r="9767" spans="2:2" x14ac:dyDescent="0.3">
      <c r="B9767" s="26"/>
    </row>
    <row r="9768" spans="2:2" x14ac:dyDescent="0.3">
      <c r="B9768" s="26"/>
    </row>
    <row r="9769" spans="2:2" x14ac:dyDescent="0.3">
      <c r="B9769" s="26"/>
    </row>
    <row r="9770" spans="2:2" x14ac:dyDescent="0.3">
      <c r="B9770" s="26"/>
    </row>
    <row r="9771" spans="2:2" x14ac:dyDescent="0.3">
      <c r="B9771" s="26"/>
    </row>
    <row r="9772" spans="2:2" x14ac:dyDescent="0.3">
      <c r="B9772" s="26"/>
    </row>
    <row r="9773" spans="2:2" x14ac:dyDescent="0.3">
      <c r="B9773" s="26"/>
    </row>
    <row r="9774" spans="2:2" x14ac:dyDescent="0.3">
      <c r="B9774" s="26"/>
    </row>
    <row r="9775" spans="2:2" x14ac:dyDescent="0.3">
      <c r="B9775" s="26"/>
    </row>
    <row r="9776" spans="2:2" x14ac:dyDescent="0.3">
      <c r="B9776" s="26"/>
    </row>
    <row r="9777" spans="2:2" x14ac:dyDescent="0.3">
      <c r="B9777" s="26"/>
    </row>
    <row r="9778" spans="2:2" x14ac:dyDescent="0.3">
      <c r="B9778" s="26"/>
    </row>
    <row r="9779" spans="2:2" x14ac:dyDescent="0.3">
      <c r="B9779" s="26"/>
    </row>
    <row r="9780" spans="2:2" x14ac:dyDescent="0.3">
      <c r="B9780" s="26"/>
    </row>
    <row r="9781" spans="2:2" x14ac:dyDescent="0.3">
      <c r="B9781" s="26"/>
    </row>
    <row r="9782" spans="2:2" x14ac:dyDescent="0.3">
      <c r="B9782" s="26"/>
    </row>
    <row r="9783" spans="2:2" x14ac:dyDescent="0.3">
      <c r="B9783" s="26"/>
    </row>
    <row r="9784" spans="2:2" x14ac:dyDescent="0.3">
      <c r="B9784" s="26"/>
    </row>
    <row r="9785" spans="2:2" x14ac:dyDescent="0.3">
      <c r="B9785" s="26"/>
    </row>
    <row r="9786" spans="2:2" x14ac:dyDescent="0.3">
      <c r="B9786" s="26"/>
    </row>
    <row r="9787" spans="2:2" x14ac:dyDescent="0.3">
      <c r="B9787" s="26"/>
    </row>
    <row r="9788" spans="2:2" x14ac:dyDescent="0.3">
      <c r="B9788" s="26"/>
    </row>
    <row r="9789" spans="2:2" x14ac:dyDescent="0.3">
      <c r="B9789" s="26"/>
    </row>
    <row r="9790" spans="2:2" x14ac:dyDescent="0.3">
      <c r="B9790" s="26"/>
    </row>
    <row r="9791" spans="2:2" x14ac:dyDescent="0.3">
      <c r="B9791" s="26"/>
    </row>
    <row r="9792" spans="2:2" x14ac:dyDescent="0.3">
      <c r="B9792" s="26"/>
    </row>
    <row r="9793" spans="2:2" x14ac:dyDescent="0.3">
      <c r="B9793" s="26"/>
    </row>
    <row r="9794" spans="2:2" x14ac:dyDescent="0.3">
      <c r="B9794" s="26"/>
    </row>
    <row r="9795" spans="2:2" x14ac:dyDescent="0.3">
      <c r="B9795" s="26"/>
    </row>
    <row r="9796" spans="2:2" x14ac:dyDescent="0.3">
      <c r="B9796" s="26"/>
    </row>
    <row r="9797" spans="2:2" x14ac:dyDescent="0.3">
      <c r="B9797" s="26"/>
    </row>
    <row r="9798" spans="2:2" x14ac:dyDescent="0.3">
      <c r="B9798" s="26"/>
    </row>
    <row r="9799" spans="2:2" x14ac:dyDescent="0.3">
      <c r="B9799" s="26"/>
    </row>
    <row r="9800" spans="2:2" x14ac:dyDescent="0.3">
      <c r="B9800" s="26"/>
    </row>
    <row r="9801" spans="2:2" x14ac:dyDescent="0.3">
      <c r="B9801" s="26"/>
    </row>
    <row r="9802" spans="2:2" x14ac:dyDescent="0.3">
      <c r="B9802" s="26"/>
    </row>
    <row r="9803" spans="2:2" x14ac:dyDescent="0.3">
      <c r="B9803" s="26"/>
    </row>
    <row r="9804" spans="2:2" x14ac:dyDescent="0.3">
      <c r="B9804" s="26"/>
    </row>
    <row r="9805" spans="2:2" x14ac:dyDescent="0.3">
      <c r="B9805" s="26"/>
    </row>
    <row r="9806" spans="2:2" x14ac:dyDescent="0.3">
      <c r="B9806" s="26"/>
    </row>
    <row r="9807" spans="2:2" x14ac:dyDescent="0.3">
      <c r="B9807" s="26"/>
    </row>
    <row r="9808" spans="2:2" x14ac:dyDescent="0.3">
      <c r="B9808" s="26"/>
    </row>
    <row r="9809" spans="2:2" x14ac:dyDescent="0.3">
      <c r="B9809" s="26"/>
    </row>
    <row r="9810" spans="2:2" x14ac:dyDescent="0.3">
      <c r="B9810" s="26"/>
    </row>
    <row r="9811" spans="2:2" x14ac:dyDescent="0.3">
      <c r="B9811" s="26"/>
    </row>
    <row r="9812" spans="2:2" x14ac:dyDescent="0.3">
      <c r="B9812" s="26"/>
    </row>
    <row r="9813" spans="2:2" x14ac:dyDescent="0.3">
      <c r="B9813" s="26"/>
    </row>
    <row r="9814" spans="2:2" x14ac:dyDescent="0.3">
      <c r="B9814" s="26"/>
    </row>
    <row r="9815" spans="2:2" x14ac:dyDescent="0.3">
      <c r="B9815" s="26"/>
    </row>
    <row r="9816" spans="2:2" x14ac:dyDescent="0.3">
      <c r="B9816" s="26"/>
    </row>
    <row r="9817" spans="2:2" x14ac:dyDescent="0.3">
      <c r="B9817" s="26"/>
    </row>
    <row r="9818" spans="2:2" x14ac:dyDescent="0.3">
      <c r="B9818" s="26"/>
    </row>
    <row r="9819" spans="2:2" x14ac:dyDescent="0.3">
      <c r="B9819" s="26"/>
    </row>
    <row r="9820" spans="2:2" x14ac:dyDescent="0.3">
      <c r="B9820" s="26"/>
    </row>
    <row r="9821" spans="2:2" x14ac:dyDescent="0.3">
      <c r="B9821" s="26"/>
    </row>
    <row r="9822" spans="2:2" x14ac:dyDescent="0.3">
      <c r="B9822" s="26"/>
    </row>
    <row r="9823" spans="2:2" x14ac:dyDescent="0.3">
      <c r="B9823" s="26"/>
    </row>
    <row r="9824" spans="2:2" x14ac:dyDescent="0.3">
      <c r="B9824" s="26"/>
    </row>
    <row r="9825" spans="2:2" x14ac:dyDescent="0.3">
      <c r="B9825" s="26"/>
    </row>
    <row r="9826" spans="2:2" x14ac:dyDescent="0.3">
      <c r="B9826" s="26"/>
    </row>
    <row r="9827" spans="2:2" x14ac:dyDescent="0.3">
      <c r="B9827" s="26"/>
    </row>
    <row r="9828" spans="2:2" x14ac:dyDescent="0.3">
      <c r="B9828" s="26"/>
    </row>
    <row r="9829" spans="2:2" x14ac:dyDescent="0.3">
      <c r="B9829" s="26"/>
    </row>
    <row r="9830" spans="2:2" x14ac:dyDescent="0.3">
      <c r="B9830" s="26"/>
    </row>
    <row r="9831" spans="2:2" x14ac:dyDescent="0.3">
      <c r="B9831" s="26"/>
    </row>
    <row r="9832" spans="2:2" x14ac:dyDescent="0.3">
      <c r="B9832" s="26"/>
    </row>
    <row r="9833" spans="2:2" x14ac:dyDescent="0.3">
      <c r="B9833" s="26"/>
    </row>
    <row r="9834" spans="2:2" x14ac:dyDescent="0.3">
      <c r="B9834" s="26"/>
    </row>
    <row r="9835" spans="2:2" x14ac:dyDescent="0.3">
      <c r="B9835" s="26"/>
    </row>
    <row r="9836" spans="2:2" x14ac:dyDescent="0.3">
      <c r="B9836" s="26"/>
    </row>
    <row r="9837" spans="2:2" x14ac:dyDescent="0.3">
      <c r="B9837" s="26"/>
    </row>
    <row r="9838" spans="2:2" x14ac:dyDescent="0.3">
      <c r="B9838" s="26"/>
    </row>
    <row r="9839" spans="2:2" x14ac:dyDescent="0.3">
      <c r="B9839" s="26"/>
    </row>
    <row r="9840" spans="2:2" x14ac:dyDescent="0.3">
      <c r="B9840" s="26"/>
    </row>
    <row r="9841" spans="2:2" x14ac:dyDescent="0.3">
      <c r="B9841" s="26"/>
    </row>
    <row r="9842" spans="2:2" x14ac:dyDescent="0.3">
      <c r="B9842" s="26"/>
    </row>
    <row r="9843" spans="2:2" x14ac:dyDescent="0.3">
      <c r="B9843" s="26"/>
    </row>
    <row r="9844" spans="2:2" x14ac:dyDescent="0.3">
      <c r="B9844" s="26"/>
    </row>
    <row r="9845" spans="2:2" x14ac:dyDescent="0.3">
      <c r="B9845" s="26"/>
    </row>
    <row r="9846" spans="2:2" x14ac:dyDescent="0.3">
      <c r="B9846" s="26"/>
    </row>
    <row r="9847" spans="2:2" x14ac:dyDescent="0.3">
      <c r="B9847" s="26"/>
    </row>
    <row r="9848" spans="2:2" x14ac:dyDescent="0.3">
      <c r="B9848" s="26"/>
    </row>
    <row r="9849" spans="2:2" x14ac:dyDescent="0.3">
      <c r="B9849" s="26"/>
    </row>
    <row r="9850" spans="2:2" x14ac:dyDescent="0.3">
      <c r="B9850" s="26"/>
    </row>
    <row r="9851" spans="2:2" x14ac:dyDescent="0.3">
      <c r="B9851" s="26"/>
    </row>
    <row r="9852" spans="2:2" x14ac:dyDescent="0.3">
      <c r="B9852" s="26"/>
    </row>
    <row r="9853" spans="2:2" x14ac:dyDescent="0.3">
      <c r="B9853" s="26"/>
    </row>
    <row r="9854" spans="2:2" x14ac:dyDescent="0.3">
      <c r="B9854" s="26"/>
    </row>
    <row r="9855" spans="2:2" x14ac:dyDescent="0.3">
      <c r="B9855" s="26"/>
    </row>
    <row r="9856" spans="2:2" x14ac:dyDescent="0.3">
      <c r="B9856" s="26"/>
    </row>
    <row r="9857" spans="2:2" x14ac:dyDescent="0.3">
      <c r="B9857" s="26"/>
    </row>
    <row r="9858" spans="2:2" x14ac:dyDescent="0.3">
      <c r="B9858" s="26"/>
    </row>
    <row r="9859" spans="2:2" x14ac:dyDescent="0.3">
      <c r="B9859" s="26"/>
    </row>
    <row r="9860" spans="2:2" x14ac:dyDescent="0.3">
      <c r="B9860" s="26"/>
    </row>
    <row r="9861" spans="2:2" x14ac:dyDescent="0.3">
      <c r="B9861" s="26"/>
    </row>
    <row r="9862" spans="2:2" x14ac:dyDescent="0.3">
      <c r="B9862" s="26"/>
    </row>
    <row r="9863" spans="2:2" x14ac:dyDescent="0.3">
      <c r="B9863" s="26"/>
    </row>
    <row r="9864" spans="2:2" x14ac:dyDescent="0.3">
      <c r="B9864" s="26"/>
    </row>
    <row r="9865" spans="2:2" x14ac:dyDescent="0.3">
      <c r="B9865" s="26"/>
    </row>
    <row r="9866" spans="2:2" x14ac:dyDescent="0.3">
      <c r="B9866" s="26"/>
    </row>
    <row r="9867" spans="2:2" x14ac:dyDescent="0.3">
      <c r="B9867" s="26"/>
    </row>
    <row r="9868" spans="2:2" x14ac:dyDescent="0.3">
      <c r="B9868" s="26"/>
    </row>
    <row r="9869" spans="2:2" x14ac:dyDescent="0.3">
      <c r="B9869" s="26"/>
    </row>
    <row r="9870" spans="2:2" x14ac:dyDescent="0.3">
      <c r="B9870" s="26"/>
    </row>
    <row r="9871" spans="2:2" x14ac:dyDescent="0.3">
      <c r="B9871" s="26"/>
    </row>
    <row r="9872" spans="2:2" x14ac:dyDescent="0.3">
      <c r="B9872" s="26"/>
    </row>
    <row r="9873" spans="2:2" x14ac:dyDescent="0.3">
      <c r="B9873" s="26"/>
    </row>
    <row r="9874" spans="2:2" x14ac:dyDescent="0.3">
      <c r="B9874" s="26"/>
    </row>
    <row r="9875" spans="2:2" x14ac:dyDescent="0.3">
      <c r="B9875" s="26"/>
    </row>
    <row r="9876" spans="2:2" x14ac:dyDescent="0.3">
      <c r="B9876" s="26"/>
    </row>
    <row r="9877" spans="2:2" x14ac:dyDescent="0.3">
      <c r="B9877" s="26"/>
    </row>
    <row r="9878" spans="2:2" x14ac:dyDescent="0.3">
      <c r="B9878" s="26"/>
    </row>
    <row r="9879" spans="2:2" x14ac:dyDescent="0.3">
      <c r="B9879" s="26"/>
    </row>
    <row r="9880" spans="2:2" x14ac:dyDescent="0.3">
      <c r="B9880" s="26"/>
    </row>
    <row r="9881" spans="2:2" x14ac:dyDescent="0.3">
      <c r="B9881" s="26"/>
    </row>
    <row r="9882" spans="2:2" x14ac:dyDescent="0.3">
      <c r="B9882" s="26"/>
    </row>
    <row r="9883" spans="2:2" x14ac:dyDescent="0.3">
      <c r="B9883" s="26"/>
    </row>
    <row r="9884" spans="2:2" x14ac:dyDescent="0.3">
      <c r="B9884" s="26"/>
    </row>
    <row r="9885" spans="2:2" x14ac:dyDescent="0.3">
      <c r="B9885" s="26"/>
    </row>
    <row r="9886" spans="2:2" x14ac:dyDescent="0.3">
      <c r="B9886" s="26"/>
    </row>
    <row r="9887" spans="2:2" x14ac:dyDescent="0.3">
      <c r="B9887" s="26"/>
    </row>
    <row r="9888" spans="2:2" x14ac:dyDescent="0.3">
      <c r="B9888" s="26"/>
    </row>
    <row r="9889" spans="2:2" x14ac:dyDescent="0.3">
      <c r="B9889" s="26"/>
    </row>
    <row r="9890" spans="2:2" x14ac:dyDescent="0.3">
      <c r="B9890" s="26"/>
    </row>
    <row r="9891" spans="2:2" x14ac:dyDescent="0.3">
      <c r="B9891" s="26"/>
    </row>
    <row r="9892" spans="2:2" x14ac:dyDescent="0.3">
      <c r="B9892" s="26"/>
    </row>
    <row r="9893" spans="2:2" x14ac:dyDescent="0.3">
      <c r="B9893" s="26"/>
    </row>
    <row r="9894" spans="2:2" x14ac:dyDescent="0.3">
      <c r="B9894" s="26"/>
    </row>
    <row r="9895" spans="2:2" x14ac:dyDescent="0.3">
      <c r="B9895" s="26"/>
    </row>
    <row r="9896" spans="2:2" x14ac:dyDescent="0.3">
      <c r="B9896" s="26"/>
    </row>
    <row r="9897" spans="2:2" x14ac:dyDescent="0.3">
      <c r="B9897" s="26"/>
    </row>
    <row r="9898" spans="2:2" x14ac:dyDescent="0.3">
      <c r="B9898" s="26"/>
    </row>
    <row r="9899" spans="2:2" x14ac:dyDescent="0.3">
      <c r="B9899" s="26"/>
    </row>
    <row r="9900" spans="2:2" x14ac:dyDescent="0.3">
      <c r="B9900" s="26"/>
    </row>
    <row r="9901" spans="2:2" x14ac:dyDescent="0.3">
      <c r="B9901" s="26"/>
    </row>
    <row r="9902" spans="2:2" x14ac:dyDescent="0.3">
      <c r="B9902" s="26"/>
    </row>
    <row r="9903" spans="2:2" x14ac:dyDescent="0.3">
      <c r="B9903" s="26"/>
    </row>
    <row r="9904" spans="2:2" x14ac:dyDescent="0.3">
      <c r="B9904" s="26"/>
    </row>
    <row r="9905" spans="2:2" x14ac:dyDescent="0.3">
      <c r="B9905" s="26"/>
    </row>
    <row r="9906" spans="2:2" x14ac:dyDescent="0.3">
      <c r="B9906" s="26"/>
    </row>
    <row r="9907" spans="2:2" x14ac:dyDescent="0.3">
      <c r="B9907" s="26"/>
    </row>
    <row r="9908" spans="2:2" x14ac:dyDescent="0.3">
      <c r="B9908" s="26"/>
    </row>
    <row r="9909" spans="2:2" x14ac:dyDescent="0.3">
      <c r="B9909" s="26"/>
    </row>
    <row r="9910" spans="2:2" x14ac:dyDescent="0.3">
      <c r="B9910" s="26"/>
    </row>
    <row r="9911" spans="2:2" x14ac:dyDescent="0.3">
      <c r="B9911" s="26"/>
    </row>
    <row r="9912" spans="2:2" x14ac:dyDescent="0.3">
      <c r="B9912" s="26"/>
    </row>
    <row r="9913" spans="2:2" x14ac:dyDescent="0.3">
      <c r="B9913" s="26"/>
    </row>
    <row r="9914" spans="2:2" x14ac:dyDescent="0.3">
      <c r="B9914" s="26"/>
    </row>
    <row r="9915" spans="2:2" x14ac:dyDescent="0.3">
      <c r="B9915" s="26"/>
    </row>
    <row r="9916" spans="2:2" x14ac:dyDescent="0.3">
      <c r="B9916" s="26"/>
    </row>
    <row r="9917" spans="2:2" x14ac:dyDescent="0.3">
      <c r="B9917" s="26"/>
    </row>
    <row r="9918" spans="2:2" x14ac:dyDescent="0.3">
      <c r="B9918" s="26"/>
    </row>
    <row r="9919" spans="2:2" x14ac:dyDescent="0.3">
      <c r="B9919" s="26"/>
    </row>
    <row r="9920" spans="2:2" x14ac:dyDescent="0.3">
      <c r="B9920" s="26"/>
    </row>
    <row r="9921" spans="2:2" x14ac:dyDescent="0.3">
      <c r="B9921" s="26"/>
    </row>
    <row r="9922" spans="2:2" x14ac:dyDescent="0.3">
      <c r="B9922" s="26"/>
    </row>
    <row r="9923" spans="2:2" x14ac:dyDescent="0.3">
      <c r="B9923" s="26"/>
    </row>
    <row r="9924" spans="2:2" x14ac:dyDescent="0.3">
      <c r="B9924" s="26"/>
    </row>
    <row r="9925" spans="2:2" x14ac:dyDescent="0.3">
      <c r="B9925" s="26"/>
    </row>
    <row r="9926" spans="2:2" x14ac:dyDescent="0.3">
      <c r="B9926" s="26"/>
    </row>
    <row r="9927" spans="2:2" x14ac:dyDescent="0.3">
      <c r="B9927" s="26"/>
    </row>
    <row r="9928" spans="2:2" x14ac:dyDescent="0.3">
      <c r="B9928" s="26"/>
    </row>
    <row r="9929" spans="2:2" x14ac:dyDescent="0.3">
      <c r="B9929" s="26"/>
    </row>
    <row r="9930" spans="2:2" x14ac:dyDescent="0.3">
      <c r="B9930" s="26"/>
    </row>
    <row r="9931" spans="2:2" x14ac:dyDescent="0.3">
      <c r="B9931" s="26"/>
    </row>
    <row r="9932" spans="2:2" x14ac:dyDescent="0.3">
      <c r="B9932" s="26"/>
    </row>
    <row r="9933" spans="2:2" x14ac:dyDescent="0.3">
      <c r="B9933" s="26"/>
    </row>
    <row r="9934" spans="2:2" x14ac:dyDescent="0.3">
      <c r="B9934" s="26"/>
    </row>
    <row r="9935" spans="2:2" x14ac:dyDescent="0.3">
      <c r="B9935" s="26"/>
    </row>
    <row r="9936" spans="2:2" x14ac:dyDescent="0.3">
      <c r="B9936" s="26"/>
    </row>
    <row r="9937" spans="2:2" x14ac:dyDescent="0.3">
      <c r="B9937" s="26"/>
    </row>
    <row r="9938" spans="2:2" x14ac:dyDescent="0.3">
      <c r="B9938" s="26"/>
    </row>
    <row r="9939" spans="2:2" x14ac:dyDescent="0.3">
      <c r="B9939" s="26"/>
    </row>
    <row r="9940" spans="2:2" x14ac:dyDescent="0.3">
      <c r="B9940" s="26"/>
    </row>
    <row r="9941" spans="2:2" x14ac:dyDescent="0.3">
      <c r="B9941" s="26"/>
    </row>
    <row r="9942" spans="2:2" x14ac:dyDescent="0.3">
      <c r="B9942" s="26"/>
    </row>
    <row r="9943" spans="2:2" x14ac:dyDescent="0.3">
      <c r="B9943" s="26"/>
    </row>
    <row r="9944" spans="2:2" x14ac:dyDescent="0.3">
      <c r="B9944" s="26"/>
    </row>
    <row r="9945" spans="2:2" x14ac:dyDescent="0.3">
      <c r="B9945" s="26"/>
    </row>
    <row r="9946" spans="2:2" x14ac:dyDescent="0.3">
      <c r="B9946" s="26"/>
    </row>
    <row r="9947" spans="2:2" x14ac:dyDescent="0.3">
      <c r="B9947" s="26"/>
    </row>
    <row r="9948" spans="2:2" x14ac:dyDescent="0.3">
      <c r="B9948" s="26"/>
    </row>
    <row r="9949" spans="2:2" x14ac:dyDescent="0.3">
      <c r="B9949" s="26"/>
    </row>
    <row r="9950" spans="2:2" x14ac:dyDescent="0.3">
      <c r="B9950" s="26"/>
    </row>
    <row r="9951" spans="2:2" x14ac:dyDescent="0.3">
      <c r="B9951" s="26"/>
    </row>
    <row r="9952" spans="2:2" x14ac:dyDescent="0.3">
      <c r="B9952" s="26"/>
    </row>
    <row r="9953" spans="2:2" x14ac:dyDescent="0.3">
      <c r="B9953" s="26"/>
    </row>
    <row r="9954" spans="2:2" x14ac:dyDescent="0.3">
      <c r="B9954" s="26"/>
    </row>
    <row r="9955" spans="2:2" x14ac:dyDescent="0.3">
      <c r="B9955" s="26"/>
    </row>
    <row r="9956" spans="2:2" x14ac:dyDescent="0.3">
      <c r="B9956" s="26"/>
    </row>
    <row r="9957" spans="2:2" x14ac:dyDescent="0.3">
      <c r="B9957" s="26"/>
    </row>
    <row r="9958" spans="2:2" x14ac:dyDescent="0.3">
      <c r="B9958" s="26"/>
    </row>
    <row r="9959" spans="2:2" x14ac:dyDescent="0.3">
      <c r="B9959" s="26"/>
    </row>
    <row r="9960" spans="2:2" x14ac:dyDescent="0.3">
      <c r="B9960" s="26"/>
    </row>
    <row r="9961" spans="2:2" x14ac:dyDescent="0.3">
      <c r="B9961" s="26"/>
    </row>
    <row r="9962" spans="2:2" x14ac:dyDescent="0.3">
      <c r="B9962" s="26"/>
    </row>
    <row r="9963" spans="2:2" x14ac:dyDescent="0.3">
      <c r="B9963" s="26"/>
    </row>
    <row r="9964" spans="2:2" x14ac:dyDescent="0.3">
      <c r="B9964" s="26"/>
    </row>
    <row r="9965" spans="2:2" x14ac:dyDescent="0.3">
      <c r="B9965" s="26"/>
    </row>
    <row r="9966" spans="2:2" x14ac:dyDescent="0.3">
      <c r="B9966" s="26"/>
    </row>
    <row r="9967" spans="2:2" x14ac:dyDescent="0.3">
      <c r="B9967" s="26"/>
    </row>
    <row r="9968" spans="2:2" x14ac:dyDescent="0.3">
      <c r="B9968" s="26"/>
    </row>
    <row r="9969" spans="2:2" x14ac:dyDescent="0.3">
      <c r="B9969" s="26"/>
    </row>
    <row r="9970" spans="2:2" x14ac:dyDescent="0.3">
      <c r="B9970" s="26"/>
    </row>
    <row r="9971" spans="2:2" x14ac:dyDescent="0.3">
      <c r="B9971" s="26"/>
    </row>
    <row r="9972" spans="2:2" x14ac:dyDescent="0.3">
      <c r="B9972" s="26"/>
    </row>
    <row r="9973" spans="2:2" x14ac:dyDescent="0.3">
      <c r="B9973" s="26"/>
    </row>
    <row r="9974" spans="2:2" x14ac:dyDescent="0.3">
      <c r="B9974" s="26"/>
    </row>
    <row r="9975" spans="2:2" x14ac:dyDescent="0.3">
      <c r="B9975" s="26"/>
    </row>
    <row r="9976" spans="2:2" x14ac:dyDescent="0.3">
      <c r="B9976" s="26"/>
    </row>
    <row r="9977" spans="2:2" x14ac:dyDescent="0.3">
      <c r="B9977" s="26"/>
    </row>
    <row r="9978" spans="2:2" x14ac:dyDescent="0.3">
      <c r="B9978" s="26"/>
    </row>
    <row r="9979" spans="2:2" x14ac:dyDescent="0.3">
      <c r="B9979" s="26"/>
    </row>
    <row r="9980" spans="2:2" x14ac:dyDescent="0.3">
      <c r="B9980" s="26"/>
    </row>
    <row r="9981" spans="2:2" x14ac:dyDescent="0.3">
      <c r="B9981" s="26"/>
    </row>
    <row r="9982" spans="2:2" x14ac:dyDescent="0.3">
      <c r="B9982" s="26"/>
    </row>
    <row r="9983" spans="2:2" x14ac:dyDescent="0.3">
      <c r="B9983" s="26"/>
    </row>
    <row r="9984" spans="2:2" x14ac:dyDescent="0.3">
      <c r="B9984" s="26"/>
    </row>
    <row r="9985" spans="2:2" x14ac:dyDescent="0.3">
      <c r="B9985" s="26"/>
    </row>
    <row r="9986" spans="2:2" x14ac:dyDescent="0.3">
      <c r="B9986" s="26"/>
    </row>
    <row r="9987" spans="2:2" x14ac:dyDescent="0.3">
      <c r="B9987" s="26"/>
    </row>
    <row r="9988" spans="2:2" x14ac:dyDescent="0.3">
      <c r="B9988" s="26"/>
    </row>
    <row r="9989" spans="2:2" x14ac:dyDescent="0.3">
      <c r="B9989" s="26"/>
    </row>
    <row r="9990" spans="2:2" x14ac:dyDescent="0.3">
      <c r="B9990" s="26"/>
    </row>
    <row r="9991" spans="2:2" x14ac:dyDescent="0.3">
      <c r="B9991" s="26"/>
    </row>
    <row r="9992" spans="2:2" x14ac:dyDescent="0.3">
      <c r="B9992" s="26"/>
    </row>
    <row r="9993" spans="2:2" x14ac:dyDescent="0.3">
      <c r="B9993" s="26"/>
    </row>
    <row r="9994" spans="2:2" x14ac:dyDescent="0.3">
      <c r="B9994" s="26"/>
    </row>
    <row r="9995" spans="2:2" x14ac:dyDescent="0.3">
      <c r="B9995" s="26"/>
    </row>
    <row r="9996" spans="2:2" x14ac:dyDescent="0.3">
      <c r="B9996" s="26"/>
    </row>
    <row r="9997" spans="2:2" x14ac:dyDescent="0.3">
      <c r="B9997" s="26"/>
    </row>
    <row r="9998" spans="2:2" x14ac:dyDescent="0.3">
      <c r="B9998" s="26"/>
    </row>
    <row r="9999" spans="2:2" x14ac:dyDescent="0.3">
      <c r="B9999" s="26"/>
    </row>
    <row r="10000" spans="2:2" x14ac:dyDescent="0.3">
      <c r="B10000" s="26"/>
    </row>
    <row r="10001" spans="2:2" x14ac:dyDescent="0.3">
      <c r="B10001" s="26"/>
    </row>
    <row r="10002" spans="2:2" x14ac:dyDescent="0.3">
      <c r="B10002" s="26"/>
    </row>
    <row r="10003" spans="2:2" x14ac:dyDescent="0.3">
      <c r="B10003" s="26"/>
    </row>
    <row r="10004" spans="2:2" x14ac:dyDescent="0.3">
      <c r="B10004" s="26"/>
    </row>
    <row r="10005" spans="2:2" x14ac:dyDescent="0.3">
      <c r="B10005" s="26"/>
    </row>
    <row r="10006" spans="2:2" x14ac:dyDescent="0.3">
      <c r="B10006" s="26"/>
    </row>
    <row r="10007" spans="2:2" x14ac:dyDescent="0.3">
      <c r="B10007" s="26"/>
    </row>
    <row r="10008" spans="2:2" x14ac:dyDescent="0.3">
      <c r="B10008" s="26"/>
    </row>
    <row r="10009" spans="2:2" x14ac:dyDescent="0.3">
      <c r="B10009" s="26"/>
    </row>
    <row r="10010" spans="2:2" x14ac:dyDescent="0.3">
      <c r="B10010" s="26"/>
    </row>
    <row r="10011" spans="2:2" x14ac:dyDescent="0.3">
      <c r="B10011" s="26"/>
    </row>
    <row r="10012" spans="2:2" x14ac:dyDescent="0.3">
      <c r="B10012" s="26"/>
    </row>
    <row r="10013" spans="2:2" x14ac:dyDescent="0.3">
      <c r="B10013" s="26"/>
    </row>
    <row r="10014" spans="2:2" x14ac:dyDescent="0.3">
      <c r="B10014" s="26"/>
    </row>
    <row r="10015" spans="2:2" x14ac:dyDescent="0.3">
      <c r="B10015" s="26"/>
    </row>
    <row r="10016" spans="2:2" x14ac:dyDescent="0.3">
      <c r="B10016" s="26"/>
    </row>
    <row r="10017" spans="2:2" x14ac:dyDescent="0.3">
      <c r="B10017" s="26"/>
    </row>
    <row r="10018" spans="2:2" x14ac:dyDescent="0.3">
      <c r="B10018" s="26"/>
    </row>
    <row r="10019" spans="2:2" x14ac:dyDescent="0.3">
      <c r="B10019" s="26"/>
    </row>
    <row r="10020" spans="2:2" x14ac:dyDescent="0.3">
      <c r="B10020" s="26"/>
    </row>
    <row r="10021" spans="2:2" x14ac:dyDescent="0.3">
      <c r="B10021" s="26"/>
    </row>
    <row r="10022" spans="2:2" x14ac:dyDescent="0.3">
      <c r="B10022" s="26"/>
    </row>
    <row r="10023" spans="2:2" x14ac:dyDescent="0.3">
      <c r="B10023" s="26"/>
    </row>
    <row r="10024" spans="2:2" x14ac:dyDescent="0.3">
      <c r="B10024" s="26"/>
    </row>
    <row r="10025" spans="2:2" x14ac:dyDescent="0.3">
      <c r="B10025" s="26"/>
    </row>
    <row r="10026" spans="2:2" x14ac:dyDescent="0.3">
      <c r="B10026" s="26"/>
    </row>
    <row r="10027" spans="2:2" x14ac:dyDescent="0.3">
      <c r="B10027" s="26"/>
    </row>
    <row r="10028" spans="2:2" x14ac:dyDescent="0.3">
      <c r="B10028" s="26"/>
    </row>
    <row r="10029" spans="2:2" x14ac:dyDescent="0.3">
      <c r="B10029" s="26"/>
    </row>
    <row r="10030" spans="2:2" x14ac:dyDescent="0.3">
      <c r="B10030" s="26"/>
    </row>
    <row r="10031" spans="2:2" x14ac:dyDescent="0.3">
      <c r="B10031" s="26"/>
    </row>
    <row r="10032" spans="2:2" x14ac:dyDescent="0.3">
      <c r="B10032" s="26"/>
    </row>
    <row r="10033" spans="2:2" x14ac:dyDescent="0.3">
      <c r="B10033" s="26"/>
    </row>
    <row r="10034" spans="2:2" x14ac:dyDescent="0.3">
      <c r="B10034" s="26"/>
    </row>
    <row r="10035" spans="2:2" x14ac:dyDescent="0.3">
      <c r="B10035" s="26"/>
    </row>
    <row r="10036" spans="2:2" x14ac:dyDescent="0.3">
      <c r="B10036" s="26"/>
    </row>
    <row r="10037" spans="2:2" x14ac:dyDescent="0.3">
      <c r="B10037" s="26"/>
    </row>
    <row r="10038" spans="2:2" x14ac:dyDescent="0.3">
      <c r="B10038" s="26"/>
    </row>
    <row r="10039" spans="2:2" x14ac:dyDescent="0.3">
      <c r="B10039" s="26"/>
    </row>
    <row r="10040" spans="2:2" x14ac:dyDescent="0.3">
      <c r="B10040" s="26"/>
    </row>
    <row r="10041" spans="2:2" x14ac:dyDescent="0.3">
      <c r="B10041" s="26"/>
    </row>
    <row r="10042" spans="2:2" x14ac:dyDescent="0.3">
      <c r="B10042" s="26"/>
    </row>
    <row r="10043" spans="2:2" x14ac:dyDescent="0.3">
      <c r="B10043" s="26"/>
    </row>
    <row r="10044" spans="2:2" x14ac:dyDescent="0.3">
      <c r="B10044" s="26"/>
    </row>
    <row r="10045" spans="2:2" x14ac:dyDescent="0.3">
      <c r="B10045" s="26"/>
    </row>
    <row r="10046" spans="2:2" x14ac:dyDescent="0.3">
      <c r="B10046" s="26"/>
    </row>
    <row r="10047" spans="2:2" x14ac:dyDescent="0.3">
      <c r="B10047" s="26"/>
    </row>
    <row r="10048" spans="2:2" x14ac:dyDescent="0.3">
      <c r="B10048" s="26"/>
    </row>
    <row r="10049" spans="2:2" x14ac:dyDescent="0.3">
      <c r="B10049" s="26"/>
    </row>
    <row r="10050" spans="2:2" x14ac:dyDescent="0.3">
      <c r="B10050" s="26"/>
    </row>
    <row r="10051" spans="2:2" x14ac:dyDescent="0.3">
      <c r="B10051" s="26"/>
    </row>
    <row r="10052" spans="2:2" x14ac:dyDescent="0.3">
      <c r="B10052" s="26"/>
    </row>
    <row r="10053" spans="2:2" x14ac:dyDescent="0.3">
      <c r="B10053" s="26"/>
    </row>
    <row r="10054" spans="2:2" x14ac:dyDescent="0.3">
      <c r="B10054" s="26"/>
    </row>
    <row r="10055" spans="2:2" x14ac:dyDescent="0.3">
      <c r="B10055" s="26"/>
    </row>
    <row r="10056" spans="2:2" x14ac:dyDescent="0.3">
      <c r="B10056" s="26"/>
    </row>
    <row r="10057" spans="2:2" x14ac:dyDescent="0.3">
      <c r="B10057" s="26"/>
    </row>
    <row r="10058" spans="2:2" x14ac:dyDescent="0.3">
      <c r="B10058" s="26"/>
    </row>
    <row r="10059" spans="2:2" x14ac:dyDescent="0.3">
      <c r="B10059" s="26"/>
    </row>
    <row r="10060" spans="2:2" x14ac:dyDescent="0.3">
      <c r="B10060" s="26"/>
    </row>
    <row r="10061" spans="2:2" x14ac:dyDescent="0.3">
      <c r="B10061" s="26"/>
    </row>
    <row r="10062" spans="2:2" x14ac:dyDescent="0.3">
      <c r="B10062" s="26"/>
    </row>
    <row r="10063" spans="2:2" x14ac:dyDescent="0.3">
      <c r="B10063" s="26"/>
    </row>
    <row r="10064" spans="2:2" x14ac:dyDescent="0.3">
      <c r="B10064" s="26"/>
    </row>
    <row r="10065" spans="2:2" x14ac:dyDescent="0.3">
      <c r="B10065" s="26"/>
    </row>
    <row r="10066" spans="2:2" x14ac:dyDescent="0.3">
      <c r="B10066" s="26"/>
    </row>
    <row r="10067" spans="2:2" x14ac:dyDescent="0.3">
      <c r="B10067" s="26"/>
    </row>
    <row r="10068" spans="2:2" x14ac:dyDescent="0.3">
      <c r="B10068" s="26"/>
    </row>
    <row r="10069" spans="2:2" x14ac:dyDescent="0.3">
      <c r="B10069" s="26"/>
    </row>
    <row r="10070" spans="2:2" x14ac:dyDescent="0.3">
      <c r="B10070" s="26"/>
    </row>
    <row r="10071" spans="2:2" x14ac:dyDescent="0.3">
      <c r="B10071" s="26"/>
    </row>
    <row r="10072" spans="2:2" x14ac:dyDescent="0.3">
      <c r="B10072" s="26"/>
    </row>
    <row r="10073" spans="2:2" x14ac:dyDescent="0.3">
      <c r="B10073" s="26"/>
    </row>
    <row r="10074" spans="2:2" x14ac:dyDescent="0.3">
      <c r="B10074" s="26"/>
    </row>
    <row r="10075" spans="2:2" x14ac:dyDescent="0.3">
      <c r="B10075" s="26"/>
    </row>
    <row r="10076" spans="2:2" x14ac:dyDescent="0.3">
      <c r="B10076" s="26"/>
    </row>
    <row r="10077" spans="2:2" x14ac:dyDescent="0.3">
      <c r="B10077" s="26"/>
    </row>
    <row r="10078" spans="2:2" x14ac:dyDescent="0.3">
      <c r="B10078" s="26"/>
    </row>
    <row r="10079" spans="2:2" x14ac:dyDescent="0.3">
      <c r="B10079" s="26"/>
    </row>
    <row r="10080" spans="2:2" x14ac:dyDescent="0.3">
      <c r="B10080" s="26"/>
    </row>
    <row r="10081" spans="2:2" x14ac:dyDescent="0.3">
      <c r="B10081" s="26"/>
    </row>
    <row r="10082" spans="2:2" x14ac:dyDescent="0.3">
      <c r="B10082" s="26"/>
    </row>
    <row r="10083" spans="2:2" x14ac:dyDescent="0.3">
      <c r="B10083" s="26"/>
    </row>
    <row r="10084" spans="2:2" x14ac:dyDescent="0.3">
      <c r="B10084" s="26"/>
    </row>
    <row r="10085" spans="2:2" x14ac:dyDescent="0.3">
      <c r="B10085" s="26"/>
    </row>
    <row r="10086" spans="2:2" x14ac:dyDescent="0.3">
      <c r="B10086" s="26"/>
    </row>
    <row r="10087" spans="2:2" x14ac:dyDescent="0.3">
      <c r="B10087" s="26"/>
    </row>
    <row r="10088" spans="2:2" x14ac:dyDescent="0.3">
      <c r="B10088" s="26"/>
    </row>
    <row r="10089" spans="2:2" x14ac:dyDescent="0.3">
      <c r="B10089" s="26"/>
    </row>
    <row r="10090" spans="2:2" x14ac:dyDescent="0.3">
      <c r="B10090" s="26"/>
    </row>
    <row r="10091" spans="2:2" x14ac:dyDescent="0.3">
      <c r="B10091" s="26"/>
    </row>
    <row r="10092" spans="2:2" x14ac:dyDescent="0.3">
      <c r="B10092" s="26"/>
    </row>
    <row r="10093" spans="2:2" x14ac:dyDescent="0.3">
      <c r="B10093" s="26"/>
    </row>
    <row r="10094" spans="2:2" x14ac:dyDescent="0.3">
      <c r="B10094" s="26"/>
    </row>
    <row r="10095" spans="2:2" x14ac:dyDescent="0.3">
      <c r="B10095" s="26"/>
    </row>
    <row r="10096" spans="2:2" x14ac:dyDescent="0.3">
      <c r="B10096" s="26"/>
    </row>
    <row r="10097" spans="2:2" x14ac:dyDescent="0.3">
      <c r="B10097" s="26"/>
    </row>
    <row r="10098" spans="2:2" x14ac:dyDescent="0.3">
      <c r="B10098" s="26"/>
    </row>
    <row r="10099" spans="2:2" x14ac:dyDescent="0.3">
      <c r="B10099" s="26"/>
    </row>
    <row r="10100" spans="2:2" x14ac:dyDescent="0.3">
      <c r="B10100" s="26"/>
    </row>
    <row r="10101" spans="2:2" x14ac:dyDescent="0.3">
      <c r="B10101" s="26"/>
    </row>
    <row r="10102" spans="2:2" x14ac:dyDescent="0.3">
      <c r="B10102" s="26"/>
    </row>
    <row r="10103" spans="2:2" x14ac:dyDescent="0.3">
      <c r="B10103" s="26"/>
    </row>
    <row r="10104" spans="2:2" x14ac:dyDescent="0.3">
      <c r="B10104" s="26"/>
    </row>
    <row r="10105" spans="2:2" x14ac:dyDescent="0.3">
      <c r="B10105" s="26"/>
    </row>
    <row r="10106" spans="2:2" x14ac:dyDescent="0.3">
      <c r="B10106" s="26"/>
    </row>
    <row r="10107" spans="2:2" x14ac:dyDescent="0.3">
      <c r="B10107" s="26"/>
    </row>
    <row r="10108" spans="2:2" x14ac:dyDescent="0.3">
      <c r="B10108" s="26"/>
    </row>
    <row r="10109" spans="2:2" x14ac:dyDescent="0.3">
      <c r="B10109" s="26"/>
    </row>
    <row r="10110" spans="2:2" x14ac:dyDescent="0.3">
      <c r="B10110" s="26"/>
    </row>
    <row r="10111" spans="2:2" x14ac:dyDescent="0.3">
      <c r="B10111" s="26"/>
    </row>
    <row r="10112" spans="2:2" x14ac:dyDescent="0.3">
      <c r="B10112" s="26"/>
    </row>
    <row r="10113" spans="2:2" x14ac:dyDescent="0.3">
      <c r="B10113" s="26"/>
    </row>
    <row r="10114" spans="2:2" x14ac:dyDescent="0.3">
      <c r="B10114" s="26"/>
    </row>
    <row r="10115" spans="2:2" x14ac:dyDescent="0.3">
      <c r="B10115" s="26"/>
    </row>
    <row r="10116" spans="2:2" x14ac:dyDescent="0.3">
      <c r="B10116" s="26"/>
    </row>
    <row r="10117" spans="2:2" x14ac:dyDescent="0.3">
      <c r="B10117" s="26"/>
    </row>
    <row r="10118" spans="2:2" x14ac:dyDescent="0.3">
      <c r="B10118" s="26"/>
    </row>
    <row r="10119" spans="2:2" x14ac:dyDescent="0.3">
      <c r="B10119" s="26"/>
    </row>
    <row r="10120" spans="2:2" x14ac:dyDescent="0.3">
      <c r="B10120" s="26"/>
    </row>
    <row r="10121" spans="2:2" x14ac:dyDescent="0.3">
      <c r="B10121" s="26"/>
    </row>
    <row r="10122" spans="2:2" x14ac:dyDescent="0.3">
      <c r="B10122" s="26"/>
    </row>
    <row r="10123" spans="2:2" x14ac:dyDescent="0.3">
      <c r="B10123" s="26"/>
    </row>
    <row r="10124" spans="2:2" x14ac:dyDescent="0.3">
      <c r="B10124" s="26"/>
    </row>
    <row r="10125" spans="2:2" x14ac:dyDescent="0.3">
      <c r="B10125" s="26"/>
    </row>
    <row r="10126" spans="2:2" x14ac:dyDescent="0.3">
      <c r="B10126" s="26"/>
    </row>
    <row r="10127" spans="2:2" x14ac:dyDescent="0.3">
      <c r="B10127" s="26"/>
    </row>
    <row r="10128" spans="2:2" x14ac:dyDescent="0.3">
      <c r="B10128" s="26"/>
    </row>
    <row r="10129" spans="2:2" x14ac:dyDescent="0.3">
      <c r="B10129" s="26"/>
    </row>
    <row r="10130" spans="2:2" x14ac:dyDescent="0.3">
      <c r="B10130" s="26"/>
    </row>
    <row r="10131" spans="2:2" x14ac:dyDescent="0.3">
      <c r="B10131" s="26"/>
    </row>
    <row r="10132" spans="2:2" x14ac:dyDescent="0.3">
      <c r="B10132" s="26"/>
    </row>
    <row r="10133" spans="2:2" x14ac:dyDescent="0.3">
      <c r="B10133" s="26"/>
    </row>
    <row r="10134" spans="2:2" x14ac:dyDescent="0.3">
      <c r="B10134" s="26"/>
    </row>
    <row r="10135" spans="2:2" x14ac:dyDescent="0.3">
      <c r="B10135" s="26"/>
    </row>
    <row r="10136" spans="2:2" x14ac:dyDescent="0.3">
      <c r="B10136" s="26"/>
    </row>
    <row r="10137" spans="2:2" x14ac:dyDescent="0.3">
      <c r="B10137" s="26"/>
    </row>
    <row r="10138" spans="2:2" x14ac:dyDescent="0.3">
      <c r="B10138" s="26"/>
    </row>
    <row r="10139" spans="2:2" x14ac:dyDescent="0.3">
      <c r="B10139" s="26"/>
    </row>
    <row r="10140" spans="2:2" x14ac:dyDescent="0.3">
      <c r="B10140" s="26"/>
    </row>
    <row r="10141" spans="2:2" x14ac:dyDescent="0.3">
      <c r="B10141" s="26"/>
    </row>
    <row r="10142" spans="2:2" x14ac:dyDescent="0.3">
      <c r="B10142" s="26"/>
    </row>
    <row r="10143" spans="2:2" x14ac:dyDescent="0.3">
      <c r="B10143" s="26"/>
    </row>
    <row r="10144" spans="2:2" x14ac:dyDescent="0.3">
      <c r="B10144" s="26"/>
    </row>
    <row r="10145" spans="2:2" x14ac:dyDescent="0.3">
      <c r="B10145" s="26"/>
    </row>
    <row r="10146" spans="2:2" x14ac:dyDescent="0.3">
      <c r="B10146" s="26"/>
    </row>
    <row r="10147" spans="2:2" x14ac:dyDescent="0.3">
      <c r="B10147" s="26"/>
    </row>
    <row r="10148" spans="2:2" x14ac:dyDescent="0.3">
      <c r="B10148" s="26"/>
    </row>
    <row r="10149" spans="2:2" x14ac:dyDescent="0.3">
      <c r="B10149" s="26"/>
    </row>
    <row r="10150" spans="2:2" x14ac:dyDescent="0.3">
      <c r="B10150" s="26"/>
    </row>
    <row r="10151" spans="2:2" x14ac:dyDescent="0.3">
      <c r="B10151" s="26"/>
    </row>
    <row r="10152" spans="2:2" x14ac:dyDescent="0.3">
      <c r="B10152" s="26"/>
    </row>
    <row r="10153" spans="2:2" x14ac:dyDescent="0.3">
      <c r="B10153" s="26"/>
    </row>
    <row r="10154" spans="2:2" x14ac:dyDescent="0.3">
      <c r="B10154" s="26"/>
    </row>
    <row r="10155" spans="2:2" x14ac:dyDescent="0.3">
      <c r="B10155" s="26"/>
    </row>
    <row r="10156" spans="2:2" x14ac:dyDescent="0.3">
      <c r="B10156" s="26"/>
    </row>
    <row r="10157" spans="2:2" x14ac:dyDescent="0.3">
      <c r="B10157" s="26"/>
    </row>
    <row r="10158" spans="2:2" x14ac:dyDescent="0.3">
      <c r="B10158" s="26"/>
    </row>
    <row r="10159" spans="2:2" x14ac:dyDescent="0.3">
      <c r="B10159" s="26"/>
    </row>
    <row r="10160" spans="2:2" x14ac:dyDescent="0.3">
      <c r="B10160" s="26"/>
    </row>
    <row r="10161" spans="2:2" x14ac:dyDescent="0.3">
      <c r="B10161" s="26"/>
    </row>
    <row r="10162" spans="2:2" x14ac:dyDescent="0.3">
      <c r="B10162" s="26"/>
    </row>
    <row r="10163" spans="2:2" x14ac:dyDescent="0.3">
      <c r="B10163" s="26"/>
    </row>
    <row r="10164" spans="2:2" x14ac:dyDescent="0.3">
      <c r="B10164" s="26"/>
    </row>
    <row r="10165" spans="2:2" x14ac:dyDescent="0.3">
      <c r="B10165" s="26"/>
    </row>
    <row r="10166" spans="2:2" x14ac:dyDescent="0.3">
      <c r="B10166" s="26"/>
    </row>
    <row r="10167" spans="2:2" x14ac:dyDescent="0.3">
      <c r="B10167" s="26"/>
    </row>
    <row r="10168" spans="2:2" x14ac:dyDescent="0.3">
      <c r="B10168" s="26"/>
    </row>
    <row r="10169" spans="2:2" x14ac:dyDescent="0.3">
      <c r="B10169" s="26"/>
    </row>
    <row r="10170" spans="2:2" x14ac:dyDescent="0.3">
      <c r="B10170" s="26"/>
    </row>
    <row r="10171" spans="2:2" x14ac:dyDescent="0.3">
      <c r="B10171" s="26"/>
    </row>
    <row r="10172" spans="2:2" x14ac:dyDescent="0.3">
      <c r="B10172" s="26"/>
    </row>
    <row r="10173" spans="2:2" x14ac:dyDescent="0.3">
      <c r="B10173" s="26"/>
    </row>
    <row r="10174" spans="2:2" x14ac:dyDescent="0.3">
      <c r="B10174" s="26"/>
    </row>
    <row r="10175" spans="2:2" x14ac:dyDescent="0.3">
      <c r="B10175" s="26"/>
    </row>
    <row r="10176" spans="2:2" x14ac:dyDescent="0.3">
      <c r="B10176" s="26"/>
    </row>
    <row r="10177" spans="2:2" x14ac:dyDescent="0.3">
      <c r="B10177" s="26"/>
    </row>
    <row r="10178" spans="2:2" x14ac:dyDescent="0.3">
      <c r="B10178" s="26"/>
    </row>
    <row r="10179" spans="2:2" x14ac:dyDescent="0.3">
      <c r="B10179" s="26"/>
    </row>
    <row r="10180" spans="2:2" x14ac:dyDescent="0.3">
      <c r="B10180" s="26"/>
    </row>
    <row r="10181" spans="2:2" x14ac:dyDescent="0.3">
      <c r="B10181" s="26"/>
    </row>
    <row r="10182" spans="2:2" x14ac:dyDescent="0.3">
      <c r="B10182" s="26"/>
    </row>
    <row r="10183" spans="2:2" x14ac:dyDescent="0.3">
      <c r="B10183" s="26"/>
    </row>
    <row r="10184" spans="2:2" x14ac:dyDescent="0.3">
      <c r="B10184" s="26"/>
    </row>
    <row r="10185" spans="2:2" x14ac:dyDescent="0.3">
      <c r="B10185" s="26"/>
    </row>
    <row r="10186" spans="2:2" x14ac:dyDescent="0.3">
      <c r="B10186" s="26"/>
    </row>
    <row r="10187" spans="2:2" x14ac:dyDescent="0.3">
      <c r="B10187" s="26"/>
    </row>
    <row r="10188" spans="2:2" x14ac:dyDescent="0.3">
      <c r="B10188" s="26"/>
    </row>
    <row r="10189" spans="2:2" x14ac:dyDescent="0.3">
      <c r="B10189" s="26"/>
    </row>
    <row r="10190" spans="2:2" x14ac:dyDescent="0.3">
      <c r="B10190" s="26"/>
    </row>
    <row r="10191" spans="2:2" x14ac:dyDescent="0.3">
      <c r="B10191" s="26"/>
    </row>
    <row r="10192" spans="2:2" x14ac:dyDescent="0.3">
      <c r="B10192" s="26"/>
    </row>
    <row r="10193" spans="2:2" x14ac:dyDescent="0.3">
      <c r="B10193" s="26"/>
    </row>
    <row r="10194" spans="2:2" x14ac:dyDescent="0.3">
      <c r="B10194" s="26"/>
    </row>
    <row r="10195" spans="2:2" x14ac:dyDescent="0.3">
      <c r="B10195" s="26"/>
    </row>
    <row r="10196" spans="2:2" x14ac:dyDescent="0.3">
      <c r="B10196" s="26"/>
    </row>
    <row r="10197" spans="2:2" x14ac:dyDescent="0.3">
      <c r="B10197" s="26"/>
    </row>
    <row r="10198" spans="2:2" x14ac:dyDescent="0.3">
      <c r="B10198" s="26"/>
    </row>
    <row r="10199" spans="2:2" x14ac:dyDescent="0.3">
      <c r="B10199" s="26"/>
    </row>
    <row r="10200" spans="2:2" x14ac:dyDescent="0.3">
      <c r="B10200" s="26"/>
    </row>
    <row r="10201" spans="2:2" x14ac:dyDescent="0.3">
      <c r="B10201" s="26"/>
    </row>
    <row r="10202" spans="2:2" x14ac:dyDescent="0.3">
      <c r="B10202" s="26"/>
    </row>
    <row r="10203" spans="2:2" x14ac:dyDescent="0.3">
      <c r="B10203" s="26"/>
    </row>
    <row r="10204" spans="2:2" x14ac:dyDescent="0.3">
      <c r="B10204" s="26"/>
    </row>
    <row r="10205" spans="2:2" x14ac:dyDescent="0.3">
      <c r="B10205" s="26"/>
    </row>
    <row r="10206" spans="2:2" x14ac:dyDescent="0.3">
      <c r="B10206" s="26"/>
    </row>
    <row r="10207" spans="2:2" x14ac:dyDescent="0.3">
      <c r="B10207" s="26"/>
    </row>
    <row r="10208" spans="2:2" x14ac:dyDescent="0.3">
      <c r="B10208" s="26"/>
    </row>
    <row r="10209" spans="2:2" x14ac:dyDescent="0.3">
      <c r="B10209" s="26"/>
    </row>
    <row r="10210" spans="2:2" x14ac:dyDescent="0.3">
      <c r="B10210" s="26"/>
    </row>
    <row r="10211" spans="2:2" x14ac:dyDescent="0.3">
      <c r="B10211" s="26"/>
    </row>
    <row r="10212" spans="2:2" x14ac:dyDescent="0.3">
      <c r="B10212" s="26"/>
    </row>
    <row r="10213" spans="2:2" x14ac:dyDescent="0.3">
      <c r="B10213" s="26"/>
    </row>
    <row r="10214" spans="2:2" x14ac:dyDescent="0.3">
      <c r="B10214" s="26"/>
    </row>
    <row r="10215" spans="2:2" x14ac:dyDescent="0.3">
      <c r="B10215" s="26"/>
    </row>
    <row r="10216" spans="2:2" x14ac:dyDescent="0.3">
      <c r="B10216" s="26"/>
    </row>
    <row r="10217" spans="2:2" x14ac:dyDescent="0.3">
      <c r="B10217" s="26"/>
    </row>
    <row r="10218" spans="2:2" x14ac:dyDescent="0.3">
      <c r="B10218" s="26"/>
    </row>
    <row r="10219" spans="2:2" x14ac:dyDescent="0.3">
      <c r="B10219" s="26"/>
    </row>
    <row r="10220" spans="2:2" x14ac:dyDescent="0.3">
      <c r="B10220" s="26"/>
    </row>
    <row r="10221" spans="2:2" x14ac:dyDescent="0.3">
      <c r="B10221" s="26"/>
    </row>
    <row r="10222" spans="2:2" x14ac:dyDescent="0.3">
      <c r="B10222" s="26"/>
    </row>
    <row r="10223" spans="2:2" x14ac:dyDescent="0.3">
      <c r="B10223" s="26"/>
    </row>
    <row r="10224" spans="2:2" x14ac:dyDescent="0.3">
      <c r="B10224" s="26"/>
    </row>
    <row r="10225" spans="2:2" x14ac:dyDescent="0.3">
      <c r="B10225" s="26"/>
    </row>
    <row r="10226" spans="2:2" x14ac:dyDescent="0.3">
      <c r="B10226" s="26"/>
    </row>
    <row r="10227" spans="2:2" x14ac:dyDescent="0.3">
      <c r="B10227" s="26"/>
    </row>
    <row r="10228" spans="2:2" x14ac:dyDescent="0.3">
      <c r="B10228" s="26"/>
    </row>
    <row r="10229" spans="2:2" x14ac:dyDescent="0.3">
      <c r="B10229" s="26"/>
    </row>
    <row r="10230" spans="2:2" x14ac:dyDescent="0.3">
      <c r="B10230" s="26"/>
    </row>
    <row r="10231" spans="2:2" x14ac:dyDescent="0.3">
      <c r="B10231" s="26"/>
    </row>
    <row r="10232" spans="2:2" x14ac:dyDescent="0.3">
      <c r="B10232" s="26"/>
    </row>
    <row r="10233" spans="2:2" x14ac:dyDescent="0.3">
      <c r="B10233" s="26"/>
    </row>
    <row r="10234" spans="2:2" x14ac:dyDescent="0.3">
      <c r="B10234" s="26"/>
    </row>
    <row r="10235" spans="2:2" x14ac:dyDescent="0.3">
      <c r="B10235" s="26"/>
    </row>
    <row r="10236" spans="2:2" x14ac:dyDescent="0.3">
      <c r="B10236" s="26"/>
    </row>
    <row r="10237" spans="2:2" x14ac:dyDescent="0.3">
      <c r="B10237" s="26"/>
    </row>
    <row r="10238" spans="2:2" x14ac:dyDescent="0.3">
      <c r="B10238" s="26"/>
    </row>
    <row r="10239" spans="2:2" x14ac:dyDescent="0.3">
      <c r="B10239" s="26"/>
    </row>
    <row r="10240" spans="2:2" x14ac:dyDescent="0.3">
      <c r="B10240" s="26"/>
    </row>
    <row r="10241" spans="2:2" x14ac:dyDescent="0.3">
      <c r="B10241" s="26"/>
    </row>
    <row r="10242" spans="2:2" x14ac:dyDescent="0.3">
      <c r="B10242" s="26"/>
    </row>
    <row r="10243" spans="2:2" x14ac:dyDescent="0.3">
      <c r="B10243" s="26"/>
    </row>
    <row r="10244" spans="2:2" x14ac:dyDescent="0.3">
      <c r="B10244" s="26"/>
    </row>
    <row r="10245" spans="2:2" x14ac:dyDescent="0.3">
      <c r="B10245" s="26"/>
    </row>
    <row r="10246" spans="2:2" x14ac:dyDescent="0.3">
      <c r="B10246" s="26"/>
    </row>
    <row r="10247" spans="2:2" x14ac:dyDescent="0.3">
      <c r="B10247" s="26"/>
    </row>
    <row r="10248" spans="2:2" x14ac:dyDescent="0.3">
      <c r="B10248" s="26"/>
    </row>
    <row r="10249" spans="2:2" x14ac:dyDescent="0.3">
      <c r="B10249" s="26"/>
    </row>
    <row r="10250" spans="2:2" x14ac:dyDescent="0.3">
      <c r="B10250" s="26"/>
    </row>
    <row r="10251" spans="2:2" x14ac:dyDescent="0.3">
      <c r="B10251" s="26"/>
    </row>
    <row r="10252" spans="2:2" x14ac:dyDescent="0.3">
      <c r="B10252" s="26"/>
    </row>
    <row r="10253" spans="2:2" x14ac:dyDescent="0.3">
      <c r="B10253" s="26"/>
    </row>
    <row r="10254" spans="2:2" x14ac:dyDescent="0.3">
      <c r="B10254" s="26"/>
    </row>
    <row r="10255" spans="2:2" x14ac:dyDescent="0.3">
      <c r="B10255" s="26"/>
    </row>
    <row r="10256" spans="2:2" x14ac:dyDescent="0.3">
      <c r="B10256" s="26"/>
    </row>
    <row r="10257" spans="2:2" x14ac:dyDescent="0.3">
      <c r="B10257" s="26"/>
    </row>
    <row r="10258" spans="2:2" x14ac:dyDescent="0.3">
      <c r="B10258" s="26"/>
    </row>
    <row r="10259" spans="2:2" x14ac:dyDescent="0.3">
      <c r="B10259" s="26"/>
    </row>
    <row r="10260" spans="2:2" x14ac:dyDescent="0.3">
      <c r="B10260" s="26"/>
    </row>
    <row r="10261" spans="2:2" x14ac:dyDescent="0.3">
      <c r="B10261" s="26"/>
    </row>
    <row r="10262" spans="2:2" x14ac:dyDescent="0.3">
      <c r="B10262" s="26"/>
    </row>
    <row r="10263" spans="2:2" x14ac:dyDescent="0.3">
      <c r="B10263" s="26"/>
    </row>
    <row r="10264" spans="2:2" x14ac:dyDescent="0.3">
      <c r="B10264" s="26"/>
    </row>
    <row r="10265" spans="2:2" x14ac:dyDescent="0.3">
      <c r="B10265" s="26"/>
    </row>
    <row r="10266" spans="2:2" x14ac:dyDescent="0.3">
      <c r="B10266" s="26"/>
    </row>
    <row r="10267" spans="2:2" x14ac:dyDescent="0.3">
      <c r="B10267" s="26"/>
    </row>
    <row r="10268" spans="2:2" x14ac:dyDescent="0.3">
      <c r="B10268" s="26"/>
    </row>
    <row r="10269" spans="2:2" x14ac:dyDescent="0.3">
      <c r="B10269" s="26"/>
    </row>
    <row r="10270" spans="2:2" x14ac:dyDescent="0.3">
      <c r="B10270" s="26"/>
    </row>
    <row r="10271" spans="2:2" x14ac:dyDescent="0.3">
      <c r="B10271" s="26"/>
    </row>
    <row r="10272" spans="2:2" x14ac:dyDescent="0.3">
      <c r="B10272" s="26"/>
    </row>
    <row r="10273" spans="2:2" x14ac:dyDescent="0.3">
      <c r="B10273" s="26"/>
    </row>
    <row r="10274" spans="2:2" x14ac:dyDescent="0.3">
      <c r="B10274" s="26"/>
    </row>
    <row r="10275" spans="2:2" x14ac:dyDescent="0.3">
      <c r="B10275" s="26"/>
    </row>
    <row r="10276" spans="2:2" x14ac:dyDescent="0.3">
      <c r="B10276" s="26"/>
    </row>
    <row r="10277" spans="2:2" x14ac:dyDescent="0.3">
      <c r="B10277" s="26"/>
    </row>
    <row r="10278" spans="2:2" x14ac:dyDescent="0.3">
      <c r="B10278" s="26"/>
    </row>
    <row r="10279" spans="2:2" x14ac:dyDescent="0.3">
      <c r="B10279" s="26"/>
    </row>
    <row r="10280" spans="2:2" x14ac:dyDescent="0.3">
      <c r="B10280" s="26"/>
    </row>
    <row r="10281" spans="2:2" x14ac:dyDescent="0.3">
      <c r="B10281" s="26"/>
    </row>
    <row r="10282" spans="2:2" x14ac:dyDescent="0.3">
      <c r="B10282" s="26"/>
    </row>
    <row r="10283" spans="2:2" x14ac:dyDescent="0.3">
      <c r="B10283" s="26"/>
    </row>
    <row r="10284" spans="2:2" x14ac:dyDescent="0.3">
      <c r="B10284" s="26"/>
    </row>
    <row r="10285" spans="2:2" x14ac:dyDescent="0.3">
      <c r="B10285" s="26"/>
    </row>
    <row r="10286" spans="2:2" x14ac:dyDescent="0.3">
      <c r="B10286" s="26"/>
    </row>
    <row r="10287" spans="2:2" x14ac:dyDescent="0.3">
      <c r="B10287" s="26"/>
    </row>
    <row r="10288" spans="2:2" x14ac:dyDescent="0.3">
      <c r="B10288" s="26"/>
    </row>
    <row r="10289" spans="2:2" x14ac:dyDescent="0.3">
      <c r="B10289" s="26"/>
    </row>
    <row r="10290" spans="2:2" x14ac:dyDescent="0.3">
      <c r="B10290" s="26"/>
    </row>
    <row r="10291" spans="2:2" x14ac:dyDescent="0.3">
      <c r="B10291" s="26"/>
    </row>
    <row r="10292" spans="2:2" x14ac:dyDescent="0.3">
      <c r="B10292" s="26"/>
    </row>
    <row r="10293" spans="2:2" x14ac:dyDescent="0.3">
      <c r="B10293" s="26"/>
    </row>
    <row r="10294" spans="2:2" x14ac:dyDescent="0.3">
      <c r="B10294" s="26"/>
    </row>
    <row r="10295" spans="2:2" x14ac:dyDescent="0.3">
      <c r="B10295" s="26"/>
    </row>
    <row r="10296" spans="2:2" x14ac:dyDescent="0.3">
      <c r="B10296" s="26"/>
    </row>
    <row r="10297" spans="2:2" x14ac:dyDescent="0.3">
      <c r="B10297" s="26"/>
    </row>
    <row r="10298" spans="2:2" x14ac:dyDescent="0.3">
      <c r="B10298" s="26"/>
    </row>
    <row r="10299" spans="2:2" x14ac:dyDescent="0.3">
      <c r="B10299" s="26"/>
    </row>
    <row r="10300" spans="2:2" x14ac:dyDescent="0.3">
      <c r="B10300" s="26"/>
    </row>
    <row r="10301" spans="2:2" x14ac:dyDescent="0.3">
      <c r="B10301" s="26"/>
    </row>
    <row r="10302" spans="2:2" x14ac:dyDescent="0.3">
      <c r="B10302" s="26"/>
    </row>
    <row r="10303" spans="2:2" x14ac:dyDescent="0.3">
      <c r="B10303" s="26"/>
    </row>
    <row r="10304" spans="2:2" x14ac:dyDescent="0.3">
      <c r="B10304" s="26"/>
    </row>
    <row r="10305" spans="2:2" x14ac:dyDescent="0.3">
      <c r="B10305" s="26"/>
    </row>
    <row r="10306" spans="2:2" x14ac:dyDescent="0.3">
      <c r="B10306" s="26"/>
    </row>
    <row r="10307" spans="2:2" x14ac:dyDescent="0.3">
      <c r="B10307" s="26"/>
    </row>
    <row r="10308" spans="2:2" x14ac:dyDescent="0.3">
      <c r="B10308" s="26"/>
    </row>
    <row r="10309" spans="2:2" x14ac:dyDescent="0.3">
      <c r="B10309" s="26"/>
    </row>
    <row r="10310" spans="2:2" x14ac:dyDescent="0.3">
      <c r="B10310" s="26"/>
    </row>
    <row r="10311" spans="2:2" x14ac:dyDescent="0.3">
      <c r="B10311" s="26"/>
    </row>
    <row r="10312" spans="2:2" x14ac:dyDescent="0.3">
      <c r="B10312" s="26"/>
    </row>
    <row r="10313" spans="2:2" x14ac:dyDescent="0.3">
      <c r="B10313" s="26"/>
    </row>
    <row r="10314" spans="2:2" x14ac:dyDescent="0.3">
      <c r="B10314" s="26"/>
    </row>
    <row r="10315" spans="2:2" x14ac:dyDescent="0.3">
      <c r="B10315" s="26"/>
    </row>
    <row r="10316" spans="2:2" x14ac:dyDescent="0.3">
      <c r="B10316" s="26"/>
    </row>
    <row r="10317" spans="2:2" x14ac:dyDescent="0.3">
      <c r="B10317" s="26"/>
    </row>
    <row r="10318" spans="2:2" x14ac:dyDescent="0.3">
      <c r="B10318" s="26"/>
    </row>
    <row r="10319" spans="2:2" x14ac:dyDescent="0.3">
      <c r="B10319" s="26"/>
    </row>
    <row r="10320" spans="2:2" x14ac:dyDescent="0.3">
      <c r="B10320" s="26"/>
    </row>
    <row r="10321" spans="2:2" x14ac:dyDescent="0.3">
      <c r="B10321" s="26"/>
    </row>
    <row r="10322" spans="2:2" x14ac:dyDescent="0.3">
      <c r="B10322" s="26"/>
    </row>
    <row r="10323" spans="2:2" x14ac:dyDescent="0.3">
      <c r="B10323" s="26"/>
    </row>
    <row r="10324" spans="2:2" x14ac:dyDescent="0.3">
      <c r="B10324" s="26"/>
    </row>
    <row r="10325" spans="2:2" x14ac:dyDescent="0.3">
      <c r="B10325" s="26"/>
    </row>
    <row r="10326" spans="2:2" x14ac:dyDescent="0.3">
      <c r="B10326" s="26"/>
    </row>
    <row r="10327" spans="2:2" x14ac:dyDescent="0.3">
      <c r="B10327" s="26"/>
    </row>
    <row r="10328" spans="2:2" x14ac:dyDescent="0.3">
      <c r="B10328" s="26"/>
    </row>
    <row r="10329" spans="2:2" x14ac:dyDescent="0.3">
      <c r="B10329" s="26"/>
    </row>
    <row r="10330" spans="2:2" x14ac:dyDescent="0.3">
      <c r="B10330" s="26"/>
    </row>
    <row r="10331" spans="2:2" x14ac:dyDescent="0.3">
      <c r="B10331" s="26"/>
    </row>
    <row r="10332" spans="2:2" x14ac:dyDescent="0.3">
      <c r="B10332" s="26"/>
    </row>
    <row r="10333" spans="2:2" x14ac:dyDescent="0.3">
      <c r="B10333" s="26"/>
    </row>
    <row r="10334" spans="2:2" x14ac:dyDescent="0.3">
      <c r="B10334" s="26"/>
    </row>
    <row r="10335" spans="2:2" x14ac:dyDescent="0.3">
      <c r="B10335" s="26"/>
    </row>
    <row r="10336" spans="2:2" x14ac:dyDescent="0.3">
      <c r="B10336" s="26"/>
    </row>
    <row r="10337" spans="2:2" x14ac:dyDescent="0.3">
      <c r="B10337" s="26"/>
    </row>
    <row r="10338" spans="2:2" x14ac:dyDescent="0.3">
      <c r="B10338" s="26"/>
    </row>
    <row r="10339" spans="2:2" x14ac:dyDescent="0.3">
      <c r="B10339" s="26"/>
    </row>
    <row r="10340" spans="2:2" x14ac:dyDescent="0.3">
      <c r="B10340" s="26"/>
    </row>
    <row r="10341" spans="2:2" x14ac:dyDescent="0.3">
      <c r="B10341" s="26"/>
    </row>
    <row r="10342" spans="2:2" x14ac:dyDescent="0.3">
      <c r="B10342" s="26"/>
    </row>
    <row r="10343" spans="2:2" x14ac:dyDescent="0.3">
      <c r="B10343" s="26"/>
    </row>
    <row r="10344" spans="2:2" x14ac:dyDescent="0.3">
      <c r="B10344" s="26"/>
    </row>
    <row r="10345" spans="2:2" x14ac:dyDescent="0.3">
      <c r="B10345" s="26"/>
    </row>
    <row r="10346" spans="2:2" x14ac:dyDescent="0.3">
      <c r="B10346" s="26"/>
    </row>
    <row r="10347" spans="2:2" x14ac:dyDescent="0.3">
      <c r="B10347" s="26"/>
    </row>
    <row r="10348" spans="2:2" x14ac:dyDescent="0.3">
      <c r="B10348" s="26"/>
    </row>
    <row r="10349" spans="2:2" x14ac:dyDescent="0.3">
      <c r="B10349" s="26"/>
    </row>
    <row r="10350" spans="2:2" x14ac:dyDescent="0.3">
      <c r="B10350" s="26"/>
    </row>
    <row r="10351" spans="2:2" x14ac:dyDescent="0.3">
      <c r="B10351" s="26"/>
    </row>
    <row r="10352" spans="2:2" x14ac:dyDescent="0.3">
      <c r="B10352" s="26"/>
    </row>
    <row r="10353" spans="2:2" x14ac:dyDescent="0.3">
      <c r="B10353" s="26"/>
    </row>
    <row r="10354" spans="2:2" x14ac:dyDescent="0.3">
      <c r="B10354" s="26"/>
    </row>
    <row r="10355" spans="2:2" x14ac:dyDescent="0.3">
      <c r="B10355" s="26"/>
    </row>
    <row r="10356" spans="2:2" x14ac:dyDescent="0.3">
      <c r="B10356" s="26"/>
    </row>
    <row r="10357" spans="2:2" x14ac:dyDescent="0.3">
      <c r="B10357" s="26"/>
    </row>
    <row r="10358" spans="2:2" x14ac:dyDescent="0.3">
      <c r="B10358" s="26"/>
    </row>
    <row r="10359" spans="2:2" x14ac:dyDescent="0.3">
      <c r="B10359" s="26"/>
    </row>
    <row r="10360" spans="2:2" x14ac:dyDescent="0.3">
      <c r="B10360" s="26"/>
    </row>
    <row r="10361" spans="2:2" x14ac:dyDescent="0.3">
      <c r="B10361" s="26"/>
    </row>
    <row r="10362" spans="2:2" x14ac:dyDescent="0.3">
      <c r="B10362" s="26"/>
    </row>
    <row r="10363" spans="2:2" x14ac:dyDescent="0.3">
      <c r="B10363" s="26"/>
    </row>
    <row r="10364" spans="2:2" x14ac:dyDescent="0.3">
      <c r="B10364" s="26"/>
    </row>
    <row r="10365" spans="2:2" x14ac:dyDescent="0.3">
      <c r="B10365" s="26"/>
    </row>
    <row r="10366" spans="2:2" x14ac:dyDescent="0.3">
      <c r="B10366" s="26"/>
    </row>
    <row r="10367" spans="2:2" x14ac:dyDescent="0.3">
      <c r="B10367" s="26"/>
    </row>
    <row r="10368" spans="2:2" x14ac:dyDescent="0.3">
      <c r="B10368" s="26"/>
    </row>
    <row r="10369" spans="2:2" x14ac:dyDescent="0.3">
      <c r="B10369" s="26"/>
    </row>
    <row r="10370" spans="2:2" x14ac:dyDescent="0.3">
      <c r="B10370" s="26"/>
    </row>
    <row r="10371" spans="2:2" x14ac:dyDescent="0.3">
      <c r="B10371" s="26"/>
    </row>
    <row r="10372" spans="2:2" x14ac:dyDescent="0.3">
      <c r="B10372" s="26"/>
    </row>
    <row r="10373" spans="2:2" x14ac:dyDescent="0.3">
      <c r="B10373" s="26"/>
    </row>
    <row r="10374" spans="2:2" x14ac:dyDescent="0.3">
      <c r="B10374" s="26"/>
    </row>
    <row r="10375" spans="2:2" x14ac:dyDescent="0.3">
      <c r="B10375" s="26"/>
    </row>
    <row r="10376" spans="2:2" x14ac:dyDescent="0.3">
      <c r="B10376" s="26"/>
    </row>
    <row r="10377" spans="2:2" x14ac:dyDescent="0.3">
      <c r="B10377" s="26"/>
    </row>
    <row r="10378" spans="2:2" x14ac:dyDescent="0.3">
      <c r="B10378" s="26"/>
    </row>
    <row r="10379" spans="2:2" x14ac:dyDescent="0.3">
      <c r="B10379" s="26"/>
    </row>
    <row r="10380" spans="2:2" x14ac:dyDescent="0.3">
      <c r="B10380" s="26"/>
    </row>
    <row r="10381" spans="2:2" x14ac:dyDescent="0.3">
      <c r="B10381" s="26"/>
    </row>
    <row r="10382" spans="2:2" x14ac:dyDescent="0.3">
      <c r="B10382" s="26"/>
    </row>
    <row r="10383" spans="2:2" x14ac:dyDescent="0.3">
      <c r="B10383" s="26"/>
    </row>
    <row r="10384" spans="2:2" x14ac:dyDescent="0.3">
      <c r="B10384" s="26"/>
    </row>
    <row r="10385" spans="2:2" x14ac:dyDescent="0.3">
      <c r="B10385" s="26"/>
    </row>
    <row r="10386" spans="2:2" x14ac:dyDescent="0.3">
      <c r="B10386" s="26"/>
    </row>
    <row r="10387" spans="2:2" x14ac:dyDescent="0.3">
      <c r="B10387" s="26"/>
    </row>
    <row r="10388" spans="2:2" x14ac:dyDescent="0.3">
      <c r="B10388" s="26"/>
    </row>
    <row r="10389" spans="2:2" x14ac:dyDescent="0.3">
      <c r="B10389" s="26"/>
    </row>
    <row r="10390" spans="2:2" x14ac:dyDescent="0.3">
      <c r="B10390" s="26"/>
    </row>
    <row r="10391" spans="2:2" x14ac:dyDescent="0.3">
      <c r="B10391" s="26"/>
    </row>
    <row r="10392" spans="2:2" x14ac:dyDescent="0.3">
      <c r="B10392" s="26"/>
    </row>
    <row r="10393" spans="2:2" x14ac:dyDescent="0.3">
      <c r="B10393" s="26"/>
    </row>
    <row r="10394" spans="2:2" x14ac:dyDescent="0.3">
      <c r="B10394" s="26"/>
    </row>
    <row r="10395" spans="2:2" x14ac:dyDescent="0.3">
      <c r="B10395" s="26"/>
    </row>
    <row r="10396" spans="2:2" x14ac:dyDescent="0.3">
      <c r="B10396" s="26"/>
    </row>
    <row r="10397" spans="2:2" x14ac:dyDescent="0.3">
      <c r="B10397" s="26"/>
    </row>
    <row r="10398" spans="2:2" x14ac:dyDescent="0.3">
      <c r="B10398" s="26"/>
    </row>
    <row r="10399" spans="2:2" x14ac:dyDescent="0.3">
      <c r="B10399" s="26"/>
    </row>
    <row r="10400" spans="2:2" x14ac:dyDescent="0.3">
      <c r="B10400" s="26"/>
    </row>
    <row r="10401" spans="2:2" x14ac:dyDescent="0.3">
      <c r="B10401" s="26"/>
    </row>
    <row r="10402" spans="2:2" x14ac:dyDescent="0.3">
      <c r="B10402" s="26"/>
    </row>
    <row r="10403" spans="2:2" x14ac:dyDescent="0.3">
      <c r="B10403" s="26"/>
    </row>
    <row r="10404" spans="2:2" x14ac:dyDescent="0.3">
      <c r="B10404" s="26"/>
    </row>
    <row r="10405" spans="2:2" x14ac:dyDescent="0.3">
      <c r="B10405" s="26"/>
    </row>
    <row r="10406" spans="2:2" x14ac:dyDescent="0.3">
      <c r="B10406" s="26"/>
    </row>
    <row r="10407" spans="2:2" x14ac:dyDescent="0.3">
      <c r="B10407" s="26"/>
    </row>
    <row r="10408" spans="2:2" x14ac:dyDescent="0.3">
      <c r="B10408" s="26"/>
    </row>
    <row r="10409" spans="2:2" x14ac:dyDescent="0.3">
      <c r="B10409" s="26"/>
    </row>
    <row r="10410" spans="2:2" x14ac:dyDescent="0.3">
      <c r="B10410" s="26"/>
    </row>
    <row r="10411" spans="2:2" x14ac:dyDescent="0.3">
      <c r="B10411" s="26"/>
    </row>
    <row r="10412" spans="2:2" x14ac:dyDescent="0.3">
      <c r="B10412" s="26"/>
    </row>
    <row r="10413" spans="2:2" x14ac:dyDescent="0.3">
      <c r="B10413" s="26"/>
    </row>
    <row r="10414" spans="2:2" x14ac:dyDescent="0.3">
      <c r="B10414" s="26"/>
    </row>
    <row r="10415" spans="2:2" x14ac:dyDescent="0.3">
      <c r="B10415" s="26"/>
    </row>
    <row r="10416" spans="2:2" x14ac:dyDescent="0.3">
      <c r="B10416" s="26"/>
    </row>
    <row r="10417" spans="2:2" x14ac:dyDescent="0.3">
      <c r="B10417" s="26"/>
    </row>
    <row r="10418" spans="2:2" x14ac:dyDescent="0.3">
      <c r="B10418" s="26"/>
    </row>
    <row r="10419" spans="2:2" x14ac:dyDescent="0.3">
      <c r="B10419" s="26"/>
    </row>
    <row r="10420" spans="2:2" x14ac:dyDescent="0.3">
      <c r="B10420" s="26"/>
    </row>
    <row r="10421" spans="2:2" x14ac:dyDescent="0.3">
      <c r="B10421" s="26"/>
    </row>
    <row r="10422" spans="2:2" x14ac:dyDescent="0.3">
      <c r="B10422" s="26"/>
    </row>
    <row r="10423" spans="2:2" x14ac:dyDescent="0.3">
      <c r="B10423" s="26"/>
    </row>
    <row r="10424" spans="2:2" x14ac:dyDescent="0.3">
      <c r="B10424" s="26"/>
    </row>
    <row r="10425" spans="2:2" x14ac:dyDescent="0.3">
      <c r="B10425" s="26"/>
    </row>
    <row r="10426" spans="2:2" x14ac:dyDescent="0.3">
      <c r="B10426" s="26"/>
    </row>
    <row r="10427" spans="2:2" x14ac:dyDescent="0.3">
      <c r="B10427" s="26"/>
    </row>
    <row r="10428" spans="2:2" x14ac:dyDescent="0.3">
      <c r="B10428" s="26"/>
    </row>
    <row r="10429" spans="2:2" x14ac:dyDescent="0.3">
      <c r="B10429" s="26"/>
    </row>
    <row r="10430" spans="2:2" x14ac:dyDescent="0.3">
      <c r="B10430" s="26"/>
    </row>
    <row r="10431" spans="2:2" x14ac:dyDescent="0.3">
      <c r="B10431" s="26"/>
    </row>
    <row r="10432" spans="2:2" x14ac:dyDescent="0.3">
      <c r="B10432" s="26"/>
    </row>
    <row r="10433" spans="2:2" x14ac:dyDescent="0.3">
      <c r="B10433" s="26"/>
    </row>
    <row r="10434" spans="2:2" x14ac:dyDescent="0.3">
      <c r="B10434" s="26"/>
    </row>
    <row r="10435" spans="2:2" x14ac:dyDescent="0.3">
      <c r="B10435" s="26"/>
    </row>
    <row r="10436" spans="2:2" x14ac:dyDescent="0.3">
      <c r="B10436" s="26"/>
    </row>
    <row r="10437" spans="2:2" x14ac:dyDescent="0.3">
      <c r="B10437" s="26"/>
    </row>
    <row r="10438" spans="2:2" x14ac:dyDescent="0.3">
      <c r="B10438" s="26"/>
    </row>
    <row r="10439" spans="2:2" x14ac:dyDescent="0.3">
      <c r="B10439" s="26"/>
    </row>
    <row r="10440" spans="2:2" x14ac:dyDescent="0.3">
      <c r="B10440" s="26"/>
    </row>
    <row r="10441" spans="2:2" x14ac:dyDescent="0.3">
      <c r="B10441" s="26"/>
    </row>
    <row r="10442" spans="2:2" x14ac:dyDescent="0.3">
      <c r="B10442" s="26"/>
    </row>
    <row r="10443" spans="2:2" x14ac:dyDescent="0.3">
      <c r="B10443" s="26"/>
    </row>
    <row r="10444" spans="2:2" x14ac:dyDescent="0.3">
      <c r="B10444" s="26"/>
    </row>
    <row r="10445" spans="2:2" x14ac:dyDescent="0.3">
      <c r="B10445" s="26"/>
    </row>
    <row r="10446" spans="2:2" x14ac:dyDescent="0.3">
      <c r="B10446" s="26"/>
    </row>
    <row r="10447" spans="2:2" x14ac:dyDescent="0.3">
      <c r="B10447" s="26"/>
    </row>
    <row r="10448" spans="2:2" x14ac:dyDescent="0.3">
      <c r="B10448" s="26"/>
    </row>
    <row r="10449" spans="2:2" x14ac:dyDescent="0.3">
      <c r="B10449" s="26"/>
    </row>
    <row r="10450" spans="2:2" x14ac:dyDescent="0.3">
      <c r="B10450" s="26"/>
    </row>
    <row r="10451" spans="2:2" x14ac:dyDescent="0.3">
      <c r="B10451" s="26"/>
    </row>
    <row r="10452" spans="2:2" x14ac:dyDescent="0.3">
      <c r="B10452" s="26"/>
    </row>
    <row r="10453" spans="2:2" x14ac:dyDescent="0.3">
      <c r="B10453" s="26"/>
    </row>
    <row r="10454" spans="2:2" x14ac:dyDescent="0.3">
      <c r="B10454" s="26"/>
    </row>
    <row r="10455" spans="2:2" x14ac:dyDescent="0.3">
      <c r="B10455" s="26"/>
    </row>
    <row r="10456" spans="2:2" x14ac:dyDescent="0.3">
      <c r="B10456" s="26"/>
    </row>
    <row r="10457" spans="2:2" x14ac:dyDescent="0.3">
      <c r="B10457" s="26"/>
    </row>
    <row r="10458" spans="2:2" x14ac:dyDescent="0.3">
      <c r="B10458" s="26"/>
    </row>
    <row r="10459" spans="2:2" x14ac:dyDescent="0.3">
      <c r="B10459" s="26"/>
    </row>
    <row r="10460" spans="2:2" x14ac:dyDescent="0.3">
      <c r="B10460" s="26"/>
    </row>
    <row r="10461" spans="2:2" x14ac:dyDescent="0.3">
      <c r="B10461" s="26"/>
    </row>
    <row r="10462" spans="2:2" x14ac:dyDescent="0.3">
      <c r="B10462" s="26"/>
    </row>
    <row r="10463" spans="2:2" x14ac:dyDescent="0.3">
      <c r="B10463" s="26"/>
    </row>
    <row r="10464" spans="2:2" x14ac:dyDescent="0.3">
      <c r="B10464" s="26"/>
    </row>
    <row r="10465" spans="2:2" x14ac:dyDescent="0.3">
      <c r="B10465" s="26"/>
    </row>
    <row r="10466" spans="2:2" x14ac:dyDescent="0.3">
      <c r="B10466" s="26"/>
    </row>
    <row r="10467" spans="2:2" x14ac:dyDescent="0.3">
      <c r="B10467" s="26"/>
    </row>
    <row r="10468" spans="2:2" x14ac:dyDescent="0.3">
      <c r="B10468" s="26"/>
    </row>
    <row r="10469" spans="2:2" x14ac:dyDescent="0.3">
      <c r="B10469" s="26"/>
    </row>
    <row r="10470" spans="2:2" x14ac:dyDescent="0.3">
      <c r="B10470" s="26"/>
    </row>
    <row r="10471" spans="2:2" x14ac:dyDescent="0.3">
      <c r="B10471" s="26"/>
    </row>
    <row r="10472" spans="2:2" x14ac:dyDescent="0.3">
      <c r="B10472" s="26"/>
    </row>
    <row r="10473" spans="2:2" x14ac:dyDescent="0.3">
      <c r="B10473" s="26"/>
    </row>
    <row r="10474" spans="2:2" x14ac:dyDescent="0.3">
      <c r="B10474" s="26"/>
    </row>
    <row r="10475" spans="2:2" x14ac:dyDescent="0.3">
      <c r="B10475" s="26"/>
    </row>
    <row r="10476" spans="2:2" x14ac:dyDescent="0.3">
      <c r="B10476" s="26"/>
    </row>
    <row r="10477" spans="2:2" x14ac:dyDescent="0.3">
      <c r="B10477" s="26"/>
    </row>
    <row r="10478" spans="2:2" x14ac:dyDescent="0.3">
      <c r="B10478" s="26"/>
    </row>
    <row r="10479" spans="2:2" x14ac:dyDescent="0.3">
      <c r="B10479" s="26"/>
    </row>
    <row r="10480" spans="2:2" x14ac:dyDescent="0.3">
      <c r="B10480" s="26"/>
    </row>
    <row r="10481" spans="2:2" x14ac:dyDescent="0.3">
      <c r="B10481" s="26"/>
    </row>
    <row r="10482" spans="2:2" x14ac:dyDescent="0.3">
      <c r="B10482" s="26"/>
    </row>
    <row r="10483" spans="2:2" x14ac:dyDescent="0.3">
      <c r="B10483" s="26"/>
    </row>
    <row r="10484" spans="2:2" x14ac:dyDescent="0.3">
      <c r="B10484" s="26"/>
    </row>
    <row r="10485" spans="2:2" x14ac:dyDescent="0.3">
      <c r="B10485" s="26"/>
    </row>
    <row r="10486" spans="2:2" x14ac:dyDescent="0.3">
      <c r="B10486" s="26"/>
    </row>
    <row r="10487" spans="2:2" x14ac:dyDescent="0.3">
      <c r="B10487" s="26"/>
    </row>
    <row r="10488" spans="2:2" x14ac:dyDescent="0.3">
      <c r="B10488" s="26"/>
    </row>
    <row r="10489" spans="2:2" x14ac:dyDescent="0.3">
      <c r="B10489" s="26"/>
    </row>
    <row r="10490" spans="2:2" x14ac:dyDescent="0.3">
      <c r="B10490" s="26"/>
    </row>
    <row r="10491" spans="2:2" x14ac:dyDescent="0.3">
      <c r="B10491" s="26"/>
    </row>
    <row r="10492" spans="2:2" x14ac:dyDescent="0.3">
      <c r="B10492" s="26"/>
    </row>
    <row r="10493" spans="2:2" x14ac:dyDescent="0.3">
      <c r="B10493" s="26"/>
    </row>
    <row r="10494" spans="2:2" x14ac:dyDescent="0.3">
      <c r="B10494" s="26"/>
    </row>
    <row r="10495" spans="2:2" x14ac:dyDescent="0.3">
      <c r="B10495" s="26"/>
    </row>
    <row r="10496" spans="2:2" x14ac:dyDescent="0.3">
      <c r="B10496" s="26"/>
    </row>
    <row r="10497" spans="2:2" x14ac:dyDescent="0.3">
      <c r="B10497" s="26"/>
    </row>
    <row r="10498" spans="2:2" x14ac:dyDescent="0.3">
      <c r="B10498" s="26"/>
    </row>
    <row r="10499" spans="2:2" x14ac:dyDescent="0.3">
      <c r="B10499" s="26"/>
    </row>
    <row r="10500" spans="2:2" x14ac:dyDescent="0.3">
      <c r="B10500" s="26"/>
    </row>
    <row r="10501" spans="2:2" x14ac:dyDescent="0.3">
      <c r="B10501" s="26"/>
    </row>
    <row r="10502" spans="2:2" x14ac:dyDescent="0.3">
      <c r="B10502" s="26"/>
    </row>
    <row r="10503" spans="2:2" x14ac:dyDescent="0.3">
      <c r="B10503" s="26"/>
    </row>
    <row r="10504" spans="2:2" x14ac:dyDescent="0.3">
      <c r="B10504" s="26"/>
    </row>
    <row r="10505" spans="2:2" x14ac:dyDescent="0.3">
      <c r="B10505" s="26"/>
    </row>
    <row r="10506" spans="2:2" x14ac:dyDescent="0.3">
      <c r="B10506" s="26"/>
    </row>
    <row r="10507" spans="2:2" x14ac:dyDescent="0.3">
      <c r="B10507" s="26"/>
    </row>
    <row r="10508" spans="2:2" x14ac:dyDescent="0.3">
      <c r="B10508" s="26"/>
    </row>
    <row r="10509" spans="2:2" x14ac:dyDescent="0.3">
      <c r="B10509" s="26"/>
    </row>
    <row r="10510" spans="2:2" x14ac:dyDescent="0.3">
      <c r="B10510" s="26"/>
    </row>
    <row r="10511" spans="2:2" x14ac:dyDescent="0.3">
      <c r="B10511" s="26"/>
    </row>
    <row r="10512" spans="2:2" x14ac:dyDescent="0.3">
      <c r="B10512" s="26"/>
    </row>
    <row r="10513" spans="2:2" x14ac:dyDescent="0.3">
      <c r="B10513" s="26"/>
    </row>
    <row r="10514" spans="2:2" x14ac:dyDescent="0.3">
      <c r="B10514" s="26"/>
    </row>
    <row r="10515" spans="2:2" x14ac:dyDescent="0.3">
      <c r="B10515" s="26"/>
    </row>
    <row r="10516" spans="2:2" x14ac:dyDescent="0.3">
      <c r="B10516" s="26"/>
    </row>
    <row r="10517" spans="2:2" x14ac:dyDescent="0.3">
      <c r="B10517" s="26"/>
    </row>
    <row r="10518" spans="2:2" x14ac:dyDescent="0.3">
      <c r="B10518" s="26"/>
    </row>
    <row r="10519" spans="2:2" x14ac:dyDescent="0.3">
      <c r="B10519" s="26"/>
    </row>
    <row r="10520" spans="2:2" x14ac:dyDescent="0.3">
      <c r="B10520" s="26"/>
    </row>
    <row r="10521" spans="2:2" x14ac:dyDescent="0.3">
      <c r="B10521" s="26"/>
    </row>
    <row r="10522" spans="2:2" x14ac:dyDescent="0.3">
      <c r="B10522" s="26"/>
    </row>
    <row r="10523" spans="2:2" x14ac:dyDescent="0.3">
      <c r="B10523" s="26"/>
    </row>
    <row r="10524" spans="2:2" x14ac:dyDescent="0.3">
      <c r="B10524" s="26"/>
    </row>
    <row r="10525" spans="2:2" x14ac:dyDescent="0.3">
      <c r="B10525" s="26"/>
    </row>
    <row r="10526" spans="2:2" x14ac:dyDescent="0.3">
      <c r="B10526" s="26"/>
    </row>
    <row r="10527" spans="2:2" x14ac:dyDescent="0.3">
      <c r="B10527" s="26"/>
    </row>
    <row r="10528" spans="2:2" x14ac:dyDescent="0.3">
      <c r="B10528" s="26"/>
    </row>
    <row r="10529" spans="2:2" x14ac:dyDescent="0.3">
      <c r="B10529" s="26"/>
    </row>
    <row r="10530" spans="2:2" x14ac:dyDescent="0.3">
      <c r="B10530" s="26"/>
    </row>
    <row r="10531" spans="2:2" x14ac:dyDescent="0.3">
      <c r="B10531" s="26"/>
    </row>
    <row r="10532" spans="2:2" x14ac:dyDescent="0.3">
      <c r="B10532" s="26"/>
    </row>
    <row r="10533" spans="2:2" x14ac:dyDescent="0.3">
      <c r="B10533" s="26"/>
    </row>
    <row r="10534" spans="2:2" x14ac:dyDescent="0.3">
      <c r="B10534" s="26"/>
    </row>
    <row r="10535" spans="2:2" x14ac:dyDescent="0.3">
      <c r="B10535" s="26"/>
    </row>
    <row r="10536" spans="2:2" x14ac:dyDescent="0.3">
      <c r="B10536" s="26"/>
    </row>
    <row r="10537" spans="2:2" x14ac:dyDescent="0.3">
      <c r="B10537" s="26"/>
    </row>
    <row r="10538" spans="2:2" x14ac:dyDescent="0.3">
      <c r="B10538" s="26"/>
    </row>
    <row r="10539" spans="2:2" x14ac:dyDescent="0.3">
      <c r="B10539" s="26"/>
    </row>
    <row r="10540" spans="2:2" x14ac:dyDescent="0.3">
      <c r="B10540" s="26"/>
    </row>
    <row r="10541" spans="2:2" x14ac:dyDescent="0.3">
      <c r="B10541" s="26"/>
    </row>
    <row r="10542" spans="2:2" x14ac:dyDescent="0.3">
      <c r="B10542" s="26"/>
    </row>
    <row r="10543" spans="2:2" x14ac:dyDescent="0.3">
      <c r="B10543" s="26"/>
    </row>
    <row r="10544" spans="2:2" x14ac:dyDescent="0.3">
      <c r="B10544" s="26"/>
    </row>
    <row r="10545" spans="2:2" x14ac:dyDescent="0.3">
      <c r="B10545" s="26"/>
    </row>
    <row r="10546" spans="2:2" x14ac:dyDescent="0.3">
      <c r="B10546" s="26"/>
    </row>
    <row r="10547" spans="2:2" x14ac:dyDescent="0.3">
      <c r="B10547" s="26"/>
    </row>
    <row r="10548" spans="2:2" x14ac:dyDescent="0.3">
      <c r="B10548" s="26"/>
    </row>
    <row r="10549" spans="2:2" x14ac:dyDescent="0.3">
      <c r="B10549" s="26"/>
    </row>
    <row r="10550" spans="2:2" x14ac:dyDescent="0.3">
      <c r="B10550" s="26"/>
    </row>
    <row r="10551" spans="2:2" x14ac:dyDescent="0.3">
      <c r="B10551" s="26"/>
    </row>
    <row r="10552" spans="2:2" x14ac:dyDescent="0.3">
      <c r="B10552" s="26"/>
    </row>
    <row r="10553" spans="2:2" x14ac:dyDescent="0.3">
      <c r="B10553" s="26"/>
    </row>
    <row r="10554" spans="2:2" x14ac:dyDescent="0.3">
      <c r="B10554" s="26"/>
    </row>
    <row r="10555" spans="2:2" x14ac:dyDescent="0.3">
      <c r="B10555" s="26"/>
    </row>
    <row r="10556" spans="2:2" x14ac:dyDescent="0.3">
      <c r="B10556" s="26"/>
    </row>
    <row r="10557" spans="2:2" x14ac:dyDescent="0.3">
      <c r="B10557" s="26"/>
    </row>
    <row r="10558" spans="2:2" x14ac:dyDescent="0.3">
      <c r="B10558" s="26"/>
    </row>
    <row r="10559" spans="2:2" x14ac:dyDescent="0.3">
      <c r="B10559" s="26"/>
    </row>
    <row r="10560" spans="2:2" x14ac:dyDescent="0.3">
      <c r="B10560" s="26"/>
    </row>
    <row r="10561" spans="2:2" x14ac:dyDescent="0.3">
      <c r="B10561" s="26"/>
    </row>
    <row r="10562" spans="2:2" x14ac:dyDescent="0.3">
      <c r="B10562" s="26"/>
    </row>
    <row r="10563" spans="2:2" x14ac:dyDescent="0.3">
      <c r="B10563" s="26"/>
    </row>
    <row r="10564" spans="2:2" x14ac:dyDescent="0.3">
      <c r="B10564" s="26"/>
    </row>
    <row r="10565" spans="2:2" x14ac:dyDescent="0.3">
      <c r="B10565" s="26"/>
    </row>
    <row r="10566" spans="2:2" x14ac:dyDescent="0.3">
      <c r="B10566" s="26"/>
    </row>
    <row r="10567" spans="2:2" x14ac:dyDescent="0.3">
      <c r="B10567" s="26"/>
    </row>
    <row r="10568" spans="2:2" x14ac:dyDescent="0.3">
      <c r="B10568" s="26"/>
    </row>
    <row r="10569" spans="2:2" x14ac:dyDescent="0.3">
      <c r="B10569" s="26"/>
    </row>
    <row r="10570" spans="2:2" x14ac:dyDescent="0.3">
      <c r="B10570" s="26"/>
    </row>
    <row r="10571" spans="2:2" x14ac:dyDescent="0.3">
      <c r="B10571" s="26"/>
    </row>
    <row r="10572" spans="2:2" x14ac:dyDescent="0.3">
      <c r="B10572" s="26"/>
    </row>
    <row r="10573" spans="2:2" x14ac:dyDescent="0.3">
      <c r="B10573" s="26"/>
    </row>
    <row r="10574" spans="2:2" x14ac:dyDescent="0.3">
      <c r="B10574" s="26"/>
    </row>
    <row r="10575" spans="2:2" x14ac:dyDescent="0.3">
      <c r="B10575" s="26"/>
    </row>
    <row r="10576" spans="2:2" x14ac:dyDescent="0.3">
      <c r="B10576" s="26"/>
    </row>
    <row r="10577" spans="2:2" x14ac:dyDescent="0.3">
      <c r="B10577" s="26"/>
    </row>
    <row r="10578" spans="2:2" x14ac:dyDescent="0.3">
      <c r="B10578" s="26"/>
    </row>
    <row r="10579" spans="2:2" x14ac:dyDescent="0.3">
      <c r="B10579" s="26"/>
    </row>
    <row r="10580" spans="2:2" x14ac:dyDescent="0.3">
      <c r="B10580" s="26"/>
    </row>
    <row r="10581" spans="2:2" x14ac:dyDescent="0.3">
      <c r="B10581" s="26"/>
    </row>
    <row r="10582" spans="2:2" x14ac:dyDescent="0.3">
      <c r="B10582" s="26"/>
    </row>
    <row r="10583" spans="2:2" x14ac:dyDescent="0.3">
      <c r="B10583" s="26"/>
    </row>
    <row r="10584" spans="2:2" x14ac:dyDescent="0.3">
      <c r="B10584" s="26"/>
    </row>
    <row r="10585" spans="2:2" x14ac:dyDescent="0.3">
      <c r="B10585" s="26"/>
    </row>
    <row r="10586" spans="2:2" x14ac:dyDescent="0.3">
      <c r="B10586" s="26"/>
    </row>
    <row r="10587" spans="2:2" x14ac:dyDescent="0.3">
      <c r="B10587" s="26"/>
    </row>
    <row r="10588" spans="2:2" x14ac:dyDescent="0.3">
      <c r="B10588" s="26"/>
    </row>
    <row r="10589" spans="2:2" x14ac:dyDescent="0.3">
      <c r="B10589" s="26"/>
    </row>
    <row r="10590" spans="2:2" x14ac:dyDescent="0.3">
      <c r="B10590" s="26"/>
    </row>
    <row r="10591" spans="2:2" x14ac:dyDescent="0.3">
      <c r="B10591" s="26"/>
    </row>
    <row r="10592" spans="2:2" x14ac:dyDescent="0.3">
      <c r="B10592" s="26"/>
    </row>
    <row r="10593" spans="2:2" x14ac:dyDescent="0.3">
      <c r="B10593" s="26"/>
    </row>
    <row r="10594" spans="2:2" x14ac:dyDescent="0.3">
      <c r="B10594" s="26"/>
    </row>
    <row r="10595" spans="2:2" x14ac:dyDescent="0.3">
      <c r="B10595" s="26"/>
    </row>
    <row r="10596" spans="2:2" x14ac:dyDescent="0.3">
      <c r="B10596" s="26"/>
    </row>
    <row r="10597" spans="2:2" x14ac:dyDescent="0.3">
      <c r="B10597" s="26"/>
    </row>
    <row r="10598" spans="2:2" x14ac:dyDescent="0.3">
      <c r="B10598" s="26"/>
    </row>
    <row r="10599" spans="2:2" x14ac:dyDescent="0.3">
      <c r="B10599" s="26"/>
    </row>
    <row r="10600" spans="2:2" x14ac:dyDescent="0.3">
      <c r="B10600" s="26"/>
    </row>
    <row r="10601" spans="2:2" x14ac:dyDescent="0.3">
      <c r="B10601" s="26"/>
    </row>
    <row r="10602" spans="2:2" x14ac:dyDescent="0.3">
      <c r="B10602" s="26"/>
    </row>
    <row r="10603" spans="2:2" x14ac:dyDescent="0.3">
      <c r="B10603" s="26"/>
    </row>
    <row r="10604" spans="2:2" x14ac:dyDescent="0.3">
      <c r="B10604" s="26"/>
    </row>
    <row r="10605" spans="2:2" x14ac:dyDescent="0.3">
      <c r="B10605" s="26"/>
    </row>
    <row r="10606" spans="2:2" x14ac:dyDescent="0.3">
      <c r="B10606" s="26"/>
    </row>
    <row r="10607" spans="2:2" x14ac:dyDescent="0.3">
      <c r="B10607" s="26"/>
    </row>
    <row r="10608" spans="2:2" x14ac:dyDescent="0.3">
      <c r="B10608" s="26"/>
    </row>
    <row r="10609" spans="2:2" x14ac:dyDescent="0.3">
      <c r="B10609" s="26"/>
    </row>
    <row r="10610" spans="2:2" x14ac:dyDescent="0.3">
      <c r="B10610" s="26"/>
    </row>
    <row r="10611" spans="2:2" x14ac:dyDescent="0.3">
      <c r="B10611" s="26"/>
    </row>
    <row r="10612" spans="2:2" x14ac:dyDescent="0.3">
      <c r="B10612" s="26"/>
    </row>
    <row r="10613" spans="2:2" x14ac:dyDescent="0.3">
      <c r="B10613" s="26"/>
    </row>
    <row r="10614" spans="2:2" x14ac:dyDescent="0.3">
      <c r="B10614" s="26"/>
    </row>
    <row r="10615" spans="2:2" x14ac:dyDescent="0.3">
      <c r="B10615" s="26"/>
    </row>
    <row r="10616" spans="2:2" x14ac:dyDescent="0.3">
      <c r="B10616" s="26"/>
    </row>
    <row r="10617" spans="2:2" x14ac:dyDescent="0.3">
      <c r="B10617" s="26"/>
    </row>
    <row r="10618" spans="2:2" x14ac:dyDescent="0.3">
      <c r="B10618" s="26"/>
    </row>
    <row r="10619" spans="2:2" x14ac:dyDescent="0.3">
      <c r="B10619" s="26"/>
    </row>
    <row r="10620" spans="2:2" x14ac:dyDescent="0.3">
      <c r="B10620" s="26"/>
    </row>
    <row r="10621" spans="2:2" x14ac:dyDescent="0.3">
      <c r="B10621" s="26"/>
    </row>
    <row r="10622" spans="2:2" x14ac:dyDescent="0.3">
      <c r="B10622" s="26"/>
    </row>
    <row r="10623" spans="2:2" x14ac:dyDescent="0.3">
      <c r="B10623" s="26"/>
    </row>
    <row r="10624" spans="2:2" x14ac:dyDescent="0.3">
      <c r="B10624" s="26"/>
    </row>
    <row r="10625" spans="2:2" x14ac:dyDescent="0.3">
      <c r="B10625" s="26"/>
    </row>
    <row r="10626" spans="2:2" x14ac:dyDescent="0.3">
      <c r="B10626" s="26"/>
    </row>
    <row r="10627" spans="2:2" x14ac:dyDescent="0.3">
      <c r="B10627" s="26"/>
    </row>
    <row r="10628" spans="2:2" x14ac:dyDescent="0.3">
      <c r="B10628" s="26"/>
    </row>
    <row r="10629" spans="2:2" x14ac:dyDescent="0.3">
      <c r="B10629" s="26"/>
    </row>
    <row r="10630" spans="2:2" x14ac:dyDescent="0.3">
      <c r="B10630" s="26"/>
    </row>
    <row r="10631" spans="2:2" x14ac:dyDescent="0.3">
      <c r="B10631" s="26"/>
    </row>
    <row r="10632" spans="2:2" x14ac:dyDescent="0.3">
      <c r="B10632" s="26"/>
    </row>
    <row r="10633" spans="2:2" x14ac:dyDescent="0.3">
      <c r="B10633" s="26"/>
    </row>
    <row r="10634" spans="2:2" x14ac:dyDescent="0.3">
      <c r="B10634" s="26"/>
    </row>
    <row r="10635" spans="2:2" x14ac:dyDescent="0.3">
      <c r="B10635" s="26"/>
    </row>
    <row r="10636" spans="2:2" x14ac:dyDescent="0.3">
      <c r="B10636" s="26"/>
    </row>
    <row r="10637" spans="2:2" x14ac:dyDescent="0.3">
      <c r="B10637" s="26"/>
    </row>
    <row r="10638" spans="2:2" x14ac:dyDescent="0.3">
      <c r="B10638" s="26"/>
    </row>
    <row r="10639" spans="2:2" x14ac:dyDescent="0.3">
      <c r="B10639" s="26"/>
    </row>
    <row r="10640" spans="2:2" x14ac:dyDescent="0.3">
      <c r="B10640" s="26"/>
    </row>
    <row r="10641" spans="2:2" x14ac:dyDescent="0.3">
      <c r="B10641" s="26"/>
    </row>
    <row r="10642" spans="2:2" x14ac:dyDescent="0.3">
      <c r="B10642" s="26"/>
    </row>
    <row r="10643" spans="2:2" x14ac:dyDescent="0.3">
      <c r="B10643" s="26"/>
    </row>
    <row r="10644" spans="2:2" x14ac:dyDescent="0.3">
      <c r="B10644" s="26"/>
    </row>
    <row r="10645" spans="2:2" x14ac:dyDescent="0.3">
      <c r="B10645" s="26"/>
    </row>
    <row r="10646" spans="2:2" x14ac:dyDescent="0.3">
      <c r="B10646" s="26"/>
    </row>
    <row r="10647" spans="2:2" x14ac:dyDescent="0.3">
      <c r="B10647" s="26"/>
    </row>
    <row r="10648" spans="2:2" x14ac:dyDescent="0.3">
      <c r="B10648" s="26"/>
    </row>
    <row r="10649" spans="2:2" x14ac:dyDescent="0.3">
      <c r="B10649" s="26"/>
    </row>
    <row r="10650" spans="2:2" x14ac:dyDescent="0.3">
      <c r="B10650" s="26"/>
    </row>
    <row r="10651" spans="2:2" x14ac:dyDescent="0.3">
      <c r="B10651" s="26"/>
    </row>
    <row r="10652" spans="2:2" x14ac:dyDescent="0.3">
      <c r="B10652" s="26"/>
    </row>
    <row r="10653" spans="2:2" x14ac:dyDescent="0.3">
      <c r="B10653" s="26"/>
    </row>
    <row r="10654" spans="2:2" x14ac:dyDescent="0.3">
      <c r="B10654" s="26"/>
    </row>
    <row r="10655" spans="2:2" x14ac:dyDescent="0.3">
      <c r="B10655" s="26"/>
    </row>
    <row r="10656" spans="2:2" x14ac:dyDescent="0.3">
      <c r="B10656" s="26"/>
    </row>
    <row r="10657" spans="2:2" x14ac:dyDescent="0.3">
      <c r="B10657" s="26"/>
    </row>
    <row r="10658" spans="2:2" x14ac:dyDescent="0.3">
      <c r="B10658" s="26"/>
    </row>
    <row r="10659" spans="2:2" x14ac:dyDescent="0.3">
      <c r="B10659" s="26"/>
    </row>
    <row r="10660" spans="2:2" x14ac:dyDescent="0.3">
      <c r="B10660" s="26"/>
    </row>
    <row r="10661" spans="2:2" x14ac:dyDescent="0.3">
      <c r="B10661" s="26"/>
    </row>
    <row r="10662" spans="2:2" x14ac:dyDescent="0.3">
      <c r="B10662" s="26"/>
    </row>
    <row r="10663" spans="2:2" x14ac:dyDescent="0.3">
      <c r="B10663" s="26"/>
    </row>
    <row r="10664" spans="2:2" x14ac:dyDescent="0.3">
      <c r="B10664" s="26"/>
    </row>
    <row r="10665" spans="2:2" x14ac:dyDescent="0.3">
      <c r="B10665" s="26"/>
    </row>
    <row r="10666" spans="2:2" x14ac:dyDescent="0.3">
      <c r="B10666" s="26"/>
    </row>
    <row r="10667" spans="2:2" x14ac:dyDescent="0.3">
      <c r="B10667" s="26"/>
    </row>
    <row r="10668" spans="2:2" x14ac:dyDescent="0.3">
      <c r="B10668" s="26"/>
    </row>
    <row r="10669" spans="2:2" x14ac:dyDescent="0.3">
      <c r="B10669" s="26"/>
    </row>
    <row r="10670" spans="2:2" x14ac:dyDescent="0.3">
      <c r="B10670" s="26"/>
    </row>
    <row r="10671" spans="2:2" x14ac:dyDescent="0.3">
      <c r="B10671" s="26"/>
    </row>
    <row r="10672" spans="2:2" x14ac:dyDescent="0.3">
      <c r="B10672" s="26"/>
    </row>
    <row r="10673" spans="2:2" x14ac:dyDescent="0.3">
      <c r="B10673" s="26"/>
    </row>
    <row r="10674" spans="2:2" x14ac:dyDescent="0.3">
      <c r="B10674" s="26"/>
    </row>
    <row r="10675" spans="2:2" x14ac:dyDescent="0.3">
      <c r="B10675" s="26"/>
    </row>
    <row r="10676" spans="2:2" x14ac:dyDescent="0.3">
      <c r="B10676" s="26"/>
    </row>
    <row r="10677" spans="2:2" x14ac:dyDescent="0.3">
      <c r="B10677" s="26"/>
    </row>
    <row r="10678" spans="2:2" x14ac:dyDescent="0.3">
      <c r="B10678" s="26"/>
    </row>
    <row r="10679" spans="2:2" x14ac:dyDescent="0.3">
      <c r="B10679" s="26"/>
    </row>
    <row r="10680" spans="2:2" x14ac:dyDescent="0.3">
      <c r="B10680" s="26"/>
    </row>
    <row r="10681" spans="2:2" x14ac:dyDescent="0.3">
      <c r="B10681" s="26"/>
    </row>
    <row r="10682" spans="2:2" x14ac:dyDescent="0.3">
      <c r="B10682" s="26"/>
    </row>
    <row r="10683" spans="2:2" x14ac:dyDescent="0.3">
      <c r="B10683" s="26"/>
    </row>
    <row r="10684" spans="2:2" x14ac:dyDescent="0.3">
      <c r="B10684" s="26"/>
    </row>
    <row r="10685" spans="2:2" x14ac:dyDescent="0.3">
      <c r="B10685" s="26"/>
    </row>
    <row r="10686" spans="2:2" x14ac:dyDescent="0.3">
      <c r="B10686" s="26"/>
    </row>
    <row r="10687" spans="2:2" x14ac:dyDescent="0.3">
      <c r="B10687" s="26"/>
    </row>
    <row r="10688" spans="2:2" x14ac:dyDescent="0.3">
      <c r="B10688" s="26"/>
    </row>
    <row r="10689" spans="2:2" x14ac:dyDescent="0.3">
      <c r="B10689" s="26"/>
    </row>
    <row r="10690" spans="2:2" x14ac:dyDescent="0.3">
      <c r="B10690" s="26"/>
    </row>
    <row r="10691" spans="2:2" x14ac:dyDescent="0.3">
      <c r="B10691" s="26"/>
    </row>
    <row r="10692" spans="2:2" x14ac:dyDescent="0.3">
      <c r="B10692" s="26"/>
    </row>
    <row r="10693" spans="2:2" x14ac:dyDescent="0.3">
      <c r="B10693" s="26"/>
    </row>
    <row r="10694" spans="2:2" x14ac:dyDescent="0.3">
      <c r="B10694" s="26"/>
    </row>
    <row r="10695" spans="2:2" x14ac:dyDescent="0.3">
      <c r="B10695" s="26"/>
    </row>
    <row r="10696" spans="2:2" x14ac:dyDescent="0.3">
      <c r="B10696" s="26"/>
    </row>
    <row r="10697" spans="2:2" x14ac:dyDescent="0.3">
      <c r="B10697" s="26"/>
    </row>
    <row r="10698" spans="2:2" x14ac:dyDescent="0.3">
      <c r="B10698" s="26"/>
    </row>
    <row r="10699" spans="2:2" x14ac:dyDescent="0.3">
      <c r="B10699" s="26"/>
    </row>
    <row r="10700" spans="2:2" x14ac:dyDescent="0.3">
      <c r="B10700" s="26"/>
    </row>
    <row r="10701" spans="2:2" x14ac:dyDescent="0.3">
      <c r="B10701" s="26"/>
    </row>
    <row r="10702" spans="2:2" x14ac:dyDescent="0.3">
      <c r="B10702" s="26"/>
    </row>
    <row r="10703" spans="2:2" x14ac:dyDescent="0.3">
      <c r="B10703" s="26"/>
    </row>
    <row r="10704" spans="2:2" x14ac:dyDescent="0.3">
      <c r="B10704" s="26"/>
    </row>
    <row r="10705" spans="2:2" x14ac:dyDescent="0.3">
      <c r="B10705" s="26"/>
    </row>
    <row r="10706" spans="2:2" x14ac:dyDescent="0.3">
      <c r="B10706" s="26"/>
    </row>
    <row r="10707" spans="2:2" x14ac:dyDescent="0.3">
      <c r="B10707" s="26"/>
    </row>
    <row r="10708" spans="2:2" x14ac:dyDescent="0.3">
      <c r="B10708" s="26"/>
    </row>
    <row r="10709" spans="2:2" x14ac:dyDescent="0.3">
      <c r="B10709" s="26"/>
    </row>
    <row r="10710" spans="2:2" x14ac:dyDescent="0.3">
      <c r="B10710" s="26"/>
    </row>
    <row r="10711" spans="2:2" x14ac:dyDescent="0.3">
      <c r="B10711" s="26"/>
    </row>
    <row r="10712" spans="2:2" x14ac:dyDescent="0.3">
      <c r="B10712" s="26"/>
    </row>
    <row r="10713" spans="2:2" x14ac:dyDescent="0.3">
      <c r="B10713" s="26"/>
    </row>
    <row r="10714" spans="2:2" x14ac:dyDescent="0.3">
      <c r="B10714" s="26"/>
    </row>
    <row r="10715" spans="2:2" x14ac:dyDescent="0.3">
      <c r="B10715" s="26"/>
    </row>
    <row r="10716" spans="2:2" x14ac:dyDescent="0.3">
      <c r="B10716" s="26"/>
    </row>
    <row r="10717" spans="2:2" x14ac:dyDescent="0.3">
      <c r="B10717" s="26"/>
    </row>
    <row r="10718" spans="2:2" x14ac:dyDescent="0.3">
      <c r="B10718" s="26"/>
    </row>
    <row r="10719" spans="2:2" x14ac:dyDescent="0.3">
      <c r="B10719" s="26"/>
    </row>
    <row r="10720" spans="2:2" x14ac:dyDescent="0.3">
      <c r="B10720" s="26"/>
    </row>
    <row r="10721" spans="2:2" x14ac:dyDescent="0.3">
      <c r="B10721" s="26"/>
    </row>
    <row r="10722" spans="2:2" x14ac:dyDescent="0.3">
      <c r="B10722" s="26"/>
    </row>
    <row r="10723" spans="2:2" x14ac:dyDescent="0.3">
      <c r="B10723" s="26"/>
    </row>
    <row r="10724" spans="2:2" x14ac:dyDescent="0.3">
      <c r="B10724" s="26"/>
    </row>
    <row r="10725" spans="2:2" x14ac:dyDescent="0.3">
      <c r="B10725" s="26"/>
    </row>
    <row r="10726" spans="2:2" x14ac:dyDescent="0.3">
      <c r="B10726" s="26"/>
    </row>
    <row r="10727" spans="2:2" x14ac:dyDescent="0.3">
      <c r="B10727" s="26"/>
    </row>
    <row r="10728" spans="2:2" x14ac:dyDescent="0.3">
      <c r="B10728" s="26"/>
    </row>
    <row r="10729" spans="2:2" x14ac:dyDescent="0.3">
      <c r="B10729" s="26"/>
    </row>
    <row r="10730" spans="2:2" x14ac:dyDescent="0.3">
      <c r="B10730" s="26"/>
    </row>
    <row r="10731" spans="2:2" x14ac:dyDescent="0.3">
      <c r="B10731" s="26"/>
    </row>
    <row r="10732" spans="2:2" x14ac:dyDescent="0.3">
      <c r="B10732" s="26"/>
    </row>
    <row r="10733" spans="2:2" x14ac:dyDescent="0.3">
      <c r="B10733" s="26"/>
    </row>
    <row r="10734" spans="2:2" x14ac:dyDescent="0.3">
      <c r="B10734" s="26"/>
    </row>
    <row r="10735" spans="2:2" x14ac:dyDescent="0.3">
      <c r="B10735" s="26"/>
    </row>
    <row r="10736" spans="2:2" x14ac:dyDescent="0.3">
      <c r="B10736" s="26"/>
    </row>
    <row r="10737" spans="2:2" x14ac:dyDescent="0.3">
      <c r="B10737" s="26"/>
    </row>
    <row r="10738" spans="2:2" x14ac:dyDescent="0.3">
      <c r="B10738" s="26"/>
    </row>
    <row r="10739" spans="2:2" x14ac:dyDescent="0.3">
      <c r="B10739" s="26"/>
    </row>
    <row r="10740" spans="2:2" x14ac:dyDescent="0.3">
      <c r="B10740" s="26"/>
    </row>
    <row r="10741" spans="2:2" x14ac:dyDescent="0.3">
      <c r="B10741" s="26"/>
    </row>
    <row r="10742" spans="2:2" x14ac:dyDescent="0.3">
      <c r="B10742" s="26"/>
    </row>
    <row r="10743" spans="2:2" x14ac:dyDescent="0.3">
      <c r="B10743" s="26"/>
    </row>
    <row r="10744" spans="2:2" x14ac:dyDescent="0.3">
      <c r="B10744" s="26"/>
    </row>
    <row r="10745" spans="2:2" x14ac:dyDescent="0.3">
      <c r="B10745" s="26"/>
    </row>
    <row r="10746" spans="2:2" x14ac:dyDescent="0.3">
      <c r="B10746" s="26"/>
    </row>
    <row r="10747" spans="2:2" x14ac:dyDescent="0.3">
      <c r="B10747" s="26"/>
    </row>
    <row r="10748" spans="2:2" x14ac:dyDescent="0.3">
      <c r="B10748" s="26"/>
    </row>
    <row r="10749" spans="2:2" x14ac:dyDescent="0.3">
      <c r="B10749" s="26"/>
    </row>
    <row r="10750" spans="2:2" x14ac:dyDescent="0.3">
      <c r="B10750" s="26"/>
    </row>
    <row r="10751" spans="2:2" x14ac:dyDescent="0.3">
      <c r="B10751" s="26"/>
    </row>
    <row r="10752" spans="2:2" x14ac:dyDescent="0.3">
      <c r="B10752" s="26"/>
    </row>
    <row r="10753" spans="2:2" x14ac:dyDescent="0.3">
      <c r="B10753" s="26"/>
    </row>
    <row r="10754" spans="2:2" x14ac:dyDescent="0.3">
      <c r="B10754" s="26"/>
    </row>
    <row r="10755" spans="2:2" x14ac:dyDescent="0.3">
      <c r="B10755" s="26"/>
    </row>
    <row r="10756" spans="2:2" x14ac:dyDescent="0.3">
      <c r="B10756" s="26"/>
    </row>
    <row r="10757" spans="2:2" x14ac:dyDescent="0.3">
      <c r="B10757" s="26"/>
    </row>
    <row r="10758" spans="2:2" x14ac:dyDescent="0.3">
      <c r="B10758" s="26"/>
    </row>
    <row r="10759" spans="2:2" x14ac:dyDescent="0.3">
      <c r="B10759" s="26"/>
    </row>
    <row r="10760" spans="2:2" x14ac:dyDescent="0.3">
      <c r="B10760" s="26"/>
    </row>
    <row r="10761" spans="2:2" x14ac:dyDescent="0.3">
      <c r="B10761" s="26"/>
    </row>
    <row r="10762" spans="2:2" x14ac:dyDescent="0.3">
      <c r="B10762" s="26"/>
    </row>
    <row r="10763" spans="2:2" x14ac:dyDescent="0.3">
      <c r="B10763" s="26"/>
    </row>
    <row r="10764" spans="2:2" x14ac:dyDescent="0.3">
      <c r="B10764" s="26"/>
    </row>
    <row r="10765" spans="2:2" x14ac:dyDescent="0.3">
      <c r="B10765" s="26"/>
    </row>
    <row r="10766" spans="2:2" x14ac:dyDescent="0.3">
      <c r="B10766" s="26"/>
    </row>
    <row r="10767" spans="2:2" x14ac:dyDescent="0.3">
      <c r="B10767" s="26"/>
    </row>
    <row r="10768" spans="2:2" x14ac:dyDescent="0.3">
      <c r="B10768" s="26"/>
    </row>
    <row r="10769" spans="2:2" x14ac:dyDescent="0.3">
      <c r="B10769" s="26"/>
    </row>
    <row r="10770" spans="2:2" x14ac:dyDescent="0.3">
      <c r="B10770" s="26"/>
    </row>
    <row r="10771" spans="2:2" x14ac:dyDescent="0.3">
      <c r="B10771" s="26"/>
    </row>
    <row r="10772" spans="2:2" x14ac:dyDescent="0.3">
      <c r="B10772" s="26"/>
    </row>
    <row r="10773" spans="2:2" x14ac:dyDescent="0.3">
      <c r="B10773" s="26"/>
    </row>
    <row r="10774" spans="2:2" x14ac:dyDescent="0.3">
      <c r="B10774" s="26"/>
    </row>
    <row r="10775" spans="2:2" x14ac:dyDescent="0.3">
      <c r="B10775" s="26"/>
    </row>
    <row r="10776" spans="2:2" x14ac:dyDescent="0.3">
      <c r="B10776" s="26"/>
    </row>
    <row r="10777" spans="2:2" x14ac:dyDescent="0.3">
      <c r="B10777" s="26"/>
    </row>
    <row r="10778" spans="2:2" x14ac:dyDescent="0.3">
      <c r="B10778" s="26"/>
    </row>
    <row r="10779" spans="2:2" x14ac:dyDescent="0.3">
      <c r="B10779" s="26"/>
    </row>
    <row r="10780" spans="2:2" x14ac:dyDescent="0.3">
      <c r="B10780" s="26"/>
    </row>
    <row r="10781" spans="2:2" x14ac:dyDescent="0.3">
      <c r="B10781" s="26"/>
    </row>
    <row r="10782" spans="2:2" x14ac:dyDescent="0.3">
      <c r="B10782" s="26"/>
    </row>
    <row r="10783" spans="2:2" x14ac:dyDescent="0.3">
      <c r="B10783" s="26"/>
    </row>
    <row r="10784" spans="2:2" x14ac:dyDescent="0.3">
      <c r="B10784" s="26"/>
    </row>
    <row r="10785" spans="2:2" x14ac:dyDescent="0.3">
      <c r="B10785" s="26"/>
    </row>
    <row r="10786" spans="2:2" x14ac:dyDescent="0.3">
      <c r="B10786" s="26"/>
    </row>
    <row r="10787" spans="2:2" x14ac:dyDescent="0.3">
      <c r="B10787" s="26"/>
    </row>
    <row r="10788" spans="2:2" x14ac:dyDescent="0.3">
      <c r="B10788" s="26"/>
    </row>
    <row r="10789" spans="2:2" x14ac:dyDescent="0.3">
      <c r="B10789" s="26"/>
    </row>
    <row r="10790" spans="2:2" x14ac:dyDescent="0.3">
      <c r="B10790" s="26"/>
    </row>
    <row r="10791" spans="2:2" x14ac:dyDescent="0.3">
      <c r="B10791" s="26"/>
    </row>
    <row r="10792" spans="2:2" x14ac:dyDescent="0.3">
      <c r="B10792" s="26"/>
    </row>
    <row r="10793" spans="2:2" x14ac:dyDescent="0.3">
      <c r="B10793" s="26"/>
    </row>
    <row r="10794" spans="2:2" x14ac:dyDescent="0.3">
      <c r="B10794" s="26"/>
    </row>
    <row r="10795" spans="2:2" x14ac:dyDescent="0.3">
      <c r="B10795" s="26"/>
    </row>
    <row r="10796" spans="2:2" x14ac:dyDescent="0.3">
      <c r="B10796" s="26"/>
    </row>
    <row r="10797" spans="2:2" x14ac:dyDescent="0.3">
      <c r="B10797" s="26"/>
    </row>
    <row r="10798" spans="2:2" x14ac:dyDescent="0.3">
      <c r="B10798" s="26"/>
    </row>
    <row r="10799" spans="2:2" x14ac:dyDescent="0.3">
      <c r="B10799" s="26"/>
    </row>
    <row r="10800" spans="2:2" x14ac:dyDescent="0.3">
      <c r="B10800" s="26"/>
    </row>
    <row r="10801" spans="2:2" x14ac:dyDescent="0.3">
      <c r="B10801" s="26"/>
    </row>
    <row r="10802" spans="2:2" x14ac:dyDescent="0.3">
      <c r="B10802" s="26"/>
    </row>
    <row r="10803" spans="2:2" x14ac:dyDescent="0.3">
      <c r="B10803" s="26"/>
    </row>
    <row r="10804" spans="2:2" x14ac:dyDescent="0.3">
      <c r="B10804" s="26"/>
    </row>
    <row r="10805" spans="2:2" x14ac:dyDescent="0.3">
      <c r="B10805" s="26"/>
    </row>
    <row r="10806" spans="2:2" x14ac:dyDescent="0.3">
      <c r="B10806" s="26"/>
    </row>
    <row r="10807" spans="2:2" x14ac:dyDescent="0.3">
      <c r="B10807" s="26"/>
    </row>
    <row r="10808" spans="2:2" x14ac:dyDescent="0.3">
      <c r="B10808" s="26"/>
    </row>
    <row r="10809" spans="2:2" x14ac:dyDescent="0.3">
      <c r="B10809" s="26"/>
    </row>
    <row r="10810" spans="2:2" x14ac:dyDescent="0.3">
      <c r="B10810" s="26"/>
    </row>
    <row r="10811" spans="2:2" x14ac:dyDescent="0.3">
      <c r="B10811" s="26"/>
    </row>
    <row r="10812" spans="2:2" x14ac:dyDescent="0.3">
      <c r="B10812" s="26"/>
    </row>
    <row r="10813" spans="2:2" x14ac:dyDescent="0.3">
      <c r="B10813" s="26"/>
    </row>
    <row r="10814" spans="2:2" x14ac:dyDescent="0.3">
      <c r="B10814" s="26"/>
    </row>
    <row r="10815" spans="2:2" x14ac:dyDescent="0.3">
      <c r="B10815" s="26"/>
    </row>
    <row r="10816" spans="2:2" x14ac:dyDescent="0.3">
      <c r="B10816" s="26"/>
    </row>
    <row r="10817" spans="2:2" x14ac:dyDescent="0.3">
      <c r="B10817" s="26"/>
    </row>
    <row r="10818" spans="2:2" x14ac:dyDescent="0.3">
      <c r="B10818" s="26"/>
    </row>
    <row r="10819" spans="2:2" x14ac:dyDescent="0.3">
      <c r="B10819" s="26"/>
    </row>
    <row r="10820" spans="2:2" x14ac:dyDescent="0.3">
      <c r="B10820" s="26"/>
    </row>
    <row r="10821" spans="2:2" x14ac:dyDescent="0.3">
      <c r="B10821" s="26"/>
    </row>
    <row r="10822" spans="2:2" x14ac:dyDescent="0.3">
      <c r="B10822" s="26"/>
    </row>
    <row r="10823" spans="2:2" x14ac:dyDescent="0.3">
      <c r="B10823" s="26"/>
    </row>
    <row r="10824" spans="2:2" x14ac:dyDescent="0.3">
      <c r="B10824" s="26"/>
    </row>
    <row r="10825" spans="2:2" x14ac:dyDescent="0.3">
      <c r="B10825" s="26"/>
    </row>
    <row r="10826" spans="2:2" x14ac:dyDescent="0.3">
      <c r="B10826" s="26"/>
    </row>
    <row r="10827" spans="2:2" x14ac:dyDescent="0.3">
      <c r="B10827" s="26"/>
    </row>
    <row r="10828" spans="2:2" x14ac:dyDescent="0.3">
      <c r="B10828" s="26"/>
    </row>
    <row r="10829" spans="2:2" x14ac:dyDescent="0.3">
      <c r="B10829" s="26"/>
    </row>
    <row r="10830" spans="2:2" x14ac:dyDescent="0.3">
      <c r="B10830" s="26"/>
    </row>
    <row r="10831" spans="2:2" x14ac:dyDescent="0.3">
      <c r="B10831" s="26"/>
    </row>
    <row r="10832" spans="2:2" x14ac:dyDescent="0.3">
      <c r="B10832" s="26"/>
    </row>
    <row r="10833" spans="2:2" x14ac:dyDescent="0.3">
      <c r="B10833" s="26"/>
    </row>
    <row r="10834" spans="2:2" x14ac:dyDescent="0.3">
      <c r="B10834" s="26"/>
    </row>
    <row r="10835" spans="2:2" x14ac:dyDescent="0.3">
      <c r="B10835" s="26"/>
    </row>
    <row r="10836" spans="2:2" x14ac:dyDescent="0.3">
      <c r="B10836" s="26"/>
    </row>
    <row r="10837" spans="2:2" x14ac:dyDescent="0.3">
      <c r="B10837" s="26"/>
    </row>
    <row r="10838" spans="2:2" x14ac:dyDescent="0.3">
      <c r="B10838" s="26"/>
    </row>
    <row r="10839" spans="2:2" x14ac:dyDescent="0.3">
      <c r="B10839" s="26"/>
    </row>
    <row r="10840" spans="2:2" x14ac:dyDescent="0.3">
      <c r="B10840" s="26"/>
    </row>
    <row r="10841" spans="2:2" x14ac:dyDescent="0.3">
      <c r="B10841" s="26"/>
    </row>
    <row r="10842" spans="2:2" x14ac:dyDescent="0.3">
      <c r="B10842" s="26"/>
    </row>
    <row r="10843" spans="2:2" x14ac:dyDescent="0.3">
      <c r="B10843" s="26"/>
    </row>
    <row r="10844" spans="2:2" x14ac:dyDescent="0.3">
      <c r="B10844" s="26"/>
    </row>
    <row r="10845" spans="2:2" x14ac:dyDescent="0.3">
      <c r="B10845" s="26"/>
    </row>
    <row r="10846" spans="2:2" x14ac:dyDescent="0.3">
      <c r="B10846" s="26"/>
    </row>
    <row r="10847" spans="2:2" x14ac:dyDescent="0.3">
      <c r="B10847" s="26"/>
    </row>
    <row r="10848" spans="2:2" x14ac:dyDescent="0.3">
      <c r="B10848" s="26"/>
    </row>
    <row r="10849" spans="2:2" x14ac:dyDescent="0.3">
      <c r="B10849" s="26"/>
    </row>
    <row r="10850" spans="2:2" x14ac:dyDescent="0.3">
      <c r="B10850" s="26"/>
    </row>
    <row r="10851" spans="2:2" x14ac:dyDescent="0.3">
      <c r="B10851" s="26"/>
    </row>
    <row r="10852" spans="2:2" x14ac:dyDescent="0.3">
      <c r="B10852" s="26"/>
    </row>
    <row r="10853" spans="2:2" x14ac:dyDescent="0.3">
      <c r="B10853" s="26"/>
    </row>
    <row r="10854" spans="2:2" x14ac:dyDescent="0.3">
      <c r="B10854" s="26"/>
    </row>
    <row r="10855" spans="2:2" x14ac:dyDescent="0.3">
      <c r="B10855" s="26"/>
    </row>
    <row r="10856" spans="2:2" x14ac:dyDescent="0.3">
      <c r="B10856" s="26"/>
    </row>
    <row r="10857" spans="2:2" x14ac:dyDescent="0.3">
      <c r="B10857" s="26"/>
    </row>
    <row r="10858" spans="2:2" x14ac:dyDescent="0.3">
      <c r="B10858" s="26"/>
    </row>
    <row r="10859" spans="2:2" x14ac:dyDescent="0.3">
      <c r="B10859" s="26"/>
    </row>
    <row r="10860" spans="2:2" x14ac:dyDescent="0.3">
      <c r="B10860" s="26"/>
    </row>
    <row r="10861" spans="2:2" x14ac:dyDescent="0.3">
      <c r="B10861" s="26"/>
    </row>
    <row r="10862" spans="2:2" x14ac:dyDescent="0.3">
      <c r="B10862" s="26"/>
    </row>
    <row r="10863" spans="2:2" x14ac:dyDescent="0.3">
      <c r="B10863" s="26"/>
    </row>
    <row r="10864" spans="2:2" x14ac:dyDescent="0.3">
      <c r="B10864" s="26"/>
    </row>
    <row r="10865" spans="2:2" x14ac:dyDescent="0.3">
      <c r="B10865" s="26"/>
    </row>
    <row r="10866" spans="2:2" x14ac:dyDescent="0.3">
      <c r="B10866" s="26"/>
    </row>
    <row r="10867" spans="2:2" x14ac:dyDescent="0.3">
      <c r="B10867" s="26"/>
    </row>
    <row r="10868" spans="2:2" x14ac:dyDescent="0.3">
      <c r="B10868" s="26"/>
    </row>
    <row r="10869" spans="2:2" x14ac:dyDescent="0.3">
      <c r="B10869" s="26"/>
    </row>
    <row r="10870" spans="2:2" x14ac:dyDescent="0.3">
      <c r="B10870" s="26"/>
    </row>
    <row r="10871" spans="2:2" x14ac:dyDescent="0.3">
      <c r="B10871" s="26"/>
    </row>
    <row r="10872" spans="2:2" x14ac:dyDescent="0.3">
      <c r="B10872" s="26"/>
    </row>
    <row r="10873" spans="2:2" x14ac:dyDescent="0.3">
      <c r="B10873" s="26"/>
    </row>
    <row r="10874" spans="2:2" x14ac:dyDescent="0.3">
      <c r="B10874" s="26"/>
    </row>
    <row r="10875" spans="2:2" x14ac:dyDescent="0.3">
      <c r="B10875" s="26"/>
    </row>
    <row r="10876" spans="2:2" x14ac:dyDescent="0.3">
      <c r="B10876" s="26"/>
    </row>
    <row r="10877" spans="2:2" x14ac:dyDescent="0.3">
      <c r="B10877" s="26"/>
    </row>
    <row r="10878" spans="2:2" x14ac:dyDescent="0.3">
      <c r="B10878" s="26"/>
    </row>
    <row r="10879" spans="2:2" x14ac:dyDescent="0.3">
      <c r="B10879" s="26"/>
    </row>
    <row r="10880" spans="2:2" x14ac:dyDescent="0.3">
      <c r="B10880" s="26"/>
    </row>
    <row r="10881" spans="2:2" x14ac:dyDescent="0.3">
      <c r="B10881" s="26"/>
    </row>
    <row r="10882" spans="2:2" x14ac:dyDescent="0.3">
      <c r="B10882" s="26"/>
    </row>
    <row r="10883" spans="2:2" x14ac:dyDescent="0.3">
      <c r="B10883" s="26"/>
    </row>
    <row r="10884" spans="2:2" x14ac:dyDescent="0.3">
      <c r="B10884" s="26"/>
    </row>
    <row r="10885" spans="2:2" x14ac:dyDescent="0.3">
      <c r="B10885" s="26"/>
    </row>
    <row r="10886" spans="2:2" x14ac:dyDescent="0.3">
      <c r="B10886" s="26"/>
    </row>
    <row r="10887" spans="2:2" x14ac:dyDescent="0.3">
      <c r="B10887" s="26"/>
    </row>
    <row r="10888" spans="2:2" x14ac:dyDescent="0.3">
      <c r="B10888" s="26"/>
    </row>
    <row r="10889" spans="2:2" x14ac:dyDescent="0.3">
      <c r="B10889" s="26"/>
    </row>
    <row r="10890" spans="2:2" x14ac:dyDescent="0.3">
      <c r="B10890" s="26"/>
    </row>
    <row r="10891" spans="2:2" x14ac:dyDescent="0.3">
      <c r="B10891" s="26"/>
    </row>
    <row r="10892" spans="2:2" x14ac:dyDescent="0.3">
      <c r="B10892" s="26"/>
    </row>
    <row r="10893" spans="2:2" x14ac:dyDescent="0.3">
      <c r="B10893" s="26"/>
    </row>
    <row r="10894" spans="2:2" x14ac:dyDescent="0.3">
      <c r="B10894" s="26"/>
    </row>
    <row r="10895" spans="2:2" x14ac:dyDescent="0.3">
      <c r="B10895" s="26"/>
    </row>
    <row r="10896" spans="2:2" x14ac:dyDescent="0.3">
      <c r="B10896" s="26"/>
    </row>
    <row r="10897" spans="2:2" x14ac:dyDescent="0.3">
      <c r="B10897" s="26"/>
    </row>
    <row r="10898" spans="2:2" x14ac:dyDescent="0.3">
      <c r="B10898" s="26"/>
    </row>
    <row r="10899" spans="2:2" x14ac:dyDescent="0.3">
      <c r="B10899" s="26"/>
    </row>
    <row r="10900" spans="2:2" x14ac:dyDescent="0.3">
      <c r="B10900" s="26"/>
    </row>
    <row r="10901" spans="2:2" x14ac:dyDescent="0.3">
      <c r="B10901" s="26"/>
    </row>
    <row r="10902" spans="2:2" x14ac:dyDescent="0.3">
      <c r="B10902" s="26"/>
    </row>
    <row r="10903" spans="2:2" x14ac:dyDescent="0.3">
      <c r="B10903" s="26"/>
    </row>
    <row r="10904" spans="2:2" x14ac:dyDescent="0.3">
      <c r="B10904" s="26"/>
    </row>
    <row r="10905" spans="2:2" x14ac:dyDescent="0.3">
      <c r="B10905" s="26"/>
    </row>
    <row r="10906" spans="2:2" x14ac:dyDescent="0.3">
      <c r="B10906" s="26"/>
    </row>
    <row r="10907" spans="2:2" x14ac:dyDescent="0.3">
      <c r="B10907" s="26"/>
    </row>
    <row r="10908" spans="2:2" x14ac:dyDescent="0.3">
      <c r="B10908" s="26"/>
    </row>
    <row r="10909" spans="2:2" x14ac:dyDescent="0.3">
      <c r="B10909" s="26"/>
    </row>
    <row r="10910" spans="2:2" x14ac:dyDescent="0.3">
      <c r="B10910" s="26"/>
    </row>
    <row r="10911" spans="2:2" x14ac:dyDescent="0.3">
      <c r="B10911" s="26"/>
    </row>
    <row r="10912" spans="2:2" x14ac:dyDescent="0.3">
      <c r="B10912" s="26"/>
    </row>
    <row r="10913" spans="2:2" x14ac:dyDescent="0.3">
      <c r="B10913" s="26"/>
    </row>
    <row r="10914" spans="2:2" x14ac:dyDescent="0.3">
      <c r="B10914" s="26"/>
    </row>
    <row r="10915" spans="2:2" x14ac:dyDescent="0.3">
      <c r="B10915" s="26"/>
    </row>
    <row r="10916" spans="2:2" x14ac:dyDescent="0.3">
      <c r="B10916" s="26"/>
    </row>
    <row r="10917" spans="2:2" x14ac:dyDescent="0.3">
      <c r="B10917" s="26"/>
    </row>
    <row r="10918" spans="2:2" x14ac:dyDescent="0.3">
      <c r="B10918" s="26"/>
    </row>
    <row r="10919" spans="2:2" x14ac:dyDescent="0.3">
      <c r="B10919" s="26"/>
    </row>
    <row r="10920" spans="2:2" x14ac:dyDescent="0.3">
      <c r="B10920" s="26"/>
    </row>
    <row r="10921" spans="2:2" x14ac:dyDescent="0.3">
      <c r="B10921" s="26"/>
    </row>
    <row r="10922" spans="2:2" x14ac:dyDescent="0.3">
      <c r="B10922" s="26"/>
    </row>
    <row r="10923" spans="2:2" x14ac:dyDescent="0.3">
      <c r="B10923" s="26"/>
    </row>
    <row r="10924" spans="2:2" x14ac:dyDescent="0.3">
      <c r="B10924" s="26"/>
    </row>
    <row r="10925" spans="2:2" x14ac:dyDescent="0.3">
      <c r="B10925" s="26"/>
    </row>
    <row r="10926" spans="2:2" x14ac:dyDescent="0.3">
      <c r="B10926" s="26"/>
    </row>
    <row r="10927" spans="2:2" x14ac:dyDescent="0.3">
      <c r="B10927" s="26"/>
    </row>
    <row r="10928" spans="2:2" x14ac:dyDescent="0.3">
      <c r="B10928" s="26"/>
    </row>
    <row r="10929" spans="2:2" x14ac:dyDescent="0.3">
      <c r="B10929" s="26"/>
    </row>
    <row r="10930" spans="2:2" x14ac:dyDescent="0.3">
      <c r="B10930" s="26"/>
    </row>
    <row r="10931" spans="2:2" x14ac:dyDescent="0.3">
      <c r="B10931" s="26"/>
    </row>
    <row r="10932" spans="2:2" x14ac:dyDescent="0.3">
      <c r="B10932" s="26"/>
    </row>
    <row r="10933" spans="2:2" x14ac:dyDescent="0.3">
      <c r="B10933" s="26"/>
    </row>
    <row r="10934" spans="2:2" x14ac:dyDescent="0.3">
      <c r="B10934" s="26"/>
    </row>
    <row r="10935" spans="2:2" x14ac:dyDescent="0.3">
      <c r="B10935" s="26"/>
    </row>
    <row r="10936" spans="2:2" x14ac:dyDescent="0.3">
      <c r="B10936" s="26"/>
    </row>
    <row r="10937" spans="2:2" x14ac:dyDescent="0.3">
      <c r="B10937" s="26"/>
    </row>
    <row r="10938" spans="2:2" x14ac:dyDescent="0.3">
      <c r="B10938" s="26"/>
    </row>
    <row r="10939" spans="2:2" x14ac:dyDescent="0.3">
      <c r="B10939" s="26"/>
    </row>
    <row r="10940" spans="2:2" x14ac:dyDescent="0.3">
      <c r="B10940" s="26"/>
    </row>
    <row r="10941" spans="2:2" x14ac:dyDescent="0.3">
      <c r="B10941" s="26"/>
    </row>
    <row r="10942" spans="2:2" x14ac:dyDescent="0.3">
      <c r="B10942" s="26"/>
    </row>
    <row r="10943" spans="2:2" x14ac:dyDescent="0.3">
      <c r="B10943" s="26"/>
    </row>
    <row r="10944" spans="2:2" x14ac:dyDescent="0.3">
      <c r="B10944" s="26"/>
    </row>
    <row r="10945" spans="2:2" x14ac:dyDescent="0.3">
      <c r="B10945" s="26"/>
    </row>
    <row r="10946" spans="2:2" x14ac:dyDescent="0.3">
      <c r="B10946" s="26"/>
    </row>
    <row r="10947" spans="2:2" x14ac:dyDescent="0.3">
      <c r="B10947" s="26"/>
    </row>
    <row r="10948" spans="2:2" x14ac:dyDescent="0.3">
      <c r="B10948" s="26"/>
    </row>
    <row r="10949" spans="2:2" x14ac:dyDescent="0.3">
      <c r="B10949" s="26"/>
    </row>
    <row r="10950" spans="2:2" x14ac:dyDescent="0.3">
      <c r="B10950" s="26"/>
    </row>
    <row r="10951" spans="2:2" x14ac:dyDescent="0.3">
      <c r="B10951" s="26"/>
    </row>
    <row r="10952" spans="2:2" x14ac:dyDescent="0.3">
      <c r="B10952" s="26"/>
    </row>
    <row r="10953" spans="2:2" x14ac:dyDescent="0.3">
      <c r="B10953" s="26"/>
    </row>
    <row r="10954" spans="2:2" x14ac:dyDescent="0.3">
      <c r="B10954" s="26"/>
    </row>
    <row r="10955" spans="2:2" x14ac:dyDescent="0.3">
      <c r="B10955" s="26"/>
    </row>
    <row r="10956" spans="2:2" x14ac:dyDescent="0.3">
      <c r="B10956" s="26"/>
    </row>
    <row r="10957" spans="2:2" x14ac:dyDescent="0.3">
      <c r="B10957" s="26"/>
    </row>
    <row r="10958" spans="2:2" x14ac:dyDescent="0.3">
      <c r="B10958" s="26"/>
    </row>
    <row r="10959" spans="2:2" x14ac:dyDescent="0.3">
      <c r="B10959" s="26"/>
    </row>
    <row r="10960" spans="2:2" x14ac:dyDescent="0.3">
      <c r="B10960" s="26"/>
    </row>
    <row r="10961" spans="2:2" x14ac:dyDescent="0.3">
      <c r="B10961" s="26"/>
    </row>
    <row r="10962" spans="2:2" x14ac:dyDescent="0.3">
      <c r="B10962" s="26"/>
    </row>
    <row r="10963" spans="2:2" x14ac:dyDescent="0.3">
      <c r="B10963" s="26"/>
    </row>
    <row r="10964" spans="2:2" x14ac:dyDescent="0.3">
      <c r="B10964" s="26"/>
    </row>
    <row r="10965" spans="2:2" x14ac:dyDescent="0.3">
      <c r="B10965" s="26"/>
    </row>
    <row r="10966" spans="2:2" x14ac:dyDescent="0.3">
      <c r="B10966" s="26"/>
    </row>
    <row r="10967" spans="2:2" x14ac:dyDescent="0.3">
      <c r="B10967" s="26"/>
    </row>
    <row r="10968" spans="2:2" x14ac:dyDescent="0.3">
      <c r="B10968" s="26"/>
    </row>
    <row r="10969" spans="2:2" x14ac:dyDescent="0.3">
      <c r="B10969" s="26"/>
    </row>
    <row r="10970" spans="2:2" x14ac:dyDescent="0.3">
      <c r="B10970" s="26"/>
    </row>
    <row r="10971" spans="2:2" x14ac:dyDescent="0.3">
      <c r="B10971" s="26"/>
    </row>
    <row r="10972" spans="2:2" x14ac:dyDescent="0.3">
      <c r="B10972" s="26"/>
    </row>
    <row r="10973" spans="2:2" x14ac:dyDescent="0.3">
      <c r="B10973" s="26"/>
    </row>
    <row r="10974" spans="2:2" x14ac:dyDescent="0.3">
      <c r="B10974" s="26"/>
    </row>
    <row r="10975" spans="2:2" x14ac:dyDescent="0.3">
      <c r="B10975" s="26"/>
    </row>
    <row r="10976" spans="2:2" x14ac:dyDescent="0.3">
      <c r="B10976" s="26"/>
    </row>
    <row r="10977" spans="2:2" x14ac:dyDescent="0.3">
      <c r="B10977" s="26"/>
    </row>
    <row r="10978" spans="2:2" x14ac:dyDescent="0.3">
      <c r="B10978" s="26"/>
    </row>
    <row r="10979" spans="2:2" x14ac:dyDescent="0.3">
      <c r="B10979" s="26"/>
    </row>
    <row r="10980" spans="2:2" x14ac:dyDescent="0.3">
      <c r="B10980" s="26"/>
    </row>
    <row r="10981" spans="2:2" x14ac:dyDescent="0.3">
      <c r="B10981" s="26"/>
    </row>
    <row r="10982" spans="2:2" x14ac:dyDescent="0.3">
      <c r="B10982" s="26"/>
    </row>
    <row r="10983" spans="2:2" x14ac:dyDescent="0.3">
      <c r="B10983" s="26"/>
    </row>
    <row r="10984" spans="2:2" x14ac:dyDescent="0.3">
      <c r="B10984" s="26"/>
    </row>
    <row r="10985" spans="2:2" x14ac:dyDescent="0.3">
      <c r="B10985" s="26"/>
    </row>
    <row r="10986" spans="2:2" x14ac:dyDescent="0.3">
      <c r="B10986" s="26"/>
    </row>
    <row r="10987" spans="2:2" x14ac:dyDescent="0.3">
      <c r="B10987" s="26"/>
    </row>
    <row r="10988" spans="2:2" x14ac:dyDescent="0.3">
      <c r="B10988" s="26"/>
    </row>
    <row r="10989" spans="2:2" x14ac:dyDescent="0.3">
      <c r="B10989" s="26"/>
    </row>
    <row r="10990" spans="2:2" x14ac:dyDescent="0.3">
      <c r="B10990" s="26"/>
    </row>
    <row r="10991" spans="2:2" x14ac:dyDescent="0.3">
      <c r="B10991" s="26"/>
    </row>
    <row r="10992" spans="2:2" x14ac:dyDescent="0.3">
      <c r="B10992" s="26"/>
    </row>
    <row r="10993" spans="2:2" x14ac:dyDescent="0.3">
      <c r="B10993" s="26"/>
    </row>
    <row r="10994" spans="2:2" x14ac:dyDescent="0.3">
      <c r="B10994" s="26"/>
    </row>
    <row r="10995" spans="2:2" x14ac:dyDescent="0.3">
      <c r="B10995" s="26"/>
    </row>
    <row r="10996" spans="2:2" x14ac:dyDescent="0.3">
      <c r="B10996" s="26"/>
    </row>
    <row r="10997" spans="2:2" x14ac:dyDescent="0.3">
      <c r="B10997" s="26"/>
    </row>
    <row r="10998" spans="2:2" x14ac:dyDescent="0.3">
      <c r="B10998" s="26"/>
    </row>
    <row r="10999" spans="2:2" x14ac:dyDescent="0.3">
      <c r="B10999" s="26"/>
    </row>
    <row r="11000" spans="2:2" x14ac:dyDescent="0.3">
      <c r="B11000" s="26"/>
    </row>
    <row r="11001" spans="2:2" x14ac:dyDescent="0.3">
      <c r="B11001" s="26"/>
    </row>
    <row r="11002" spans="2:2" x14ac:dyDescent="0.3">
      <c r="B11002" s="26"/>
    </row>
    <row r="11003" spans="2:2" x14ac:dyDescent="0.3">
      <c r="B11003" s="26"/>
    </row>
    <row r="11004" spans="2:2" x14ac:dyDescent="0.3">
      <c r="B11004" s="26"/>
    </row>
    <row r="11005" spans="2:2" x14ac:dyDescent="0.3">
      <c r="B11005" s="26"/>
    </row>
    <row r="11006" spans="2:2" x14ac:dyDescent="0.3">
      <c r="B11006" s="26"/>
    </row>
    <row r="11007" spans="2:2" x14ac:dyDescent="0.3">
      <c r="B11007" s="26"/>
    </row>
    <row r="11008" spans="2:2" x14ac:dyDescent="0.3">
      <c r="B11008" s="26"/>
    </row>
    <row r="11009" spans="2:2" x14ac:dyDescent="0.3">
      <c r="B11009" s="26"/>
    </row>
    <row r="11010" spans="2:2" x14ac:dyDescent="0.3">
      <c r="B11010" s="26"/>
    </row>
    <row r="11011" spans="2:2" x14ac:dyDescent="0.3">
      <c r="B11011" s="26"/>
    </row>
    <row r="11012" spans="2:2" x14ac:dyDescent="0.3">
      <c r="B11012" s="26"/>
    </row>
    <row r="11013" spans="2:2" x14ac:dyDescent="0.3">
      <c r="B11013" s="26"/>
    </row>
    <row r="11014" spans="2:2" x14ac:dyDescent="0.3">
      <c r="B11014" s="26"/>
    </row>
    <row r="11015" spans="2:2" x14ac:dyDescent="0.3">
      <c r="B11015" s="26"/>
    </row>
    <row r="11016" spans="2:2" x14ac:dyDescent="0.3">
      <c r="B11016" s="26"/>
    </row>
    <row r="11017" spans="2:2" x14ac:dyDescent="0.3">
      <c r="B11017" s="26"/>
    </row>
    <row r="11018" spans="2:2" x14ac:dyDescent="0.3">
      <c r="B11018" s="26"/>
    </row>
    <row r="11019" spans="2:2" x14ac:dyDescent="0.3">
      <c r="B11019" s="26"/>
    </row>
    <row r="11020" spans="2:2" x14ac:dyDescent="0.3">
      <c r="B11020" s="26"/>
    </row>
    <row r="11021" spans="2:2" x14ac:dyDescent="0.3">
      <c r="B11021" s="26"/>
    </row>
    <row r="11022" spans="2:2" x14ac:dyDescent="0.3">
      <c r="B11022" s="26"/>
    </row>
    <row r="11023" spans="2:2" x14ac:dyDescent="0.3">
      <c r="B11023" s="26"/>
    </row>
    <row r="11024" spans="2:2" x14ac:dyDescent="0.3">
      <c r="B11024" s="26"/>
    </row>
    <row r="11025" spans="2:2" x14ac:dyDescent="0.3">
      <c r="B11025" s="26"/>
    </row>
    <row r="11026" spans="2:2" x14ac:dyDescent="0.3">
      <c r="B11026" s="26"/>
    </row>
    <row r="11027" spans="2:2" x14ac:dyDescent="0.3">
      <c r="B11027" s="26"/>
    </row>
    <row r="11028" spans="2:2" x14ac:dyDescent="0.3">
      <c r="B11028" s="26"/>
    </row>
    <row r="11029" spans="2:2" x14ac:dyDescent="0.3">
      <c r="B11029" s="26"/>
    </row>
    <row r="11030" spans="2:2" x14ac:dyDescent="0.3">
      <c r="B11030" s="26"/>
    </row>
    <row r="11031" spans="2:2" x14ac:dyDescent="0.3">
      <c r="B11031" s="26"/>
    </row>
    <row r="11032" spans="2:2" x14ac:dyDescent="0.3">
      <c r="B11032" s="26"/>
    </row>
    <row r="11033" spans="2:2" x14ac:dyDescent="0.3">
      <c r="B11033" s="26"/>
    </row>
    <row r="11034" spans="2:2" x14ac:dyDescent="0.3">
      <c r="B11034" s="26"/>
    </row>
    <row r="11035" spans="2:2" x14ac:dyDescent="0.3">
      <c r="B11035" s="26"/>
    </row>
    <row r="11036" spans="2:2" x14ac:dyDescent="0.3">
      <c r="B11036" s="26"/>
    </row>
    <row r="11037" spans="2:2" x14ac:dyDescent="0.3">
      <c r="B11037" s="26"/>
    </row>
    <row r="11038" spans="2:2" x14ac:dyDescent="0.3">
      <c r="B11038" s="26"/>
    </row>
    <row r="11039" spans="2:2" x14ac:dyDescent="0.3">
      <c r="B11039" s="26"/>
    </row>
    <row r="11040" spans="2:2" x14ac:dyDescent="0.3">
      <c r="B11040" s="26"/>
    </row>
    <row r="11041" spans="2:2" x14ac:dyDescent="0.3">
      <c r="B11041" s="26"/>
    </row>
    <row r="11042" spans="2:2" x14ac:dyDescent="0.3">
      <c r="B11042" s="26"/>
    </row>
    <row r="11043" spans="2:2" x14ac:dyDescent="0.3">
      <c r="B11043" s="26"/>
    </row>
    <row r="11044" spans="2:2" x14ac:dyDescent="0.3">
      <c r="B11044" s="26"/>
    </row>
    <row r="11045" spans="2:2" x14ac:dyDescent="0.3">
      <c r="B11045" s="26"/>
    </row>
    <row r="11046" spans="2:2" x14ac:dyDescent="0.3">
      <c r="B11046" s="26"/>
    </row>
    <row r="11047" spans="2:2" x14ac:dyDescent="0.3">
      <c r="B11047" s="26"/>
    </row>
    <row r="11048" spans="2:2" x14ac:dyDescent="0.3">
      <c r="B11048" s="26"/>
    </row>
    <row r="11049" spans="2:2" x14ac:dyDescent="0.3">
      <c r="B11049" s="26"/>
    </row>
    <row r="11050" spans="2:2" x14ac:dyDescent="0.3">
      <c r="B11050" s="26"/>
    </row>
    <row r="11051" spans="2:2" x14ac:dyDescent="0.3">
      <c r="B11051" s="26"/>
    </row>
    <row r="11052" spans="2:2" x14ac:dyDescent="0.3">
      <c r="B11052" s="26"/>
    </row>
    <row r="11053" spans="2:2" x14ac:dyDescent="0.3">
      <c r="B11053" s="26"/>
    </row>
    <row r="11054" spans="2:2" x14ac:dyDescent="0.3">
      <c r="B11054" s="26"/>
    </row>
    <row r="11055" spans="2:2" x14ac:dyDescent="0.3">
      <c r="B11055" s="26"/>
    </row>
    <row r="11056" spans="2:2" x14ac:dyDescent="0.3">
      <c r="B11056" s="26"/>
    </row>
    <row r="11057" spans="2:2" x14ac:dyDescent="0.3">
      <c r="B11057" s="26"/>
    </row>
    <row r="11058" spans="2:2" x14ac:dyDescent="0.3">
      <c r="B11058" s="26"/>
    </row>
    <row r="11059" spans="2:2" x14ac:dyDescent="0.3">
      <c r="B11059" s="26"/>
    </row>
    <row r="11060" spans="2:2" x14ac:dyDescent="0.3">
      <c r="B11060" s="26"/>
    </row>
    <row r="11061" spans="2:2" x14ac:dyDescent="0.3">
      <c r="B11061" s="26"/>
    </row>
    <row r="11062" spans="2:2" x14ac:dyDescent="0.3">
      <c r="B11062" s="26"/>
    </row>
    <row r="11063" spans="2:2" x14ac:dyDescent="0.3">
      <c r="B11063" s="26"/>
    </row>
    <row r="11064" spans="2:2" x14ac:dyDescent="0.3">
      <c r="B11064" s="26"/>
    </row>
    <row r="11065" spans="2:2" x14ac:dyDescent="0.3">
      <c r="B11065" s="26"/>
    </row>
    <row r="11066" spans="2:2" x14ac:dyDescent="0.3">
      <c r="B11066" s="26"/>
    </row>
    <row r="11067" spans="2:2" x14ac:dyDescent="0.3">
      <c r="B11067" s="26"/>
    </row>
    <row r="11068" spans="2:2" x14ac:dyDescent="0.3">
      <c r="B11068" s="26"/>
    </row>
    <row r="11069" spans="2:2" x14ac:dyDescent="0.3">
      <c r="B11069" s="26"/>
    </row>
    <row r="11070" spans="2:2" x14ac:dyDescent="0.3">
      <c r="B11070" s="26"/>
    </row>
    <row r="11071" spans="2:2" x14ac:dyDescent="0.3">
      <c r="B11071" s="26"/>
    </row>
    <row r="11072" spans="2:2" x14ac:dyDescent="0.3">
      <c r="B11072" s="26"/>
    </row>
    <row r="11073" spans="2:2" x14ac:dyDescent="0.3">
      <c r="B11073" s="26"/>
    </row>
    <row r="11074" spans="2:2" x14ac:dyDescent="0.3">
      <c r="B11074" s="26"/>
    </row>
    <row r="11075" spans="2:2" x14ac:dyDescent="0.3">
      <c r="B11075" s="26"/>
    </row>
    <row r="11076" spans="2:2" x14ac:dyDescent="0.3">
      <c r="B11076" s="26"/>
    </row>
    <row r="11077" spans="2:2" x14ac:dyDescent="0.3">
      <c r="B11077" s="26"/>
    </row>
    <row r="11078" spans="2:2" x14ac:dyDescent="0.3">
      <c r="B11078" s="26"/>
    </row>
    <row r="11079" spans="2:2" x14ac:dyDescent="0.3">
      <c r="B11079" s="26"/>
    </row>
    <row r="11080" spans="2:2" x14ac:dyDescent="0.3">
      <c r="B11080" s="26"/>
    </row>
    <row r="11081" spans="2:2" x14ac:dyDescent="0.3">
      <c r="B11081" s="26"/>
    </row>
    <row r="11082" spans="2:2" x14ac:dyDescent="0.3">
      <c r="B11082" s="26"/>
    </row>
    <row r="11083" spans="2:2" x14ac:dyDescent="0.3">
      <c r="B11083" s="26"/>
    </row>
    <row r="11084" spans="2:2" x14ac:dyDescent="0.3">
      <c r="B11084" s="26"/>
    </row>
    <row r="11085" spans="2:2" x14ac:dyDescent="0.3">
      <c r="B11085" s="26"/>
    </row>
    <row r="11086" spans="2:2" x14ac:dyDescent="0.3">
      <c r="B11086" s="26"/>
    </row>
    <row r="11087" spans="2:2" x14ac:dyDescent="0.3">
      <c r="B11087" s="26"/>
    </row>
    <row r="11088" spans="2:2" x14ac:dyDescent="0.3">
      <c r="B11088" s="26"/>
    </row>
    <row r="11089" spans="2:2" x14ac:dyDescent="0.3">
      <c r="B11089" s="26"/>
    </row>
    <row r="11090" spans="2:2" x14ac:dyDescent="0.3">
      <c r="B11090" s="26"/>
    </row>
    <row r="11091" spans="2:2" x14ac:dyDescent="0.3">
      <c r="B11091" s="26"/>
    </row>
    <row r="11092" spans="2:2" x14ac:dyDescent="0.3">
      <c r="B11092" s="26"/>
    </row>
    <row r="11093" spans="2:2" x14ac:dyDescent="0.3">
      <c r="B11093" s="26"/>
    </row>
    <row r="11094" spans="2:2" x14ac:dyDescent="0.3">
      <c r="B11094" s="26"/>
    </row>
    <row r="11095" spans="2:2" x14ac:dyDescent="0.3">
      <c r="B11095" s="26"/>
    </row>
    <row r="11096" spans="2:2" x14ac:dyDescent="0.3">
      <c r="B11096" s="26"/>
    </row>
    <row r="11097" spans="2:2" x14ac:dyDescent="0.3">
      <c r="B11097" s="26"/>
    </row>
    <row r="11098" spans="2:2" x14ac:dyDescent="0.3">
      <c r="B11098" s="26"/>
    </row>
    <row r="11099" spans="2:2" x14ac:dyDescent="0.3">
      <c r="B11099" s="26"/>
    </row>
    <row r="11100" spans="2:2" x14ac:dyDescent="0.3">
      <c r="B11100" s="26"/>
    </row>
    <row r="11101" spans="2:2" x14ac:dyDescent="0.3">
      <c r="B11101" s="26"/>
    </row>
    <row r="11102" spans="2:2" x14ac:dyDescent="0.3">
      <c r="B11102" s="26"/>
    </row>
    <row r="11103" spans="2:2" x14ac:dyDescent="0.3">
      <c r="B11103" s="26"/>
    </row>
    <row r="11104" spans="2:2" x14ac:dyDescent="0.3">
      <c r="B11104" s="26"/>
    </row>
    <row r="11105" spans="2:2" x14ac:dyDescent="0.3">
      <c r="B11105" s="26"/>
    </row>
    <row r="11106" spans="2:2" x14ac:dyDescent="0.3">
      <c r="B11106" s="26"/>
    </row>
    <row r="11107" spans="2:2" x14ac:dyDescent="0.3">
      <c r="B11107" s="26"/>
    </row>
    <row r="11108" spans="2:2" x14ac:dyDescent="0.3">
      <c r="B11108" s="26"/>
    </row>
    <row r="11109" spans="2:2" x14ac:dyDescent="0.3">
      <c r="B11109" s="26"/>
    </row>
    <row r="11110" spans="2:2" x14ac:dyDescent="0.3">
      <c r="B11110" s="26"/>
    </row>
    <row r="11111" spans="2:2" x14ac:dyDescent="0.3">
      <c r="B11111" s="26"/>
    </row>
    <row r="11112" spans="2:2" x14ac:dyDescent="0.3">
      <c r="B11112" s="26"/>
    </row>
    <row r="11113" spans="2:2" x14ac:dyDescent="0.3">
      <c r="B11113" s="26"/>
    </row>
    <row r="11114" spans="2:2" x14ac:dyDescent="0.3">
      <c r="B11114" s="26"/>
    </row>
    <row r="11115" spans="2:2" x14ac:dyDescent="0.3">
      <c r="B11115" s="26"/>
    </row>
    <row r="11116" spans="2:2" x14ac:dyDescent="0.3">
      <c r="B11116" s="26"/>
    </row>
    <row r="11117" spans="2:2" x14ac:dyDescent="0.3">
      <c r="B11117" s="26"/>
    </row>
    <row r="11118" spans="2:2" x14ac:dyDescent="0.3">
      <c r="B11118" s="26"/>
    </row>
    <row r="11119" spans="2:2" x14ac:dyDescent="0.3">
      <c r="B11119" s="26"/>
    </row>
    <row r="11120" spans="2:2" x14ac:dyDescent="0.3">
      <c r="B11120" s="26"/>
    </row>
    <row r="11121" spans="2:2" x14ac:dyDescent="0.3">
      <c r="B11121" s="26"/>
    </row>
    <row r="11122" spans="2:2" x14ac:dyDescent="0.3">
      <c r="B11122" s="26"/>
    </row>
    <row r="11123" spans="2:2" x14ac:dyDescent="0.3">
      <c r="B11123" s="26"/>
    </row>
    <row r="11124" spans="2:2" x14ac:dyDescent="0.3">
      <c r="B11124" s="26"/>
    </row>
    <row r="11125" spans="2:2" x14ac:dyDescent="0.3">
      <c r="B11125" s="26"/>
    </row>
    <row r="11126" spans="2:2" x14ac:dyDescent="0.3">
      <c r="B11126" s="26"/>
    </row>
    <row r="11127" spans="2:2" x14ac:dyDescent="0.3">
      <c r="B11127" s="26"/>
    </row>
    <row r="11128" spans="2:2" x14ac:dyDescent="0.3">
      <c r="B11128" s="26"/>
    </row>
    <row r="11129" spans="2:2" x14ac:dyDescent="0.3">
      <c r="B11129" s="26"/>
    </row>
    <row r="11130" spans="2:2" x14ac:dyDescent="0.3">
      <c r="B11130" s="26"/>
    </row>
    <row r="11131" spans="2:2" x14ac:dyDescent="0.3">
      <c r="B11131" s="26"/>
    </row>
    <row r="11132" spans="2:2" x14ac:dyDescent="0.3">
      <c r="B11132" s="26"/>
    </row>
    <row r="11133" spans="2:2" x14ac:dyDescent="0.3">
      <c r="B11133" s="26"/>
    </row>
    <row r="11134" spans="2:2" x14ac:dyDescent="0.3">
      <c r="B11134" s="26"/>
    </row>
    <row r="11135" spans="2:2" x14ac:dyDescent="0.3">
      <c r="B11135" s="26"/>
    </row>
    <row r="11136" spans="2:2" x14ac:dyDescent="0.3">
      <c r="B11136" s="26"/>
    </row>
    <row r="11137" spans="2:2" x14ac:dyDescent="0.3">
      <c r="B11137" s="26"/>
    </row>
    <row r="11138" spans="2:2" x14ac:dyDescent="0.3">
      <c r="B11138" s="26"/>
    </row>
    <row r="11139" spans="2:2" x14ac:dyDescent="0.3">
      <c r="B11139" s="26"/>
    </row>
    <row r="11140" spans="2:2" x14ac:dyDescent="0.3">
      <c r="B11140" s="26"/>
    </row>
    <row r="11141" spans="2:2" x14ac:dyDescent="0.3">
      <c r="B11141" s="26"/>
    </row>
    <row r="11142" spans="2:2" x14ac:dyDescent="0.3">
      <c r="B11142" s="26"/>
    </row>
    <row r="11143" spans="2:2" x14ac:dyDescent="0.3">
      <c r="B11143" s="26"/>
    </row>
    <row r="11144" spans="2:2" x14ac:dyDescent="0.3">
      <c r="B11144" s="26"/>
    </row>
    <row r="11145" spans="2:2" x14ac:dyDescent="0.3">
      <c r="B11145" s="26"/>
    </row>
    <row r="11146" spans="2:2" x14ac:dyDescent="0.3">
      <c r="B11146" s="26"/>
    </row>
    <row r="11147" spans="2:2" x14ac:dyDescent="0.3">
      <c r="B11147" s="26"/>
    </row>
    <row r="11148" spans="2:2" x14ac:dyDescent="0.3">
      <c r="B11148" s="26"/>
    </row>
    <row r="11149" spans="2:2" x14ac:dyDescent="0.3">
      <c r="B11149" s="26"/>
    </row>
    <row r="11150" spans="2:2" x14ac:dyDescent="0.3">
      <c r="B11150" s="26"/>
    </row>
    <row r="11151" spans="2:2" x14ac:dyDescent="0.3">
      <c r="B11151" s="26"/>
    </row>
    <row r="11152" spans="2:2" x14ac:dyDescent="0.3">
      <c r="B11152" s="26"/>
    </row>
    <row r="11153" spans="2:2" x14ac:dyDescent="0.3">
      <c r="B11153" s="26"/>
    </row>
    <row r="11154" spans="2:2" x14ac:dyDescent="0.3">
      <c r="B11154" s="26"/>
    </row>
    <row r="11155" spans="2:2" x14ac:dyDescent="0.3">
      <c r="B11155" s="26"/>
    </row>
    <row r="11156" spans="2:2" x14ac:dyDescent="0.3">
      <c r="B11156" s="26"/>
    </row>
    <row r="11157" spans="2:2" x14ac:dyDescent="0.3">
      <c r="B11157" s="26"/>
    </row>
    <row r="11158" spans="2:2" x14ac:dyDescent="0.3">
      <c r="B11158" s="26"/>
    </row>
    <row r="11159" spans="2:2" x14ac:dyDescent="0.3">
      <c r="B11159" s="26"/>
    </row>
    <row r="11160" spans="2:2" x14ac:dyDescent="0.3">
      <c r="B11160" s="26"/>
    </row>
    <row r="11161" spans="2:2" x14ac:dyDescent="0.3">
      <c r="B11161" s="26"/>
    </row>
    <row r="11162" spans="2:2" x14ac:dyDescent="0.3">
      <c r="B11162" s="26"/>
    </row>
    <row r="11163" spans="2:2" x14ac:dyDescent="0.3">
      <c r="B11163" s="26"/>
    </row>
    <row r="11164" spans="2:2" x14ac:dyDescent="0.3">
      <c r="B11164" s="26"/>
    </row>
    <row r="11165" spans="2:2" x14ac:dyDescent="0.3">
      <c r="B11165" s="26"/>
    </row>
    <row r="11166" spans="2:2" x14ac:dyDescent="0.3">
      <c r="B11166" s="26"/>
    </row>
    <row r="11167" spans="2:2" x14ac:dyDescent="0.3">
      <c r="B11167" s="26"/>
    </row>
    <row r="11168" spans="2:2" x14ac:dyDescent="0.3">
      <c r="B11168" s="26"/>
    </row>
    <row r="11169" spans="2:2" x14ac:dyDescent="0.3">
      <c r="B11169" s="26"/>
    </row>
    <row r="11170" spans="2:2" x14ac:dyDescent="0.3">
      <c r="B11170" s="26"/>
    </row>
    <row r="11171" spans="2:2" x14ac:dyDescent="0.3">
      <c r="B11171" s="26"/>
    </row>
    <row r="11172" spans="2:2" x14ac:dyDescent="0.3">
      <c r="B11172" s="26"/>
    </row>
    <row r="11173" spans="2:2" x14ac:dyDescent="0.3">
      <c r="B11173" s="26"/>
    </row>
    <row r="11174" spans="2:2" x14ac:dyDescent="0.3">
      <c r="B11174" s="26"/>
    </row>
    <row r="11175" spans="2:2" x14ac:dyDescent="0.3">
      <c r="B11175" s="26"/>
    </row>
    <row r="11176" spans="2:2" x14ac:dyDescent="0.3">
      <c r="B11176" s="26"/>
    </row>
    <row r="11177" spans="2:2" x14ac:dyDescent="0.3">
      <c r="B11177" s="26"/>
    </row>
    <row r="11178" spans="2:2" x14ac:dyDescent="0.3">
      <c r="B11178" s="26"/>
    </row>
    <row r="11179" spans="2:2" x14ac:dyDescent="0.3">
      <c r="B11179" s="26"/>
    </row>
    <row r="11180" spans="2:2" x14ac:dyDescent="0.3">
      <c r="B11180" s="26"/>
    </row>
    <row r="11181" spans="2:2" x14ac:dyDescent="0.3">
      <c r="B11181" s="26"/>
    </row>
    <row r="11182" spans="2:2" x14ac:dyDescent="0.3">
      <c r="B11182" s="26"/>
    </row>
    <row r="11183" spans="2:2" x14ac:dyDescent="0.3">
      <c r="B11183" s="26"/>
    </row>
    <row r="11184" spans="2:2" x14ac:dyDescent="0.3">
      <c r="B11184" s="26"/>
    </row>
    <row r="11185" spans="2:2" x14ac:dyDescent="0.3">
      <c r="B11185" s="26"/>
    </row>
    <row r="11186" spans="2:2" x14ac:dyDescent="0.3">
      <c r="B11186" s="26"/>
    </row>
    <row r="11187" spans="2:2" x14ac:dyDescent="0.3">
      <c r="B11187" s="26"/>
    </row>
    <row r="11188" spans="2:2" x14ac:dyDescent="0.3">
      <c r="B11188" s="26"/>
    </row>
    <row r="11189" spans="2:2" x14ac:dyDescent="0.3">
      <c r="B11189" s="26"/>
    </row>
    <row r="11190" spans="2:2" x14ac:dyDescent="0.3">
      <c r="B11190" s="26"/>
    </row>
    <row r="11191" spans="2:2" x14ac:dyDescent="0.3">
      <c r="B11191" s="26"/>
    </row>
    <row r="11192" spans="2:2" x14ac:dyDescent="0.3">
      <c r="B11192" s="26"/>
    </row>
    <row r="11193" spans="2:2" x14ac:dyDescent="0.3">
      <c r="B11193" s="26"/>
    </row>
    <row r="11194" spans="2:2" x14ac:dyDescent="0.3">
      <c r="B11194" s="26"/>
    </row>
    <row r="11195" spans="2:2" x14ac:dyDescent="0.3">
      <c r="B11195" s="26"/>
    </row>
    <row r="11196" spans="2:2" x14ac:dyDescent="0.3">
      <c r="B11196" s="26"/>
    </row>
    <row r="11197" spans="2:2" x14ac:dyDescent="0.3">
      <c r="B11197" s="26"/>
    </row>
    <row r="11198" spans="2:2" x14ac:dyDescent="0.3">
      <c r="B11198" s="26"/>
    </row>
    <row r="11199" spans="2:2" x14ac:dyDescent="0.3">
      <c r="B11199" s="26"/>
    </row>
    <row r="11200" spans="2:2" x14ac:dyDescent="0.3">
      <c r="B11200" s="26"/>
    </row>
    <row r="11201" spans="2:2" x14ac:dyDescent="0.3">
      <c r="B11201" s="26"/>
    </row>
    <row r="11202" spans="2:2" x14ac:dyDescent="0.3">
      <c r="B11202" s="26"/>
    </row>
    <row r="11203" spans="2:2" x14ac:dyDescent="0.3">
      <c r="B11203" s="26"/>
    </row>
    <row r="11204" spans="2:2" x14ac:dyDescent="0.3">
      <c r="B11204" s="26"/>
    </row>
    <row r="11205" spans="2:2" x14ac:dyDescent="0.3">
      <c r="B11205" s="26"/>
    </row>
    <row r="11206" spans="2:2" x14ac:dyDescent="0.3">
      <c r="B11206" s="26"/>
    </row>
    <row r="11207" spans="2:2" x14ac:dyDescent="0.3">
      <c r="B11207" s="26"/>
    </row>
    <row r="11208" spans="2:2" x14ac:dyDescent="0.3">
      <c r="B11208" s="26"/>
    </row>
    <row r="11209" spans="2:2" x14ac:dyDescent="0.3">
      <c r="B11209" s="26"/>
    </row>
    <row r="11210" spans="2:2" x14ac:dyDescent="0.3">
      <c r="B11210" s="26"/>
    </row>
    <row r="11211" spans="2:2" x14ac:dyDescent="0.3">
      <c r="B11211" s="26"/>
    </row>
    <row r="11212" spans="2:2" x14ac:dyDescent="0.3">
      <c r="B11212" s="26"/>
    </row>
    <row r="11213" spans="2:2" x14ac:dyDescent="0.3">
      <c r="B11213" s="26"/>
    </row>
    <row r="11214" spans="2:2" x14ac:dyDescent="0.3">
      <c r="B11214" s="26"/>
    </row>
    <row r="11215" spans="2:2" x14ac:dyDescent="0.3">
      <c r="B11215" s="26"/>
    </row>
    <row r="11216" spans="2:2" x14ac:dyDescent="0.3">
      <c r="B11216" s="26"/>
    </row>
    <row r="11217" spans="2:2" x14ac:dyDescent="0.3">
      <c r="B11217" s="26"/>
    </row>
    <row r="11218" spans="2:2" x14ac:dyDescent="0.3">
      <c r="B11218" s="26"/>
    </row>
    <row r="11219" spans="2:2" x14ac:dyDescent="0.3">
      <c r="B11219" s="26"/>
    </row>
    <row r="11220" spans="2:2" x14ac:dyDescent="0.3">
      <c r="B11220" s="26"/>
    </row>
    <row r="11221" spans="2:2" x14ac:dyDescent="0.3">
      <c r="B11221" s="26"/>
    </row>
    <row r="11222" spans="2:2" x14ac:dyDescent="0.3">
      <c r="B11222" s="26"/>
    </row>
    <row r="11223" spans="2:2" x14ac:dyDescent="0.3">
      <c r="B11223" s="26"/>
    </row>
    <row r="11224" spans="2:2" x14ac:dyDescent="0.3">
      <c r="B11224" s="26"/>
    </row>
    <row r="11225" spans="2:2" x14ac:dyDescent="0.3">
      <c r="B11225" s="26"/>
    </row>
    <row r="11226" spans="2:2" x14ac:dyDescent="0.3">
      <c r="B11226" s="26"/>
    </row>
    <row r="11227" spans="2:2" x14ac:dyDescent="0.3">
      <c r="B11227" s="26"/>
    </row>
    <row r="11228" spans="2:2" x14ac:dyDescent="0.3">
      <c r="B11228" s="26"/>
    </row>
    <row r="11229" spans="2:2" x14ac:dyDescent="0.3">
      <c r="B11229" s="26"/>
    </row>
    <row r="11230" spans="2:2" x14ac:dyDescent="0.3">
      <c r="B11230" s="26"/>
    </row>
    <row r="11231" spans="2:2" x14ac:dyDescent="0.3">
      <c r="B11231" s="26"/>
    </row>
    <row r="11232" spans="2:2" x14ac:dyDescent="0.3">
      <c r="B11232" s="26"/>
    </row>
    <row r="11233" spans="2:2" x14ac:dyDescent="0.3">
      <c r="B11233" s="26"/>
    </row>
    <row r="11234" spans="2:2" x14ac:dyDescent="0.3">
      <c r="B11234" s="26"/>
    </row>
    <row r="11235" spans="2:2" x14ac:dyDescent="0.3">
      <c r="B11235" s="26"/>
    </row>
    <row r="11236" spans="2:2" x14ac:dyDescent="0.3">
      <c r="B11236" s="26"/>
    </row>
    <row r="11237" spans="2:2" x14ac:dyDescent="0.3">
      <c r="B11237" s="26"/>
    </row>
    <row r="11238" spans="2:2" x14ac:dyDescent="0.3">
      <c r="B11238" s="26"/>
    </row>
    <row r="11239" spans="2:2" x14ac:dyDescent="0.3">
      <c r="B11239" s="26"/>
    </row>
    <row r="11240" spans="2:2" x14ac:dyDescent="0.3">
      <c r="B11240" s="26"/>
    </row>
    <row r="11241" spans="2:2" x14ac:dyDescent="0.3">
      <c r="B11241" s="26"/>
    </row>
    <row r="11242" spans="2:2" x14ac:dyDescent="0.3">
      <c r="B11242" s="26"/>
    </row>
    <row r="11243" spans="2:2" x14ac:dyDescent="0.3">
      <c r="B11243" s="26"/>
    </row>
    <row r="11244" spans="2:2" x14ac:dyDescent="0.3">
      <c r="B11244" s="26"/>
    </row>
    <row r="11245" spans="2:2" x14ac:dyDescent="0.3">
      <c r="B11245" s="26"/>
    </row>
    <row r="11246" spans="2:2" x14ac:dyDescent="0.3">
      <c r="B11246" s="26"/>
    </row>
    <row r="11247" spans="2:2" x14ac:dyDescent="0.3">
      <c r="B11247" s="26"/>
    </row>
    <row r="11248" spans="2:2" x14ac:dyDescent="0.3">
      <c r="B11248" s="26"/>
    </row>
    <row r="11249" spans="2:2" x14ac:dyDescent="0.3">
      <c r="B11249" s="26"/>
    </row>
    <row r="11250" spans="2:2" x14ac:dyDescent="0.3">
      <c r="B11250" s="26"/>
    </row>
    <row r="11251" spans="2:2" x14ac:dyDescent="0.3">
      <c r="B11251" s="26"/>
    </row>
    <row r="11252" spans="2:2" x14ac:dyDescent="0.3">
      <c r="B11252" s="26"/>
    </row>
    <row r="11253" spans="2:2" x14ac:dyDescent="0.3">
      <c r="B11253" s="26"/>
    </row>
    <row r="11254" spans="2:2" x14ac:dyDescent="0.3">
      <c r="B11254" s="26"/>
    </row>
    <row r="11255" spans="2:2" x14ac:dyDescent="0.3">
      <c r="B11255" s="26"/>
    </row>
    <row r="11256" spans="2:2" x14ac:dyDescent="0.3">
      <c r="B11256" s="26"/>
    </row>
    <row r="11257" spans="2:2" x14ac:dyDescent="0.3">
      <c r="B11257" s="26"/>
    </row>
    <row r="11258" spans="2:2" x14ac:dyDescent="0.3">
      <c r="B11258" s="26"/>
    </row>
    <row r="11259" spans="2:2" x14ac:dyDescent="0.3">
      <c r="B11259" s="26"/>
    </row>
    <row r="11260" spans="2:2" x14ac:dyDescent="0.3">
      <c r="B11260" s="26"/>
    </row>
    <row r="11261" spans="2:2" x14ac:dyDescent="0.3">
      <c r="B11261" s="26"/>
    </row>
    <row r="11262" spans="2:2" x14ac:dyDescent="0.3">
      <c r="B11262" s="26"/>
    </row>
    <row r="11263" spans="2:2" x14ac:dyDescent="0.3">
      <c r="B11263" s="26"/>
    </row>
    <row r="11264" spans="2:2" x14ac:dyDescent="0.3">
      <c r="B11264" s="26"/>
    </row>
    <row r="11265" spans="2:2" x14ac:dyDescent="0.3">
      <c r="B11265" s="26"/>
    </row>
    <row r="11266" spans="2:2" x14ac:dyDescent="0.3">
      <c r="B11266" s="26"/>
    </row>
    <row r="11267" spans="2:2" x14ac:dyDescent="0.3">
      <c r="B11267" s="26"/>
    </row>
    <row r="11268" spans="2:2" x14ac:dyDescent="0.3">
      <c r="B11268" s="26"/>
    </row>
    <row r="11269" spans="2:2" x14ac:dyDescent="0.3">
      <c r="B11269" s="26"/>
    </row>
    <row r="11270" spans="2:2" x14ac:dyDescent="0.3">
      <c r="B11270" s="26"/>
    </row>
    <row r="11271" spans="2:2" x14ac:dyDescent="0.3">
      <c r="B11271" s="26"/>
    </row>
    <row r="11272" spans="2:2" x14ac:dyDescent="0.3">
      <c r="B11272" s="26"/>
    </row>
    <row r="11273" spans="2:2" x14ac:dyDescent="0.3">
      <c r="B11273" s="26"/>
    </row>
    <row r="11274" spans="2:2" x14ac:dyDescent="0.3">
      <c r="B11274" s="26"/>
    </row>
    <row r="11275" spans="2:2" x14ac:dyDescent="0.3">
      <c r="B11275" s="26"/>
    </row>
    <row r="11276" spans="2:2" x14ac:dyDescent="0.3">
      <c r="B11276" s="26"/>
    </row>
    <row r="11277" spans="2:2" x14ac:dyDescent="0.3">
      <c r="B11277" s="26"/>
    </row>
    <row r="11278" spans="2:2" x14ac:dyDescent="0.3">
      <c r="B11278" s="26"/>
    </row>
    <row r="11279" spans="2:2" x14ac:dyDescent="0.3">
      <c r="B11279" s="26"/>
    </row>
    <row r="11280" spans="2:2" x14ac:dyDescent="0.3">
      <c r="B11280" s="26"/>
    </row>
    <row r="11281" spans="2:2" x14ac:dyDescent="0.3">
      <c r="B11281" s="26"/>
    </row>
    <row r="11282" spans="2:2" x14ac:dyDescent="0.3">
      <c r="B11282" s="26"/>
    </row>
    <row r="11283" spans="2:2" x14ac:dyDescent="0.3">
      <c r="B11283" s="26"/>
    </row>
    <row r="11284" spans="2:2" x14ac:dyDescent="0.3">
      <c r="B11284" s="26"/>
    </row>
    <row r="11285" spans="2:2" x14ac:dyDescent="0.3">
      <c r="B11285" s="26"/>
    </row>
    <row r="11286" spans="2:2" x14ac:dyDescent="0.3">
      <c r="B11286" s="26"/>
    </row>
    <row r="11287" spans="2:2" x14ac:dyDescent="0.3">
      <c r="B11287" s="26"/>
    </row>
    <row r="11288" spans="2:2" x14ac:dyDescent="0.3">
      <c r="B11288" s="26"/>
    </row>
    <row r="11289" spans="2:2" x14ac:dyDescent="0.3">
      <c r="B11289" s="26"/>
    </row>
    <row r="11290" spans="2:2" x14ac:dyDescent="0.3">
      <c r="B11290" s="26"/>
    </row>
    <row r="11291" spans="2:2" x14ac:dyDescent="0.3">
      <c r="B11291" s="26"/>
    </row>
    <row r="11292" spans="2:2" x14ac:dyDescent="0.3">
      <c r="B11292" s="26"/>
    </row>
    <row r="11293" spans="2:2" x14ac:dyDescent="0.3">
      <c r="B11293" s="26"/>
    </row>
    <row r="11294" spans="2:2" x14ac:dyDescent="0.3">
      <c r="B11294" s="26"/>
    </row>
    <row r="11295" spans="2:2" x14ac:dyDescent="0.3">
      <c r="B11295" s="26"/>
    </row>
    <row r="11296" spans="2:2" x14ac:dyDescent="0.3">
      <c r="B11296" s="26"/>
    </row>
    <row r="11297" spans="2:2" x14ac:dyDescent="0.3">
      <c r="B11297" s="26"/>
    </row>
    <row r="11298" spans="2:2" x14ac:dyDescent="0.3">
      <c r="B11298" s="26"/>
    </row>
    <row r="11299" spans="2:2" x14ac:dyDescent="0.3">
      <c r="B11299" s="26"/>
    </row>
    <row r="11300" spans="2:2" x14ac:dyDescent="0.3">
      <c r="B11300" s="26"/>
    </row>
    <row r="11301" spans="2:2" x14ac:dyDescent="0.3">
      <c r="B11301" s="26"/>
    </row>
    <row r="11302" spans="2:2" x14ac:dyDescent="0.3">
      <c r="B11302" s="26"/>
    </row>
    <row r="11303" spans="2:2" x14ac:dyDescent="0.3">
      <c r="B11303" s="26"/>
    </row>
    <row r="11304" spans="2:2" x14ac:dyDescent="0.3">
      <c r="B11304" s="26"/>
    </row>
    <row r="11305" spans="2:2" x14ac:dyDescent="0.3">
      <c r="B11305" s="26"/>
    </row>
    <row r="11306" spans="2:2" x14ac:dyDescent="0.3">
      <c r="B11306" s="26"/>
    </row>
    <row r="11307" spans="2:2" x14ac:dyDescent="0.3">
      <c r="B11307" s="26"/>
    </row>
    <row r="11308" spans="2:2" x14ac:dyDescent="0.3">
      <c r="B11308" s="26"/>
    </row>
    <row r="11309" spans="2:2" x14ac:dyDescent="0.3">
      <c r="B11309" s="26"/>
    </row>
    <row r="11310" spans="2:2" x14ac:dyDescent="0.3">
      <c r="B11310" s="26"/>
    </row>
    <row r="11311" spans="2:2" x14ac:dyDescent="0.3">
      <c r="B11311" s="26"/>
    </row>
    <row r="11312" spans="2:2" x14ac:dyDescent="0.3">
      <c r="B11312" s="26"/>
    </row>
    <row r="11313" spans="2:2" x14ac:dyDescent="0.3">
      <c r="B11313" s="26"/>
    </row>
    <row r="11314" spans="2:2" x14ac:dyDescent="0.3">
      <c r="B11314" s="26"/>
    </row>
    <row r="11315" spans="2:2" x14ac:dyDescent="0.3">
      <c r="B11315" s="26"/>
    </row>
    <row r="11316" spans="2:2" x14ac:dyDescent="0.3">
      <c r="B11316" s="26"/>
    </row>
    <row r="11317" spans="2:2" x14ac:dyDescent="0.3">
      <c r="B11317" s="26"/>
    </row>
    <row r="11318" spans="2:2" x14ac:dyDescent="0.3">
      <c r="B11318" s="26"/>
    </row>
    <row r="11319" spans="2:2" x14ac:dyDescent="0.3">
      <c r="B11319" s="26"/>
    </row>
    <row r="11320" spans="2:2" x14ac:dyDescent="0.3">
      <c r="B11320" s="26"/>
    </row>
    <row r="11321" spans="2:2" x14ac:dyDescent="0.3">
      <c r="B11321" s="26"/>
    </row>
    <row r="11322" spans="2:2" x14ac:dyDescent="0.3">
      <c r="B11322" s="26"/>
    </row>
    <row r="11323" spans="2:2" x14ac:dyDescent="0.3">
      <c r="B11323" s="26"/>
    </row>
    <row r="11324" spans="2:2" x14ac:dyDescent="0.3">
      <c r="B11324" s="26"/>
    </row>
    <row r="11325" spans="2:2" x14ac:dyDescent="0.3">
      <c r="B11325" s="26"/>
    </row>
    <row r="11326" spans="2:2" x14ac:dyDescent="0.3">
      <c r="B11326" s="26"/>
    </row>
    <row r="11327" spans="2:2" x14ac:dyDescent="0.3">
      <c r="B11327" s="26"/>
    </row>
    <row r="11328" spans="2:2" x14ac:dyDescent="0.3">
      <c r="B11328" s="26"/>
    </row>
    <row r="11329" spans="2:2" x14ac:dyDescent="0.3">
      <c r="B11329" s="26"/>
    </row>
    <row r="11330" spans="2:2" x14ac:dyDescent="0.3">
      <c r="B11330" s="26"/>
    </row>
    <row r="11331" spans="2:2" x14ac:dyDescent="0.3">
      <c r="B11331" s="26"/>
    </row>
    <row r="11332" spans="2:2" x14ac:dyDescent="0.3">
      <c r="B11332" s="26"/>
    </row>
    <row r="11333" spans="2:2" x14ac:dyDescent="0.3">
      <c r="B11333" s="26"/>
    </row>
    <row r="11334" spans="2:2" x14ac:dyDescent="0.3">
      <c r="B11334" s="26"/>
    </row>
    <row r="11335" spans="2:2" x14ac:dyDescent="0.3">
      <c r="B11335" s="26"/>
    </row>
    <row r="11336" spans="2:2" x14ac:dyDescent="0.3">
      <c r="B11336" s="26"/>
    </row>
    <row r="11337" spans="2:2" x14ac:dyDescent="0.3">
      <c r="B11337" s="26"/>
    </row>
    <row r="11338" spans="2:2" x14ac:dyDescent="0.3">
      <c r="B11338" s="26"/>
    </row>
    <row r="11339" spans="2:2" x14ac:dyDescent="0.3">
      <c r="B11339" s="26"/>
    </row>
    <row r="11340" spans="2:2" x14ac:dyDescent="0.3">
      <c r="B11340" s="26"/>
    </row>
    <row r="11341" spans="2:2" x14ac:dyDescent="0.3">
      <c r="B11341" s="26"/>
    </row>
    <row r="11342" spans="2:2" x14ac:dyDescent="0.3">
      <c r="B11342" s="26"/>
    </row>
    <row r="11343" spans="2:2" x14ac:dyDescent="0.3">
      <c r="B11343" s="26"/>
    </row>
    <row r="11344" spans="2:2" x14ac:dyDescent="0.3">
      <c r="B11344" s="26"/>
    </row>
    <row r="11345" spans="2:2" x14ac:dyDescent="0.3">
      <c r="B11345" s="26"/>
    </row>
    <row r="11346" spans="2:2" x14ac:dyDescent="0.3">
      <c r="B11346" s="26"/>
    </row>
    <row r="11347" spans="2:2" x14ac:dyDescent="0.3">
      <c r="B11347" s="26"/>
    </row>
    <row r="11348" spans="2:2" x14ac:dyDescent="0.3">
      <c r="B11348" s="26"/>
    </row>
    <row r="11349" spans="2:2" x14ac:dyDescent="0.3">
      <c r="B11349" s="26"/>
    </row>
    <row r="11350" spans="2:2" x14ac:dyDescent="0.3">
      <c r="B11350" s="26"/>
    </row>
    <row r="11351" spans="2:2" x14ac:dyDescent="0.3">
      <c r="B11351" s="26"/>
    </row>
    <row r="11352" spans="2:2" x14ac:dyDescent="0.3">
      <c r="B11352" s="26"/>
    </row>
    <row r="11353" spans="2:2" x14ac:dyDescent="0.3">
      <c r="B11353" s="26"/>
    </row>
    <row r="11354" spans="2:2" x14ac:dyDescent="0.3">
      <c r="B11354" s="26"/>
    </row>
    <row r="11355" spans="2:2" x14ac:dyDescent="0.3">
      <c r="B11355" s="26"/>
    </row>
    <row r="11356" spans="2:2" x14ac:dyDescent="0.3">
      <c r="B11356" s="26"/>
    </row>
    <row r="11357" spans="2:2" x14ac:dyDescent="0.3">
      <c r="B11357" s="26"/>
    </row>
    <row r="11358" spans="2:2" x14ac:dyDescent="0.3">
      <c r="B11358" s="26"/>
    </row>
    <row r="11359" spans="2:2" x14ac:dyDescent="0.3">
      <c r="B11359" s="26"/>
    </row>
    <row r="11360" spans="2:2" x14ac:dyDescent="0.3">
      <c r="B11360" s="26"/>
    </row>
    <row r="11361" spans="2:2" x14ac:dyDescent="0.3">
      <c r="B11361" s="26"/>
    </row>
    <row r="11362" spans="2:2" x14ac:dyDescent="0.3">
      <c r="B11362" s="26"/>
    </row>
    <row r="11363" spans="2:2" x14ac:dyDescent="0.3">
      <c r="B11363" s="26"/>
    </row>
    <row r="11364" spans="2:2" x14ac:dyDescent="0.3">
      <c r="B11364" s="26"/>
    </row>
    <row r="11365" spans="2:2" x14ac:dyDescent="0.3">
      <c r="B11365" s="26"/>
    </row>
    <row r="11366" spans="2:2" x14ac:dyDescent="0.3">
      <c r="B11366" s="26"/>
    </row>
    <row r="11367" spans="2:2" x14ac:dyDescent="0.3">
      <c r="B11367" s="26"/>
    </row>
    <row r="11368" spans="2:2" x14ac:dyDescent="0.3">
      <c r="B11368" s="26"/>
    </row>
    <row r="11369" spans="2:2" x14ac:dyDescent="0.3">
      <c r="B11369" s="26"/>
    </row>
    <row r="11370" spans="2:2" x14ac:dyDescent="0.3">
      <c r="B11370" s="26"/>
    </row>
    <row r="11371" spans="2:2" x14ac:dyDescent="0.3">
      <c r="B11371" s="26"/>
    </row>
    <row r="11372" spans="2:2" x14ac:dyDescent="0.3">
      <c r="B11372" s="26"/>
    </row>
    <row r="11373" spans="2:2" x14ac:dyDescent="0.3">
      <c r="B11373" s="26"/>
    </row>
    <row r="11374" spans="2:2" x14ac:dyDescent="0.3">
      <c r="B11374" s="26"/>
    </row>
    <row r="11375" spans="2:2" x14ac:dyDescent="0.3">
      <c r="B11375" s="26"/>
    </row>
    <row r="11376" spans="2:2" x14ac:dyDescent="0.3">
      <c r="B11376" s="26"/>
    </row>
    <row r="11377" spans="2:2" x14ac:dyDescent="0.3">
      <c r="B11377" s="26"/>
    </row>
    <row r="11378" spans="2:2" x14ac:dyDescent="0.3">
      <c r="B11378" s="26"/>
    </row>
    <row r="11379" spans="2:2" x14ac:dyDescent="0.3">
      <c r="B11379" s="26"/>
    </row>
    <row r="11380" spans="2:2" x14ac:dyDescent="0.3">
      <c r="B11380" s="26"/>
    </row>
    <row r="11381" spans="2:2" x14ac:dyDescent="0.3">
      <c r="B11381" s="26"/>
    </row>
    <row r="11382" spans="2:2" x14ac:dyDescent="0.3">
      <c r="B11382" s="26"/>
    </row>
    <row r="11383" spans="2:2" x14ac:dyDescent="0.3">
      <c r="B11383" s="26"/>
    </row>
    <row r="11384" spans="2:2" x14ac:dyDescent="0.3">
      <c r="B11384" s="26"/>
    </row>
    <row r="11385" spans="2:2" x14ac:dyDescent="0.3">
      <c r="B11385" s="26"/>
    </row>
    <row r="11386" spans="2:2" x14ac:dyDescent="0.3">
      <c r="B11386" s="26"/>
    </row>
    <row r="11387" spans="2:2" x14ac:dyDescent="0.3">
      <c r="B11387" s="26"/>
    </row>
    <row r="11388" spans="2:2" x14ac:dyDescent="0.3">
      <c r="B11388" s="26"/>
    </row>
    <row r="11389" spans="2:2" x14ac:dyDescent="0.3">
      <c r="B11389" s="26"/>
    </row>
    <row r="11390" spans="2:2" x14ac:dyDescent="0.3">
      <c r="B11390" s="26"/>
    </row>
    <row r="11391" spans="2:2" x14ac:dyDescent="0.3">
      <c r="B11391" s="26"/>
    </row>
    <row r="11392" spans="2:2" x14ac:dyDescent="0.3">
      <c r="B11392" s="26"/>
    </row>
    <row r="11393" spans="2:2" x14ac:dyDescent="0.3">
      <c r="B11393" s="26"/>
    </row>
    <row r="11394" spans="2:2" x14ac:dyDescent="0.3">
      <c r="B11394" s="26"/>
    </row>
    <row r="11395" spans="2:2" x14ac:dyDescent="0.3">
      <c r="B11395" s="26"/>
    </row>
    <row r="11396" spans="2:2" x14ac:dyDescent="0.3">
      <c r="B11396" s="26"/>
    </row>
    <row r="11397" spans="2:2" x14ac:dyDescent="0.3">
      <c r="B11397" s="26"/>
    </row>
    <row r="11398" spans="2:2" x14ac:dyDescent="0.3">
      <c r="B11398" s="26"/>
    </row>
    <row r="11399" spans="2:2" x14ac:dyDescent="0.3">
      <c r="B11399" s="26"/>
    </row>
    <row r="11400" spans="2:2" x14ac:dyDescent="0.3">
      <c r="B11400" s="26"/>
    </row>
    <row r="11401" spans="2:2" x14ac:dyDescent="0.3">
      <c r="B11401" s="26"/>
    </row>
    <row r="11402" spans="2:2" x14ac:dyDescent="0.3">
      <c r="B11402" s="26"/>
    </row>
    <row r="11403" spans="2:2" x14ac:dyDescent="0.3">
      <c r="B11403" s="26"/>
    </row>
    <row r="11404" spans="2:2" x14ac:dyDescent="0.3">
      <c r="B11404" s="26"/>
    </row>
    <row r="11405" spans="2:2" x14ac:dyDescent="0.3">
      <c r="B11405" s="26"/>
    </row>
    <row r="11406" spans="2:2" x14ac:dyDescent="0.3">
      <c r="B11406" s="26"/>
    </row>
    <row r="11407" spans="2:2" x14ac:dyDescent="0.3">
      <c r="B11407" s="26"/>
    </row>
    <row r="11408" spans="2:2" x14ac:dyDescent="0.3">
      <c r="B11408" s="26"/>
    </row>
    <row r="11409" spans="2:2" x14ac:dyDescent="0.3">
      <c r="B11409" s="26"/>
    </row>
    <row r="11410" spans="2:2" x14ac:dyDescent="0.3">
      <c r="B11410" s="26"/>
    </row>
    <row r="11411" spans="2:2" x14ac:dyDescent="0.3">
      <c r="B11411" s="26"/>
    </row>
    <row r="11412" spans="2:2" x14ac:dyDescent="0.3">
      <c r="B11412" s="26"/>
    </row>
    <row r="11413" spans="2:2" x14ac:dyDescent="0.3">
      <c r="B11413" s="26"/>
    </row>
    <row r="11414" spans="2:2" x14ac:dyDescent="0.3">
      <c r="B11414" s="26"/>
    </row>
    <row r="11415" spans="2:2" x14ac:dyDescent="0.3">
      <c r="B11415" s="26"/>
    </row>
    <row r="11416" spans="2:2" x14ac:dyDescent="0.3">
      <c r="B11416" s="26"/>
    </row>
    <row r="11417" spans="2:2" x14ac:dyDescent="0.3">
      <c r="B11417" s="26"/>
    </row>
    <row r="11418" spans="2:2" x14ac:dyDescent="0.3">
      <c r="B11418" s="26"/>
    </row>
    <row r="11419" spans="2:2" x14ac:dyDescent="0.3">
      <c r="B11419" s="26"/>
    </row>
    <row r="11420" spans="2:2" x14ac:dyDescent="0.3">
      <c r="B11420" s="26"/>
    </row>
    <row r="11421" spans="2:2" x14ac:dyDescent="0.3">
      <c r="B11421" s="26"/>
    </row>
    <row r="11422" spans="2:2" x14ac:dyDescent="0.3">
      <c r="B11422" s="26"/>
    </row>
    <row r="11423" spans="2:2" x14ac:dyDescent="0.3">
      <c r="B11423" s="26"/>
    </row>
    <row r="11424" spans="2:2" x14ac:dyDescent="0.3">
      <c r="B11424" s="26"/>
    </row>
    <row r="11425" spans="2:2" x14ac:dyDescent="0.3">
      <c r="B11425" s="26"/>
    </row>
    <row r="11426" spans="2:2" x14ac:dyDescent="0.3">
      <c r="B11426" s="26"/>
    </row>
    <row r="11427" spans="2:2" x14ac:dyDescent="0.3">
      <c r="B11427" s="26"/>
    </row>
    <row r="11428" spans="2:2" x14ac:dyDescent="0.3">
      <c r="B11428" s="26"/>
    </row>
    <row r="11429" spans="2:2" x14ac:dyDescent="0.3">
      <c r="B11429" s="26"/>
    </row>
    <row r="11430" spans="2:2" x14ac:dyDescent="0.3">
      <c r="B11430" s="26"/>
    </row>
    <row r="11431" spans="2:2" x14ac:dyDescent="0.3">
      <c r="B11431" s="26"/>
    </row>
    <row r="11432" spans="2:2" x14ac:dyDescent="0.3">
      <c r="B11432" s="26"/>
    </row>
    <row r="11433" spans="2:2" x14ac:dyDescent="0.3">
      <c r="B11433" s="26"/>
    </row>
    <row r="11434" spans="2:2" x14ac:dyDescent="0.3">
      <c r="B11434" s="26"/>
    </row>
    <row r="11435" spans="2:2" x14ac:dyDescent="0.3">
      <c r="B11435" s="26"/>
    </row>
    <row r="11436" spans="2:2" x14ac:dyDescent="0.3">
      <c r="B11436" s="26"/>
    </row>
    <row r="11437" spans="2:2" x14ac:dyDescent="0.3">
      <c r="B11437" s="26"/>
    </row>
    <row r="11438" spans="2:2" x14ac:dyDescent="0.3">
      <c r="B11438" s="26"/>
    </row>
    <row r="11439" spans="2:2" x14ac:dyDescent="0.3">
      <c r="B11439" s="26"/>
    </row>
    <row r="11440" spans="2:2" x14ac:dyDescent="0.3">
      <c r="B11440" s="26"/>
    </row>
    <row r="11441" spans="2:2" x14ac:dyDescent="0.3">
      <c r="B11441" s="26"/>
    </row>
    <row r="11442" spans="2:2" x14ac:dyDescent="0.3">
      <c r="B11442" s="26"/>
    </row>
    <row r="11443" spans="2:2" x14ac:dyDescent="0.3">
      <c r="B11443" s="26"/>
    </row>
    <row r="11444" spans="2:2" x14ac:dyDescent="0.3">
      <c r="B11444" s="26"/>
    </row>
    <row r="11445" spans="2:2" x14ac:dyDescent="0.3">
      <c r="B11445" s="26"/>
    </row>
    <row r="11446" spans="2:2" x14ac:dyDescent="0.3">
      <c r="B11446" s="26"/>
    </row>
    <row r="11447" spans="2:2" x14ac:dyDescent="0.3">
      <c r="B11447" s="26"/>
    </row>
    <row r="11448" spans="2:2" x14ac:dyDescent="0.3">
      <c r="B11448" s="26"/>
    </row>
    <row r="11449" spans="2:2" x14ac:dyDescent="0.3">
      <c r="B11449" s="26"/>
    </row>
    <row r="11450" spans="2:2" x14ac:dyDescent="0.3">
      <c r="B11450" s="26"/>
    </row>
    <row r="11451" spans="2:2" x14ac:dyDescent="0.3">
      <c r="B11451" s="26"/>
    </row>
    <row r="11452" spans="2:2" x14ac:dyDescent="0.3">
      <c r="B11452" s="26"/>
    </row>
    <row r="11453" spans="2:2" x14ac:dyDescent="0.3">
      <c r="B11453" s="26"/>
    </row>
    <row r="11454" spans="2:2" x14ac:dyDescent="0.3">
      <c r="B11454" s="26"/>
    </row>
    <row r="11455" spans="2:2" x14ac:dyDescent="0.3">
      <c r="B11455" s="26"/>
    </row>
    <row r="11456" spans="2:2" x14ac:dyDescent="0.3">
      <c r="B11456" s="26"/>
    </row>
    <row r="11457" spans="2:2" x14ac:dyDescent="0.3">
      <c r="B11457" s="26"/>
    </row>
    <row r="11458" spans="2:2" x14ac:dyDescent="0.3">
      <c r="B11458" s="26"/>
    </row>
    <row r="11459" spans="2:2" x14ac:dyDescent="0.3">
      <c r="B11459" s="26"/>
    </row>
    <row r="11460" spans="2:2" x14ac:dyDescent="0.3">
      <c r="B11460" s="26"/>
    </row>
    <row r="11461" spans="2:2" x14ac:dyDescent="0.3">
      <c r="B11461" s="26"/>
    </row>
    <row r="11462" spans="2:2" x14ac:dyDescent="0.3">
      <c r="B11462" s="26"/>
    </row>
    <row r="11463" spans="2:2" x14ac:dyDescent="0.3">
      <c r="B11463" s="26"/>
    </row>
    <row r="11464" spans="2:2" x14ac:dyDescent="0.3">
      <c r="B11464" s="26"/>
    </row>
    <row r="11465" spans="2:2" x14ac:dyDescent="0.3">
      <c r="B11465" s="26"/>
    </row>
    <row r="11466" spans="2:2" x14ac:dyDescent="0.3">
      <c r="B11466" s="26"/>
    </row>
    <row r="11467" spans="2:2" x14ac:dyDescent="0.3">
      <c r="B11467" s="26"/>
    </row>
    <row r="11468" spans="2:2" x14ac:dyDescent="0.3">
      <c r="B11468" s="26"/>
    </row>
    <row r="11469" spans="2:2" x14ac:dyDescent="0.3">
      <c r="B11469" s="26"/>
    </row>
    <row r="11470" spans="2:2" x14ac:dyDescent="0.3">
      <c r="B11470" s="26"/>
    </row>
    <row r="11471" spans="2:2" x14ac:dyDescent="0.3">
      <c r="B11471" s="26"/>
    </row>
    <row r="11472" spans="2:2" x14ac:dyDescent="0.3">
      <c r="B11472" s="26"/>
    </row>
    <row r="11473" spans="2:2" x14ac:dyDescent="0.3">
      <c r="B11473" s="26"/>
    </row>
    <row r="11474" spans="2:2" x14ac:dyDescent="0.3">
      <c r="B11474" s="26"/>
    </row>
    <row r="11475" spans="2:2" x14ac:dyDescent="0.3">
      <c r="B11475" s="26"/>
    </row>
    <row r="11476" spans="2:2" x14ac:dyDescent="0.3">
      <c r="B11476" s="26"/>
    </row>
    <row r="11477" spans="2:2" x14ac:dyDescent="0.3">
      <c r="B11477" s="26"/>
    </row>
    <row r="11478" spans="2:2" x14ac:dyDescent="0.3">
      <c r="B11478" s="26"/>
    </row>
    <row r="11479" spans="2:2" x14ac:dyDescent="0.3">
      <c r="B11479" s="26"/>
    </row>
    <row r="11480" spans="2:2" x14ac:dyDescent="0.3">
      <c r="B11480" s="26"/>
    </row>
    <row r="11481" spans="2:2" x14ac:dyDescent="0.3">
      <c r="B11481" s="26"/>
    </row>
    <row r="11482" spans="2:2" x14ac:dyDescent="0.3">
      <c r="B11482" s="26"/>
    </row>
    <row r="11483" spans="2:2" x14ac:dyDescent="0.3">
      <c r="B11483" s="26"/>
    </row>
    <row r="11484" spans="2:2" x14ac:dyDescent="0.3">
      <c r="B11484" s="26"/>
    </row>
    <row r="11485" spans="2:2" x14ac:dyDescent="0.3">
      <c r="B11485" s="26"/>
    </row>
    <row r="11486" spans="2:2" x14ac:dyDescent="0.3">
      <c r="B11486" s="26"/>
    </row>
    <row r="11487" spans="2:2" x14ac:dyDescent="0.3">
      <c r="B11487" s="26"/>
    </row>
    <row r="11488" spans="2:2" x14ac:dyDescent="0.3">
      <c r="B11488" s="26"/>
    </row>
    <row r="11489" spans="2:2" x14ac:dyDescent="0.3">
      <c r="B11489" s="26"/>
    </row>
    <row r="11490" spans="2:2" x14ac:dyDescent="0.3">
      <c r="B11490" s="26"/>
    </row>
    <row r="11491" spans="2:2" x14ac:dyDescent="0.3">
      <c r="B11491" s="26"/>
    </row>
    <row r="11492" spans="2:2" x14ac:dyDescent="0.3">
      <c r="B11492" s="26"/>
    </row>
    <row r="11493" spans="2:2" x14ac:dyDescent="0.3">
      <c r="B11493" s="26"/>
    </row>
    <row r="11494" spans="2:2" x14ac:dyDescent="0.3">
      <c r="B11494" s="26"/>
    </row>
    <row r="11495" spans="2:2" x14ac:dyDescent="0.3">
      <c r="B11495" s="26"/>
    </row>
    <row r="11496" spans="2:2" x14ac:dyDescent="0.3">
      <c r="B11496" s="26"/>
    </row>
    <row r="11497" spans="2:2" x14ac:dyDescent="0.3">
      <c r="B11497" s="26"/>
    </row>
    <row r="11498" spans="2:2" x14ac:dyDescent="0.3">
      <c r="B11498" s="26"/>
    </row>
    <row r="11499" spans="2:2" x14ac:dyDescent="0.3">
      <c r="B11499" s="26"/>
    </row>
    <row r="11500" spans="2:2" x14ac:dyDescent="0.3">
      <c r="B11500" s="26"/>
    </row>
    <row r="11501" spans="2:2" x14ac:dyDescent="0.3">
      <c r="B11501" s="26"/>
    </row>
    <row r="11502" spans="2:2" x14ac:dyDescent="0.3">
      <c r="B11502" s="26"/>
    </row>
    <row r="11503" spans="2:2" x14ac:dyDescent="0.3">
      <c r="B11503" s="26"/>
    </row>
    <row r="11504" spans="2:2" x14ac:dyDescent="0.3">
      <c r="B11504" s="26"/>
    </row>
    <row r="11505" spans="2:2" x14ac:dyDescent="0.3">
      <c r="B11505" s="26"/>
    </row>
    <row r="11506" spans="2:2" x14ac:dyDescent="0.3">
      <c r="B11506" s="26"/>
    </row>
    <row r="11507" spans="2:2" x14ac:dyDescent="0.3">
      <c r="B11507" s="26"/>
    </row>
    <row r="11508" spans="2:2" x14ac:dyDescent="0.3">
      <c r="B11508" s="26"/>
    </row>
    <row r="11509" spans="2:2" x14ac:dyDescent="0.3">
      <c r="B11509" s="26"/>
    </row>
    <row r="11510" spans="2:2" x14ac:dyDescent="0.3">
      <c r="B11510" s="26"/>
    </row>
    <row r="11511" spans="2:2" x14ac:dyDescent="0.3">
      <c r="B11511" s="26"/>
    </row>
    <row r="11512" spans="2:2" x14ac:dyDescent="0.3">
      <c r="B11512" s="26"/>
    </row>
    <row r="11513" spans="2:2" x14ac:dyDescent="0.3">
      <c r="B11513" s="26"/>
    </row>
    <row r="11514" spans="2:2" x14ac:dyDescent="0.3">
      <c r="B11514" s="26"/>
    </row>
    <row r="11515" spans="2:2" x14ac:dyDescent="0.3">
      <c r="B11515" s="26"/>
    </row>
    <row r="11516" spans="2:2" x14ac:dyDescent="0.3">
      <c r="B11516" s="26"/>
    </row>
    <row r="11517" spans="2:2" x14ac:dyDescent="0.3">
      <c r="B11517" s="26"/>
    </row>
    <row r="11518" spans="2:2" x14ac:dyDescent="0.3">
      <c r="B11518" s="26"/>
    </row>
    <row r="11519" spans="2:2" x14ac:dyDescent="0.3">
      <c r="B11519" s="26"/>
    </row>
    <row r="11520" spans="2:2" x14ac:dyDescent="0.3">
      <c r="B11520" s="26"/>
    </row>
    <row r="11521" spans="2:2" x14ac:dyDescent="0.3">
      <c r="B11521" s="26"/>
    </row>
    <row r="11522" spans="2:2" x14ac:dyDescent="0.3">
      <c r="B11522" s="26"/>
    </row>
    <row r="11523" spans="2:2" x14ac:dyDescent="0.3">
      <c r="B11523" s="26"/>
    </row>
    <row r="11524" spans="2:2" x14ac:dyDescent="0.3">
      <c r="B11524" s="26"/>
    </row>
    <row r="11525" spans="2:2" x14ac:dyDescent="0.3">
      <c r="B11525" s="26"/>
    </row>
    <row r="11526" spans="2:2" x14ac:dyDescent="0.3">
      <c r="B11526" s="26"/>
    </row>
    <row r="11527" spans="2:2" x14ac:dyDescent="0.3">
      <c r="B11527" s="26"/>
    </row>
    <row r="11528" spans="2:2" x14ac:dyDescent="0.3">
      <c r="B11528" s="26"/>
    </row>
    <row r="11529" spans="2:2" x14ac:dyDescent="0.3">
      <c r="B11529" s="26"/>
    </row>
    <row r="11530" spans="2:2" x14ac:dyDescent="0.3">
      <c r="B11530" s="26"/>
    </row>
    <row r="11531" spans="2:2" x14ac:dyDescent="0.3">
      <c r="B11531" s="26"/>
    </row>
    <row r="11532" spans="2:2" x14ac:dyDescent="0.3">
      <c r="B11532" s="26"/>
    </row>
    <row r="11533" spans="2:2" x14ac:dyDescent="0.3">
      <c r="B11533" s="26"/>
    </row>
    <row r="11534" spans="2:2" x14ac:dyDescent="0.3">
      <c r="B11534" s="26"/>
    </row>
    <row r="11535" spans="2:2" x14ac:dyDescent="0.3">
      <c r="B11535" s="26"/>
    </row>
    <row r="11536" spans="2:2" x14ac:dyDescent="0.3">
      <c r="B11536" s="26"/>
    </row>
    <row r="11537" spans="2:2" x14ac:dyDescent="0.3">
      <c r="B11537" s="26"/>
    </row>
    <row r="11538" spans="2:2" x14ac:dyDescent="0.3">
      <c r="B11538" s="26"/>
    </row>
    <row r="11539" spans="2:2" x14ac:dyDescent="0.3">
      <c r="B11539" s="26"/>
    </row>
    <row r="11540" spans="2:2" x14ac:dyDescent="0.3">
      <c r="B11540" s="26"/>
    </row>
    <row r="11541" spans="2:2" x14ac:dyDescent="0.3">
      <c r="B11541" s="26"/>
    </row>
    <row r="11542" spans="2:2" x14ac:dyDescent="0.3">
      <c r="B11542" s="26"/>
    </row>
    <row r="11543" spans="2:2" x14ac:dyDescent="0.3">
      <c r="B11543" s="26"/>
    </row>
    <row r="11544" spans="2:2" x14ac:dyDescent="0.3">
      <c r="B11544" s="26"/>
    </row>
    <row r="11545" spans="2:2" x14ac:dyDescent="0.3">
      <c r="B11545" s="26"/>
    </row>
    <row r="11546" spans="2:2" x14ac:dyDescent="0.3">
      <c r="B11546" s="26"/>
    </row>
    <row r="11547" spans="2:2" x14ac:dyDescent="0.3">
      <c r="B11547" s="26"/>
    </row>
    <row r="11548" spans="2:2" x14ac:dyDescent="0.3">
      <c r="B11548" s="26"/>
    </row>
    <row r="11549" spans="2:2" x14ac:dyDescent="0.3">
      <c r="B11549" s="26"/>
    </row>
    <row r="11550" spans="2:2" x14ac:dyDescent="0.3">
      <c r="B11550" s="26"/>
    </row>
    <row r="11551" spans="2:2" x14ac:dyDescent="0.3">
      <c r="B11551" s="26"/>
    </row>
    <row r="11552" spans="2:2" x14ac:dyDescent="0.3">
      <c r="B11552" s="26"/>
    </row>
    <row r="11553" spans="2:2" x14ac:dyDescent="0.3">
      <c r="B11553" s="26"/>
    </row>
    <row r="11554" spans="2:2" x14ac:dyDescent="0.3">
      <c r="B11554" s="26"/>
    </row>
    <row r="11555" spans="2:2" x14ac:dyDescent="0.3">
      <c r="B11555" s="26"/>
    </row>
    <row r="11556" spans="2:2" x14ac:dyDescent="0.3">
      <c r="B11556" s="26"/>
    </row>
    <row r="11557" spans="2:2" x14ac:dyDescent="0.3">
      <c r="B11557" s="26"/>
    </row>
    <row r="11558" spans="2:2" x14ac:dyDescent="0.3">
      <c r="B11558" s="26"/>
    </row>
    <row r="11559" spans="2:2" x14ac:dyDescent="0.3">
      <c r="B11559" s="26"/>
    </row>
    <row r="11560" spans="2:2" x14ac:dyDescent="0.3">
      <c r="B11560" s="26"/>
    </row>
    <row r="11561" spans="2:2" x14ac:dyDescent="0.3">
      <c r="B11561" s="26"/>
    </row>
    <row r="11562" spans="2:2" x14ac:dyDescent="0.3">
      <c r="B11562" s="26"/>
    </row>
    <row r="11563" spans="2:2" x14ac:dyDescent="0.3">
      <c r="B11563" s="26"/>
    </row>
    <row r="11564" spans="2:2" x14ac:dyDescent="0.3">
      <c r="B11564" s="26"/>
    </row>
    <row r="11565" spans="2:2" x14ac:dyDescent="0.3">
      <c r="B11565" s="26"/>
    </row>
    <row r="11566" spans="2:2" x14ac:dyDescent="0.3">
      <c r="B11566" s="26"/>
    </row>
    <row r="11567" spans="2:2" x14ac:dyDescent="0.3">
      <c r="B11567" s="26"/>
    </row>
    <row r="11568" spans="2:2" x14ac:dyDescent="0.3">
      <c r="B11568" s="26"/>
    </row>
    <row r="11569" spans="2:2" x14ac:dyDescent="0.3">
      <c r="B11569" s="26"/>
    </row>
    <row r="11570" spans="2:2" x14ac:dyDescent="0.3">
      <c r="B11570" s="26"/>
    </row>
    <row r="11571" spans="2:2" x14ac:dyDescent="0.3">
      <c r="B11571" s="26"/>
    </row>
    <row r="11572" spans="2:2" x14ac:dyDescent="0.3">
      <c r="B11572" s="26"/>
    </row>
    <row r="11573" spans="2:2" x14ac:dyDescent="0.3">
      <c r="B11573" s="26"/>
    </row>
    <row r="11574" spans="2:2" x14ac:dyDescent="0.3">
      <c r="B11574" s="26"/>
    </row>
    <row r="11575" spans="2:2" x14ac:dyDescent="0.3">
      <c r="B11575" s="26"/>
    </row>
    <row r="11576" spans="2:2" x14ac:dyDescent="0.3">
      <c r="B11576" s="26"/>
    </row>
    <row r="11577" spans="2:2" x14ac:dyDescent="0.3">
      <c r="B11577" s="26"/>
    </row>
    <row r="11578" spans="2:2" x14ac:dyDescent="0.3">
      <c r="B11578" s="26"/>
    </row>
    <row r="11579" spans="2:2" x14ac:dyDescent="0.3">
      <c r="B11579" s="26"/>
    </row>
    <row r="11580" spans="2:2" x14ac:dyDescent="0.3">
      <c r="B11580" s="26"/>
    </row>
    <row r="11581" spans="2:2" x14ac:dyDescent="0.3">
      <c r="B11581" s="26"/>
    </row>
    <row r="11582" spans="2:2" x14ac:dyDescent="0.3">
      <c r="B11582" s="26"/>
    </row>
    <row r="11583" spans="2:2" x14ac:dyDescent="0.3">
      <c r="B11583" s="26"/>
    </row>
    <row r="11584" spans="2:2" x14ac:dyDescent="0.3">
      <c r="B11584" s="26"/>
    </row>
    <row r="11585" spans="2:2" x14ac:dyDescent="0.3">
      <c r="B11585" s="26"/>
    </row>
    <row r="11586" spans="2:2" x14ac:dyDescent="0.3">
      <c r="B11586" s="26"/>
    </row>
    <row r="11587" spans="2:2" x14ac:dyDescent="0.3">
      <c r="B11587" s="26"/>
    </row>
    <row r="11588" spans="2:2" x14ac:dyDescent="0.3">
      <c r="B11588" s="26"/>
    </row>
    <row r="11589" spans="2:2" x14ac:dyDescent="0.3">
      <c r="B11589" s="26"/>
    </row>
    <row r="11590" spans="2:2" x14ac:dyDescent="0.3">
      <c r="B11590" s="26"/>
    </row>
    <row r="11591" spans="2:2" x14ac:dyDescent="0.3">
      <c r="B11591" s="26"/>
    </row>
    <row r="11592" spans="2:2" x14ac:dyDescent="0.3">
      <c r="B11592" s="26"/>
    </row>
    <row r="11593" spans="2:2" x14ac:dyDescent="0.3">
      <c r="B11593" s="26"/>
    </row>
    <row r="11594" spans="2:2" x14ac:dyDescent="0.3">
      <c r="B11594" s="26"/>
    </row>
    <row r="11595" spans="2:2" x14ac:dyDescent="0.3">
      <c r="B11595" s="26"/>
    </row>
    <row r="11596" spans="2:2" x14ac:dyDescent="0.3">
      <c r="B11596" s="26"/>
    </row>
    <row r="11597" spans="2:2" x14ac:dyDescent="0.3">
      <c r="B11597" s="26"/>
    </row>
    <row r="11598" spans="2:2" x14ac:dyDescent="0.3">
      <c r="B11598" s="26"/>
    </row>
    <row r="11599" spans="2:2" x14ac:dyDescent="0.3">
      <c r="B11599" s="26"/>
    </row>
    <row r="11600" spans="2:2" x14ac:dyDescent="0.3">
      <c r="B11600" s="26"/>
    </row>
    <row r="11601" spans="2:2" x14ac:dyDescent="0.3">
      <c r="B11601" s="26"/>
    </row>
    <row r="11602" spans="2:2" x14ac:dyDescent="0.3">
      <c r="B11602" s="26"/>
    </row>
    <row r="11603" spans="2:2" x14ac:dyDescent="0.3">
      <c r="B11603" s="26"/>
    </row>
    <row r="11604" spans="2:2" x14ac:dyDescent="0.3">
      <c r="B11604" s="26"/>
    </row>
    <row r="11605" spans="2:2" x14ac:dyDescent="0.3">
      <c r="B11605" s="26"/>
    </row>
    <row r="11606" spans="2:2" x14ac:dyDescent="0.3">
      <c r="B11606" s="26"/>
    </row>
    <row r="11607" spans="2:2" x14ac:dyDescent="0.3">
      <c r="B11607" s="26"/>
    </row>
    <row r="11608" spans="2:2" x14ac:dyDescent="0.3">
      <c r="B11608" s="26"/>
    </row>
    <row r="11609" spans="2:2" x14ac:dyDescent="0.3">
      <c r="B11609" s="26"/>
    </row>
    <row r="11610" spans="2:2" x14ac:dyDescent="0.3">
      <c r="B11610" s="26"/>
    </row>
    <row r="11611" spans="2:2" x14ac:dyDescent="0.3">
      <c r="B11611" s="26"/>
    </row>
    <row r="11612" spans="2:2" x14ac:dyDescent="0.3">
      <c r="B11612" s="26"/>
    </row>
    <row r="11613" spans="2:2" x14ac:dyDescent="0.3">
      <c r="B11613" s="26"/>
    </row>
    <row r="11614" spans="2:2" x14ac:dyDescent="0.3">
      <c r="B11614" s="26"/>
    </row>
    <row r="11615" spans="2:2" x14ac:dyDescent="0.3">
      <c r="B11615" s="26"/>
    </row>
    <row r="11616" spans="2:2" x14ac:dyDescent="0.3">
      <c r="B11616" s="26"/>
    </row>
    <row r="11617" spans="2:2" x14ac:dyDescent="0.3">
      <c r="B11617" s="26"/>
    </row>
    <row r="11618" spans="2:2" x14ac:dyDescent="0.3">
      <c r="B11618" s="26"/>
    </row>
    <row r="11619" spans="2:2" x14ac:dyDescent="0.3">
      <c r="B11619" s="26"/>
    </row>
    <row r="11620" spans="2:2" x14ac:dyDescent="0.3">
      <c r="B11620" s="26"/>
    </row>
    <row r="11621" spans="2:2" x14ac:dyDescent="0.3">
      <c r="B11621" s="26"/>
    </row>
    <row r="11622" spans="2:2" x14ac:dyDescent="0.3">
      <c r="B11622" s="26"/>
    </row>
    <row r="11623" spans="2:2" x14ac:dyDescent="0.3">
      <c r="B11623" s="26"/>
    </row>
    <row r="11624" spans="2:2" x14ac:dyDescent="0.3">
      <c r="B11624" s="26"/>
    </row>
    <row r="11625" spans="2:2" x14ac:dyDescent="0.3">
      <c r="B11625" s="26"/>
    </row>
    <row r="11626" spans="2:2" x14ac:dyDescent="0.3">
      <c r="B11626" s="26"/>
    </row>
    <row r="11627" spans="2:2" x14ac:dyDescent="0.3">
      <c r="B11627" s="26"/>
    </row>
    <row r="11628" spans="2:2" x14ac:dyDescent="0.3">
      <c r="B11628" s="26"/>
    </row>
    <row r="11629" spans="2:2" x14ac:dyDescent="0.3">
      <c r="B11629" s="26"/>
    </row>
    <row r="11630" spans="2:2" x14ac:dyDescent="0.3">
      <c r="B11630" s="26"/>
    </row>
    <row r="11631" spans="2:2" x14ac:dyDescent="0.3">
      <c r="B11631" s="26"/>
    </row>
    <row r="11632" spans="2:2" x14ac:dyDescent="0.3">
      <c r="B11632" s="26"/>
    </row>
    <row r="11633" spans="2:2" x14ac:dyDescent="0.3">
      <c r="B11633" s="26"/>
    </row>
    <row r="11634" spans="2:2" x14ac:dyDescent="0.3">
      <c r="B11634" s="26"/>
    </row>
    <row r="11635" spans="2:2" x14ac:dyDescent="0.3">
      <c r="B11635" s="26"/>
    </row>
    <row r="11636" spans="2:2" x14ac:dyDescent="0.3">
      <c r="B11636" s="26"/>
    </row>
    <row r="11637" spans="2:2" x14ac:dyDescent="0.3">
      <c r="B11637" s="26"/>
    </row>
    <row r="11638" spans="2:2" x14ac:dyDescent="0.3">
      <c r="B11638" s="26"/>
    </row>
    <row r="11639" spans="2:2" x14ac:dyDescent="0.3">
      <c r="B11639" s="26"/>
    </row>
    <row r="11640" spans="2:2" x14ac:dyDescent="0.3">
      <c r="B11640" s="26"/>
    </row>
    <row r="11641" spans="2:2" x14ac:dyDescent="0.3">
      <c r="B11641" s="26"/>
    </row>
    <row r="11642" spans="2:2" x14ac:dyDescent="0.3">
      <c r="B11642" s="26"/>
    </row>
    <row r="11643" spans="2:2" x14ac:dyDescent="0.3">
      <c r="B11643" s="26"/>
    </row>
    <row r="11644" spans="2:2" x14ac:dyDescent="0.3">
      <c r="B11644" s="26"/>
    </row>
    <row r="11645" spans="2:2" x14ac:dyDescent="0.3">
      <c r="B11645" s="26"/>
    </row>
    <row r="11646" spans="2:2" x14ac:dyDescent="0.3">
      <c r="B11646" s="26"/>
    </row>
    <row r="11647" spans="2:2" x14ac:dyDescent="0.3">
      <c r="B11647" s="26"/>
    </row>
    <row r="11648" spans="2:2" x14ac:dyDescent="0.3">
      <c r="B11648" s="26"/>
    </row>
    <row r="11649" spans="2:2" x14ac:dyDescent="0.3">
      <c r="B11649" s="26"/>
    </row>
    <row r="11650" spans="2:2" x14ac:dyDescent="0.3">
      <c r="B11650" s="26"/>
    </row>
    <row r="11651" spans="2:2" x14ac:dyDescent="0.3">
      <c r="B11651" s="26"/>
    </row>
    <row r="11652" spans="2:2" x14ac:dyDescent="0.3">
      <c r="B11652" s="26"/>
    </row>
    <row r="11653" spans="2:2" x14ac:dyDescent="0.3">
      <c r="B11653" s="26"/>
    </row>
    <row r="11654" spans="2:2" x14ac:dyDescent="0.3">
      <c r="B11654" s="26"/>
    </row>
    <row r="11655" spans="2:2" x14ac:dyDescent="0.3">
      <c r="B11655" s="26"/>
    </row>
    <row r="11656" spans="2:2" x14ac:dyDescent="0.3">
      <c r="B11656" s="26"/>
    </row>
    <row r="11657" spans="2:2" x14ac:dyDescent="0.3">
      <c r="B11657" s="26"/>
    </row>
    <row r="11658" spans="2:2" x14ac:dyDescent="0.3">
      <c r="B11658" s="26"/>
    </row>
    <row r="11659" spans="2:2" x14ac:dyDescent="0.3">
      <c r="B11659" s="26"/>
    </row>
    <row r="11660" spans="2:2" x14ac:dyDescent="0.3">
      <c r="B11660" s="26"/>
    </row>
    <row r="11661" spans="2:2" x14ac:dyDescent="0.3">
      <c r="B11661" s="26"/>
    </row>
    <row r="11662" spans="2:2" x14ac:dyDescent="0.3">
      <c r="B11662" s="26"/>
    </row>
    <row r="11663" spans="2:2" x14ac:dyDescent="0.3">
      <c r="B11663" s="26"/>
    </row>
    <row r="11664" spans="2:2" x14ac:dyDescent="0.3">
      <c r="B11664" s="26"/>
    </row>
    <row r="11665" spans="2:2" x14ac:dyDescent="0.3">
      <c r="B11665" s="26"/>
    </row>
    <row r="11666" spans="2:2" x14ac:dyDescent="0.3">
      <c r="B11666" s="26"/>
    </row>
    <row r="11667" spans="2:2" x14ac:dyDescent="0.3">
      <c r="B11667" s="26"/>
    </row>
    <row r="11668" spans="2:2" x14ac:dyDescent="0.3">
      <c r="B11668" s="26"/>
    </row>
    <row r="11669" spans="2:2" x14ac:dyDescent="0.3">
      <c r="B11669" s="26"/>
    </row>
    <row r="11670" spans="2:2" x14ac:dyDescent="0.3">
      <c r="B11670" s="26"/>
    </row>
    <row r="11671" spans="2:2" x14ac:dyDescent="0.3">
      <c r="B11671" s="26"/>
    </row>
    <row r="11672" spans="2:2" x14ac:dyDescent="0.3">
      <c r="B11672" s="26"/>
    </row>
    <row r="11673" spans="2:2" x14ac:dyDescent="0.3">
      <c r="B11673" s="26"/>
    </row>
    <row r="11674" spans="2:2" x14ac:dyDescent="0.3">
      <c r="B11674" s="26"/>
    </row>
    <row r="11675" spans="2:2" x14ac:dyDescent="0.3">
      <c r="B11675" s="26"/>
    </row>
    <row r="11676" spans="2:2" x14ac:dyDescent="0.3">
      <c r="B11676" s="26"/>
    </row>
    <row r="11677" spans="2:2" x14ac:dyDescent="0.3">
      <c r="B11677" s="26"/>
    </row>
    <row r="11678" spans="2:2" x14ac:dyDescent="0.3">
      <c r="B11678" s="26"/>
    </row>
    <row r="11679" spans="2:2" x14ac:dyDescent="0.3">
      <c r="B11679" s="26"/>
    </row>
    <row r="11680" spans="2:2" x14ac:dyDescent="0.3">
      <c r="B11680" s="26"/>
    </row>
    <row r="11681" spans="2:2" x14ac:dyDescent="0.3">
      <c r="B11681" s="26"/>
    </row>
    <row r="11682" spans="2:2" x14ac:dyDescent="0.3">
      <c r="B11682" s="26"/>
    </row>
    <row r="11683" spans="2:2" x14ac:dyDescent="0.3">
      <c r="B11683" s="26"/>
    </row>
    <row r="11684" spans="2:2" x14ac:dyDescent="0.3">
      <c r="B11684" s="26"/>
    </row>
    <row r="11685" spans="2:2" x14ac:dyDescent="0.3">
      <c r="B11685" s="26"/>
    </row>
    <row r="11686" spans="2:2" x14ac:dyDescent="0.3">
      <c r="B11686" s="26"/>
    </row>
    <row r="11687" spans="2:2" x14ac:dyDescent="0.3">
      <c r="B11687" s="26"/>
    </row>
    <row r="11688" spans="2:2" x14ac:dyDescent="0.3">
      <c r="B11688" s="26"/>
    </row>
    <row r="11689" spans="2:2" x14ac:dyDescent="0.3">
      <c r="B11689" s="26"/>
    </row>
    <row r="11690" spans="2:2" x14ac:dyDescent="0.3">
      <c r="B11690" s="26"/>
    </row>
    <row r="11691" spans="2:2" x14ac:dyDescent="0.3">
      <c r="B11691" s="26"/>
    </row>
    <row r="11692" spans="2:2" x14ac:dyDescent="0.3">
      <c r="B11692" s="26"/>
    </row>
    <row r="11693" spans="2:2" x14ac:dyDescent="0.3">
      <c r="B11693" s="26"/>
    </row>
    <row r="11694" spans="2:2" x14ac:dyDescent="0.3">
      <c r="B11694" s="26"/>
    </row>
    <row r="11695" spans="2:2" x14ac:dyDescent="0.3">
      <c r="B11695" s="26"/>
    </row>
    <row r="11696" spans="2:2" x14ac:dyDescent="0.3">
      <c r="B11696" s="26"/>
    </row>
    <row r="11697" spans="2:2" x14ac:dyDescent="0.3">
      <c r="B11697" s="26"/>
    </row>
    <row r="11698" spans="2:2" x14ac:dyDescent="0.3">
      <c r="B11698" s="26"/>
    </row>
    <row r="11699" spans="2:2" x14ac:dyDescent="0.3">
      <c r="B11699" s="26"/>
    </row>
    <row r="11700" spans="2:2" x14ac:dyDescent="0.3">
      <c r="B11700" s="26"/>
    </row>
    <row r="11701" spans="2:2" x14ac:dyDescent="0.3">
      <c r="B11701" s="26"/>
    </row>
    <row r="11702" spans="2:2" x14ac:dyDescent="0.3">
      <c r="B11702" s="26"/>
    </row>
    <row r="11703" spans="2:2" x14ac:dyDescent="0.3">
      <c r="B11703" s="26"/>
    </row>
    <row r="11704" spans="2:2" x14ac:dyDescent="0.3">
      <c r="B11704" s="26"/>
    </row>
    <row r="11705" spans="2:2" x14ac:dyDescent="0.3">
      <c r="B11705" s="26"/>
    </row>
    <row r="11706" spans="2:2" x14ac:dyDescent="0.3">
      <c r="B11706" s="26"/>
    </row>
    <row r="11707" spans="2:2" x14ac:dyDescent="0.3">
      <c r="B11707" s="26"/>
    </row>
    <row r="11708" spans="2:2" x14ac:dyDescent="0.3">
      <c r="B11708" s="26"/>
    </row>
    <row r="11709" spans="2:2" x14ac:dyDescent="0.3">
      <c r="B11709" s="26"/>
    </row>
    <row r="11710" spans="2:2" x14ac:dyDescent="0.3">
      <c r="B11710" s="26"/>
    </row>
    <row r="11711" spans="2:2" x14ac:dyDescent="0.3">
      <c r="B11711" s="26"/>
    </row>
    <row r="11712" spans="2:2" x14ac:dyDescent="0.3">
      <c r="B11712" s="26"/>
    </row>
    <row r="11713" spans="2:2" x14ac:dyDescent="0.3">
      <c r="B11713" s="26"/>
    </row>
    <row r="11714" spans="2:2" x14ac:dyDescent="0.3">
      <c r="B11714" s="26"/>
    </row>
    <row r="11715" spans="2:2" x14ac:dyDescent="0.3">
      <c r="B11715" s="26"/>
    </row>
    <row r="11716" spans="2:2" x14ac:dyDescent="0.3">
      <c r="B11716" s="26"/>
    </row>
    <row r="11717" spans="2:2" x14ac:dyDescent="0.3">
      <c r="B11717" s="26"/>
    </row>
    <row r="11718" spans="2:2" x14ac:dyDescent="0.3">
      <c r="B11718" s="26"/>
    </row>
    <row r="11719" spans="2:2" x14ac:dyDescent="0.3">
      <c r="B11719" s="26"/>
    </row>
    <row r="11720" spans="2:2" x14ac:dyDescent="0.3">
      <c r="B11720" s="26"/>
    </row>
    <row r="11721" spans="2:2" x14ac:dyDescent="0.3">
      <c r="B11721" s="26"/>
    </row>
    <row r="11722" spans="2:2" x14ac:dyDescent="0.3">
      <c r="B11722" s="26"/>
    </row>
    <row r="11723" spans="2:2" x14ac:dyDescent="0.3">
      <c r="B11723" s="26"/>
    </row>
    <row r="11724" spans="2:2" x14ac:dyDescent="0.3">
      <c r="B11724" s="26"/>
    </row>
    <row r="11725" spans="2:2" x14ac:dyDescent="0.3">
      <c r="B11725" s="26"/>
    </row>
    <row r="11726" spans="2:2" x14ac:dyDescent="0.3">
      <c r="B11726" s="26"/>
    </row>
    <row r="11727" spans="2:2" x14ac:dyDescent="0.3">
      <c r="B11727" s="26"/>
    </row>
    <row r="11728" spans="2:2" x14ac:dyDescent="0.3">
      <c r="B11728" s="26"/>
    </row>
    <row r="11729" spans="2:2" x14ac:dyDescent="0.3">
      <c r="B11729" s="26"/>
    </row>
    <row r="11730" spans="2:2" x14ac:dyDescent="0.3">
      <c r="B11730" s="26"/>
    </row>
    <row r="11731" spans="2:2" x14ac:dyDescent="0.3">
      <c r="B11731" s="26"/>
    </row>
    <row r="11732" spans="2:2" x14ac:dyDescent="0.3">
      <c r="B11732" s="26"/>
    </row>
    <row r="11733" spans="2:2" x14ac:dyDescent="0.3">
      <c r="B11733" s="26"/>
    </row>
    <row r="11734" spans="2:2" x14ac:dyDescent="0.3">
      <c r="B11734" s="26"/>
    </row>
    <row r="11735" spans="2:2" x14ac:dyDescent="0.3">
      <c r="B11735" s="26"/>
    </row>
    <row r="11736" spans="2:2" x14ac:dyDescent="0.3">
      <c r="B11736" s="26"/>
    </row>
    <row r="11737" spans="2:2" x14ac:dyDescent="0.3">
      <c r="B11737" s="26"/>
    </row>
    <row r="11738" spans="2:2" x14ac:dyDescent="0.3">
      <c r="B11738" s="26"/>
    </row>
    <row r="11739" spans="2:2" x14ac:dyDescent="0.3">
      <c r="B11739" s="26"/>
    </row>
    <row r="11740" spans="2:2" x14ac:dyDescent="0.3">
      <c r="B11740" s="26"/>
    </row>
    <row r="11741" spans="2:2" x14ac:dyDescent="0.3">
      <c r="B11741" s="26"/>
    </row>
    <row r="11742" spans="2:2" x14ac:dyDescent="0.3">
      <c r="B11742" s="26"/>
    </row>
    <row r="11743" spans="2:2" x14ac:dyDescent="0.3">
      <c r="B11743" s="26"/>
    </row>
    <row r="11744" spans="2:2" x14ac:dyDescent="0.3">
      <c r="B11744" s="26"/>
    </row>
    <row r="11745" spans="2:2" x14ac:dyDescent="0.3">
      <c r="B11745" s="26"/>
    </row>
    <row r="11746" spans="2:2" x14ac:dyDescent="0.3">
      <c r="B11746" s="26"/>
    </row>
    <row r="11747" spans="2:2" x14ac:dyDescent="0.3">
      <c r="B11747" s="26"/>
    </row>
    <row r="11748" spans="2:2" x14ac:dyDescent="0.3">
      <c r="B11748" s="26"/>
    </row>
    <row r="11749" spans="2:2" x14ac:dyDescent="0.3">
      <c r="B11749" s="26"/>
    </row>
    <row r="11750" spans="2:2" x14ac:dyDescent="0.3">
      <c r="B11750" s="26"/>
    </row>
    <row r="11751" spans="2:2" x14ac:dyDescent="0.3">
      <c r="B11751" s="26"/>
    </row>
    <row r="11752" spans="2:2" x14ac:dyDescent="0.3">
      <c r="B11752" s="26"/>
    </row>
    <row r="11753" spans="2:2" x14ac:dyDescent="0.3">
      <c r="B11753" s="26"/>
    </row>
    <row r="11754" spans="2:2" x14ac:dyDescent="0.3">
      <c r="B11754" s="26"/>
    </row>
    <row r="11755" spans="2:2" x14ac:dyDescent="0.3">
      <c r="B11755" s="26"/>
    </row>
    <row r="11756" spans="2:2" x14ac:dyDescent="0.3">
      <c r="B11756" s="26"/>
    </row>
    <row r="11757" spans="2:2" x14ac:dyDescent="0.3">
      <c r="B11757" s="26"/>
    </row>
    <row r="11758" spans="2:2" x14ac:dyDescent="0.3">
      <c r="B11758" s="26"/>
    </row>
    <row r="11759" spans="2:2" x14ac:dyDescent="0.3">
      <c r="B11759" s="26"/>
    </row>
    <row r="11760" spans="2:2" x14ac:dyDescent="0.3">
      <c r="B11760" s="26"/>
    </row>
    <row r="11761" spans="2:2" x14ac:dyDescent="0.3">
      <c r="B11761" s="26"/>
    </row>
    <row r="11762" spans="2:2" x14ac:dyDescent="0.3">
      <c r="B11762" s="26"/>
    </row>
    <row r="11763" spans="2:2" x14ac:dyDescent="0.3">
      <c r="B11763" s="26"/>
    </row>
    <row r="11764" spans="2:2" x14ac:dyDescent="0.3">
      <c r="B11764" s="26"/>
    </row>
    <row r="11765" spans="2:2" x14ac:dyDescent="0.3">
      <c r="B11765" s="26"/>
    </row>
    <row r="11766" spans="2:2" x14ac:dyDescent="0.3">
      <c r="B11766" s="26"/>
    </row>
    <row r="11767" spans="2:2" x14ac:dyDescent="0.3">
      <c r="B11767" s="26"/>
    </row>
    <row r="11768" spans="2:2" x14ac:dyDescent="0.3">
      <c r="B11768" s="26"/>
    </row>
    <row r="11769" spans="2:2" x14ac:dyDescent="0.3">
      <c r="B11769" s="26"/>
    </row>
    <row r="11770" spans="2:2" x14ac:dyDescent="0.3">
      <c r="B11770" s="26"/>
    </row>
    <row r="11771" spans="2:2" x14ac:dyDescent="0.3">
      <c r="B11771" s="26"/>
    </row>
    <row r="11772" spans="2:2" x14ac:dyDescent="0.3">
      <c r="B11772" s="26"/>
    </row>
    <row r="11773" spans="2:2" x14ac:dyDescent="0.3">
      <c r="B11773" s="26"/>
    </row>
    <row r="11774" spans="2:2" x14ac:dyDescent="0.3">
      <c r="B11774" s="26"/>
    </row>
    <row r="11775" spans="2:2" x14ac:dyDescent="0.3">
      <c r="B11775" s="26"/>
    </row>
    <row r="11776" spans="2:2" x14ac:dyDescent="0.3">
      <c r="B11776" s="26"/>
    </row>
    <row r="11777" spans="2:2" x14ac:dyDescent="0.3">
      <c r="B11777" s="26"/>
    </row>
    <row r="11778" spans="2:2" x14ac:dyDescent="0.3">
      <c r="B11778" s="26"/>
    </row>
    <row r="11779" spans="2:2" x14ac:dyDescent="0.3">
      <c r="B11779" s="26"/>
    </row>
    <row r="11780" spans="2:2" x14ac:dyDescent="0.3">
      <c r="B11780" s="26"/>
    </row>
    <row r="11781" spans="2:2" x14ac:dyDescent="0.3">
      <c r="B11781" s="26"/>
    </row>
    <row r="11782" spans="2:2" x14ac:dyDescent="0.3">
      <c r="B11782" s="26"/>
    </row>
    <row r="11783" spans="2:2" x14ac:dyDescent="0.3">
      <c r="B11783" s="26"/>
    </row>
    <row r="11784" spans="2:2" x14ac:dyDescent="0.3">
      <c r="B11784" s="26"/>
    </row>
    <row r="11785" spans="2:2" x14ac:dyDescent="0.3">
      <c r="B11785" s="26"/>
    </row>
    <row r="11786" spans="2:2" x14ac:dyDescent="0.3">
      <c r="B11786" s="26"/>
    </row>
    <row r="11787" spans="2:2" x14ac:dyDescent="0.3">
      <c r="B11787" s="26"/>
    </row>
    <row r="11788" spans="2:2" x14ac:dyDescent="0.3">
      <c r="B11788" s="26"/>
    </row>
    <row r="11789" spans="2:2" x14ac:dyDescent="0.3">
      <c r="B11789" s="26"/>
    </row>
    <row r="11790" spans="2:2" x14ac:dyDescent="0.3">
      <c r="B11790" s="26"/>
    </row>
    <row r="11791" spans="2:2" x14ac:dyDescent="0.3">
      <c r="B11791" s="26"/>
    </row>
    <row r="11792" spans="2:2" x14ac:dyDescent="0.3">
      <c r="B11792" s="26"/>
    </row>
    <row r="11793" spans="2:2" x14ac:dyDescent="0.3">
      <c r="B11793" s="26"/>
    </row>
    <row r="11794" spans="2:2" x14ac:dyDescent="0.3">
      <c r="B11794" s="26"/>
    </row>
    <row r="11795" spans="2:2" x14ac:dyDescent="0.3">
      <c r="B11795" s="26"/>
    </row>
    <row r="11796" spans="2:2" x14ac:dyDescent="0.3">
      <c r="B11796" s="26"/>
    </row>
    <row r="11797" spans="2:2" x14ac:dyDescent="0.3">
      <c r="B11797" s="26"/>
    </row>
    <row r="11798" spans="2:2" x14ac:dyDescent="0.3">
      <c r="B11798" s="26"/>
    </row>
    <row r="11799" spans="2:2" x14ac:dyDescent="0.3">
      <c r="B11799" s="26"/>
    </row>
    <row r="11800" spans="2:2" x14ac:dyDescent="0.3">
      <c r="B11800" s="26"/>
    </row>
    <row r="11801" spans="2:2" x14ac:dyDescent="0.3">
      <c r="B11801" s="26"/>
    </row>
    <row r="11802" spans="2:2" x14ac:dyDescent="0.3">
      <c r="B11802" s="26"/>
    </row>
    <row r="11803" spans="2:2" x14ac:dyDescent="0.3">
      <c r="B11803" s="26"/>
    </row>
    <row r="11804" spans="2:2" x14ac:dyDescent="0.3">
      <c r="B11804" s="26"/>
    </row>
    <row r="11805" spans="2:2" x14ac:dyDescent="0.3">
      <c r="B11805" s="26"/>
    </row>
    <row r="11806" spans="2:2" x14ac:dyDescent="0.3">
      <c r="B11806" s="26"/>
    </row>
    <row r="11807" spans="2:2" x14ac:dyDescent="0.3">
      <c r="B11807" s="26"/>
    </row>
    <row r="11808" spans="2:2" x14ac:dyDescent="0.3">
      <c r="B11808" s="26"/>
    </row>
    <row r="11809" spans="2:2" x14ac:dyDescent="0.3">
      <c r="B11809" s="26"/>
    </row>
    <row r="11810" spans="2:2" x14ac:dyDescent="0.3">
      <c r="B11810" s="26"/>
    </row>
    <row r="11811" spans="2:2" x14ac:dyDescent="0.3">
      <c r="B11811" s="26"/>
    </row>
    <row r="11812" spans="2:2" x14ac:dyDescent="0.3">
      <c r="B11812" s="26"/>
    </row>
    <row r="11813" spans="2:2" x14ac:dyDescent="0.3">
      <c r="B11813" s="26"/>
    </row>
    <row r="11814" spans="2:2" x14ac:dyDescent="0.3">
      <c r="B11814" s="26"/>
    </row>
    <row r="11815" spans="2:2" x14ac:dyDescent="0.3">
      <c r="B11815" s="26"/>
    </row>
    <row r="11816" spans="2:2" x14ac:dyDescent="0.3">
      <c r="B11816" s="26"/>
    </row>
    <row r="11817" spans="2:2" x14ac:dyDescent="0.3">
      <c r="B11817" s="26"/>
    </row>
    <row r="11818" spans="2:2" x14ac:dyDescent="0.3">
      <c r="B11818" s="26"/>
    </row>
    <row r="11819" spans="2:2" x14ac:dyDescent="0.3">
      <c r="B11819" s="26"/>
    </row>
    <row r="11820" spans="2:2" x14ac:dyDescent="0.3">
      <c r="B11820" s="26"/>
    </row>
    <row r="11821" spans="2:2" x14ac:dyDescent="0.3">
      <c r="B11821" s="26"/>
    </row>
    <row r="11822" spans="2:2" x14ac:dyDescent="0.3">
      <c r="B11822" s="26"/>
    </row>
    <row r="11823" spans="2:2" x14ac:dyDescent="0.3">
      <c r="B11823" s="26"/>
    </row>
    <row r="11824" spans="2:2" x14ac:dyDescent="0.3">
      <c r="B11824" s="26"/>
    </row>
    <row r="11825" spans="2:2" x14ac:dyDescent="0.3">
      <c r="B11825" s="26"/>
    </row>
    <row r="11826" spans="2:2" x14ac:dyDescent="0.3">
      <c r="B11826" s="26"/>
    </row>
    <row r="11827" spans="2:2" x14ac:dyDescent="0.3">
      <c r="B11827" s="26"/>
    </row>
    <row r="11828" spans="2:2" x14ac:dyDescent="0.3">
      <c r="B11828" s="26"/>
    </row>
    <row r="11829" spans="2:2" x14ac:dyDescent="0.3">
      <c r="B11829" s="26"/>
    </row>
    <row r="11830" spans="2:2" x14ac:dyDescent="0.3">
      <c r="B11830" s="26"/>
    </row>
    <row r="11831" spans="2:2" x14ac:dyDescent="0.3">
      <c r="B11831" s="26"/>
    </row>
    <row r="11832" spans="2:2" x14ac:dyDescent="0.3">
      <c r="B11832" s="26"/>
    </row>
    <row r="11833" spans="2:2" x14ac:dyDescent="0.3">
      <c r="B11833" s="26"/>
    </row>
    <row r="11834" spans="2:2" x14ac:dyDescent="0.3">
      <c r="B11834" s="26"/>
    </row>
    <row r="11835" spans="2:2" x14ac:dyDescent="0.3">
      <c r="B11835" s="26"/>
    </row>
    <row r="11836" spans="2:2" x14ac:dyDescent="0.3">
      <c r="B11836" s="26"/>
    </row>
    <row r="11837" spans="2:2" x14ac:dyDescent="0.3">
      <c r="B11837" s="26"/>
    </row>
    <row r="11838" spans="2:2" x14ac:dyDescent="0.3">
      <c r="B11838" s="26"/>
    </row>
    <row r="11839" spans="2:2" x14ac:dyDescent="0.3">
      <c r="B11839" s="26"/>
    </row>
    <row r="11840" spans="2:2" x14ac:dyDescent="0.3">
      <c r="B11840" s="26"/>
    </row>
    <row r="11841" spans="2:2" x14ac:dyDescent="0.3">
      <c r="B11841" s="26"/>
    </row>
    <row r="11842" spans="2:2" x14ac:dyDescent="0.3">
      <c r="B11842" s="26"/>
    </row>
    <row r="11843" spans="2:2" x14ac:dyDescent="0.3">
      <c r="B11843" s="26"/>
    </row>
    <row r="11844" spans="2:2" x14ac:dyDescent="0.3">
      <c r="B11844" s="26"/>
    </row>
    <row r="11845" spans="2:2" x14ac:dyDescent="0.3">
      <c r="B11845" s="26"/>
    </row>
    <row r="11846" spans="2:2" x14ac:dyDescent="0.3">
      <c r="B11846" s="26"/>
    </row>
    <row r="11847" spans="2:2" x14ac:dyDescent="0.3">
      <c r="B11847" s="26"/>
    </row>
    <row r="11848" spans="2:2" x14ac:dyDescent="0.3">
      <c r="B11848" s="26"/>
    </row>
    <row r="11849" spans="2:2" x14ac:dyDescent="0.3">
      <c r="B11849" s="26"/>
    </row>
    <row r="11850" spans="2:2" x14ac:dyDescent="0.3">
      <c r="B11850" s="26"/>
    </row>
    <row r="11851" spans="2:2" x14ac:dyDescent="0.3">
      <c r="B11851" s="26"/>
    </row>
    <row r="11852" spans="2:2" x14ac:dyDescent="0.3">
      <c r="B11852" s="26"/>
    </row>
    <row r="11853" spans="2:2" x14ac:dyDescent="0.3">
      <c r="B11853" s="26"/>
    </row>
    <row r="11854" spans="2:2" x14ac:dyDescent="0.3">
      <c r="B11854" s="26"/>
    </row>
    <row r="11855" spans="2:2" x14ac:dyDescent="0.3">
      <c r="B11855" s="26"/>
    </row>
    <row r="11856" spans="2:2" x14ac:dyDescent="0.3">
      <c r="B11856" s="26"/>
    </row>
    <row r="11857" spans="2:2" x14ac:dyDescent="0.3">
      <c r="B11857" s="26"/>
    </row>
    <row r="11858" spans="2:2" x14ac:dyDescent="0.3">
      <c r="B11858" s="26"/>
    </row>
    <row r="11859" spans="2:2" x14ac:dyDescent="0.3">
      <c r="B11859" s="26"/>
    </row>
    <row r="11860" spans="2:2" x14ac:dyDescent="0.3">
      <c r="B11860" s="26"/>
    </row>
    <row r="11861" spans="2:2" x14ac:dyDescent="0.3">
      <c r="B11861" s="26"/>
    </row>
    <row r="11862" spans="2:2" x14ac:dyDescent="0.3">
      <c r="B11862" s="26"/>
    </row>
    <row r="11863" spans="2:2" x14ac:dyDescent="0.3">
      <c r="B11863" s="26"/>
    </row>
    <row r="11864" spans="2:2" x14ac:dyDescent="0.3">
      <c r="B11864" s="26"/>
    </row>
    <row r="11865" spans="2:2" x14ac:dyDescent="0.3">
      <c r="B11865" s="26"/>
    </row>
    <row r="11866" spans="2:2" x14ac:dyDescent="0.3">
      <c r="B11866" s="26"/>
    </row>
    <row r="11867" spans="2:2" x14ac:dyDescent="0.3">
      <c r="B11867" s="26"/>
    </row>
    <row r="11868" spans="2:2" x14ac:dyDescent="0.3">
      <c r="B11868" s="26"/>
    </row>
    <row r="11869" spans="2:2" x14ac:dyDescent="0.3">
      <c r="B11869" s="26"/>
    </row>
    <row r="11870" spans="2:2" x14ac:dyDescent="0.3">
      <c r="B11870" s="26"/>
    </row>
    <row r="11871" spans="2:2" x14ac:dyDescent="0.3">
      <c r="B11871" s="26"/>
    </row>
    <row r="11872" spans="2:2" x14ac:dyDescent="0.3">
      <c r="B11872" s="26"/>
    </row>
    <row r="11873" spans="2:2" x14ac:dyDescent="0.3">
      <c r="B11873" s="26"/>
    </row>
    <row r="11874" spans="2:2" x14ac:dyDescent="0.3">
      <c r="B11874" s="26"/>
    </row>
    <row r="11875" spans="2:2" x14ac:dyDescent="0.3">
      <c r="B11875" s="26"/>
    </row>
    <row r="11876" spans="2:2" x14ac:dyDescent="0.3">
      <c r="B11876" s="26"/>
    </row>
    <row r="11877" spans="2:2" x14ac:dyDescent="0.3">
      <c r="B11877" s="26"/>
    </row>
    <row r="11878" spans="2:2" x14ac:dyDescent="0.3">
      <c r="B11878" s="26"/>
    </row>
    <row r="11879" spans="2:2" x14ac:dyDescent="0.3">
      <c r="B11879" s="26"/>
    </row>
    <row r="11880" spans="2:2" x14ac:dyDescent="0.3">
      <c r="B11880" s="26"/>
    </row>
    <row r="11881" spans="2:2" x14ac:dyDescent="0.3">
      <c r="B11881" s="26"/>
    </row>
    <row r="11882" spans="2:2" x14ac:dyDescent="0.3">
      <c r="B11882" s="26"/>
    </row>
    <row r="11883" spans="2:2" x14ac:dyDescent="0.3">
      <c r="B11883" s="26"/>
    </row>
    <row r="11884" spans="2:2" x14ac:dyDescent="0.3">
      <c r="B11884" s="26"/>
    </row>
    <row r="11885" spans="2:2" x14ac:dyDescent="0.3">
      <c r="B11885" s="26"/>
    </row>
    <row r="11886" spans="2:2" x14ac:dyDescent="0.3">
      <c r="B11886" s="26"/>
    </row>
    <row r="11887" spans="2:2" x14ac:dyDescent="0.3">
      <c r="B11887" s="26"/>
    </row>
    <row r="11888" spans="2:2" x14ac:dyDescent="0.3">
      <c r="B11888" s="26"/>
    </row>
    <row r="11889" spans="2:2" x14ac:dyDescent="0.3">
      <c r="B11889" s="26"/>
    </row>
    <row r="11890" spans="2:2" x14ac:dyDescent="0.3">
      <c r="B11890" s="26"/>
    </row>
    <row r="11891" spans="2:2" x14ac:dyDescent="0.3">
      <c r="B11891" s="26"/>
    </row>
    <row r="11892" spans="2:2" x14ac:dyDescent="0.3">
      <c r="B11892" s="26"/>
    </row>
    <row r="11893" spans="2:2" x14ac:dyDescent="0.3">
      <c r="B11893" s="26"/>
    </row>
    <row r="11894" spans="2:2" x14ac:dyDescent="0.3">
      <c r="B11894" s="26"/>
    </row>
    <row r="11895" spans="2:2" x14ac:dyDescent="0.3">
      <c r="B11895" s="26"/>
    </row>
    <row r="11896" spans="2:2" x14ac:dyDescent="0.3">
      <c r="B11896" s="26"/>
    </row>
    <row r="11897" spans="2:2" x14ac:dyDescent="0.3">
      <c r="B11897" s="26"/>
    </row>
    <row r="11898" spans="2:2" x14ac:dyDescent="0.3">
      <c r="B11898" s="26"/>
    </row>
    <row r="11899" spans="2:2" x14ac:dyDescent="0.3">
      <c r="B11899" s="26"/>
    </row>
    <row r="11900" spans="2:2" x14ac:dyDescent="0.3">
      <c r="B11900" s="26"/>
    </row>
    <row r="11901" spans="2:2" x14ac:dyDescent="0.3">
      <c r="B11901" s="26"/>
    </row>
    <row r="11902" spans="2:2" x14ac:dyDescent="0.3">
      <c r="B11902" s="26"/>
    </row>
    <row r="11903" spans="2:2" x14ac:dyDescent="0.3">
      <c r="B11903" s="26"/>
    </row>
    <row r="11904" spans="2:2" x14ac:dyDescent="0.3">
      <c r="B11904" s="26"/>
    </row>
    <row r="11905" spans="2:2" x14ac:dyDescent="0.3">
      <c r="B11905" s="26"/>
    </row>
    <row r="11906" spans="2:2" x14ac:dyDescent="0.3">
      <c r="B11906" s="26"/>
    </row>
    <row r="11907" spans="2:2" x14ac:dyDescent="0.3">
      <c r="B11907" s="26"/>
    </row>
    <row r="11908" spans="2:2" x14ac:dyDescent="0.3">
      <c r="B11908" s="26"/>
    </row>
    <row r="11909" spans="2:2" x14ac:dyDescent="0.3">
      <c r="B11909" s="26"/>
    </row>
    <row r="11910" spans="2:2" x14ac:dyDescent="0.3">
      <c r="B11910" s="26"/>
    </row>
    <row r="11911" spans="2:2" x14ac:dyDescent="0.3">
      <c r="B11911" s="26"/>
    </row>
    <row r="11912" spans="2:2" x14ac:dyDescent="0.3">
      <c r="B11912" s="26"/>
    </row>
    <row r="11913" spans="2:2" x14ac:dyDescent="0.3">
      <c r="B11913" s="26"/>
    </row>
    <row r="11914" spans="2:2" x14ac:dyDescent="0.3">
      <c r="B11914" s="26"/>
    </row>
    <row r="11915" spans="2:2" x14ac:dyDescent="0.3">
      <c r="B11915" s="26"/>
    </row>
    <row r="11916" spans="2:2" x14ac:dyDescent="0.3">
      <c r="B11916" s="26"/>
    </row>
    <row r="11917" spans="2:2" x14ac:dyDescent="0.3">
      <c r="B11917" s="26"/>
    </row>
    <row r="11918" spans="2:2" x14ac:dyDescent="0.3">
      <c r="B11918" s="26"/>
    </row>
    <row r="11919" spans="2:2" x14ac:dyDescent="0.3">
      <c r="B11919" s="26"/>
    </row>
    <row r="11920" spans="2:2" x14ac:dyDescent="0.3">
      <c r="B11920" s="26"/>
    </row>
    <row r="11921" spans="2:2" x14ac:dyDescent="0.3">
      <c r="B11921" s="26"/>
    </row>
    <row r="11922" spans="2:2" x14ac:dyDescent="0.3">
      <c r="B11922" s="26"/>
    </row>
    <row r="11923" spans="2:2" x14ac:dyDescent="0.3">
      <c r="B11923" s="26"/>
    </row>
    <row r="11924" spans="2:2" x14ac:dyDescent="0.3">
      <c r="B11924" s="26"/>
    </row>
    <row r="11925" spans="2:2" x14ac:dyDescent="0.3">
      <c r="B11925" s="26"/>
    </row>
    <row r="11926" spans="2:2" x14ac:dyDescent="0.3">
      <c r="B11926" s="26"/>
    </row>
    <row r="11927" spans="2:2" x14ac:dyDescent="0.3">
      <c r="B11927" s="26"/>
    </row>
    <row r="11928" spans="2:2" x14ac:dyDescent="0.3">
      <c r="B11928" s="26"/>
    </row>
    <row r="11929" spans="2:2" x14ac:dyDescent="0.3">
      <c r="B11929" s="26"/>
    </row>
    <row r="11930" spans="2:2" x14ac:dyDescent="0.3">
      <c r="B11930" s="26"/>
    </row>
    <row r="11931" spans="2:2" x14ac:dyDescent="0.3">
      <c r="B11931" s="26"/>
    </row>
    <row r="11932" spans="2:2" x14ac:dyDescent="0.3">
      <c r="B11932" s="26"/>
    </row>
    <row r="11933" spans="2:2" x14ac:dyDescent="0.3">
      <c r="B11933" s="26"/>
    </row>
    <row r="11934" spans="2:2" x14ac:dyDescent="0.3">
      <c r="B11934" s="26"/>
    </row>
    <row r="11935" spans="2:2" x14ac:dyDescent="0.3">
      <c r="B11935" s="26"/>
    </row>
    <row r="11936" spans="2:2" x14ac:dyDescent="0.3">
      <c r="B11936" s="26"/>
    </row>
    <row r="11937" spans="2:2" x14ac:dyDescent="0.3">
      <c r="B11937" s="26"/>
    </row>
    <row r="11938" spans="2:2" x14ac:dyDescent="0.3">
      <c r="B11938" s="26"/>
    </row>
    <row r="11939" spans="2:2" x14ac:dyDescent="0.3">
      <c r="B11939" s="26"/>
    </row>
    <row r="11940" spans="2:2" x14ac:dyDescent="0.3">
      <c r="B11940" s="26"/>
    </row>
    <row r="11941" spans="2:2" x14ac:dyDescent="0.3">
      <c r="B11941" s="26"/>
    </row>
    <row r="11942" spans="2:2" x14ac:dyDescent="0.3">
      <c r="B11942" s="26"/>
    </row>
    <row r="11943" spans="2:2" x14ac:dyDescent="0.3">
      <c r="B11943" s="26"/>
    </row>
    <row r="11944" spans="2:2" x14ac:dyDescent="0.3">
      <c r="B11944" s="26"/>
    </row>
    <row r="11945" spans="2:2" x14ac:dyDescent="0.3">
      <c r="B11945" s="26"/>
    </row>
    <row r="11946" spans="2:2" x14ac:dyDescent="0.3">
      <c r="B11946" s="26"/>
    </row>
    <row r="11947" spans="2:2" x14ac:dyDescent="0.3">
      <c r="B11947" s="26"/>
    </row>
    <row r="11948" spans="2:2" x14ac:dyDescent="0.3">
      <c r="B11948" s="26"/>
    </row>
    <row r="11949" spans="2:2" x14ac:dyDescent="0.3">
      <c r="B11949" s="26"/>
    </row>
    <row r="11950" spans="2:2" x14ac:dyDescent="0.3">
      <c r="B11950" s="26"/>
    </row>
    <row r="11951" spans="2:2" x14ac:dyDescent="0.3">
      <c r="B11951" s="26"/>
    </row>
    <row r="11952" spans="2:2" x14ac:dyDescent="0.3">
      <c r="B11952" s="26"/>
    </row>
    <row r="11953" spans="2:2" x14ac:dyDescent="0.3">
      <c r="B11953" s="26"/>
    </row>
    <row r="11954" spans="2:2" x14ac:dyDescent="0.3">
      <c r="B11954" s="26"/>
    </row>
    <row r="11955" spans="2:2" x14ac:dyDescent="0.3">
      <c r="B11955" s="26"/>
    </row>
    <row r="11956" spans="2:2" x14ac:dyDescent="0.3">
      <c r="B11956" s="26"/>
    </row>
    <row r="11957" spans="2:2" x14ac:dyDescent="0.3">
      <c r="B11957" s="26"/>
    </row>
    <row r="11958" spans="2:2" x14ac:dyDescent="0.3">
      <c r="B11958" s="26"/>
    </row>
    <row r="11959" spans="2:2" x14ac:dyDescent="0.3">
      <c r="B11959" s="26"/>
    </row>
    <row r="11960" spans="2:2" x14ac:dyDescent="0.3">
      <c r="B11960" s="26"/>
    </row>
    <row r="11961" spans="2:2" x14ac:dyDescent="0.3">
      <c r="B11961" s="26"/>
    </row>
    <row r="11962" spans="2:2" x14ac:dyDescent="0.3">
      <c r="B11962" s="26"/>
    </row>
    <row r="11963" spans="2:2" x14ac:dyDescent="0.3">
      <c r="B11963" s="26"/>
    </row>
    <row r="11964" spans="2:2" x14ac:dyDescent="0.3">
      <c r="B11964" s="26"/>
    </row>
    <row r="11965" spans="2:2" x14ac:dyDescent="0.3">
      <c r="B11965" s="26"/>
    </row>
    <row r="11966" spans="2:2" x14ac:dyDescent="0.3">
      <c r="B11966" s="26"/>
    </row>
    <row r="11967" spans="2:2" x14ac:dyDescent="0.3">
      <c r="B11967" s="26"/>
    </row>
    <row r="11968" spans="2:2" x14ac:dyDescent="0.3">
      <c r="B11968" s="26"/>
    </row>
    <row r="11969" spans="2:2" x14ac:dyDescent="0.3">
      <c r="B11969" s="26"/>
    </row>
    <row r="11970" spans="2:2" x14ac:dyDescent="0.3">
      <c r="B11970" s="26"/>
    </row>
    <row r="11971" spans="2:2" x14ac:dyDescent="0.3">
      <c r="B11971" s="26"/>
    </row>
    <row r="11972" spans="2:2" x14ac:dyDescent="0.3">
      <c r="B11972" s="26"/>
    </row>
    <row r="11973" spans="2:2" x14ac:dyDescent="0.3">
      <c r="B11973" s="26"/>
    </row>
    <row r="11974" spans="2:2" x14ac:dyDescent="0.3">
      <c r="B11974" s="26"/>
    </row>
    <row r="11975" spans="2:2" x14ac:dyDescent="0.3">
      <c r="B11975" s="26"/>
    </row>
    <row r="11976" spans="2:2" x14ac:dyDescent="0.3">
      <c r="B11976" s="26"/>
    </row>
    <row r="11977" spans="2:2" x14ac:dyDescent="0.3">
      <c r="B11977" s="26"/>
    </row>
    <row r="11978" spans="2:2" x14ac:dyDescent="0.3">
      <c r="B11978" s="26"/>
    </row>
    <row r="11979" spans="2:2" x14ac:dyDescent="0.3">
      <c r="B11979" s="26"/>
    </row>
    <row r="11980" spans="2:2" x14ac:dyDescent="0.3">
      <c r="B11980" s="26"/>
    </row>
    <row r="11981" spans="2:2" x14ac:dyDescent="0.3">
      <c r="B11981" s="26"/>
    </row>
    <row r="11982" spans="2:2" x14ac:dyDescent="0.3">
      <c r="B11982" s="26"/>
    </row>
    <row r="11983" spans="2:2" x14ac:dyDescent="0.3">
      <c r="B11983" s="26"/>
    </row>
    <row r="11984" spans="2:2" x14ac:dyDescent="0.3">
      <c r="B11984" s="26"/>
    </row>
    <row r="11985" spans="2:2" x14ac:dyDescent="0.3">
      <c r="B11985" s="26"/>
    </row>
    <row r="11986" spans="2:2" x14ac:dyDescent="0.3">
      <c r="B11986" s="26"/>
    </row>
    <row r="11987" spans="2:2" x14ac:dyDescent="0.3">
      <c r="B11987" s="26"/>
    </row>
    <row r="11988" spans="2:2" x14ac:dyDescent="0.3">
      <c r="B11988" s="26"/>
    </row>
    <row r="11989" spans="2:2" x14ac:dyDescent="0.3">
      <c r="B11989" s="26"/>
    </row>
    <row r="11990" spans="2:2" x14ac:dyDescent="0.3">
      <c r="B11990" s="26"/>
    </row>
    <row r="11991" spans="2:2" x14ac:dyDescent="0.3">
      <c r="B11991" s="26"/>
    </row>
    <row r="11992" spans="2:2" x14ac:dyDescent="0.3">
      <c r="B11992" s="26"/>
    </row>
    <row r="11993" spans="2:2" x14ac:dyDescent="0.3">
      <c r="B11993" s="26"/>
    </row>
    <row r="11994" spans="2:2" x14ac:dyDescent="0.3">
      <c r="B11994" s="26"/>
    </row>
    <row r="11995" spans="2:2" x14ac:dyDescent="0.3">
      <c r="B11995" s="26"/>
    </row>
    <row r="11996" spans="2:2" x14ac:dyDescent="0.3">
      <c r="B11996" s="26"/>
    </row>
    <row r="11997" spans="2:2" x14ac:dyDescent="0.3">
      <c r="B11997" s="26"/>
    </row>
    <row r="11998" spans="2:2" x14ac:dyDescent="0.3">
      <c r="B11998" s="26"/>
    </row>
    <row r="11999" spans="2:2" x14ac:dyDescent="0.3">
      <c r="B11999" s="26"/>
    </row>
    <row r="12000" spans="2:2" x14ac:dyDescent="0.3">
      <c r="B12000" s="26"/>
    </row>
    <row r="12001" spans="2:2" x14ac:dyDescent="0.3">
      <c r="B12001" s="26"/>
    </row>
    <row r="12002" spans="2:2" x14ac:dyDescent="0.3">
      <c r="B12002" s="26"/>
    </row>
    <row r="12003" spans="2:2" x14ac:dyDescent="0.3">
      <c r="B12003" s="26"/>
    </row>
    <row r="12004" spans="2:2" x14ac:dyDescent="0.3">
      <c r="B12004" s="26"/>
    </row>
    <row r="12005" spans="2:2" x14ac:dyDescent="0.3">
      <c r="B12005" s="26"/>
    </row>
    <row r="12006" spans="2:2" x14ac:dyDescent="0.3">
      <c r="B12006" s="26"/>
    </row>
    <row r="12007" spans="2:2" x14ac:dyDescent="0.3">
      <c r="B12007" s="26"/>
    </row>
    <row r="12008" spans="2:2" x14ac:dyDescent="0.3">
      <c r="B12008" s="26"/>
    </row>
    <row r="12009" spans="2:2" x14ac:dyDescent="0.3">
      <c r="B12009" s="26"/>
    </row>
    <row r="12010" spans="2:2" x14ac:dyDescent="0.3">
      <c r="B12010" s="26"/>
    </row>
    <row r="12011" spans="2:2" x14ac:dyDescent="0.3">
      <c r="B12011" s="26"/>
    </row>
    <row r="12012" spans="2:2" x14ac:dyDescent="0.3">
      <c r="B12012" s="26"/>
    </row>
    <row r="12013" spans="2:2" x14ac:dyDescent="0.3">
      <c r="B12013" s="26"/>
    </row>
    <row r="12014" spans="2:2" x14ac:dyDescent="0.3">
      <c r="B12014" s="26"/>
    </row>
    <row r="12015" spans="2:2" x14ac:dyDescent="0.3">
      <c r="B12015" s="26"/>
    </row>
    <row r="12016" spans="2:2" x14ac:dyDescent="0.3">
      <c r="B12016" s="26"/>
    </row>
    <row r="12017" spans="2:2" x14ac:dyDescent="0.3">
      <c r="B12017" s="26"/>
    </row>
    <row r="12018" spans="2:2" x14ac:dyDescent="0.3">
      <c r="B12018" s="26"/>
    </row>
    <row r="12019" spans="2:2" x14ac:dyDescent="0.3">
      <c r="B12019" s="26"/>
    </row>
    <row r="12020" spans="2:2" x14ac:dyDescent="0.3">
      <c r="B12020" s="26"/>
    </row>
    <row r="12021" spans="2:2" x14ac:dyDescent="0.3">
      <c r="B12021" s="26"/>
    </row>
    <row r="12022" spans="2:2" x14ac:dyDescent="0.3">
      <c r="B12022" s="26"/>
    </row>
    <row r="12023" spans="2:2" x14ac:dyDescent="0.3">
      <c r="B12023" s="26"/>
    </row>
    <row r="12024" spans="2:2" x14ac:dyDescent="0.3">
      <c r="B12024" s="26"/>
    </row>
    <row r="12025" spans="2:2" x14ac:dyDescent="0.3">
      <c r="B12025" s="26"/>
    </row>
    <row r="12026" spans="2:2" x14ac:dyDescent="0.3">
      <c r="B12026" s="26"/>
    </row>
    <row r="12027" spans="2:2" x14ac:dyDescent="0.3">
      <c r="B12027" s="26"/>
    </row>
    <row r="12028" spans="2:2" x14ac:dyDescent="0.3">
      <c r="B12028" s="26"/>
    </row>
    <row r="12029" spans="2:2" x14ac:dyDescent="0.3">
      <c r="B12029" s="26"/>
    </row>
    <row r="12030" spans="2:2" x14ac:dyDescent="0.3">
      <c r="B12030" s="26"/>
    </row>
    <row r="12031" spans="2:2" x14ac:dyDescent="0.3">
      <c r="B12031" s="26"/>
    </row>
    <row r="12032" spans="2:2" x14ac:dyDescent="0.3">
      <c r="B12032" s="26"/>
    </row>
    <row r="12033" spans="2:2" x14ac:dyDescent="0.3">
      <c r="B12033" s="26"/>
    </row>
    <row r="12034" spans="2:2" x14ac:dyDescent="0.3">
      <c r="B12034" s="26"/>
    </row>
    <row r="12035" spans="2:2" x14ac:dyDescent="0.3">
      <c r="B12035" s="26"/>
    </row>
    <row r="12036" spans="2:2" x14ac:dyDescent="0.3">
      <c r="B12036" s="26"/>
    </row>
    <row r="12037" spans="2:2" x14ac:dyDescent="0.3">
      <c r="B12037" s="26"/>
    </row>
    <row r="12038" spans="2:2" x14ac:dyDescent="0.3">
      <c r="B12038" s="26"/>
    </row>
    <row r="12039" spans="2:2" x14ac:dyDescent="0.3">
      <c r="B12039" s="26"/>
    </row>
    <row r="12040" spans="2:2" x14ac:dyDescent="0.3">
      <c r="B12040" s="26"/>
    </row>
    <row r="12041" spans="2:2" x14ac:dyDescent="0.3">
      <c r="B12041" s="26"/>
    </row>
    <row r="12042" spans="2:2" x14ac:dyDescent="0.3">
      <c r="B12042" s="26"/>
    </row>
    <row r="12043" spans="2:2" x14ac:dyDescent="0.3">
      <c r="B12043" s="26"/>
    </row>
    <row r="12044" spans="2:2" x14ac:dyDescent="0.3">
      <c r="B12044" s="26"/>
    </row>
    <row r="12045" spans="2:2" x14ac:dyDescent="0.3">
      <c r="B12045" s="26"/>
    </row>
    <row r="12046" spans="2:2" x14ac:dyDescent="0.3">
      <c r="B12046" s="26"/>
    </row>
    <row r="12047" spans="2:2" x14ac:dyDescent="0.3">
      <c r="B12047" s="26"/>
    </row>
    <row r="12048" spans="2:2" x14ac:dyDescent="0.3">
      <c r="B12048" s="26"/>
    </row>
    <row r="12049" spans="2:2" x14ac:dyDescent="0.3">
      <c r="B12049" s="26"/>
    </row>
    <row r="12050" spans="2:2" x14ac:dyDescent="0.3">
      <c r="B12050" s="26"/>
    </row>
    <row r="12051" spans="2:2" x14ac:dyDescent="0.3">
      <c r="B12051" s="26"/>
    </row>
    <row r="12052" spans="2:2" x14ac:dyDescent="0.3">
      <c r="B12052" s="26"/>
    </row>
    <row r="12053" spans="2:2" x14ac:dyDescent="0.3">
      <c r="B12053" s="26"/>
    </row>
    <row r="12054" spans="2:2" x14ac:dyDescent="0.3">
      <c r="B12054" s="26"/>
    </row>
    <row r="12055" spans="2:2" x14ac:dyDescent="0.3">
      <c r="B12055" s="26"/>
    </row>
    <row r="12056" spans="2:2" x14ac:dyDescent="0.3">
      <c r="B12056" s="26"/>
    </row>
    <row r="12057" spans="2:2" x14ac:dyDescent="0.3">
      <c r="B12057" s="26"/>
    </row>
    <row r="12058" spans="2:2" x14ac:dyDescent="0.3">
      <c r="B12058" s="26"/>
    </row>
    <row r="12059" spans="2:2" x14ac:dyDescent="0.3">
      <c r="B12059" s="26"/>
    </row>
    <row r="12060" spans="2:2" x14ac:dyDescent="0.3">
      <c r="B12060" s="26"/>
    </row>
    <row r="12061" spans="2:2" x14ac:dyDescent="0.3">
      <c r="B12061" s="26"/>
    </row>
    <row r="12062" spans="2:2" x14ac:dyDescent="0.3">
      <c r="B12062" s="26"/>
    </row>
    <row r="12063" spans="2:2" x14ac:dyDescent="0.3">
      <c r="B12063" s="26"/>
    </row>
    <row r="12064" spans="2:2" x14ac:dyDescent="0.3">
      <c r="B12064" s="26"/>
    </row>
    <row r="12065" spans="2:2" x14ac:dyDescent="0.3">
      <c r="B12065" s="26"/>
    </row>
    <row r="12066" spans="2:2" x14ac:dyDescent="0.3">
      <c r="B12066" s="26"/>
    </row>
    <row r="12067" spans="2:2" x14ac:dyDescent="0.3">
      <c r="B12067" s="26"/>
    </row>
    <row r="12068" spans="2:2" x14ac:dyDescent="0.3">
      <c r="B12068" s="26"/>
    </row>
    <row r="12069" spans="2:2" x14ac:dyDescent="0.3">
      <c r="B12069" s="26"/>
    </row>
    <row r="12070" spans="2:2" x14ac:dyDescent="0.3">
      <c r="B12070" s="26"/>
    </row>
    <row r="12071" spans="2:2" x14ac:dyDescent="0.3">
      <c r="B12071" s="26"/>
    </row>
    <row r="12072" spans="2:2" x14ac:dyDescent="0.3">
      <c r="B12072" s="26"/>
    </row>
    <row r="12073" spans="2:2" x14ac:dyDescent="0.3">
      <c r="B12073" s="26"/>
    </row>
    <row r="12074" spans="2:2" x14ac:dyDescent="0.3">
      <c r="B12074" s="26"/>
    </row>
    <row r="12075" spans="2:2" x14ac:dyDescent="0.3">
      <c r="B12075" s="26"/>
    </row>
    <row r="12076" spans="2:2" x14ac:dyDescent="0.3">
      <c r="B12076" s="26"/>
    </row>
    <row r="12077" spans="2:2" x14ac:dyDescent="0.3">
      <c r="B12077" s="26"/>
    </row>
    <row r="12078" spans="2:2" x14ac:dyDescent="0.3">
      <c r="B12078" s="26"/>
    </row>
    <row r="12079" spans="2:2" x14ac:dyDescent="0.3">
      <c r="B12079" s="26"/>
    </row>
    <row r="12080" spans="2:2" x14ac:dyDescent="0.3">
      <c r="B12080" s="26"/>
    </row>
    <row r="12081" spans="2:2" x14ac:dyDescent="0.3">
      <c r="B12081" s="26"/>
    </row>
    <row r="12082" spans="2:2" x14ac:dyDescent="0.3">
      <c r="B12082" s="26"/>
    </row>
    <row r="12083" spans="2:2" x14ac:dyDescent="0.3">
      <c r="B12083" s="26"/>
    </row>
    <row r="12084" spans="2:2" x14ac:dyDescent="0.3">
      <c r="B12084" s="26"/>
    </row>
    <row r="12085" spans="2:2" x14ac:dyDescent="0.3">
      <c r="B12085" s="26"/>
    </row>
    <row r="12086" spans="2:2" x14ac:dyDescent="0.3">
      <c r="B12086" s="26"/>
    </row>
    <row r="12087" spans="2:2" x14ac:dyDescent="0.3">
      <c r="B12087" s="26"/>
    </row>
    <row r="12088" spans="2:2" x14ac:dyDescent="0.3">
      <c r="B12088" s="26"/>
    </row>
    <row r="12089" spans="2:2" x14ac:dyDescent="0.3">
      <c r="B12089" s="26"/>
    </row>
    <row r="12090" spans="2:2" x14ac:dyDescent="0.3">
      <c r="B12090" s="26"/>
    </row>
    <row r="12091" spans="2:2" x14ac:dyDescent="0.3">
      <c r="B12091" s="26"/>
    </row>
    <row r="12092" spans="2:2" x14ac:dyDescent="0.3">
      <c r="B12092" s="26"/>
    </row>
    <row r="12093" spans="2:2" x14ac:dyDescent="0.3">
      <c r="B12093" s="26"/>
    </row>
    <row r="12094" spans="2:2" x14ac:dyDescent="0.3">
      <c r="B12094" s="26"/>
    </row>
    <row r="12095" spans="2:2" x14ac:dyDescent="0.3">
      <c r="B12095" s="26"/>
    </row>
    <row r="12096" spans="2:2" x14ac:dyDescent="0.3">
      <c r="B12096" s="26"/>
    </row>
    <row r="12097" spans="2:2" x14ac:dyDescent="0.3">
      <c r="B12097" s="26"/>
    </row>
    <row r="12098" spans="2:2" x14ac:dyDescent="0.3">
      <c r="B12098" s="26"/>
    </row>
    <row r="12099" spans="2:2" x14ac:dyDescent="0.3">
      <c r="B12099" s="26"/>
    </row>
    <row r="12100" spans="2:2" x14ac:dyDescent="0.3">
      <c r="B12100" s="26"/>
    </row>
    <row r="12101" spans="2:2" x14ac:dyDescent="0.3">
      <c r="B12101" s="26"/>
    </row>
    <row r="12102" spans="2:2" x14ac:dyDescent="0.3">
      <c r="B12102" s="26"/>
    </row>
    <row r="12103" spans="2:2" x14ac:dyDescent="0.3">
      <c r="B12103" s="26"/>
    </row>
    <row r="12104" spans="2:2" x14ac:dyDescent="0.3">
      <c r="B12104" s="26"/>
    </row>
    <row r="12105" spans="2:2" x14ac:dyDescent="0.3">
      <c r="B12105" s="26"/>
    </row>
    <row r="12106" spans="2:2" x14ac:dyDescent="0.3">
      <c r="B12106" s="26"/>
    </row>
    <row r="12107" spans="2:2" x14ac:dyDescent="0.3">
      <c r="B12107" s="26"/>
    </row>
    <row r="12108" spans="2:2" x14ac:dyDescent="0.3">
      <c r="B12108" s="26"/>
    </row>
    <row r="12109" spans="2:2" x14ac:dyDescent="0.3">
      <c r="B12109" s="26"/>
    </row>
    <row r="12110" spans="2:2" x14ac:dyDescent="0.3">
      <c r="B12110" s="26"/>
    </row>
    <row r="12111" spans="2:2" x14ac:dyDescent="0.3">
      <c r="B12111" s="26"/>
    </row>
    <row r="12112" spans="2:2" x14ac:dyDescent="0.3">
      <c r="B12112" s="26"/>
    </row>
    <row r="12113" spans="2:2" x14ac:dyDescent="0.3">
      <c r="B12113" s="26"/>
    </row>
    <row r="12114" spans="2:2" x14ac:dyDescent="0.3">
      <c r="B12114" s="26"/>
    </row>
    <row r="12115" spans="2:2" x14ac:dyDescent="0.3">
      <c r="B12115" s="26"/>
    </row>
    <row r="12116" spans="2:2" x14ac:dyDescent="0.3">
      <c r="B12116" s="26"/>
    </row>
    <row r="12117" spans="2:2" x14ac:dyDescent="0.3">
      <c r="B12117" s="26"/>
    </row>
    <row r="12118" spans="2:2" x14ac:dyDescent="0.3">
      <c r="B12118" s="26"/>
    </row>
    <row r="12119" spans="2:2" x14ac:dyDescent="0.3">
      <c r="B12119" s="26"/>
    </row>
    <row r="12120" spans="2:2" x14ac:dyDescent="0.3">
      <c r="B12120" s="26"/>
    </row>
    <row r="12121" spans="2:2" x14ac:dyDescent="0.3">
      <c r="B12121" s="26"/>
    </row>
    <row r="12122" spans="2:2" x14ac:dyDescent="0.3">
      <c r="B12122" s="26"/>
    </row>
    <row r="12123" spans="2:2" x14ac:dyDescent="0.3">
      <c r="B12123" s="26"/>
    </row>
    <row r="12124" spans="2:2" x14ac:dyDescent="0.3">
      <c r="B12124" s="26"/>
    </row>
    <row r="12125" spans="2:2" x14ac:dyDescent="0.3">
      <c r="B12125" s="26"/>
    </row>
    <row r="12126" spans="2:2" x14ac:dyDescent="0.3">
      <c r="B12126" s="26"/>
    </row>
    <row r="12127" spans="2:2" x14ac:dyDescent="0.3">
      <c r="B12127" s="26"/>
    </row>
    <row r="12128" spans="2:2" x14ac:dyDescent="0.3">
      <c r="B12128" s="26"/>
    </row>
    <row r="12129" spans="2:2" x14ac:dyDescent="0.3">
      <c r="B12129" s="26"/>
    </row>
    <row r="12130" spans="2:2" x14ac:dyDescent="0.3">
      <c r="B12130" s="26"/>
    </row>
    <row r="12131" spans="2:2" x14ac:dyDescent="0.3">
      <c r="B12131" s="26"/>
    </row>
    <row r="12132" spans="2:2" x14ac:dyDescent="0.3">
      <c r="B12132" s="26"/>
    </row>
    <row r="12133" spans="2:2" x14ac:dyDescent="0.3">
      <c r="B12133" s="26"/>
    </row>
    <row r="12134" spans="2:2" x14ac:dyDescent="0.3">
      <c r="B12134" s="26"/>
    </row>
    <row r="12135" spans="2:2" x14ac:dyDescent="0.3">
      <c r="B12135" s="26"/>
    </row>
    <row r="12136" spans="2:2" x14ac:dyDescent="0.3">
      <c r="B12136" s="26"/>
    </row>
    <row r="12137" spans="2:2" x14ac:dyDescent="0.3">
      <c r="B12137" s="26"/>
    </row>
    <row r="12138" spans="2:2" x14ac:dyDescent="0.3">
      <c r="B12138" s="26"/>
    </row>
    <row r="12139" spans="2:2" x14ac:dyDescent="0.3">
      <c r="B12139" s="26"/>
    </row>
    <row r="12140" spans="2:2" x14ac:dyDescent="0.3">
      <c r="B12140" s="26"/>
    </row>
    <row r="12141" spans="2:2" x14ac:dyDescent="0.3">
      <c r="B12141" s="26"/>
    </row>
    <row r="12142" spans="2:2" x14ac:dyDescent="0.3">
      <c r="B12142" s="26"/>
    </row>
    <row r="12143" spans="2:2" x14ac:dyDescent="0.3">
      <c r="B12143" s="26"/>
    </row>
    <row r="12144" spans="2:2" x14ac:dyDescent="0.3">
      <c r="B12144" s="26"/>
    </row>
    <row r="12145" spans="2:2" x14ac:dyDescent="0.3">
      <c r="B12145" s="26"/>
    </row>
    <row r="12146" spans="2:2" x14ac:dyDescent="0.3">
      <c r="B12146" s="26"/>
    </row>
    <row r="12147" spans="2:2" x14ac:dyDescent="0.3">
      <c r="B12147" s="26"/>
    </row>
    <row r="12148" spans="2:2" x14ac:dyDescent="0.3">
      <c r="B12148" s="26"/>
    </row>
    <row r="12149" spans="2:2" x14ac:dyDescent="0.3">
      <c r="B12149" s="26"/>
    </row>
    <row r="12150" spans="2:2" x14ac:dyDescent="0.3">
      <c r="B12150" s="26"/>
    </row>
    <row r="12151" spans="2:2" x14ac:dyDescent="0.3">
      <c r="B12151" s="26"/>
    </row>
    <row r="12152" spans="2:2" x14ac:dyDescent="0.3">
      <c r="B12152" s="26"/>
    </row>
    <row r="12153" spans="2:2" x14ac:dyDescent="0.3">
      <c r="B12153" s="26"/>
    </row>
    <row r="12154" spans="2:2" x14ac:dyDescent="0.3">
      <c r="B12154" s="26"/>
    </row>
    <row r="12155" spans="2:2" x14ac:dyDescent="0.3">
      <c r="B12155" s="26"/>
    </row>
    <row r="12156" spans="2:2" x14ac:dyDescent="0.3">
      <c r="B12156" s="26"/>
    </row>
    <row r="12157" spans="2:2" x14ac:dyDescent="0.3">
      <c r="B12157" s="26"/>
    </row>
    <row r="12158" spans="2:2" x14ac:dyDescent="0.3">
      <c r="B12158" s="26"/>
    </row>
    <row r="12159" spans="2:2" x14ac:dyDescent="0.3">
      <c r="B12159" s="26"/>
    </row>
    <row r="12160" spans="2:2" x14ac:dyDescent="0.3">
      <c r="B12160" s="26"/>
    </row>
    <row r="12161" spans="2:2" x14ac:dyDescent="0.3">
      <c r="B12161" s="26"/>
    </row>
    <row r="12162" spans="2:2" x14ac:dyDescent="0.3">
      <c r="B12162" s="26"/>
    </row>
    <row r="12163" spans="2:2" x14ac:dyDescent="0.3">
      <c r="B12163" s="26"/>
    </row>
    <row r="12164" spans="2:2" x14ac:dyDescent="0.3">
      <c r="B12164" s="26"/>
    </row>
    <row r="12165" spans="2:2" x14ac:dyDescent="0.3">
      <c r="B12165" s="26"/>
    </row>
    <row r="12166" spans="2:2" x14ac:dyDescent="0.3">
      <c r="B12166" s="26"/>
    </row>
    <row r="12167" spans="2:2" x14ac:dyDescent="0.3">
      <c r="B12167" s="26"/>
    </row>
    <row r="12168" spans="2:2" x14ac:dyDescent="0.3">
      <c r="B12168" s="26"/>
    </row>
    <row r="12169" spans="2:2" x14ac:dyDescent="0.3">
      <c r="B12169" s="26"/>
    </row>
    <row r="12170" spans="2:2" x14ac:dyDescent="0.3">
      <c r="B12170" s="26"/>
    </row>
    <row r="12171" spans="2:2" x14ac:dyDescent="0.3">
      <c r="B12171" s="26"/>
    </row>
    <row r="12172" spans="2:2" x14ac:dyDescent="0.3">
      <c r="B12172" s="26"/>
    </row>
    <row r="12173" spans="2:2" x14ac:dyDescent="0.3">
      <c r="B12173" s="26"/>
    </row>
    <row r="12174" spans="2:2" x14ac:dyDescent="0.3">
      <c r="B12174" s="26"/>
    </row>
    <row r="12175" spans="2:2" x14ac:dyDescent="0.3">
      <c r="B12175" s="26"/>
    </row>
    <row r="12176" spans="2:2" x14ac:dyDescent="0.3">
      <c r="B12176" s="26"/>
    </row>
    <row r="12177" spans="2:2" x14ac:dyDescent="0.3">
      <c r="B12177" s="26"/>
    </row>
    <row r="12178" spans="2:2" x14ac:dyDescent="0.3">
      <c r="B12178" s="26"/>
    </row>
    <row r="12179" spans="2:2" x14ac:dyDescent="0.3">
      <c r="B12179" s="26"/>
    </row>
    <row r="12180" spans="2:2" x14ac:dyDescent="0.3">
      <c r="B12180" s="26"/>
    </row>
    <row r="12181" spans="2:2" x14ac:dyDescent="0.3">
      <c r="B12181" s="26"/>
    </row>
    <row r="12182" spans="2:2" x14ac:dyDescent="0.3">
      <c r="B12182" s="26"/>
    </row>
    <row r="12183" spans="2:2" x14ac:dyDescent="0.3">
      <c r="B12183" s="26"/>
    </row>
    <row r="12184" spans="2:2" x14ac:dyDescent="0.3">
      <c r="B12184" s="26"/>
    </row>
    <row r="12185" spans="2:2" x14ac:dyDescent="0.3">
      <c r="B12185" s="26"/>
    </row>
    <row r="12186" spans="2:2" x14ac:dyDescent="0.3">
      <c r="B12186" s="26"/>
    </row>
    <row r="12187" spans="2:2" x14ac:dyDescent="0.3">
      <c r="B12187" s="26"/>
    </row>
    <row r="12188" spans="2:2" x14ac:dyDescent="0.3">
      <c r="B12188" s="26"/>
    </row>
    <row r="12189" spans="2:2" x14ac:dyDescent="0.3">
      <c r="B12189" s="26"/>
    </row>
    <row r="12190" spans="2:2" x14ac:dyDescent="0.3">
      <c r="B12190" s="26"/>
    </row>
    <row r="12191" spans="2:2" x14ac:dyDescent="0.3">
      <c r="B12191" s="26"/>
    </row>
    <row r="12192" spans="2:2" x14ac:dyDescent="0.3">
      <c r="B12192" s="26"/>
    </row>
    <row r="12193" spans="2:2" x14ac:dyDescent="0.3">
      <c r="B12193" s="26"/>
    </row>
    <row r="12194" spans="2:2" x14ac:dyDescent="0.3">
      <c r="B12194" s="26"/>
    </row>
    <row r="12195" spans="2:2" x14ac:dyDescent="0.3">
      <c r="B12195" s="26"/>
    </row>
    <row r="12196" spans="2:2" x14ac:dyDescent="0.3">
      <c r="B12196" s="26"/>
    </row>
    <row r="12197" spans="2:2" x14ac:dyDescent="0.3">
      <c r="B12197" s="26"/>
    </row>
    <row r="12198" spans="2:2" x14ac:dyDescent="0.3">
      <c r="B12198" s="26"/>
    </row>
    <row r="12199" spans="2:2" x14ac:dyDescent="0.3">
      <c r="B12199" s="26"/>
    </row>
    <row r="12200" spans="2:2" x14ac:dyDescent="0.3">
      <c r="B12200" s="26"/>
    </row>
    <row r="12201" spans="2:2" x14ac:dyDescent="0.3">
      <c r="B12201" s="26"/>
    </row>
    <row r="12202" spans="2:2" x14ac:dyDescent="0.3">
      <c r="B12202" s="26"/>
    </row>
    <row r="12203" spans="2:2" x14ac:dyDescent="0.3">
      <c r="B12203" s="26"/>
    </row>
    <row r="12204" spans="2:2" x14ac:dyDescent="0.3">
      <c r="B12204" s="26"/>
    </row>
    <row r="12205" spans="2:2" x14ac:dyDescent="0.3">
      <c r="B12205" s="26"/>
    </row>
    <row r="12206" spans="2:2" x14ac:dyDescent="0.3">
      <c r="B12206" s="26"/>
    </row>
    <row r="12207" spans="2:2" x14ac:dyDescent="0.3">
      <c r="B12207" s="26"/>
    </row>
    <row r="12208" spans="2:2" x14ac:dyDescent="0.3">
      <c r="B12208" s="26"/>
    </row>
    <row r="12209" spans="2:2" x14ac:dyDescent="0.3">
      <c r="B12209" s="26"/>
    </row>
    <row r="12210" spans="2:2" x14ac:dyDescent="0.3">
      <c r="B12210" s="26"/>
    </row>
    <row r="12211" spans="2:2" x14ac:dyDescent="0.3">
      <c r="B12211" s="26"/>
    </row>
    <row r="12212" spans="2:2" x14ac:dyDescent="0.3">
      <c r="B12212" s="26"/>
    </row>
    <row r="12213" spans="2:2" x14ac:dyDescent="0.3">
      <c r="B12213" s="26"/>
    </row>
    <row r="12214" spans="2:2" x14ac:dyDescent="0.3">
      <c r="B12214" s="26"/>
    </row>
    <row r="12215" spans="2:2" x14ac:dyDescent="0.3">
      <c r="B12215" s="26"/>
    </row>
    <row r="12216" spans="2:2" x14ac:dyDescent="0.3">
      <c r="B12216" s="26"/>
    </row>
    <row r="12217" spans="2:2" x14ac:dyDescent="0.3">
      <c r="B12217" s="26"/>
    </row>
    <row r="12218" spans="2:2" x14ac:dyDescent="0.3">
      <c r="B12218" s="26"/>
    </row>
    <row r="12219" spans="2:2" x14ac:dyDescent="0.3">
      <c r="B12219" s="26"/>
    </row>
    <row r="12220" spans="2:2" x14ac:dyDescent="0.3">
      <c r="B12220" s="26"/>
    </row>
    <row r="12221" spans="2:2" x14ac:dyDescent="0.3">
      <c r="B12221" s="26"/>
    </row>
    <row r="12222" spans="2:2" x14ac:dyDescent="0.3">
      <c r="B12222" s="26"/>
    </row>
    <row r="12223" spans="2:2" x14ac:dyDescent="0.3">
      <c r="B12223" s="26"/>
    </row>
    <row r="12224" spans="2:2" x14ac:dyDescent="0.3">
      <c r="B12224" s="26"/>
    </row>
    <row r="12225" spans="2:2" x14ac:dyDescent="0.3">
      <c r="B12225" s="26"/>
    </row>
    <row r="12226" spans="2:2" x14ac:dyDescent="0.3">
      <c r="B12226" s="26"/>
    </row>
    <row r="12227" spans="2:2" x14ac:dyDescent="0.3">
      <c r="B12227" s="26"/>
    </row>
    <row r="12228" spans="2:2" x14ac:dyDescent="0.3">
      <c r="B12228" s="26"/>
    </row>
    <row r="12229" spans="2:2" x14ac:dyDescent="0.3">
      <c r="B12229" s="26"/>
    </row>
    <row r="12230" spans="2:2" x14ac:dyDescent="0.3">
      <c r="B12230" s="26"/>
    </row>
    <row r="12231" spans="2:2" x14ac:dyDescent="0.3">
      <c r="B12231" s="26"/>
    </row>
    <row r="12232" spans="2:2" x14ac:dyDescent="0.3">
      <c r="B12232" s="26"/>
    </row>
    <row r="12233" spans="2:2" x14ac:dyDescent="0.3">
      <c r="B12233" s="26"/>
    </row>
    <row r="12234" spans="2:2" x14ac:dyDescent="0.3">
      <c r="B12234" s="26"/>
    </row>
    <row r="12235" spans="2:2" x14ac:dyDescent="0.3">
      <c r="B12235" s="26"/>
    </row>
    <row r="12236" spans="2:2" x14ac:dyDescent="0.3">
      <c r="B12236" s="26"/>
    </row>
    <row r="12237" spans="2:2" x14ac:dyDescent="0.3">
      <c r="B12237" s="26"/>
    </row>
    <row r="12238" spans="2:2" x14ac:dyDescent="0.3">
      <c r="B12238" s="26"/>
    </row>
    <row r="12239" spans="2:2" x14ac:dyDescent="0.3">
      <c r="B12239" s="26"/>
    </row>
    <row r="12240" spans="2:2" x14ac:dyDescent="0.3">
      <c r="B12240" s="26"/>
    </row>
    <row r="12241" spans="2:2" x14ac:dyDescent="0.3">
      <c r="B12241" s="26"/>
    </row>
    <row r="12242" spans="2:2" x14ac:dyDescent="0.3">
      <c r="B12242" s="26"/>
    </row>
    <row r="12243" spans="2:2" x14ac:dyDescent="0.3">
      <c r="B12243" s="26"/>
    </row>
    <row r="12244" spans="2:2" x14ac:dyDescent="0.3">
      <c r="B12244" s="26"/>
    </row>
    <row r="12245" spans="2:2" x14ac:dyDescent="0.3">
      <c r="B12245" s="26"/>
    </row>
    <row r="12246" spans="2:2" x14ac:dyDescent="0.3">
      <c r="B12246" s="26"/>
    </row>
    <row r="12247" spans="2:2" x14ac:dyDescent="0.3">
      <c r="B12247" s="26"/>
    </row>
    <row r="12248" spans="2:2" x14ac:dyDescent="0.3">
      <c r="B12248" s="26"/>
    </row>
    <row r="12249" spans="2:2" x14ac:dyDescent="0.3">
      <c r="B12249" s="26"/>
    </row>
    <row r="12250" spans="2:2" x14ac:dyDescent="0.3">
      <c r="B12250" s="26"/>
    </row>
    <row r="12251" spans="2:2" x14ac:dyDescent="0.3">
      <c r="B12251" s="26"/>
    </row>
    <row r="12252" spans="2:2" x14ac:dyDescent="0.3">
      <c r="B12252" s="26"/>
    </row>
    <row r="12253" spans="2:2" x14ac:dyDescent="0.3">
      <c r="B12253" s="26"/>
    </row>
    <row r="12254" spans="2:2" x14ac:dyDescent="0.3">
      <c r="B12254" s="26"/>
    </row>
    <row r="12255" spans="2:2" x14ac:dyDescent="0.3">
      <c r="B12255" s="26"/>
    </row>
    <row r="12256" spans="2:2" x14ac:dyDescent="0.3">
      <c r="B12256" s="26"/>
    </row>
    <row r="12257" spans="2:2" x14ac:dyDescent="0.3">
      <c r="B12257" s="26"/>
    </row>
    <row r="12258" spans="2:2" x14ac:dyDescent="0.3">
      <c r="B12258" s="26"/>
    </row>
    <row r="12259" spans="2:2" x14ac:dyDescent="0.3">
      <c r="B12259" s="26"/>
    </row>
    <row r="12260" spans="2:2" x14ac:dyDescent="0.3">
      <c r="B12260" s="26"/>
    </row>
    <row r="12261" spans="2:2" x14ac:dyDescent="0.3">
      <c r="B12261" s="26"/>
    </row>
    <row r="12262" spans="2:2" x14ac:dyDescent="0.3">
      <c r="B12262" s="26"/>
    </row>
    <row r="12263" spans="2:2" x14ac:dyDescent="0.3">
      <c r="B12263" s="26"/>
    </row>
    <row r="12264" spans="2:2" x14ac:dyDescent="0.3">
      <c r="B12264" s="26"/>
    </row>
    <row r="12265" spans="2:2" x14ac:dyDescent="0.3">
      <c r="B12265" s="26"/>
    </row>
    <row r="12266" spans="2:2" x14ac:dyDescent="0.3">
      <c r="B12266" s="26"/>
    </row>
    <row r="12267" spans="2:2" x14ac:dyDescent="0.3">
      <c r="B12267" s="26"/>
    </row>
    <row r="12268" spans="2:2" x14ac:dyDescent="0.3">
      <c r="B12268" s="26"/>
    </row>
    <row r="12269" spans="2:2" x14ac:dyDescent="0.3">
      <c r="B12269" s="26"/>
    </row>
    <row r="12270" spans="2:2" x14ac:dyDescent="0.3">
      <c r="B12270" s="26"/>
    </row>
    <row r="12271" spans="2:2" x14ac:dyDescent="0.3">
      <c r="B12271" s="26"/>
    </row>
    <row r="12272" spans="2:2" x14ac:dyDescent="0.3">
      <c r="B12272" s="26"/>
    </row>
    <row r="12273" spans="2:2" x14ac:dyDescent="0.3">
      <c r="B12273" s="26"/>
    </row>
    <row r="12274" spans="2:2" x14ac:dyDescent="0.3">
      <c r="B12274" s="26"/>
    </row>
    <row r="12275" spans="2:2" x14ac:dyDescent="0.3">
      <c r="B12275" s="26"/>
    </row>
    <row r="12276" spans="2:2" x14ac:dyDescent="0.3">
      <c r="B12276" s="26"/>
    </row>
    <row r="12277" spans="2:2" x14ac:dyDescent="0.3">
      <c r="B12277" s="26"/>
    </row>
    <row r="12278" spans="2:2" x14ac:dyDescent="0.3">
      <c r="B12278" s="26"/>
    </row>
    <row r="12279" spans="2:2" x14ac:dyDescent="0.3">
      <c r="B12279" s="26"/>
    </row>
    <row r="12280" spans="2:2" x14ac:dyDescent="0.3">
      <c r="B12280" s="26"/>
    </row>
    <row r="12281" spans="2:2" x14ac:dyDescent="0.3">
      <c r="B12281" s="26"/>
    </row>
    <row r="12282" spans="2:2" x14ac:dyDescent="0.3">
      <c r="B12282" s="26"/>
    </row>
    <row r="12283" spans="2:2" x14ac:dyDescent="0.3">
      <c r="B12283" s="26"/>
    </row>
    <row r="12284" spans="2:2" x14ac:dyDescent="0.3">
      <c r="B12284" s="26"/>
    </row>
    <row r="12285" spans="2:2" x14ac:dyDescent="0.3">
      <c r="B12285" s="26"/>
    </row>
    <row r="12286" spans="2:2" x14ac:dyDescent="0.3">
      <c r="B12286" s="26"/>
    </row>
    <row r="12287" spans="2:2" x14ac:dyDescent="0.3">
      <c r="B12287" s="26"/>
    </row>
    <row r="12288" spans="2:2" x14ac:dyDescent="0.3">
      <c r="B12288" s="26"/>
    </row>
    <row r="12289" spans="2:2" x14ac:dyDescent="0.3">
      <c r="B12289" s="26"/>
    </row>
    <row r="12290" spans="2:2" x14ac:dyDescent="0.3">
      <c r="B12290" s="26"/>
    </row>
    <row r="12291" spans="2:2" x14ac:dyDescent="0.3">
      <c r="B12291" s="26"/>
    </row>
    <row r="12292" spans="2:2" x14ac:dyDescent="0.3">
      <c r="B12292" s="26"/>
    </row>
    <row r="12293" spans="2:2" x14ac:dyDescent="0.3">
      <c r="B12293" s="26"/>
    </row>
    <row r="12294" spans="2:2" x14ac:dyDescent="0.3">
      <c r="B12294" s="26"/>
    </row>
    <row r="12295" spans="2:2" x14ac:dyDescent="0.3">
      <c r="B12295" s="26"/>
    </row>
    <row r="12296" spans="2:2" x14ac:dyDescent="0.3">
      <c r="B12296" s="26"/>
    </row>
    <row r="12297" spans="2:2" x14ac:dyDescent="0.3">
      <c r="B12297" s="26"/>
    </row>
    <row r="12298" spans="2:2" x14ac:dyDescent="0.3">
      <c r="B12298" s="26"/>
    </row>
    <row r="12299" spans="2:2" x14ac:dyDescent="0.3">
      <c r="B12299" s="26"/>
    </row>
    <row r="12300" spans="2:2" x14ac:dyDescent="0.3">
      <c r="B12300" s="26"/>
    </row>
    <row r="12301" spans="2:2" x14ac:dyDescent="0.3">
      <c r="B12301" s="26"/>
    </row>
    <row r="12302" spans="2:2" x14ac:dyDescent="0.3">
      <c r="B12302" s="26"/>
    </row>
    <row r="12303" spans="2:2" x14ac:dyDescent="0.3">
      <c r="B12303" s="26"/>
    </row>
    <row r="12304" spans="2:2" x14ac:dyDescent="0.3">
      <c r="B12304" s="26"/>
    </row>
    <row r="12305" spans="2:2" x14ac:dyDescent="0.3">
      <c r="B12305" s="26"/>
    </row>
    <row r="12306" spans="2:2" x14ac:dyDescent="0.3">
      <c r="B12306" s="26"/>
    </row>
    <row r="12307" spans="2:2" x14ac:dyDescent="0.3">
      <c r="B12307" s="26"/>
    </row>
    <row r="12308" spans="2:2" x14ac:dyDescent="0.3">
      <c r="B12308" s="26"/>
    </row>
    <row r="12309" spans="2:2" x14ac:dyDescent="0.3">
      <c r="B12309" s="26"/>
    </row>
    <row r="12310" spans="2:2" x14ac:dyDescent="0.3">
      <c r="B12310" s="26"/>
    </row>
    <row r="12311" spans="2:2" x14ac:dyDescent="0.3">
      <c r="B12311" s="26"/>
    </row>
    <row r="12312" spans="2:2" x14ac:dyDescent="0.3">
      <c r="B12312" s="26"/>
    </row>
    <row r="12313" spans="2:2" x14ac:dyDescent="0.3">
      <c r="B12313" s="26"/>
    </row>
    <row r="12314" spans="2:2" x14ac:dyDescent="0.3">
      <c r="B12314" s="26"/>
    </row>
    <row r="12315" spans="2:2" x14ac:dyDescent="0.3">
      <c r="B12315" s="26"/>
    </row>
    <row r="12316" spans="2:2" x14ac:dyDescent="0.3">
      <c r="B12316" s="26"/>
    </row>
    <row r="12317" spans="2:2" x14ac:dyDescent="0.3">
      <c r="B12317" s="26"/>
    </row>
    <row r="12318" spans="2:2" x14ac:dyDescent="0.3">
      <c r="B12318" s="26"/>
    </row>
    <row r="12319" spans="2:2" x14ac:dyDescent="0.3">
      <c r="B12319" s="26"/>
    </row>
    <row r="12320" spans="2:2" x14ac:dyDescent="0.3">
      <c r="B12320" s="26"/>
    </row>
    <row r="12321" spans="2:2" x14ac:dyDescent="0.3">
      <c r="B12321" s="26"/>
    </row>
    <row r="12322" spans="2:2" x14ac:dyDescent="0.3">
      <c r="B12322" s="26"/>
    </row>
    <row r="12323" spans="2:2" x14ac:dyDescent="0.3">
      <c r="B12323" s="26"/>
    </row>
    <row r="12324" spans="2:2" x14ac:dyDescent="0.3">
      <c r="B12324" s="26"/>
    </row>
    <row r="12325" spans="2:2" x14ac:dyDescent="0.3">
      <c r="B12325" s="26"/>
    </row>
    <row r="12326" spans="2:2" x14ac:dyDescent="0.3">
      <c r="B12326" s="26"/>
    </row>
    <row r="12327" spans="2:2" x14ac:dyDescent="0.3">
      <c r="B12327" s="26"/>
    </row>
    <row r="12328" spans="2:2" x14ac:dyDescent="0.3">
      <c r="B12328" s="26"/>
    </row>
    <row r="12329" spans="2:2" x14ac:dyDescent="0.3">
      <c r="B12329" s="26"/>
    </row>
    <row r="12330" spans="2:2" x14ac:dyDescent="0.3">
      <c r="B12330" s="26"/>
    </row>
    <row r="12331" spans="2:2" x14ac:dyDescent="0.3">
      <c r="B12331" s="26"/>
    </row>
    <row r="12332" spans="2:2" x14ac:dyDescent="0.3">
      <c r="B12332" s="26"/>
    </row>
    <row r="12333" spans="2:2" x14ac:dyDescent="0.3">
      <c r="B12333" s="26"/>
    </row>
    <row r="12334" spans="2:2" x14ac:dyDescent="0.3">
      <c r="B12334" s="26"/>
    </row>
    <row r="12335" spans="2:2" x14ac:dyDescent="0.3">
      <c r="B12335" s="26"/>
    </row>
    <row r="12336" spans="2:2" x14ac:dyDescent="0.3">
      <c r="B12336" s="26"/>
    </row>
    <row r="12337" spans="2:2" x14ac:dyDescent="0.3">
      <c r="B12337" s="26"/>
    </row>
    <row r="12338" spans="2:2" x14ac:dyDescent="0.3">
      <c r="B12338" s="26"/>
    </row>
    <row r="12339" spans="2:2" x14ac:dyDescent="0.3">
      <c r="B12339" s="26"/>
    </row>
    <row r="12340" spans="2:2" x14ac:dyDescent="0.3">
      <c r="B12340" s="26"/>
    </row>
    <row r="12341" spans="2:2" x14ac:dyDescent="0.3">
      <c r="B12341" s="26"/>
    </row>
    <row r="12342" spans="2:2" x14ac:dyDescent="0.3">
      <c r="B12342" s="26"/>
    </row>
    <row r="12343" spans="2:2" x14ac:dyDescent="0.3">
      <c r="B12343" s="26"/>
    </row>
    <row r="12344" spans="2:2" x14ac:dyDescent="0.3">
      <c r="B12344" s="26"/>
    </row>
    <row r="12345" spans="2:2" x14ac:dyDescent="0.3">
      <c r="B12345" s="26"/>
    </row>
    <row r="12346" spans="2:2" x14ac:dyDescent="0.3">
      <c r="B12346" s="26"/>
    </row>
    <row r="12347" spans="2:2" x14ac:dyDescent="0.3">
      <c r="B12347" s="26"/>
    </row>
    <row r="12348" spans="2:2" x14ac:dyDescent="0.3">
      <c r="B12348" s="26"/>
    </row>
    <row r="12349" spans="2:2" x14ac:dyDescent="0.3">
      <c r="B12349" s="26"/>
    </row>
    <row r="12350" spans="2:2" x14ac:dyDescent="0.3">
      <c r="B12350" s="26"/>
    </row>
    <row r="12351" spans="2:2" x14ac:dyDescent="0.3">
      <c r="B12351" s="26"/>
    </row>
    <row r="12352" spans="2:2" x14ac:dyDescent="0.3">
      <c r="B12352" s="26"/>
    </row>
    <row r="12353" spans="2:2" x14ac:dyDescent="0.3">
      <c r="B12353" s="26"/>
    </row>
    <row r="12354" spans="2:2" x14ac:dyDescent="0.3">
      <c r="B12354" s="26"/>
    </row>
    <row r="12355" spans="2:2" x14ac:dyDescent="0.3">
      <c r="B12355" s="26"/>
    </row>
    <row r="12356" spans="2:2" x14ac:dyDescent="0.3">
      <c r="B12356" s="26"/>
    </row>
    <row r="12357" spans="2:2" x14ac:dyDescent="0.3">
      <c r="B12357" s="26"/>
    </row>
    <row r="12358" spans="2:2" x14ac:dyDescent="0.3">
      <c r="B12358" s="26"/>
    </row>
    <row r="12359" spans="2:2" x14ac:dyDescent="0.3">
      <c r="B12359" s="26"/>
    </row>
    <row r="12360" spans="2:2" x14ac:dyDescent="0.3">
      <c r="B12360" s="26"/>
    </row>
    <row r="12361" spans="2:2" x14ac:dyDescent="0.3">
      <c r="B12361" s="26"/>
    </row>
    <row r="12362" spans="2:2" x14ac:dyDescent="0.3">
      <c r="B12362" s="26"/>
    </row>
    <row r="12363" spans="2:2" x14ac:dyDescent="0.3">
      <c r="B12363" s="26"/>
    </row>
    <row r="12364" spans="2:2" x14ac:dyDescent="0.3">
      <c r="B12364" s="26"/>
    </row>
    <row r="12365" spans="2:2" x14ac:dyDescent="0.3">
      <c r="B12365" s="26"/>
    </row>
    <row r="12366" spans="2:2" x14ac:dyDescent="0.3">
      <c r="B12366" s="26"/>
    </row>
    <row r="12367" spans="2:2" x14ac:dyDescent="0.3">
      <c r="B12367" s="26"/>
    </row>
    <row r="12368" spans="2:2" x14ac:dyDescent="0.3">
      <c r="B12368" s="26"/>
    </row>
    <row r="12369" spans="2:2" x14ac:dyDescent="0.3">
      <c r="B12369" s="26"/>
    </row>
    <row r="12370" spans="2:2" x14ac:dyDescent="0.3">
      <c r="B12370" s="26"/>
    </row>
    <row r="12371" spans="2:2" x14ac:dyDescent="0.3">
      <c r="B12371" s="26"/>
    </row>
    <row r="12372" spans="2:2" x14ac:dyDescent="0.3">
      <c r="B12372" s="26"/>
    </row>
    <row r="12373" spans="2:2" x14ac:dyDescent="0.3">
      <c r="B12373" s="26"/>
    </row>
    <row r="12374" spans="2:2" x14ac:dyDescent="0.3">
      <c r="B12374" s="26"/>
    </row>
    <row r="12375" spans="2:2" x14ac:dyDescent="0.3">
      <c r="B12375" s="26"/>
    </row>
    <row r="12376" spans="2:2" x14ac:dyDescent="0.3">
      <c r="B12376" s="26"/>
    </row>
    <row r="12377" spans="2:2" x14ac:dyDescent="0.3">
      <c r="B12377" s="26"/>
    </row>
    <row r="12378" spans="2:2" x14ac:dyDescent="0.3">
      <c r="B12378" s="26"/>
    </row>
    <row r="12379" spans="2:2" x14ac:dyDescent="0.3">
      <c r="B12379" s="26"/>
    </row>
    <row r="12380" spans="2:2" x14ac:dyDescent="0.3">
      <c r="B12380" s="26"/>
    </row>
    <row r="12381" spans="2:2" x14ac:dyDescent="0.3">
      <c r="B12381" s="26"/>
    </row>
    <row r="12382" spans="2:2" x14ac:dyDescent="0.3">
      <c r="B12382" s="26"/>
    </row>
    <row r="12383" spans="2:2" x14ac:dyDescent="0.3">
      <c r="B12383" s="26"/>
    </row>
    <row r="12384" spans="2:2" x14ac:dyDescent="0.3">
      <c r="B12384" s="26"/>
    </row>
    <row r="12385" spans="2:2" x14ac:dyDescent="0.3">
      <c r="B12385" s="26"/>
    </row>
    <row r="12386" spans="2:2" x14ac:dyDescent="0.3">
      <c r="B12386" s="26"/>
    </row>
    <row r="12387" spans="2:2" x14ac:dyDescent="0.3">
      <c r="B12387" s="26"/>
    </row>
    <row r="12388" spans="2:2" x14ac:dyDescent="0.3">
      <c r="B12388" s="26"/>
    </row>
    <row r="12389" spans="2:2" x14ac:dyDescent="0.3">
      <c r="B12389" s="26"/>
    </row>
    <row r="12390" spans="2:2" x14ac:dyDescent="0.3">
      <c r="B12390" s="26"/>
    </row>
    <row r="12391" spans="2:2" x14ac:dyDescent="0.3">
      <c r="B12391" s="26"/>
    </row>
    <row r="12392" spans="2:2" x14ac:dyDescent="0.3">
      <c r="B12392" s="26"/>
    </row>
    <row r="12393" spans="2:2" x14ac:dyDescent="0.3">
      <c r="B12393" s="26"/>
    </row>
    <row r="12394" spans="2:2" x14ac:dyDescent="0.3">
      <c r="B12394" s="26"/>
    </row>
    <row r="12395" spans="2:2" x14ac:dyDescent="0.3">
      <c r="B12395" s="26"/>
    </row>
    <row r="12396" spans="2:2" x14ac:dyDescent="0.3">
      <c r="B12396" s="26"/>
    </row>
    <row r="12397" spans="2:2" x14ac:dyDescent="0.3">
      <c r="B12397" s="26"/>
    </row>
    <row r="12398" spans="2:2" x14ac:dyDescent="0.3">
      <c r="B12398" s="26"/>
    </row>
    <row r="12399" spans="2:2" x14ac:dyDescent="0.3">
      <c r="B12399" s="26"/>
    </row>
    <row r="12400" spans="2:2" x14ac:dyDescent="0.3">
      <c r="B12400" s="26"/>
    </row>
    <row r="12401" spans="2:2" x14ac:dyDescent="0.3">
      <c r="B12401" s="26"/>
    </row>
    <row r="12402" spans="2:2" x14ac:dyDescent="0.3">
      <c r="B12402" s="26"/>
    </row>
    <row r="12403" spans="2:2" x14ac:dyDescent="0.3">
      <c r="B12403" s="26"/>
    </row>
    <row r="12404" spans="2:2" x14ac:dyDescent="0.3">
      <c r="B12404" s="26"/>
    </row>
    <row r="12405" spans="2:2" x14ac:dyDescent="0.3">
      <c r="B12405" s="26"/>
    </row>
    <row r="12406" spans="2:2" x14ac:dyDescent="0.3">
      <c r="B12406" s="26"/>
    </row>
    <row r="12407" spans="2:2" x14ac:dyDescent="0.3">
      <c r="B12407" s="26"/>
    </row>
    <row r="12408" spans="2:2" x14ac:dyDescent="0.3">
      <c r="B12408" s="26"/>
    </row>
    <row r="12409" spans="2:2" x14ac:dyDescent="0.3">
      <c r="B12409" s="26"/>
    </row>
    <row r="12410" spans="2:2" x14ac:dyDescent="0.3">
      <c r="B12410" s="26"/>
    </row>
    <row r="12411" spans="2:2" x14ac:dyDescent="0.3">
      <c r="B12411" s="26"/>
    </row>
    <row r="12412" spans="2:2" x14ac:dyDescent="0.3">
      <c r="B12412" s="26"/>
    </row>
    <row r="12413" spans="2:2" x14ac:dyDescent="0.3">
      <c r="B12413" s="26"/>
    </row>
    <row r="12414" spans="2:2" x14ac:dyDescent="0.3">
      <c r="B12414" s="26"/>
    </row>
    <row r="12415" spans="2:2" x14ac:dyDescent="0.3">
      <c r="B12415" s="26"/>
    </row>
    <row r="12416" spans="2:2" x14ac:dyDescent="0.3">
      <c r="B12416" s="26"/>
    </row>
    <row r="12417" spans="2:2" x14ac:dyDescent="0.3">
      <c r="B12417" s="26"/>
    </row>
    <row r="12418" spans="2:2" x14ac:dyDescent="0.3">
      <c r="B12418" s="26"/>
    </row>
    <row r="12419" spans="2:2" x14ac:dyDescent="0.3">
      <c r="B12419" s="26"/>
    </row>
    <row r="12420" spans="2:2" x14ac:dyDescent="0.3">
      <c r="B12420" s="26"/>
    </row>
    <row r="12421" spans="2:2" x14ac:dyDescent="0.3">
      <c r="B12421" s="26"/>
    </row>
    <row r="12422" spans="2:2" x14ac:dyDescent="0.3">
      <c r="B12422" s="26"/>
    </row>
    <row r="12423" spans="2:2" x14ac:dyDescent="0.3">
      <c r="B12423" s="26"/>
    </row>
    <row r="12424" spans="2:2" x14ac:dyDescent="0.3">
      <c r="B12424" s="26"/>
    </row>
    <row r="12425" spans="2:2" x14ac:dyDescent="0.3">
      <c r="B12425" s="26"/>
    </row>
    <row r="12426" spans="2:2" x14ac:dyDescent="0.3">
      <c r="B12426" s="26"/>
    </row>
    <row r="12427" spans="2:2" x14ac:dyDescent="0.3">
      <c r="B12427" s="26"/>
    </row>
    <row r="12428" spans="2:2" x14ac:dyDescent="0.3">
      <c r="B12428" s="26"/>
    </row>
    <row r="12429" spans="2:2" x14ac:dyDescent="0.3">
      <c r="B12429" s="26"/>
    </row>
    <row r="12430" spans="2:2" x14ac:dyDescent="0.3">
      <c r="B12430" s="26"/>
    </row>
    <row r="12431" spans="2:2" x14ac:dyDescent="0.3">
      <c r="B12431" s="26"/>
    </row>
    <row r="12432" spans="2:2" x14ac:dyDescent="0.3">
      <c r="B12432" s="26"/>
    </row>
    <row r="12433" spans="2:2" x14ac:dyDescent="0.3">
      <c r="B12433" s="26"/>
    </row>
    <row r="12434" spans="2:2" x14ac:dyDescent="0.3">
      <c r="B12434" s="26"/>
    </row>
    <row r="12435" spans="2:2" x14ac:dyDescent="0.3">
      <c r="B12435" s="26"/>
    </row>
    <row r="12436" spans="2:2" x14ac:dyDescent="0.3">
      <c r="B12436" s="26"/>
    </row>
    <row r="12437" spans="2:2" x14ac:dyDescent="0.3">
      <c r="B12437" s="26"/>
    </row>
    <row r="12438" spans="2:2" x14ac:dyDescent="0.3">
      <c r="B12438" s="26"/>
    </row>
    <row r="12439" spans="2:2" x14ac:dyDescent="0.3">
      <c r="B12439" s="26"/>
    </row>
    <row r="12440" spans="2:2" x14ac:dyDescent="0.3">
      <c r="B12440" s="26"/>
    </row>
    <row r="12441" spans="2:2" x14ac:dyDescent="0.3">
      <c r="B12441" s="26"/>
    </row>
    <row r="12442" spans="2:2" x14ac:dyDescent="0.3">
      <c r="B12442" s="26"/>
    </row>
    <row r="12443" spans="2:2" x14ac:dyDescent="0.3">
      <c r="B12443" s="26"/>
    </row>
    <row r="12444" spans="2:2" x14ac:dyDescent="0.3">
      <c r="B12444" s="26"/>
    </row>
    <row r="12445" spans="2:2" x14ac:dyDescent="0.3">
      <c r="B12445" s="26"/>
    </row>
    <row r="12446" spans="2:2" x14ac:dyDescent="0.3">
      <c r="B12446" s="26"/>
    </row>
    <row r="12447" spans="2:2" x14ac:dyDescent="0.3">
      <c r="B12447" s="26"/>
    </row>
    <row r="12448" spans="2:2" x14ac:dyDescent="0.3">
      <c r="B12448" s="26"/>
    </row>
    <row r="12449" spans="2:2" x14ac:dyDescent="0.3">
      <c r="B12449" s="26"/>
    </row>
    <row r="12450" spans="2:2" x14ac:dyDescent="0.3">
      <c r="B12450" s="26"/>
    </row>
    <row r="12451" spans="2:2" x14ac:dyDescent="0.3">
      <c r="B12451" s="26"/>
    </row>
    <row r="12452" spans="2:2" x14ac:dyDescent="0.3">
      <c r="B12452" s="26"/>
    </row>
    <row r="12453" spans="2:2" x14ac:dyDescent="0.3">
      <c r="B12453" s="26"/>
    </row>
    <row r="12454" spans="2:2" x14ac:dyDescent="0.3">
      <c r="B12454" s="26"/>
    </row>
    <row r="12455" spans="2:2" x14ac:dyDescent="0.3">
      <c r="B12455" s="26"/>
    </row>
    <row r="12456" spans="2:2" x14ac:dyDescent="0.3">
      <c r="B12456" s="26"/>
    </row>
    <row r="12457" spans="2:2" x14ac:dyDescent="0.3">
      <c r="B12457" s="26"/>
    </row>
    <row r="12458" spans="2:2" x14ac:dyDescent="0.3">
      <c r="B12458" s="26"/>
    </row>
    <row r="12459" spans="2:2" x14ac:dyDescent="0.3">
      <c r="B12459" s="26"/>
    </row>
    <row r="12460" spans="2:2" x14ac:dyDescent="0.3">
      <c r="B12460" s="26"/>
    </row>
    <row r="12461" spans="2:2" x14ac:dyDescent="0.3">
      <c r="B12461" s="26"/>
    </row>
    <row r="12462" spans="2:2" x14ac:dyDescent="0.3">
      <c r="B12462" s="26"/>
    </row>
    <row r="12463" spans="2:2" x14ac:dyDescent="0.3">
      <c r="B12463" s="26"/>
    </row>
    <row r="12464" spans="2:2" x14ac:dyDescent="0.3">
      <c r="B12464" s="26"/>
    </row>
    <row r="12465" spans="2:2" x14ac:dyDescent="0.3">
      <c r="B12465" s="26"/>
    </row>
    <row r="12466" spans="2:2" x14ac:dyDescent="0.3">
      <c r="B12466" s="26"/>
    </row>
    <row r="12467" spans="2:2" x14ac:dyDescent="0.3">
      <c r="B12467" s="26"/>
    </row>
    <row r="12468" spans="2:2" x14ac:dyDescent="0.3">
      <c r="B12468" s="26"/>
    </row>
    <row r="12469" spans="2:2" x14ac:dyDescent="0.3">
      <c r="B12469" s="26"/>
    </row>
    <row r="12470" spans="2:2" x14ac:dyDescent="0.3">
      <c r="B12470" s="26"/>
    </row>
    <row r="12471" spans="2:2" x14ac:dyDescent="0.3">
      <c r="B12471" s="26"/>
    </row>
    <row r="12472" spans="2:2" x14ac:dyDescent="0.3">
      <c r="B12472" s="26"/>
    </row>
    <row r="12473" spans="2:2" x14ac:dyDescent="0.3">
      <c r="B12473" s="26"/>
    </row>
    <row r="12474" spans="2:2" x14ac:dyDescent="0.3">
      <c r="B12474" s="26"/>
    </row>
    <row r="12475" spans="2:2" x14ac:dyDescent="0.3">
      <c r="B12475" s="26"/>
    </row>
    <row r="12476" spans="2:2" x14ac:dyDescent="0.3">
      <c r="B12476" s="26"/>
    </row>
    <row r="12477" spans="2:2" x14ac:dyDescent="0.3">
      <c r="B12477" s="26"/>
    </row>
    <row r="12478" spans="2:2" x14ac:dyDescent="0.3">
      <c r="B12478" s="26"/>
    </row>
    <row r="12479" spans="2:2" x14ac:dyDescent="0.3">
      <c r="B12479" s="26"/>
    </row>
    <row r="12480" spans="2:2" x14ac:dyDescent="0.3">
      <c r="B12480" s="26"/>
    </row>
    <row r="12481" spans="2:2" x14ac:dyDescent="0.3">
      <c r="B12481" s="26"/>
    </row>
    <row r="12482" spans="2:2" x14ac:dyDescent="0.3">
      <c r="B12482" s="26"/>
    </row>
    <row r="12483" spans="2:2" x14ac:dyDescent="0.3">
      <c r="B12483" s="26"/>
    </row>
    <row r="12484" spans="2:2" x14ac:dyDescent="0.3">
      <c r="B12484" s="26"/>
    </row>
    <row r="12485" spans="2:2" x14ac:dyDescent="0.3">
      <c r="B12485" s="26"/>
    </row>
    <row r="12486" spans="2:2" x14ac:dyDescent="0.3">
      <c r="B12486" s="26"/>
    </row>
    <row r="12487" spans="2:2" x14ac:dyDescent="0.3">
      <c r="B12487" s="26"/>
    </row>
    <row r="12488" spans="2:2" x14ac:dyDescent="0.3">
      <c r="B12488" s="26"/>
    </row>
    <row r="12489" spans="2:2" x14ac:dyDescent="0.3">
      <c r="B12489" s="26"/>
    </row>
    <row r="12490" spans="2:2" x14ac:dyDescent="0.3">
      <c r="B12490" s="26"/>
    </row>
    <row r="12491" spans="2:2" x14ac:dyDescent="0.3">
      <c r="B12491" s="26"/>
    </row>
    <row r="12492" spans="2:2" x14ac:dyDescent="0.3">
      <c r="B12492" s="26"/>
    </row>
    <row r="12493" spans="2:2" x14ac:dyDescent="0.3">
      <c r="B12493" s="26"/>
    </row>
    <row r="12494" spans="2:2" x14ac:dyDescent="0.3">
      <c r="B12494" s="26"/>
    </row>
    <row r="12495" spans="2:2" x14ac:dyDescent="0.3">
      <c r="B12495" s="26"/>
    </row>
    <row r="12496" spans="2:2" x14ac:dyDescent="0.3">
      <c r="B12496" s="26"/>
    </row>
    <row r="12497" spans="2:2" x14ac:dyDescent="0.3">
      <c r="B12497" s="26"/>
    </row>
    <row r="12498" spans="2:2" x14ac:dyDescent="0.3">
      <c r="B12498" s="26"/>
    </row>
    <row r="12499" spans="2:2" x14ac:dyDescent="0.3">
      <c r="B12499" s="26"/>
    </row>
    <row r="12500" spans="2:2" x14ac:dyDescent="0.3">
      <c r="B12500" s="26"/>
    </row>
    <row r="12501" spans="2:2" x14ac:dyDescent="0.3">
      <c r="B12501" s="26"/>
    </row>
    <row r="12502" spans="2:2" x14ac:dyDescent="0.3">
      <c r="B12502" s="26"/>
    </row>
    <row r="12503" spans="2:2" x14ac:dyDescent="0.3">
      <c r="B12503" s="26"/>
    </row>
    <row r="12504" spans="2:2" x14ac:dyDescent="0.3">
      <c r="B12504" s="26"/>
    </row>
    <row r="12505" spans="2:2" x14ac:dyDescent="0.3">
      <c r="B12505" s="26"/>
    </row>
    <row r="12506" spans="2:2" x14ac:dyDescent="0.3">
      <c r="B12506" s="26"/>
    </row>
    <row r="12507" spans="2:2" x14ac:dyDescent="0.3">
      <c r="B12507" s="26"/>
    </row>
    <row r="12508" spans="2:2" x14ac:dyDescent="0.3">
      <c r="B12508" s="26"/>
    </row>
    <row r="12509" spans="2:2" x14ac:dyDescent="0.3">
      <c r="B12509" s="26"/>
    </row>
    <row r="12510" spans="2:2" x14ac:dyDescent="0.3">
      <c r="B12510" s="26"/>
    </row>
    <row r="12511" spans="2:2" x14ac:dyDescent="0.3">
      <c r="B12511" s="26"/>
    </row>
    <row r="12512" spans="2:2" x14ac:dyDescent="0.3">
      <c r="B12512" s="26"/>
    </row>
    <row r="12513" spans="2:2" x14ac:dyDescent="0.3">
      <c r="B12513" s="26"/>
    </row>
    <row r="12514" spans="2:2" x14ac:dyDescent="0.3">
      <c r="B12514" s="26"/>
    </row>
    <row r="12515" spans="2:2" x14ac:dyDescent="0.3">
      <c r="B12515" s="26"/>
    </row>
    <row r="12516" spans="2:2" x14ac:dyDescent="0.3">
      <c r="B12516" s="26"/>
    </row>
    <row r="12517" spans="2:2" x14ac:dyDescent="0.3">
      <c r="B12517" s="26"/>
    </row>
    <row r="12518" spans="2:2" x14ac:dyDescent="0.3">
      <c r="B12518" s="26"/>
    </row>
    <row r="12519" spans="2:2" x14ac:dyDescent="0.3">
      <c r="B12519" s="26"/>
    </row>
    <row r="12520" spans="2:2" x14ac:dyDescent="0.3">
      <c r="B12520" s="26"/>
    </row>
    <row r="12521" spans="2:2" x14ac:dyDescent="0.3">
      <c r="B12521" s="26"/>
    </row>
    <row r="12522" spans="2:2" x14ac:dyDescent="0.3">
      <c r="B12522" s="26"/>
    </row>
    <row r="12523" spans="2:2" x14ac:dyDescent="0.3">
      <c r="B12523" s="26"/>
    </row>
    <row r="12524" spans="2:2" x14ac:dyDescent="0.3">
      <c r="B12524" s="26"/>
    </row>
    <row r="12525" spans="2:2" x14ac:dyDescent="0.3">
      <c r="B12525" s="26"/>
    </row>
    <row r="12526" spans="2:2" x14ac:dyDescent="0.3">
      <c r="B12526" s="26"/>
    </row>
    <row r="12527" spans="2:2" x14ac:dyDescent="0.3">
      <c r="B12527" s="26"/>
    </row>
    <row r="12528" spans="2:2" x14ac:dyDescent="0.3">
      <c r="B12528" s="26"/>
    </row>
    <row r="12529" spans="2:2" x14ac:dyDescent="0.3">
      <c r="B12529" s="26"/>
    </row>
    <row r="12530" spans="2:2" x14ac:dyDescent="0.3">
      <c r="B12530" s="26"/>
    </row>
    <row r="12531" spans="2:2" x14ac:dyDescent="0.3">
      <c r="B12531" s="26"/>
    </row>
    <row r="12532" spans="2:2" x14ac:dyDescent="0.3">
      <c r="B12532" s="26"/>
    </row>
    <row r="12533" spans="2:2" x14ac:dyDescent="0.3">
      <c r="B12533" s="26"/>
    </row>
    <row r="12534" spans="2:2" x14ac:dyDescent="0.3">
      <c r="B12534" s="26"/>
    </row>
    <row r="12535" spans="2:2" x14ac:dyDescent="0.3">
      <c r="B12535" s="26"/>
    </row>
    <row r="12536" spans="2:2" x14ac:dyDescent="0.3">
      <c r="B12536" s="26"/>
    </row>
    <row r="12537" spans="2:2" x14ac:dyDescent="0.3">
      <c r="B12537" s="26"/>
    </row>
    <row r="12538" spans="2:2" x14ac:dyDescent="0.3">
      <c r="B12538" s="26"/>
    </row>
    <row r="12539" spans="2:2" x14ac:dyDescent="0.3">
      <c r="B12539" s="26"/>
    </row>
    <row r="12540" spans="2:2" x14ac:dyDescent="0.3">
      <c r="B12540" s="26"/>
    </row>
    <row r="12541" spans="2:2" x14ac:dyDescent="0.3">
      <c r="B12541" s="26"/>
    </row>
    <row r="12542" spans="2:2" x14ac:dyDescent="0.3">
      <c r="B12542" s="26"/>
    </row>
    <row r="12543" spans="2:2" x14ac:dyDescent="0.3">
      <c r="B12543" s="26"/>
    </row>
    <row r="12544" spans="2:2" x14ac:dyDescent="0.3">
      <c r="B12544" s="26"/>
    </row>
    <row r="12545" spans="2:2" x14ac:dyDescent="0.3">
      <c r="B12545" s="26"/>
    </row>
    <row r="12546" spans="2:2" x14ac:dyDescent="0.3">
      <c r="B12546" s="26"/>
    </row>
    <row r="12547" spans="2:2" x14ac:dyDescent="0.3">
      <c r="B12547" s="26"/>
    </row>
    <row r="12548" spans="2:2" x14ac:dyDescent="0.3">
      <c r="B12548" s="26"/>
    </row>
    <row r="12549" spans="2:2" x14ac:dyDescent="0.3">
      <c r="B12549" s="26"/>
    </row>
    <row r="12550" spans="2:2" x14ac:dyDescent="0.3">
      <c r="B12550" s="26"/>
    </row>
    <row r="12551" spans="2:2" x14ac:dyDescent="0.3">
      <c r="B12551" s="26"/>
    </row>
    <row r="12552" spans="2:2" x14ac:dyDescent="0.3">
      <c r="B12552" s="26"/>
    </row>
    <row r="12553" spans="2:2" x14ac:dyDescent="0.3">
      <c r="B12553" s="26"/>
    </row>
    <row r="12554" spans="2:2" x14ac:dyDescent="0.3">
      <c r="B12554" s="26"/>
    </row>
    <row r="12555" spans="2:2" x14ac:dyDescent="0.3">
      <c r="B12555" s="26"/>
    </row>
    <row r="12556" spans="2:2" x14ac:dyDescent="0.3">
      <c r="B12556" s="26"/>
    </row>
    <row r="12557" spans="2:2" x14ac:dyDescent="0.3">
      <c r="B12557" s="26"/>
    </row>
    <row r="12558" spans="2:2" x14ac:dyDescent="0.3">
      <c r="B12558" s="26"/>
    </row>
    <row r="12559" spans="2:2" x14ac:dyDescent="0.3">
      <c r="B12559" s="26"/>
    </row>
    <row r="12560" spans="2:2" x14ac:dyDescent="0.3">
      <c r="B12560" s="26"/>
    </row>
    <row r="12561" spans="2:2" x14ac:dyDescent="0.3">
      <c r="B12561" s="26"/>
    </row>
    <row r="12562" spans="2:2" x14ac:dyDescent="0.3">
      <c r="B12562" s="26"/>
    </row>
    <row r="12563" spans="2:2" x14ac:dyDescent="0.3">
      <c r="B12563" s="26"/>
    </row>
    <row r="12564" spans="2:2" x14ac:dyDescent="0.3">
      <c r="B12564" s="26"/>
    </row>
    <row r="12565" spans="2:2" x14ac:dyDescent="0.3">
      <c r="B12565" s="26"/>
    </row>
    <row r="12566" spans="2:2" x14ac:dyDescent="0.3">
      <c r="B12566" s="26"/>
    </row>
    <row r="12567" spans="2:2" x14ac:dyDescent="0.3">
      <c r="B12567" s="26"/>
    </row>
    <row r="12568" spans="2:2" x14ac:dyDescent="0.3">
      <c r="B12568" s="26"/>
    </row>
    <row r="12569" spans="2:2" x14ac:dyDescent="0.3">
      <c r="B12569" s="26"/>
    </row>
    <row r="12570" spans="2:2" x14ac:dyDescent="0.3">
      <c r="B12570" s="26"/>
    </row>
    <row r="12571" spans="2:2" x14ac:dyDescent="0.3">
      <c r="B12571" s="26"/>
    </row>
    <row r="12572" spans="2:2" x14ac:dyDescent="0.3">
      <c r="B12572" s="26"/>
    </row>
    <row r="12573" spans="2:2" x14ac:dyDescent="0.3">
      <c r="B12573" s="26"/>
    </row>
    <row r="12574" spans="2:2" x14ac:dyDescent="0.3">
      <c r="B12574" s="26"/>
    </row>
    <row r="12575" spans="2:2" x14ac:dyDescent="0.3">
      <c r="B12575" s="26"/>
    </row>
    <row r="12576" spans="2:2" x14ac:dyDescent="0.3">
      <c r="B12576" s="26"/>
    </row>
    <row r="12577" spans="2:2" x14ac:dyDescent="0.3">
      <c r="B12577" s="26"/>
    </row>
    <row r="12578" spans="2:2" x14ac:dyDescent="0.3">
      <c r="B12578" s="26"/>
    </row>
    <row r="12579" spans="2:2" x14ac:dyDescent="0.3">
      <c r="B12579" s="26"/>
    </row>
    <row r="12580" spans="2:2" x14ac:dyDescent="0.3">
      <c r="B12580" s="26"/>
    </row>
    <row r="12581" spans="2:2" x14ac:dyDescent="0.3">
      <c r="B12581" s="26"/>
    </row>
    <row r="12582" spans="2:2" x14ac:dyDescent="0.3">
      <c r="B12582" s="26"/>
    </row>
    <row r="12583" spans="2:2" x14ac:dyDescent="0.3">
      <c r="B12583" s="26"/>
    </row>
    <row r="12584" spans="2:2" x14ac:dyDescent="0.3">
      <c r="B12584" s="26"/>
    </row>
    <row r="12585" spans="2:2" x14ac:dyDescent="0.3">
      <c r="B12585" s="26"/>
    </row>
    <row r="12586" spans="2:2" x14ac:dyDescent="0.3">
      <c r="B12586" s="26"/>
    </row>
    <row r="12587" spans="2:2" x14ac:dyDescent="0.3">
      <c r="B12587" s="26"/>
    </row>
    <row r="12588" spans="2:2" x14ac:dyDescent="0.3">
      <c r="B12588" s="26"/>
    </row>
    <row r="12589" spans="2:2" x14ac:dyDescent="0.3">
      <c r="B12589" s="26"/>
    </row>
    <row r="12590" spans="2:2" x14ac:dyDescent="0.3">
      <c r="B12590" s="26"/>
    </row>
    <row r="12591" spans="2:2" x14ac:dyDescent="0.3">
      <c r="B12591" s="26"/>
    </row>
    <row r="12592" spans="2:2" x14ac:dyDescent="0.3">
      <c r="B12592" s="26"/>
    </row>
    <row r="12593" spans="2:2" x14ac:dyDescent="0.3">
      <c r="B12593" s="26"/>
    </row>
    <row r="12594" spans="2:2" x14ac:dyDescent="0.3">
      <c r="B12594" s="26"/>
    </row>
    <row r="12595" spans="2:2" x14ac:dyDescent="0.3">
      <c r="B12595" s="26"/>
    </row>
    <row r="12596" spans="2:2" x14ac:dyDescent="0.3">
      <c r="B12596" s="26"/>
    </row>
    <row r="12597" spans="2:2" x14ac:dyDescent="0.3">
      <c r="B12597" s="26"/>
    </row>
    <row r="12598" spans="2:2" x14ac:dyDescent="0.3">
      <c r="B12598" s="26"/>
    </row>
    <row r="12599" spans="2:2" x14ac:dyDescent="0.3">
      <c r="B12599" s="26"/>
    </row>
    <row r="12600" spans="2:2" x14ac:dyDescent="0.3">
      <c r="B12600" s="26"/>
    </row>
    <row r="12601" spans="2:2" x14ac:dyDescent="0.3">
      <c r="B12601" s="26"/>
    </row>
    <row r="12602" spans="2:2" x14ac:dyDescent="0.3">
      <c r="B12602" s="26"/>
    </row>
    <row r="12603" spans="2:2" x14ac:dyDescent="0.3">
      <c r="B12603" s="26"/>
    </row>
    <row r="12604" spans="2:2" x14ac:dyDescent="0.3">
      <c r="B12604" s="26"/>
    </row>
    <row r="12605" spans="2:2" x14ac:dyDescent="0.3">
      <c r="B12605" s="26"/>
    </row>
    <row r="12606" spans="2:2" x14ac:dyDescent="0.3">
      <c r="B12606" s="26"/>
    </row>
    <row r="12607" spans="2:2" x14ac:dyDescent="0.3">
      <c r="B12607" s="26"/>
    </row>
    <row r="12608" spans="2:2" x14ac:dyDescent="0.3">
      <c r="B12608" s="26"/>
    </row>
    <row r="12609" spans="2:2" x14ac:dyDescent="0.3">
      <c r="B12609" s="26"/>
    </row>
    <row r="12610" spans="2:2" x14ac:dyDescent="0.3">
      <c r="B12610" s="26"/>
    </row>
    <row r="12611" spans="2:2" x14ac:dyDescent="0.3">
      <c r="B12611" s="26"/>
    </row>
    <row r="12612" spans="2:2" x14ac:dyDescent="0.3">
      <c r="B12612" s="26"/>
    </row>
    <row r="12613" spans="2:2" x14ac:dyDescent="0.3">
      <c r="B12613" s="26"/>
    </row>
    <row r="12614" spans="2:2" x14ac:dyDescent="0.3">
      <c r="B12614" s="26"/>
    </row>
    <row r="12615" spans="2:2" x14ac:dyDescent="0.3">
      <c r="B12615" s="26"/>
    </row>
    <row r="12616" spans="2:2" x14ac:dyDescent="0.3">
      <c r="B12616" s="26"/>
    </row>
    <row r="12617" spans="2:2" x14ac:dyDescent="0.3">
      <c r="B12617" s="26"/>
    </row>
    <row r="12618" spans="2:2" x14ac:dyDescent="0.3">
      <c r="B12618" s="26"/>
    </row>
    <row r="12619" spans="2:2" x14ac:dyDescent="0.3">
      <c r="B12619" s="26"/>
    </row>
    <row r="12620" spans="2:2" x14ac:dyDescent="0.3">
      <c r="B12620" s="26"/>
    </row>
    <row r="12621" spans="2:2" x14ac:dyDescent="0.3">
      <c r="B12621" s="26"/>
    </row>
    <row r="12622" spans="2:2" x14ac:dyDescent="0.3">
      <c r="B12622" s="26"/>
    </row>
    <row r="12623" spans="2:2" x14ac:dyDescent="0.3">
      <c r="B12623" s="26"/>
    </row>
    <row r="12624" spans="2:2" x14ac:dyDescent="0.3">
      <c r="B12624" s="26"/>
    </row>
    <row r="12625" spans="2:2" x14ac:dyDescent="0.3">
      <c r="B12625" s="26"/>
    </row>
    <row r="12626" spans="2:2" x14ac:dyDescent="0.3">
      <c r="B12626" s="26"/>
    </row>
    <row r="12627" spans="2:2" x14ac:dyDescent="0.3">
      <c r="B12627" s="26"/>
    </row>
    <row r="12628" spans="2:2" x14ac:dyDescent="0.3">
      <c r="B12628" s="26"/>
    </row>
    <row r="12629" spans="2:2" x14ac:dyDescent="0.3">
      <c r="B12629" s="26"/>
    </row>
    <row r="12630" spans="2:2" x14ac:dyDescent="0.3">
      <c r="B12630" s="26"/>
    </row>
    <row r="12631" spans="2:2" x14ac:dyDescent="0.3">
      <c r="B12631" s="26"/>
    </row>
    <row r="12632" spans="2:2" x14ac:dyDescent="0.3">
      <c r="B12632" s="26"/>
    </row>
    <row r="12633" spans="2:2" x14ac:dyDescent="0.3">
      <c r="B12633" s="26"/>
    </row>
    <row r="12634" spans="2:2" x14ac:dyDescent="0.3">
      <c r="B12634" s="26"/>
    </row>
    <row r="12635" spans="2:2" x14ac:dyDescent="0.3">
      <c r="B12635" s="26"/>
    </row>
    <row r="12636" spans="2:2" x14ac:dyDescent="0.3">
      <c r="B12636" s="26"/>
    </row>
    <row r="12637" spans="2:2" x14ac:dyDescent="0.3">
      <c r="B12637" s="26"/>
    </row>
    <row r="12638" spans="2:2" x14ac:dyDescent="0.3">
      <c r="B12638" s="26"/>
    </row>
    <row r="12639" spans="2:2" x14ac:dyDescent="0.3">
      <c r="B12639" s="26"/>
    </row>
    <row r="12640" spans="2:2" x14ac:dyDescent="0.3">
      <c r="B12640" s="26"/>
    </row>
    <row r="12641" spans="2:2" x14ac:dyDescent="0.3">
      <c r="B12641" s="26"/>
    </row>
    <row r="12642" spans="2:2" x14ac:dyDescent="0.3">
      <c r="B12642" s="26"/>
    </row>
    <row r="12643" spans="2:2" x14ac:dyDescent="0.3">
      <c r="B12643" s="26"/>
    </row>
    <row r="12644" spans="2:2" x14ac:dyDescent="0.3">
      <c r="B12644" s="26"/>
    </row>
    <row r="12645" spans="2:2" x14ac:dyDescent="0.3">
      <c r="B12645" s="26"/>
    </row>
    <row r="12646" spans="2:2" x14ac:dyDescent="0.3">
      <c r="B12646" s="26"/>
    </row>
    <row r="12647" spans="2:2" x14ac:dyDescent="0.3">
      <c r="B12647" s="26"/>
    </row>
    <row r="12648" spans="2:2" x14ac:dyDescent="0.3">
      <c r="B12648" s="26"/>
    </row>
    <row r="12649" spans="2:2" x14ac:dyDescent="0.3">
      <c r="B12649" s="26"/>
    </row>
    <row r="12650" spans="2:2" x14ac:dyDescent="0.3">
      <c r="B12650" s="26"/>
    </row>
    <row r="12651" spans="2:2" x14ac:dyDescent="0.3">
      <c r="B12651" s="26"/>
    </row>
    <row r="12652" spans="2:2" x14ac:dyDescent="0.3">
      <c r="B12652" s="26"/>
    </row>
    <row r="12653" spans="2:2" x14ac:dyDescent="0.3">
      <c r="B12653" s="26"/>
    </row>
    <row r="12654" spans="2:2" x14ac:dyDescent="0.3">
      <c r="B12654" s="26"/>
    </row>
    <row r="12655" spans="2:2" x14ac:dyDescent="0.3">
      <c r="B12655" s="26"/>
    </row>
    <row r="12656" spans="2:2" x14ac:dyDescent="0.3">
      <c r="B12656" s="26"/>
    </row>
    <row r="12657" spans="2:2" x14ac:dyDescent="0.3">
      <c r="B12657" s="26"/>
    </row>
    <row r="12658" spans="2:2" x14ac:dyDescent="0.3">
      <c r="B12658" s="26"/>
    </row>
    <row r="12659" spans="2:2" x14ac:dyDescent="0.3">
      <c r="B12659" s="26"/>
    </row>
    <row r="12660" spans="2:2" x14ac:dyDescent="0.3">
      <c r="B12660" s="26"/>
    </row>
    <row r="12661" spans="2:2" x14ac:dyDescent="0.3">
      <c r="B12661" s="26"/>
    </row>
    <row r="12662" spans="2:2" x14ac:dyDescent="0.3">
      <c r="B12662" s="26"/>
    </row>
    <row r="12663" spans="2:2" x14ac:dyDescent="0.3">
      <c r="B12663" s="26"/>
    </row>
    <row r="12664" spans="2:2" x14ac:dyDescent="0.3">
      <c r="B12664" s="26"/>
    </row>
    <row r="12665" spans="2:2" x14ac:dyDescent="0.3">
      <c r="B12665" s="26"/>
    </row>
    <row r="12666" spans="2:2" x14ac:dyDescent="0.3">
      <c r="B12666" s="26"/>
    </row>
    <row r="12667" spans="2:2" x14ac:dyDescent="0.3">
      <c r="B12667" s="26"/>
    </row>
    <row r="12668" spans="2:2" x14ac:dyDescent="0.3">
      <c r="B12668" s="26"/>
    </row>
    <row r="12669" spans="2:2" x14ac:dyDescent="0.3">
      <c r="B12669" s="26"/>
    </row>
    <row r="12670" spans="2:2" x14ac:dyDescent="0.3">
      <c r="B12670" s="26"/>
    </row>
    <row r="12671" spans="2:2" x14ac:dyDescent="0.3">
      <c r="B12671" s="26"/>
    </row>
    <row r="12672" spans="2:2" x14ac:dyDescent="0.3">
      <c r="B12672" s="26"/>
    </row>
    <row r="12673" spans="2:2" x14ac:dyDescent="0.3">
      <c r="B12673" s="26"/>
    </row>
    <row r="12674" spans="2:2" x14ac:dyDescent="0.3">
      <c r="B12674" s="26"/>
    </row>
    <row r="12675" spans="2:2" x14ac:dyDescent="0.3">
      <c r="B12675" s="26"/>
    </row>
    <row r="12676" spans="2:2" x14ac:dyDescent="0.3">
      <c r="B12676" s="26"/>
    </row>
    <row r="12677" spans="2:2" x14ac:dyDescent="0.3">
      <c r="B12677" s="26"/>
    </row>
    <row r="12678" spans="2:2" x14ac:dyDescent="0.3">
      <c r="B12678" s="26"/>
    </row>
    <row r="12679" spans="2:2" x14ac:dyDescent="0.3">
      <c r="B12679" s="26"/>
    </row>
    <row r="12680" spans="2:2" x14ac:dyDescent="0.3">
      <c r="B12680" s="26"/>
    </row>
    <row r="12681" spans="2:2" x14ac:dyDescent="0.3">
      <c r="B12681" s="26"/>
    </row>
    <row r="12682" spans="2:2" x14ac:dyDescent="0.3">
      <c r="B12682" s="26"/>
    </row>
    <row r="12683" spans="2:2" x14ac:dyDescent="0.3">
      <c r="B12683" s="26"/>
    </row>
    <row r="12684" spans="2:2" x14ac:dyDescent="0.3">
      <c r="B12684" s="26"/>
    </row>
    <row r="12685" spans="2:2" x14ac:dyDescent="0.3">
      <c r="B12685" s="26"/>
    </row>
    <row r="12686" spans="2:2" x14ac:dyDescent="0.3">
      <c r="B12686" s="26"/>
    </row>
    <row r="12687" spans="2:2" x14ac:dyDescent="0.3">
      <c r="B12687" s="26"/>
    </row>
    <row r="12688" spans="2:2" x14ac:dyDescent="0.3">
      <c r="B12688" s="26"/>
    </row>
    <row r="12689" spans="2:2" x14ac:dyDescent="0.3">
      <c r="B12689" s="26"/>
    </row>
    <row r="12690" spans="2:2" x14ac:dyDescent="0.3">
      <c r="B12690" s="26"/>
    </row>
    <row r="12691" spans="2:2" x14ac:dyDescent="0.3">
      <c r="B12691" s="26"/>
    </row>
    <row r="12692" spans="2:2" x14ac:dyDescent="0.3">
      <c r="B12692" s="26"/>
    </row>
    <row r="12693" spans="2:2" x14ac:dyDescent="0.3">
      <c r="B12693" s="26"/>
    </row>
    <row r="12694" spans="2:2" x14ac:dyDescent="0.3">
      <c r="B12694" s="26"/>
    </row>
    <row r="12695" spans="2:2" x14ac:dyDescent="0.3">
      <c r="B12695" s="26"/>
    </row>
    <row r="12696" spans="2:2" x14ac:dyDescent="0.3">
      <c r="B12696" s="26"/>
    </row>
    <row r="12697" spans="2:2" x14ac:dyDescent="0.3">
      <c r="B12697" s="26"/>
    </row>
    <row r="12698" spans="2:2" x14ac:dyDescent="0.3">
      <c r="B12698" s="26"/>
    </row>
    <row r="12699" spans="2:2" x14ac:dyDescent="0.3">
      <c r="B12699" s="26"/>
    </row>
    <row r="12700" spans="2:2" x14ac:dyDescent="0.3">
      <c r="B12700" s="26"/>
    </row>
    <row r="12701" spans="2:2" x14ac:dyDescent="0.3">
      <c r="B12701" s="26"/>
    </row>
    <row r="12702" spans="2:2" x14ac:dyDescent="0.3">
      <c r="B12702" s="26"/>
    </row>
    <row r="12703" spans="2:2" x14ac:dyDescent="0.3">
      <c r="B12703" s="26"/>
    </row>
    <row r="12704" spans="2:2" x14ac:dyDescent="0.3">
      <c r="B12704" s="26"/>
    </row>
    <row r="12705" spans="2:2" x14ac:dyDescent="0.3">
      <c r="B12705" s="26"/>
    </row>
    <row r="12706" spans="2:2" x14ac:dyDescent="0.3">
      <c r="B12706" s="26"/>
    </row>
    <row r="12707" spans="2:2" x14ac:dyDescent="0.3">
      <c r="B12707" s="26"/>
    </row>
    <row r="12708" spans="2:2" x14ac:dyDescent="0.3">
      <c r="B12708" s="26"/>
    </row>
    <row r="12709" spans="2:2" x14ac:dyDescent="0.3">
      <c r="B12709" s="26"/>
    </row>
    <row r="12710" spans="2:2" x14ac:dyDescent="0.3">
      <c r="B12710" s="26"/>
    </row>
    <row r="12711" spans="2:2" x14ac:dyDescent="0.3">
      <c r="B12711" s="26"/>
    </row>
    <row r="12712" spans="2:2" x14ac:dyDescent="0.3">
      <c r="B12712" s="26"/>
    </row>
    <row r="12713" spans="2:2" x14ac:dyDescent="0.3">
      <c r="B12713" s="26"/>
    </row>
    <row r="12714" spans="2:2" x14ac:dyDescent="0.3">
      <c r="B12714" s="26"/>
    </row>
    <row r="12715" spans="2:2" x14ac:dyDescent="0.3">
      <c r="B12715" s="26"/>
    </row>
    <row r="12716" spans="2:2" x14ac:dyDescent="0.3">
      <c r="B12716" s="26"/>
    </row>
    <row r="12717" spans="2:2" x14ac:dyDescent="0.3">
      <c r="B12717" s="26"/>
    </row>
    <row r="12718" spans="2:2" x14ac:dyDescent="0.3">
      <c r="B12718" s="26"/>
    </row>
    <row r="12719" spans="2:2" x14ac:dyDescent="0.3">
      <c r="B12719" s="26"/>
    </row>
    <row r="12720" spans="2:2" x14ac:dyDescent="0.3">
      <c r="B12720" s="26"/>
    </row>
    <row r="12721" spans="2:2" x14ac:dyDescent="0.3">
      <c r="B12721" s="26"/>
    </row>
    <row r="12722" spans="2:2" x14ac:dyDescent="0.3">
      <c r="B12722" s="26"/>
    </row>
    <row r="12723" spans="2:2" x14ac:dyDescent="0.3">
      <c r="B12723" s="26"/>
    </row>
    <row r="12724" spans="2:2" x14ac:dyDescent="0.3">
      <c r="B12724" s="26"/>
    </row>
    <row r="12725" spans="2:2" x14ac:dyDescent="0.3">
      <c r="B12725" s="26"/>
    </row>
    <row r="12726" spans="2:2" x14ac:dyDescent="0.3">
      <c r="B12726" s="26"/>
    </row>
    <row r="12727" spans="2:2" x14ac:dyDescent="0.3">
      <c r="B12727" s="26"/>
    </row>
    <row r="12728" spans="2:2" x14ac:dyDescent="0.3">
      <c r="B12728" s="26"/>
    </row>
    <row r="12729" spans="2:2" x14ac:dyDescent="0.3">
      <c r="B12729" s="26"/>
    </row>
    <row r="12730" spans="2:2" x14ac:dyDescent="0.3">
      <c r="B12730" s="26"/>
    </row>
    <row r="12731" spans="2:2" x14ac:dyDescent="0.3">
      <c r="B12731" s="26"/>
    </row>
    <row r="12732" spans="2:2" x14ac:dyDescent="0.3">
      <c r="B12732" s="26"/>
    </row>
    <row r="12733" spans="2:2" x14ac:dyDescent="0.3">
      <c r="B12733" s="26"/>
    </row>
    <row r="12734" spans="2:2" x14ac:dyDescent="0.3">
      <c r="B12734" s="26"/>
    </row>
    <row r="12735" spans="2:2" x14ac:dyDescent="0.3">
      <c r="B12735" s="26"/>
    </row>
    <row r="12736" spans="2:2" x14ac:dyDescent="0.3">
      <c r="B12736" s="26"/>
    </row>
    <row r="12737" spans="2:2" x14ac:dyDescent="0.3">
      <c r="B12737" s="26"/>
    </row>
    <row r="12738" spans="2:2" x14ac:dyDescent="0.3">
      <c r="B12738" s="26"/>
    </row>
    <row r="12739" spans="2:2" x14ac:dyDescent="0.3">
      <c r="B12739" s="26"/>
    </row>
    <row r="12740" spans="2:2" x14ac:dyDescent="0.3">
      <c r="B12740" s="26"/>
    </row>
    <row r="12741" spans="2:2" x14ac:dyDescent="0.3">
      <c r="B12741" s="26"/>
    </row>
    <row r="12742" spans="2:2" x14ac:dyDescent="0.3">
      <c r="B12742" s="26"/>
    </row>
    <row r="12743" spans="2:2" x14ac:dyDescent="0.3">
      <c r="B12743" s="26"/>
    </row>
    <row r="12744" spans="2:2" x14ac:dyDescent="0.3">
      <c r="B12744" s="26"/>
    </row>
    <row r="12745" spans="2:2" x14ac:dyDescent="0.3">
      <c r="B12745" s="26"/>
    </row>
    <row r="12746" spans="2:2" x14ac:dyDescent="0.3">
      <c r="B12746" s="26"/>
    </row>
    <row r="12747" spans="2:2" x14ac:dyDescent="0.3">
      <c r="B12747" s="26"/>
    </row>
    <row r="12748" spans="2:2" x14ac:dyDescent="0.3">
      <c r="B12748" s="26"/>
    </row>
    <row r="12749" spans="2:2" x14ac:dyDescent="0.3">
      <c r="B12749" s="26"/>
    </row>
    <row r="12750" spans="2:2" x14ac:dyDescent="0.3">
      <c r="B12750" s="26"/>
    </row>
    <row r="12751" spans="2:2" x14ac:dyDescent="0.3">
      <c r="B12751" s="26"/>
    </row>
    <row r="12752" spans="2:2" x14ac:dyDescent="0.3">
      <c r="B12752" s="26"/>
    </row>
    <row r="12753" spans="2:2" x14ac:dyDescent="0.3">
      <c r="B12753" s="26"/>
    </row>
    <row r="12754" spans="2:2" x14ac:dyDescent="0.3">
      <c r="B12754" s="26"/>
    </row>
    <row r="12755" spans="2:2" x14ac:dyDescent="0.3">
      <c r="B12755" s="26"/>
    </row>
    <row r="12756" spans="2:2" x14ac:dyDescent="0.3">
      <c r="B12756" s="26"/>
    </row>
    <row r="12757" spans="2:2" x14ac:dyDescent="0.3">
      <c r="B12757" s="26"/>
    </row>
    <row r="12758" spans="2:2" x14ac:dyDescent="0.3">
      <c r="B12758" s="26"/>
    </row>
    <row r="12759" spans="2:2" x14ac:dyDescent="0.3">
      <c r="B12759" s="26"/>
    </row>
    <row r="12760" spans="2:2" x14ac:dyDescent="0.3">
      <c r="B12760" s="26"/>
    </row>
    <row r="12761" spans="2:2" x14ac:dyDescent="0.3">
      <c r="B12761" s="26"/>
    </row>
    <row r="12762" spans="2:2" x14ac:dyDescent="0.3">
      <c r="B12762" s="26"/>
    </row>
    <row r="12763" spans="2:2" x14ac:dyDescent="0.3">
      <c r="B12763" s="26"/>
    </row>
    <row r="12764" spans="2:2" x14ac:dyDescent="0.3">
      <c r="B12764" s="26"/>
    </row>
    <row r="12765" spans="2:2" x14ac:dyDescent="0.3">
      <c r="B12765" s="26"/>
    </row>
    <row r="12766" spans="2:2" x14ac:dyDescent="0.3">
      <c r="B12766" s="26"/>
    </row>
    <row r="12767" spans="2:2" x14ac:dyDescent="0.3">
      <c r="B12767" s="26"/>
    </row>
    <row r="12768" spans="2:2" x14ac:dyDescent="0.3">
      <c r="B12768" s="26"/>
    </row>
    <row r="12769" spans="2:2" x14ac:dyDescent="0.3">
      <c r="B12769" s="26"/>
    </row>
    <row r="12770" spans="2:2" x14ac:dyDescent="0.3">
      <c r="B12770" s="26"/>
    </row>
    <row r="12771" spans="2:2" x14ac:dyDescent="0.3">
      <c r="B12771" s="26"/>
    </row>
    <row r="12772" spans="2:2" x14ac:dyDescent="0.3">
      <c r="B12772" s="26"/>
    </row>
    <row r="12773" spans="2:2" x14ac:dyDescent="0.3">
      <c r="B12773" s="26"/>
    </row>
    <row r="12774" spans="2:2" x14ac:dyDescent="0.3">
      <c r="B12774" s="26"/>
    </row>
    <row r="12775" spans="2:2" x14ac:dyDescent="0.3">
      <c r="B12775" s="26"/>
    </row>
    <row r="12776" spans="2:2" x14ac:dyDescent="0.3">
      <c r="B12776" s="26"/>
    </row>
    <row r="12777" spans="2:2" x14ac:dyDescent="0.3">
      <c r="B12777" s="26"/>
    </row>
    <row r="12778" spans="2:2" x14ac:dyDescent="0.3">
      <c r="B12778" s="26"/>
    </row>
    <row r="12779" spans="2:2" x14ac:dyDescent="0.3">
      <c r="B12779" s="26"/>
    </row>
    <row r="12780" spans="2:2" x14ac:dyDescent="0.3">
      <c r="B12780" s="26"/>
    </row>
    <row r="12781" spans="2:2" x14ac:dyDescent="0.3">
      <c r="B12781" s="26"/>
    </row>
    <row r="12782" spans="2:2" x14ac:dyDescent="0.3">
      <c r="B12782" s="26"/>
    </row>
    <row r="12783" spans="2:2" x14ac:dyDescent="0.3">
      <c r="B12783" s="26"/>
    </row>
    <row r="12784" spans="2:2" x14ac:dyDescent="0.3">
      <c r="B12784" s="26"/>
    </row>
    <row r="12785" spans="2:2" x14ac:dyDescent="0.3">
      <c r="B12785" s="26"/>
    </row>
    <row r="12786" spans="2:2" x14ac:dyDescent="0.3">
      <c r="B12786" s="26"/>
    </row>
    <row r="12787" spans="2:2" x14ac:dyDescent="0.3">
      <c r="B12787" s="26"/>
    </row>
    <row r="12788" spans="2:2" x14ac:dyDescent="0.3">
      <c r="B12788" s="26"/>
    </row>
    <row r="12789" spans="2:2" x14ac:dyDescent="0.3">
      <c r="B12789" s="26"/>
    </row>
    <row r="12790" spans="2:2" x14ac:dyDescent="0.3">
      <c r="B12790" s="26"/>
    </row>
    <row r="12791" spans="2:2" x14ac:dyDescent="0.3">
      <c r="B12791" s="26"/>
    </row>
    <row r="12792" spans="2:2" x14ac:dyDescent="0.3">
      <c r="B12792" s="26"/>
    </row>
    <row r="12793" spans="2:2" x14ac:dyDescent="0.3">
      <c r="B12793" s="26"/>
    </row>
    <row r="12794" spans="2:2" x14ac:dyDescent="0.3">
      <c r="B12794" s="26"/>
    </row>
    <row r="12795" spans="2:2" x14ac:dyDescent="0.3">
      <c r="B12795" s="26"/>
    </row>
    <row r="12796" spans="2:2" x14ac:dyDescent="0.3">
      <c r="B12796" s="26"/>
    </row>
    <row r="12797" spans="2:2" x14ac:dyDescent="0.3">
      <c r="B12797" s="26"/>
    </row>
    <row r="12798" spans="2:2" x14ac:dyDescent="0.3">
      <c r="B12798" s="26"/>
    </row>
    <row r="12799" spans="2:2" x14ac:dyDescent="0.3">
      <c r="B12799" s="26"/>
    </row>
    <row r="12800" spans="2:2" x14ac:dyDescent="0.3">
      <c r="B12800" s="26"/>
    </row>
    <row r="12801" spans="2:2" x14ac:dyDescent="0.3">
      <c r="B12801" s="26"/>
    </row>
    <row r="12802" spans="2:2" x14ac:dyDescent="0.3">
      <c r="B12802" s="26"/>
    </row>
    <row r="12803" spans="2:2" x14ac:dyDescent="0.3">
      <c r="B12803" s="26"/>
    </row>
    <row r="12804" spans="2:2" x14ac:dyDescent="0.3">
      <c r="B12804" s="26"/>
    </row>
    <row r="12805" spans="2:2" x14ac:dyDescent="0.3">
      <c r="B12805" s="26"/>
    </row>
    <row r="12806" spans="2:2" x14ac:dyDescent="0.3">
      <c r="B12806" s="26"/>
    </row>
    <row r="12807" spans="2:2" x14ac:dyDescent="0.3">
      <c r="B12807" s="26"/>
    </row>
    <row r="12808" spans="2:2" x14ac:dyDescent="0.3">
      <c r="B12808" s="26"/>
    </row>
    <row r="12809" spans="2:2" x14ac:dyDescent="0.3">
      <c r="B12809" s="26"/>
    </row>
    <row r="12810" spans="2:2" x14ac:dyDescent="0.3">
      <c r="B12810" s="26"/>
    </row>
    <row r="12811" spans="2:2" x14ac:dyDescent="0.3">
      <c r="B12811" s="26"/>
    </row>
    <row r="12812" spans="2:2" x14ac:dyDescent="0.3">
      <c r="B12812" s="26"/>
    </row>
    <row r="12813" spans="2:2" x14ac:dyDescent="0.3">
      <c r="B12813" s="26"/>
    </row>
    <row r="12814" spans="2:2" x14ac:dyDescent="0.3">
      <c r="B12814" s="26"/>
    </row>
    <row r="12815" spans="2:2" x14ac:dyDescent="0.3">
      <c r="B12815" s="26"/>
    </row>
    <row r="12816" spans="2:2" x14ac:dyDescent="0.3">
      <c r="B12816" s="26"/>
    </row>
    <row r="12817" spans="2:2" x14ac:dyDescent="0.3">
      <c r="B12817" s="26"/>
    </row>
    <row r="12818" spans="2:2" x14ac:dyDescent="0.3">
      <c r="B12818" s="26"/>
    </row>
    <row r="12819" spans="2:2" x14ac:dyDescent="0.3">
      <c r="B12819" s="26"/>
    </row>
    <row r="12820" spans="2:2" x14ac:dyDescent="0.3">
      <c r="B12820" s="26"/>
    </row>
    <row r="12821" spans="2:2" x14ac:dyDescent="0.3">
      <c r="B12821" s="26"/>
    </row>
    <row r="12822" spans="2:2" x14ac:dyDescent="0.3">
      <c r="B12822" s="26"/>
    </row>
    <row r="12823" spans="2:2" x14ac:dyDescent="0.3">
      <c r="B12823" s="26"/>
    </row>
    <row r="12824" spans="2:2" x14ac:dyDescent="0.3">
      <c r="B12824" s="26"/>
    </row>
    <row r="12825" spans="2:2" x14ac:dyDescent="0.3">
      <c r="B12825" s="26"/>
    </row>
    <row r="12826" spans="2:2" x14ac:dyDescent="0.3">
      <c r="B12826" s="26"/>
    </row>
    <row r="12827" spans="2:2" x14ac:dyDescent="0.3">
      <c r="B12827" s="26"/>
    </row>
    <row r="12828" spans="2:2" x14ac:dyDescent="0.3">
      <c r="B12828" s="26"/>
    </row>
    <row r="12829" spans="2:2" x14ac:dyDescent="0.3">
      <c r="B12829" s="26"/>
    </row>
    <row r="12830" spans="2:2" x14ac:dyDescent="0.3">
      <c r="B12830" s="26"/>
    </row>
    <row r="12831" spans="2:2" x14ac:dyDescent="0.3">
      <c r="B12831" s="26"/>
    </row>
    <row r="12832" spans="2:2" x14ac:dyDescent="0.3">
      <c r="B12832" s="26"/>
    </row>
    <row r="12833" spans="2:2" x14ac:dyDescent="0.3">
      <c r="B12833" s="26"/>
    </row>
    <row r="12834" spans="2:2" x14ac:dyDescent="0.3">
      <c r="B12834" s="26"/>
    </row>
    <row r="12835" spans="2:2" x14ac:dyDescent="0.3">
      <c r="B12835" s="26"/>
    </row>
    <row r="12836" spans="2:2" x14ac:dyDescent="0.3">
      <c r="B12836" s="26"/>
    </row>
    <row r="12837" spans="2:2" x14ac:dyDescent="0.3">
      <c r="B12837" s="26"/>
    </row>
    <row r="12838" spans="2:2" x14ac:dyDescent="0.3">
      <c r="B12838" s="26"/>
    </row>
    <row r="12839" spans="2:2" x14ac:dyDescent="0.3">
      <c r="B12839" s="26"/>
    </row>
    <row r="12840" spans="2:2" x14ac:dyDescent="0.3">
      <c r="B12840" s="26"/>
    </row>
    <row r="12841" spans="2:2" x14ac:dyDescent="0.3">
      <c r="B12841" s="26"/>
    </row>
    <row r="12842" spans="2:2" x14ac:dyDescent="0.3">
      <c r="B12842" s="26"/>
    </row>
    <row r="12843" spans="2:2" x14ac:dyDescent="0.3">
      <c r="B12843" s="26"/>
    </row>
    <row r="12844" spans="2:2" x14ac:dyDescent="0.3">
      <c r="B12844" s="26"/>
    </row>
    <row r="12845" spans="2:2" x14ac:dyDescent="0.3">
      <c r="B12845" s="26"/>
    </row>
    <row r="12846" spans="2:2" x14ac:dyDescent="0.3">
      <c r="B12846" s="26"/>
    </row>
    <row r="12847" spans="2:2" x14ac:dyDescent="0.3">
      <c r="B12847" s="26"/>
    </row>
    <row r="12848" spans="2:2" x14ac:dyDescent="0.3">
      <c r="B12848" s="26"/>
    </row>
    <row r="12849" spans="2:2" x14ac:dyDescent="0.3">
      <c r="B12849" s="26"/>
    </row>
    <row r="12850" spans="2:2" x14ac:dyDescent="0.3">
      <c r="B12850" s="26"/>
    </row>
    <row r="12851" spans="2:2" x14ac:dyDescent="0.3">
      <c r="B12851" s="26"/>
    </row>
    <row r="12852" spans="2:2" x14ac:dyDescent="0.3">
      <c r="B12852" s="26"/>
    </row>
    <row r="12853" spans="2:2" x14ac:dyDescent="0.3">
      <c r="B12853" s="26"/>
    </row>
    <row r="12854" spans="2:2" x14ac:dyDescent="0.3">
      <c r="B12854" s="26"/>
    </row>
    <row r="12855" spans="2:2" x14ac:dyDescent="0.3">
      <c r="B12855" s="26"/>
    </row>
    <row r="12856" spans="2:2" x14ac:dyDescent="0.3">
      <c r="B12856" s="26"/>
    </row>
    <row r="12857" spans="2:2" x14ac:dyDescent="0.3">
      <c r="B12857" s="26"/>
    </row>
    <row r="12858" spans="2:2" x14ac:dyDescent="0.3">
      <c r="B12858" s="26"/>
    </row>
    <row r="12859" spans="2:2" x14ac:dyDescent="0.3">
      <c r="B12859" s="26"/>
    </row>
    <row r="12860" spans="2:2" x14ac:dyDescent="0.3">
      <c r="B12860" s="26"/>
    </row>
    <row r="12861" spans="2:2" x14ac:dyDescent="0.3">
      <c r="B12861" s="26"/>
    </row>
    <row r="12862" spans="2:2" x14ac:dyDescent="0.3">
      <c r="B12862" s="26"/>
    </row>
    <row r="12863" spans="2:2" x14ac:dyDescent="0.3">
      <c r="B12863" s="26"/>
    </row>
    <row r="12864" spans="2:2" x14ac:dyDescent="0.3">
      <c r="B12864" s="26"/>
    </row>
    <row r="12865" spans="2:2" x14ac:dyDescent="0.3">
      <c r="B12865" s="26"/>
    </row>
    <row r="12866" spans="2:2" x14ac:dyDescent="0.3">
      <c r="B12866" s="26"/>
    </row>
    <row r="12867" spans="2:2" x14ac:dyDescent="0.3">
      <c r="B12867" s="26"/>
    </row>
    <row r="12868" spans="2:2" x14ac:dyDescent="0.3">
      <c r="B12868" s="26"/>
    </row>
    <row r="12869" spans="2:2" x14ac:dyDescent="0.3">
      <c r="B12869" s="26"/>
    </row>
    <row r="12870" spans="2:2" x14ac:dyDescent="0.3">
      <c r="B12870" s="26"/>
    </row>
    <row r="12871" spans="2:2" x14ac:dyDescent="0.3">
      <c r="B12871" s="26"/>
    </row>
    <row r="12872" spans="2:2" x14ac:dyDescent="0.3">
      <c r="B12872" s="26"/>
    </row>
    <row r="12873" spans="2:2" x14ac:dyDescent="0.3">
      <c r="B12873" s="26"/>
    </row>
    <row r="12874" spans="2:2" x14ac:dyDescent="0.3">
      <c r="B12874" s="26"/>
    </row>
    <row r="12875" spans="2:2" x14ac:dyDescent="0.3">
      <c r="B12875" s="26"/>
    </row>
    <row r="12876" spans="2:2" x14ac:dyDescent="0.3">
      <c r="B12876" s="26"/>
    </row>
    <row r="12877" spans="2:2" x14ac:dyDescent="0.3">
      <c r="B12877" s="26"/>
    </row>
    <row r="12878" spans="2:2" x14ac:dyDescent="0.3">
      <c r="B12878" s="26"/>
    </row>
    <row r="12879" spans="2:2" x14ac:dyDescent="0.3">
      <c r="B12879" s="26"/>
    </row>
    <row r="12880" spans="2:2" x14ac:dyDescent="0.3">
      <c r="B12880" s="26"/>
    </row>
    <row r="12881" spans="2:2" x14ac:dyDescent="0.3">
      <c r="B12881" s="26"/>
    </row>
    <row r="12882" spans="2:2" x14ac:dyDescent="0.3">
      <c r="B12882" s="26"/>
    </row>
    <row r="12883" spans="2:2" x14ac:dyDescent="0.3">
      <c r="B12883" s="26"/>
    </row>
    <row r="12884" spans="2:2" x14ac:dyDescent="0.3">
      <c r="B12884" s="26"/>
    </row>
    <row r="12885" spans="2:2" x14ac:dyDescent="0.3">
      <c r="B12885" s="26"/>
    </row>
    <row r="12886" spans="2:2" x14ac:dyDescent="0.3">
      <c r="B12886" s="26"/>
    </row>
    <row r="12887" spans="2:2" x14ac:dyDescent="0.3">
      <c r="B12887" s="26"/>
    </row>
    <row r="12888" spans="2:2" x14ac:dyDescent="0.3">
      <c r="B12888" s="26"/>
    </row>
    <row r="12889" spans="2:2" x14ac:dyDescent="0.3">
      <c r="B12889" s="26"/>
    </row>
    <row r="12890" spans="2:2" x14ac:dyDescent="0.3">
      <c r="B12890" s="26"/>
    </row>
    <row r="12891" spans="2:2" x14ac:dyDescent="0.3">
      <c r="B12891" s="26"/>
    </row>
    <row r="12892" spans="2:2" x14ac:dyDescent="0.3">
      <c r="B12892" s="26"/>
    </row>
    <row r="12893" spans="2:2" x14ac:dyDescent="0.3">
      <c r="B12893" s="26"/>
    </row>
    <row r="12894" spans="2:2" x14ac:dyDescent="0.3">
      <c r="B12894" s="26"/>
    </row>
    <row r="12895" spans="2:2" x14ac:dyDescent="0.3">
      <c r="B12895" s="26"/>
    </row>
    <row r="12896" spans="2:2" x14ac:dyDescent="0.3">
      <c r="B12896" s="26"/>
    </row>
    <row r="12897" spans="2:2" x14ac:dyDescent="0.3">
      <c r="B12897" s="26"/>
    </row>
    <row r="12898" spans="2:2" x14ac:dyDescent="0.3">
      <c r="B12898" s="26"/>
    </row>
    <row r="12899" spans="2:2" x14ac:dyDescent="0.3">
      <c r="B12899" s="26"/>
    </row>
    <row r="12900" spans="2:2" x14ac:dyDescent="0.3">
      <c r="B12900" s="26"/>
    </row>
    <row r="12901" spans="2:2" x14ac:dyDescent="0.3">
      <c r="B12901" s="26"/>
    </row>
    <row r="12902" spans="2:2" x14ac:dyDescent="0.3">
      <c r="B12902" s="26"/>
    </row>
    <row r="12903" spans="2:2" x14ac:dyDescent="0.3">
      <c r="B12903" s="26"/>
    </row>
    <row r="12904" spans="2:2" x14ac:dyDescent="0.3">
      <c r="B12904" s="26"/>
    </row>
    <row r="12905" spans="2:2" x14ac:dyDescent="0.3">
      <c r="B12905" s="26"/>
    </row>
    <row r="12906" spans="2:2" x14ac:dyDescent="0.3">
      <c r="B12906" s="26"/>
    </row>
    <row r="12907" spans="2:2" x14ac:dyDescent="0.3">
      <c r="B12907" s="26"/>
    </row>
    <row r="12908" spans="2:2" x14ac:dyDescent="0.3">
      <c r="B12908" s="26"/>
    </row>
    <row r="12909" spans="2:2" x14ac:dyDescent="0.3">
      <c r="B12909" s="26"/>
    </row>
    <row r="12910" spans="2:2" x14ac:dyDescent="0.3">
      <c r="B12910" s="26"/>
    </row>
    <row r="12911" spans="2:2" x14ac:dyDescent="0.3">
      <c r="B12911" s="26"/>
    </row>
    <row r="12912" spans="2:2" x14ac:dyDescent="0.3">
      <c r="B12912" s="26"/>
    </row>
    <row r="12913" spans="2:2" x14ac:dyDescent="0.3">
      <c r="B12913" s="26"/>
    </row>
    <row r="12914" spans="2:2" x14ac:dyDescent="0.3">
      <c r="B12914" s="26"/>
    </row>
    <row r="12915" spans="2:2" x14ac:dyDescent="0.3">
      <c r="B12915" s="26"/>
    </row>
    <row r="12916" spans="2:2" x14ac:dyDescent="0.3">
      <c r="B12916" s="26"/>
    </row>
    <row r="12917" spans="2:2" x14ac:dyDescent="0.3">
      <c r="B12917" s="26"/>
    </row>
    <row r="12918" spans="2:2" x14ac:dyDescent="0.3">
      <c r="B12918" s="26"/>
    </row>
    <row r="12919" spans="2:2" x14ac:dyDescent="0.3">
      <c r="B12919" s="26"/>
    </row>
    <row r="12920" spans="2:2" x14ac:dyDescent="0.3">
      <c r="B12920" s="26"/>
    </row>
    <row r="12921" spans="2:2" x14ac:dyDescent="0.3">
      <c r="B12921" s="26"/>
    </row>
    <row r="12922" spans="2:2" x14ac:dyDescent="0.3">
      <c r="B12922" s="26"/>
    </row>
    <row r="12923" spans="2:2" x14ac:dyDescent="0.3">
      <c r="B12923" s="26"/>
    </row>
    <row r="12924" spans="2:2" x14ac:dyDescent="0.3">
      <c r="B12924" s="26"/>
    </row>
    <row r="12925" spans="2:2" x14ac:dyDescent="0.3">
      <c r="B12925" s="26"/>
    </row>
    <row r="12926" spans="2:2" x14ac:dyDescent="0.3">
      <c r="B12926" s="26"/>
    </row>
    <row r="12927" spans="2:2" x14ac:dyDescent="0.3">
      <c r="B12927" s="26"/>
    </row>
    <row r="12928" spans="2:2" x14ac:dyDescent="0.3">
      <c r="B12928" s="26"/>
    </row>
    <row r="12929" spans="2:2" x14ac:dyDescent="0.3">
      <c r="B12929" s="26"/>
    </row>
    <row r="12930" spans="2:2" x14ac:dyDescent="0.3">
      <c r="B12930" s="26"/>
    </row>
    <row r="12931" spans="2:2" x14ac:dyDescent="0.3">
      <c r="B12931" s="26"/>
    </row>
    <row r="12932" spans="2:2" x14ac:dyDescent="0.3">
      <c r="B12932" s="26"/>
    </row>
    <row r="12933" spans="2:2" x14ac:dyDescent="0.3">
      <c r="B12933" s="26"/>
    </row>
    <row r="12934" spans="2:2" x14ac:dyDescent="0.3">
      <c r="B12934" s="26"/>
    </row>
    <row r="12935" spans="2:2" x14ac:dyDescent="0.3">
      <c r="B12935" s="26"/>
    </row>
    <row r="12936" spans="2:2" x14ac:dyDescent="0.3">
      <c r="B12936" s="26"/>
    </row>
    <row r="12937" spans="2:2" x14ac:dyDescent="0.3">
      <c r="B12937" s="26"/>
    </row>
    <row r="12938" spans="2:2" x14ac:dyDescent="0.3">
      <c r="B12938" s="26"/>
    </row>
    <row r="12939" spans="2:2" x14ac:dyDescent="0.3">
      <c r="B12939" s="26"/>
    </row>
    <row r="12940" spans="2:2" x14ac:dyDescent="0.3">
      <c r="B12940" s="26"/>
    </row>
    <row r="12941" spans="2:2" x14ac:dyDescent="0.3">
      <c r="B12941" s="26"/>
    </row>
    <row r="12942" spans="2:2" x14ac:dyDescent="0.3">
      <c r="B12942" s="26"/>
    </row>
    <row r="12943" spans="2:2" x14ac:dyDescent="0.3">
      <c r="B12943" s="26"/>
    </row>
    <row r="12944" spans="2:2" x14ac:dyDescent="0.3">
      <c r="B12944" s="26"/>
    </row>
    <row r="12945" spans="2:2" x14ac:dyDescent="0.3">
      <c r="B12945" s="26"/>
    </row>
    <row r="12946" spans="2:2" x14ac:dyDescent="0.3">
      <c r="B12946" s="26"/>
    </row>
    <row r="12947" spans="2:2" x14ac:dyDescent="0.3">
      <c r="B12947" s="26"/>
    </row>
    <row r="12948" spans="2:2" x14ac:dyDescent="0.3">
      <c r="B12948" s="26"/>
    </row>
    <row r="12949" spans="2:2" x14ac:dyDescent="0.3">
      <c r="B12949" s="26"/>
    </row>
    <row r="12950" spans="2:2" x14ac:dyDescent="0.3">
      <c r="B12950" s="26"/>
    </row>
    <row r="12951" spans="2:2" x14ac:dyDescent="0.3">
      <c r="B12951" s="26"/>
    </row>
    <row r="12952" spans="2:2" x14ac:dyDescent="0.3">
      <c r="B12952" s="26"/>
    </row>
    <row r="12953" spans="2:2" x14ac:dyDescent="0.3">
      <c r="B12953" s="26"/>
    </row>
    <row r="12954" spans="2:2" x14ac:dyDescent="0.3">
      <c r="B12954" s="26"/>
    </row>
    <row r="12955" spans="2:2" x14ac:dyDescent="0.3">
      <c r="B12955" s="26"/>
    </row>
    <row r="12956" spans="2:2" x14ac:dyDescent="0.3">
      <c r="B12956" s="26"/>
    </row>
    <row r="12957" spans="2:2" x14ac:dyDescent="0.3">
      <c r="B12957" s="26"/>
    </row>
    <row r="12958" spans="2:2" x14ac:dyDescent="0.3">
      <c r="B12958" s="26"/>
    </row>
    <row r="12959" spans="2:2" x14ac:dyDescent="0.3">
      <c r="B12959" s="26"/>
    </row>
    <row r="12960" spans="2:2" x14ac:dyDescent="0.3">
      <c r="B12960" s="26"/>
    </row>
    <row r="12961" spans="2:2" x14ac:dyDescent="0.3">
      <c r="B12961" s="26"/>
    </row>
    <row r="12962" spans="2:2" x14ac:dyDescent="0.3">
      <c r="B12962" s="26"/>
    </row>
    <row r="12963" spans="2:2" x14ac:dyDescent="0.3">
      <c r="B12963" s="26"/>
    </row>
    <row r="12964" spans="2:2" x14ac:dyDescent="0.3">
      <c r="B12964" s="26"/>
    </row>
    <row r="12965" spans="2:2" x14ac:dyDescent="0.3">
      <c r="B12965" s="26"/>
    </row>
    <row r="12966" spans="2:2" x14ac:dyDescent="0.3">
      <c r="B12966" s="26"/>
    </row>
    <row r="12967" spans="2:2" x14ac:dyDescent="0.3">
      <c r="B12967" s="26"/>
    </row>
    <row r="12968" spans="2:2" x14ac:dyDescent="0.3">
      <c r="B12968" s="26"/>
    </row>
    <row r="12969" spans="2:2" x14ac:dyDescent="0.3">
      <c r="B12969" s="26"/>
    </row>
    <row r="12970" spans="2:2" x14ac:dyDescent="0.3">
      <c r="B12970" s="26"/>
    </row>
    <row r="12971" spans="2:2" x14ac:dyDescent="0.3">
      <c r="B12971" s="26"/>
    </row>
    <row r="12972" spans="2:2" x14ac:dyDescent="0.3">
      <c r="B12972" s="26"/>
    </row>
    <row r="12973" spans="2:2" x14ac:dyDescent="0.3">
      <c r="B12973" s="26"/>
    </row>
    <row r="12974" spans="2:2" x14ac:dyDescent="0.3">
      <c r="B12974" s="26"/>
    </row>
    <row r="12975" spans="2:2" x14ac:dyDescent="0.3">
      <c r="B12975" s="26"/>
    </row>
    <row r="12976" spans="2:2" x14ac:dyDescent="0.3">
      <c r="B12976" s="26"/>
    </row>
    <row r="12977" spans="2:2" x14ac:dyDescent="0.3">
      <c r="B12977" s="26"/>
    </row>
    <row r="12978" spans="2:2" x14ac:dyDescent="0.3">
      <c r="B12978" s="26"/>
    </row>
    <row r="12979" spans="2:2" x14ac:dyDescent="0.3">
      <c r="B12979" s="26"/>
    </row>
    <row r="12980" spans="2:2" x14ac:dyDescent="0.3">
      <c r="B12980" s="26"/>
    </row>
    <row r="12981" spans="2:2" x14ac:dyDescent="0.3">
      <c r="B12981" s="26"/>
    </row>
    <row r="12982" spans="2:2" x14ac:dyDescent="0.3">
      <c r="B12982" s="26"/>
    </row>
    <row r="12983" spans="2:2" x14ac:dyDescent="0.3">
      <c r="B12983" s="26"/>
    </row>
    <row r="12984" spans="2:2" x14ac:dyDescent="0.3">
      <c r="B12984" s="26"/>
    </row>
    <row r="12985" spans="2:2" x14ac:dyDescent="0.3">
      <c r="B12985" s="26"/>
    </row>
    <row r="12986" spans="2:2" x14ac:dyDescent="0.3">
      <c r="B12986" s="26"/>
    </row>
    <row r="12987" spans="2:2" x14ac:dyDescent="0.3">
      <c r="B12987" s="26"/>
    </row>
    <row r="12988" spans="2:2" x14ac:dyDescent="0.3">
      <c r="B12988" s="26"/>
    </row>
    <row r="12989" spans="2:2" x14ac:dyDescent="0.3">
      <c r="B12989" s="26"/>
    </row>
    <row r="12990" spans="2:2" x14ac:dyDescent="0.3">
      <c r="B12990" s="26"/>
    </row>
    <row r="12991" spans="2:2" x14ac:dyDescent="0.3">
      <c r="B12991" s="26"/>
    </row>
    <row r="12992" spans="2:2" x14ac:dyDescent="0.3">
      <c r="B12992" s="26"/>
    </row>
    <row r="12993" spans="2:2" x14ac:dyDescent="0.3">
      <c r="B12993" s="26"/>
    </row>
    <row r="12994" spans="2:2" x14ac:dyDescent="0.3">
      <c r="B12994" s="26"/>
    </row>
    <row r="12995" spans="2:2" x14ac:dyDescent="0.3">
      <c r="B12995" s="26"/>
    </row>
    <row r="12996" spans="2:2" x14ac:dyDescent="0.3">
      <c r="B12996" s="26"/>
    </row>
    <row r="12997" spans="2:2" x14ac:dyDescent="0.3">
      <c r="B12997" s="26"/>
    </row>
    <row r="12998" spans="2:2" x14ac:dyDescent="0.3">
      <c r="B12998" s="26"/>
    </row>
    <row r="12999" spans="2:2" x14ac:dyDescent="0.3">
      <c r="B12999" s="26"/>
    </row>
    <row r="13000" spans="2:2" x14ac:dyDescent="0.3">
      <c r="B13000" s="26"/>
    </row>
    <row r="13001" spans="2:2" x14ac:dyDescent="0.3">
      <c r="B13001" s="26"/>
    </row>
    <row r="13002" spans="2:2" x14ac:dyDescent="0.3">
      <c r="B13002" s="26"/>
    </row>
    <row r="13003" spans="2:2" x14ac:dyDescent="0.3">
      <c r="B13003" s="26"/>
    </row>
    <row r="13004" spans="2:2" x14ac:dyDescent="0.3">
      <c r="B13004" s="26"/>
    </row>
    <row r="13005" spans="2:2" x14ac:dyDescent="0.3">
      <c r="B13005" s="26"/>
    </row>
    <row r="13006" spans="2:2" x14ac:dyDescent="0.3">
      <c r="B13006" s="26"/>
    </row>
    <row r="13007" spans="2:2" x14ac:dyDescent="0.3">
      <c r="B13007" s="26"/>
    </row>
    <row r="13008" spans="2:2" x14ac:dyDescent="0.3">
      <c r="B13008" s="26"/>
    </row>
    <row r="13009" spans="2:2" x14ac:dyDescent="0.3">
      <c r="B13009" s="26"/>
    </row>
    <row r="13010" spans="2:2" x14ac:dyDescent="0.3">
      <c r="B13010" s="26"/>
    </row>
    <row r="13011" spans="2:2" x14ac:dyDescent="0.3">
      <c r="B13011" s="26"/>
    </row>
    <row r="13012" spans="2:2" x14ac:dyDescent="0.3">
      <c r="B13012" s="26"/>
    </row>
    <row r="13013" spans="2:2" x14ac:dyDescent="0.3">
      <c r="B13013" s="26"/>
    </row>
    <row r="13014" spans="2:2" x14ac:dyDescent="0.3">
      <c r="B13014" s="26"/>
    </row>
    <row r="13015" spans="2:2" x14ac:dyDescent="0.3">
      <c r="B13015" s="26"/>
    </row>
    <row r="13016" spans="2:2" x14ac:dyDescent="0.3">
      <c r="B13016" s="26"/>
    </row>
    <row r="13017" spans="2:2" x14ac:dyDescent="0.3">
      <c r="B13017" s="26"/>
    </row>
    <row r="13018" spans="2:2" x14ac:dyDescent="0.3">
      <c r="B13018" s="26"/>
    </row>
    <row r="13019" spans="2:2" x14ac:dyDescent="0.3">
      <c r="B13019" s="26"/>
    </row>
    <row r="13020" spans="2:2" x14ac:dyDescent="0.3">
      <c r="B13020" s="26"/>
    </row>
    <row r="13021" spans="2:2" x14ac:dyDescent="0.3">
      <c r="B13021" s="26"/>
    </row>
    <row r="13022" spans="2:2" x14ac:dyDescent="0.3">
      <c r="B13022" s="26"/>
    </row>
    <row r="13023" spans="2:2" x14ac:dyDescent="0.3">
      <c r="B13023" s="26"/>
    </row>
    <row r="13024" spans="2:2" x14ac:dyDescent="0.3">
      <c r="B13024" s="26"/>
    </row>
    <row r="13025" spans="2:2" x14ac:dyDescent="0.3">
      <c r="B13025" s="26"/>
    </row>
    <row r="13026" spans="2:2" x14ac:dyDescent="0.3">
      <c r="B13026" s="26"/>
    </row>
    <row r="13027" spans="2:2" x14ac:dyDescent="0.3">
      <c r="B13027" s="26"/>
    </row>
    <row r="13028" spans="2:2" x14ac:dyDescent="0.3">
      <c r="B13028" s="26"/>
    </row>
    <row r="13029" spans="2:2" x14ac:dyDescent="0.3">
      <c r="B13029" s="26"/>
    </row>
    <row r="13030" spans="2:2" x14ac:dyDescent="0.3">
      <c r="B13030" s="26"/>
    </row>
    <row r="13031" spans="2:2" x14ac:dyDescent="0.3">
      <c r="B13031" s="26"/>
    </row>
    <row r="13032" spans="2:2" x14ac:dyDescent="0.3">
      <c r="B13032" s="26"/>
    </row>
    <row r="13033" spans="2:2" x14ac:dyDescent="0.3">
      <c r="B13033" s="26"/>
    </row>
    <row r="13034" spans="2:2" x14ac:dyDescent="0.3">
      <c r="B13034" s="26"/>
    </row>
    <row r="13035" spans="2:2" x14ac:dyDescent="0.3">
      <c r="B13035" s="26"/>
    </row>
    <row r="13036" spans="2:2" x14ac:dyDescent="0.3">
      <c r="B13036" s="26"/>
    </row>
    <row r="13037" spans="2:2" x14ac:dyDescent="0.3">
      <c r="B13037" s="26"/>
    </row>
    <row r="13038" spans="2:2" x14ac:dyDescent="0.3">
      <c r="B13038" s="26"/>
    </row>
    <row r="13039" spans="2:2" x14ac:dyDescent="0.3">
      <c r="B13039" s="26"/>
    </row>
    <row r="13040" spans="2:2" x14ac:dyDescent="0.3">
      <c r="B13040" s="26"/>
    </row>
    <row r="13041" spans="2:2" x14ac:dyDescent="0.3">
      <c r="B13041" s="26"/>
    </row>
    <row r="13042" spans="2:2" x14ac:dyDescent="0.3">
      <c r="B13042" s="26"/>
    </row>
    <row r="13043" spans="2:2" x14ac:dyDescent="0.3">
      <c r="B13043" s="26"/>
    </row>
    <row r="13044" spans="2:2" x14ac:dyDescent="0.3">
      <c r="B13044" s="26"/>
    </row>
    <row r="13045" spans="2:2" x14ac:dyDescent="0.3">
      <c r="B13045" s="26"/>
    </row>
    <row r="13046" spans="2:2" x14ac:dyDescent="0.3">
      <c r="B13046" s="26"/>
    </row>
    <row r="13047" spans="2:2" x14ac:dyDescent="0.3">
      <c r="B13047" s="26"/>
    </row>
    <row r="13048" spans="2:2" x14ac:dyDescent="0.3">
      <c r="B13048" s="26"/>
    </row>
    <row r="13049" spans="2:2" x14ac:dyDescent="0.3">
      <c r="B13049" s="26"/>
    </row>
    <row r="13050" spans="2:2" x14ac:dyDescent="0.3">
      <c r="B13050" s="26"/>
    </row>
    <row r="13051" spans="2:2" x14ac:dyDescent="0.3">
      <c r="B13051" s="26"/>
    </row>
    <row r="13052" spans="2:2" x14ac:dyDescent="0.3">
      <c r="B13052" s="26"/>
    </row>
    <row r="13053" spans="2:2" x14ac:dyDescent="0.3">
      <c r="B13053" s="26"/>
    </row>
    <row r="13054" spans="2:2" x14ac:dyDescent="0.3">
      <c r="B13054" s="26"/>
    </row>
    <row r="13055" spans="2:2" x14ac:dyDescent="0.3">
      <c r="B13055" s="26"/>
    </row>
    <row r="13056" spans="2:2" x14ac:dyDescent="0.3">
      <c r="B13056" s="26"/>
    </row>
    <row r="13057" spans="2:2" x14ac:dyDescent="0.3">
      <c r="B13057" s="26"/>
    </row>
    <row r="13058" spans="2:2" x14ac:dyDescent="0.3">
      <c r="B13058" s="26"/>
    </row>
    <row r="13059" spans="2:2" x14ac:dyDescent="0.3">
      <c r="B13059" s="26"/>
    </row>
    <row r="13060" spans="2:2" x14ac:dyDescent="0.3">
      <c r="B13060" s="26"/>
    </row>
    <row r="13061" spans="2:2" x14ac:dyDescent="0.3">
      <c r="B13061" s="26"/>
    </row>
    <row r="13062" spans="2:2" x14ac:dyDescent="0.3">
      <c r="B13062" s="26"/>
    </row>
    <row r="13063" spans="2:2" x14ac:dyDescent="0.3">
      <c r="B13063" s="26"/>
    </row>
    <row r="13064" spans="2:2" x14ac:dyDescent="0.3">
      <c r="B13064" s="26"/>
    </row>
    <row r="13065" spans="2:2" x14ac:dyDescent="0.3">
      <c r="B13065" s="26"/>
    </row>
    <row r="13066" spans="2:2" x14ac:dyDescent="0.3">
      <c r="B13066" s="26"/>
    </row>
    <row r="13067" spans="2:2" x14ac:dyDescent="0.3">
      <c r="B13067" s="26"/>
    </row>
    <row r="13068" spans="2:2" x14ac:dyDescent="0.3">
      <c r="B13068" s="26"/>
    </row>
    <row r="13069" spans="2:2" x14ac:dyDescent="0.3">
      <c r="B13069" s="26"/>
    </row>
    <row r="13070" spans="2:2" x14ac:dyDescent="0.3">
      <c r="B13070" s="26"/>
    </row>
    <row r="13071" spans="2:2" x14ac:dyDescent="0.3">
      <c r="B13071" s="26"/>
    </row>
    <row r="13072" spans="2:2" x14ac:dyDescent="0.3">
      <c r="B13072" s="26"/>
    </row>
    <row r="13073" spans="2:2" x14ac:dyDescent="0.3">
      <c r="B13073" s="26"/>
    </row>
    <row r="13074" spans="2:2" x14ac:dyDescent="0.3">
      <c r="B13074" s="26"/>
    </row>
    <row r="13075" spans="2:2" x14ac:dyDescent="0.3">
      <c r="B13075" s="26"/>
    </row>
    <row r="13076" spans="2:2" x14ac:dyDescent="0.3">
      <c r="B13076" s="26"/>
    </row>
    <row r="13077" spans="2:2" x14ac:dyDescent="0.3">
      <c r="B13077" s="26"/>
    </row>
    <row r="13078" spans="2:2" x14ac:dyDescent="0.3">
      <c r="B13078" s="26"/>
    </row>
    <row r="13079" spans="2:2" x14ac:dyDescent="0.3">
      <c r="B13079" s="26"/>
    </row>
    <row r="13080" spans="2:2" x14ac:dyDescent="0.3">
      <c r="B13080" s="26"/>
    </row>
    <row r="13081" spans="2:2" x14ac:dyDescent="0.3">
      <c r="B13081" s="26"/>
    </row>
    <row r="13082" spans="2:2" x14ac:dyDescent="0.3">
      <c r="B13082" s="26"/>
    </row>
    <row r="13083" spans="2:2" x14ac:dyDescent="0.3">
      <c r="B13083" s="26"/>
    </row>
    <row r="13084" spans="2:2" x14ac:dyDescent="0.3">
      <c r="B13084" s="26"/>
    </row>
    <row r="13085" spans="2:2" x14ac:dyDescent="0.3">
      <c r="B13085" s="26"/>
    </row>
    <row r="13086" spans="2:2" x14ac:dyDescent="0.3">
      <c r="B13086" s="26"/>
    </row>
    <row r="13087" spans="2:2" x14ac:dyDescent="0.3">
      <c r="B13087" s="26"/>
    </row>
    <row r="13088" spans="2:2" x14ac:dyDescent="0.3">
      <c r="B13088" s="26"/>
    </row>
    <row r="13089" spans="2:2" x14ac:dyDescent="0.3">
      <c r="B13089" s="26"/>
    </row>
    <row r="13090" spans="2:2" x14ac:dyDescent="0.3">
      <c r="B13090" s="26"/>
    </row>
    <row r="13091" spans="2:2" x14ac:dyDescent="0.3">
      <c r="B13091" s="26"/>
    </row>
    <row r="13092" spans="2:2" x14ac:dyDescent="0.3">
      <c r="B13092" s="26"/>
    </row>
    <row r="13093" spans="2:2" x14ac:dyDescent="0.3">
      <c r="B13093" s="26"/>
    </row>
    <row r="13094" spans="2:2" x14ac:dyDescent="0.3">
      <c r="B13094" s="26"/>
    </row>
    <row r="13095" spans="2:2" x14ac:dyDescent="0.3">
      <c r="B13095" s="26"/>
    </row>
    <row r="13096" spans="2:2" x14ac:dyDescent="0.3">
      <c r="B13096" s="26"/>
    </row>
    <row r="13097" spans="2:2" x14ac:dyDescent="0.3">
      <c r="B13097" s="26"/>
    </row>
    <row r="13098" spans="2:2" x14ac:dyDescent="0.3">
      <c r="B13098" s="26"/>
    </row>
    <row r="13099" spans="2:2" x14ac:dyDescent="0.3">
      <c r="B13099" s="26"/>
    </row>
    <row r="13100" spans="2:2" x14ac:dyDescent="0.3">
      <c r="B13100" s="26"/>
    </row>
    <row r="13101" spans="2:2" x14ac:dyDescent="0.3">
      <c r="B13101" s="26"/>
    </row>
    <row r="13102" spans="2:2" x14ac:dyDescent="0.3">
      <c r="B13102" s="26"/>
    </row>
    <row r="13103" spans="2:2" x14ac:dyDescent="0.3">
      <c r="B13103" s="26"/>
    </row>
    <row r="13104" spans="2:2" x14ac:dyDescent="0.3">
      <c r="B13104" s="26"/>
    </row>
    <row r="13105" spans="2:2" x14ac:dyDescent="0.3">
      <c r="B13105" s="26"/>
    </row>
    <row r="13106" spans="2:2" x14ac:dyDescent="0.3">
      <c r="B13106" s="26"/>
    </row>
    <row r="13107" spans="2:2" x14ac:dyDescent="0.3">
      <c r="B13107" s="26"/>
    </row>
    <row r="13108" spans="2:2" x14ac:dyDescent="0.3">
      <c r="B13108" s="26"/>
    </row>
    <row r="13109" spans="2:2" x14ac:dyDescent="0.3">
      <c r="B13109" s="26"/>
    </row>
    <row r="13110" spans="2:2" x14ac:dyDescent="0.3">
      <c r="B13110" s="26"/>
    </row>
    <row r="13111" spans="2:2" x14ac:dyDescent="0.3">
      <c r="B13111" s="26"/>
    </row>
    <row r="13112" spans="2:2" x14ac:dyDescent="0.3">
      <c r="B13112" s="26"/>
    </row>
    <row r="13113" spans="2:2" x14ac:dyDescent="0.3">
      <c r="B13113" s="26"/>
    </row>
    <row r="13114" spans="2:2" x14ac:dyDescent="0.3">
      <c r="B13114" s="26"/>
    </row>
    <row r="13115" spans="2:2" x14ac:dyDescent="0.3">
      <c r="B13115" s="26"/>
    </row>
    <row r="13116" spans="2:2" x14ac:dyDescent="0.3">
      <c r="B13116" s="26"/>
    </row>
    <row r="13117" spans="2:2" x14ac:dyDescent="0.3">
      <c r="B13117" s="26"/>
    </row>
    <row r="13118" spans="2:2" x14ac:dyDescent="0.3">
      <c r="B13118" s="26"/>
    </row>
    <row r="13119" spans="2:2" x14ac:dyDescent="0.3">
      <c r="B13119" s="26"/>
    </row>
    <row r="13120" spans="2:2" x14ac:dyDescent="0.3">
      <c r="B13120" s="26"/>
    </row>
    <row r="13121" spans="2:2" x14ac:dyDescent="0.3">
      <c r="B13121" s="26"/>
    </row>
    <row r="13122" spans="2:2" x14ac:dyDescent="0.3">
      <c r="B13122" s="26"/>
    </row>
    <row r="13123" spans="2:2" x14ac:dyDescent="0.3">
      <c r="B13123" s="26"/>
    </row>
    <row r="13124" spans="2:2" x14ac:dyDescent="0.3">
      <c r="B13124" s="26"/>
    </row>
    <row r="13125" spans="2:2" x14ac:dyDescent="0.3">
      <c r="B13125" s="26"/>
    </row>
    <row r="13126" spans="2:2" x14ac:dyDescent="0.3">
      <c r="B13126" s="26"/>
    </row>
    <row r="13127" spans="2:2" x14ac:dyDescent="0.3">
      <c r="B13127" s="26"/>
    </row>
    <row r="13128" spans="2:2" x14ac:dyDescent="0.3">
      <c r="B13128" s="26"/>
    </row>
    <row r="13129" spans="2:2" x14ac:dyDescent="0.3">
      <c r="B13129" s="26"/>
    </row>
    <row r="13130" spans="2:2" x14ac:dyDescent="0.3">
      <c r="B13130" s="26"/>
    </row>
    <row r="13131" spans="2:2" x14ac:dyDescent="0.3">
      <c r="B13131" s="26"/>
    </row>
    <row r="13132" spans="2:2" x14ac:dyDescent="0.3">
      <c r="B13132" s="26"/>
    </row>
    <row r="13133" spans="2:2" x14ac:dyDescent="0.3">
      <c r="B13133" s="26"/>
    </row>
    <row r="13134" spans="2:2" x14ac:dyDescent="0.3">
      <c r="B13134" s="26"/>
    </row>
    <row r="13135" spans="2:2" x14ac:dyDescent="0.3">
      <c r="B13135" s="26"/>
    </row>
    <row r="13136" spans="2:2" x14ac:dyDescent="0.3">
      <c r="B13136" s="26"/>
    </row>
    <row r="13137" spans="2:2" x14ac:dyDescent="0.3">
      <c r="B13137" s="26"/>
    </row>
    <row r="13138" spans="2:2" x14ac:dyDescent="0.3">
      <c r="B13138" s="26"/>
    </row>
    <row r="13139" spans="2:2" x14ac:dyDescent="0.3">
      <c r="B13139" s="26"/>
    </row>
    <row r="13140" spans="2:2" x14ac:dyDescent="0.3">
      <c r="B13140" s="26"/>
    </row>
    <row r="13141" spans="2:2" x14ac:dyDescent="0.3">
      <c r="B13141" s="26"/>
    </row>
    <row r="13142" spans="2:2" x14ac:dyDescent="0.3">
      <c r="B13142" s="26"/>
    </row>
    <row r="13143" spans="2:2" x14ac:dyDescent="0.3">
      <c r="B13143" s="26"/>
    </row>
    <row r="13144" spans="2:2" x14ac:dyDescent="0.3">
      <c r="B13144" s="26"/>
    </row>
    <row r="13145" spans="2:2" x14ac:dyDescent="0.3">
      <c r="B13145" s="26"/>
    </row>
    <row r="13146" spans="2:2" x14ac:dyDescent="0.3">
      <c r="B13146" s="26"/>
    </row>
    <row r="13147" spans="2:2" x14ac:dyDescent="0.3">
      <c r="B13147" s="26"/>
    </row>
    <row r="13148" spans="2:2" x14ac:dyDescent="0.3">
      <c r="B13148" s="26"/>
    </row>
    <row r="13149" spans="2:2" x14ac:dyDescent="0.3">
      <c r="B13149" s="26"/>
    </row>
    <row r="13150" spans="2:2" x14ac:dyDescent="0.3">
      <c r="B13150" s="26"/>
    </row>
    <row r="13151" spans="2:2" x14ac:dyDescent="0.3">
      <c r="B13151" s="26"/>
    </row>
    <row r="13152" spans="2:2" x14ac:dyDescent="0.3">
      <c r="B13152" s="26"/>
    </row>
    <row r="13153" spans="2:2" x14ac:dyDescent="0.3">
      <c r="B13153" s="26"/>
    </row>
    <row r="13154" spans="2:2" x14ac:dyDescent="0.3">
      <c r="B13154" s="26"/>
    </row>
    <row r="13155" spans="2:2" x14ac:dyDescent="0.3">
      <c r="B13155" s="26"/>
    </row>
    <row r="13156" spans="2:2" x14ac:dyDescent="0.3">
      <c r="B13156" s="26"/>
    </row>
    <row r="13157" spans="2:2" x14ac:dyDescent="0.3">
      <c r="B13157" s="26"/>
    </row>
    <row r="13158" spans="2:2" x14ac:dyDescent="0.3">
      <c r="B13158" s="26"/>
    </row>
    <row r="13159" spans="2:2" x14ac:dyDescent="0.3">
      <c r="B13159" s="26"/>
    </row>
    <row r="13160" spans="2:2" x14ac:dyDescent="0.3">
      <c r="B13160" s="26"/>
    </row>
    <row r="13161" spans="2:2" x14ac:dyDescent="0.3">
      <c r="B13161" s="26"/>
    </row>
    <row r="13162" spans="2:2" x14ac:dyDescent="0.3">
      <c r="B13162" s="26"/>
    </row>
    <row r="13163" spans="2:2" x14ac:dyDescent="0.3">
      <c r="B13163" s="26"/>
    </row>
    <row r="13164" spans="2:2" x14ac:dyDescent="0.3">
      <c r="B13164" s="26"/>
    </row>
    <row r="13165" spans="2:2" x14ac:dyDescent="0.3">
      <c r="B13165" s="26"/>
    </row>
    <row r="13166" spans="2:2" x14ac:dyDescent="0.3">
      <c r="B13166" s="26"/>
    </row>
    <row r="13167" spans="2:2" x14ac:dyDescent="0.3">
      <c r="B13167" s="26"/>
    </row>
    <row r="13168" spans="2:2" x14ac:dyDescent="0.3">
      <c r="B13168" s="26"/>
    </row>
    <row r="13169" spans="2:2" x14ac:dyDescent="0.3">
      <c r="B13169" s="26"/>
    </row>
    <row r="13170" spans="2:2" x14ac:dyDescent="0.3">
      <c r="B13170" s="26"/>
    </row>
    <row r="13171" spans="2:2" x14ac:dyDescent="0.3">
      <c r="B13171" s="26"/>
    </row>
    <row r="13172" spans="2:2" x14ac:dyDescent="0.3">
      <c r="B13172" s="26"/>
    </row>
    <row r="13173" spans="2:2" x14ac:dyDescent="0.3">
      <c r="B13173" s="26"/>
    </row>
    <row r="13174" spans="2:2" x14ac:dyDescent="0.3">
      <c r="B13174" s="26"/>
    </row>
    <row r="13175" spans="2:2" x14ac:dyDescent="0.3">
      <c r="B13175" s="26"/>
    </row>
    <row r="13176" spans="2:2" x14ac:dyDescent="0.3">
      <c r="B13176" s="26"/>
    </row>
    <row r="13177" spans="2:2" x14ac:dyDescent="0.3">
      <c r="B13177" s="26"/>
    </row>
    <row r="13178" spans="2:2" x14ac:dyDescent="0.3">
      <c r="B13178" s="26"/>
    </row>
    <row r="13179" spans="2:2" x14ac:dyDescent="0.3">
      <c r="B13179" s="26"/>
    </row>
    <row r="13180" spans="2:2" x14ac:dyDescent="0.3">
      <c r="B13180" s="26"/>
    </row>
    <row r="13181" spans="2:2" x14ac:dyDescent="0.3">
      <c r="B13181" s="26"/>
    </row>
    <row r="13182" spans="2:2" x14ac:dyDescent="0.3">
      <c r="B13182" s="26"/>
    </row>
    <row r="13183" spans="2:2" x14ac:dyDescent="0.3">
      <c r="B13183" s="26"/>
    </row>
    <row r="13184" spans="2:2" x14ac:dyDescent="0.3">
      <c r="B13184" s="26"/>
    </row>
    <row r="13185" spans="2:2" x14ac:dyDescent="0.3">
      <c r="B13185" s="26"/>
    </row>
    <row r="13186" spans="2:2" x14ac:dyDescent="0.3">
      <c r="B13186" s="26"/>
    </row>
    <row r="13187" spans="2:2" x14ac:dyDescent="0.3">
      <c r="B13187" s="26"/>
    </row>
    <row r="13188" spans="2:2" x14ac:dyDescent="0.3">
      <c r="B13188" s="26"/>
    </row>
    <row r="13189" spans="2:2" x14ac:dyDescent="0.3">
      <c r="B13189" s="26"/>
    </row>
    <row r="13190" spans="2:2" x14ac:dyDescent="0.3">
      <c r="B13190" s="26"/>
    </row>
    <row r="13191" spans="2:2" x14ac:dyDescent="0.3">
      <c r="B13191" s="26"/>
    </row>
    <row r="13192" spans="2:2" x14ac:dyDescent="0.3">
      <c r="B13192" s="26"/>
    </row>
    <row r="13193" spans="2:2" x14ac:dyDescent="0.3">
      <c r="B13193" s="26"/>
    </row>
    <row r="13194" spans="2:2" x14ac:dyDescent="0.3">
      <c r="B13194" s="26"/>
    </row>
    <row r="13195" spans="2:2" x14ac:dyDescent="0.3">
      <c r="B13195" s="26"/>
    </row>
    <row r="13196" spans="2:2" x14ac:dyDescent="0.3">
      <c r="B13196" s="26"/>
    </row>
    <row r="13197" spans="2:2" x14ac:dyDescent="0.3">
      <c r="B13197" s="26"/>
    </row>
    <row r="13198" spans="2:2" x14ac:dyDescent="0.3">
      <c r="B13198" s="26"/>
    </row>
    <row r="13199" spans="2:2" x14ac:dyDescent="0.3">
      <c r="B13199" s="26"/>
    </row>
    <row r="13200" spans="2:2" x14ac:dyDescent="0.3">
      <c r="B13200" s="26"/>
    </row>
    <row r="13201" spans="2:2" x14ac:dyDescent="0.3">
      <c r="B13201" s="26"/>
    </row>
    <row r="13202" spans="2:2" x14ac:dyDescent="0.3">
      <c r="B13202" s="26"/>
    </row>
    <row r="13203" spans="2:2" x14ac:dyDescent="0.3">
      <c r="B13203" s="26"/>
    </row>
    <row r="13204" spans="2:2" x14ac:dyDescent="0.3">
      <c r="B13204" s="26"/>
    </row>
    <row r="13205" spans="2:2" x14ac:dyDescent="0.3">
      <c r="B13205" s="26"/>
    </row>
    <row r="13206" spans="2:2" x14ac:dyDescent="0.3">
      <c r="B13206" s="26"/>
    </row>
    <row r="13207" spans="2:2" x14ac:dyDescent="0.3">
      <c r="B13207" s="26"/>
    </row>
    <row r="13208" spans="2:2" x14ac:dyDescent="0.3">
      <c r="B13208" s="26"/>
    </row>
    <row r="13209" spans="2:2" x14ac:dyDescent="0.3">
      <c r="B13209" s="26"/>
    </row>
    <row r="13210" spans="2:2" x14ac:dyDescent="0.3">
      <c r="B13210" s="26"/>
    </row>
    <row r="13211" spans="2:2" x14ac:dyDescent="0.3">
      <c r="B13211" s="26"/>
    </row>
    <row r="13212" spans="2:2" x14ac:dyDescent="0.3">
      <c r="B13212" s="26"/>
    </row>
    <row r="13213" spans="2:2" x14ac:dyDescent="0.3">
      <c r="B13213" s="26"/>
    </row>
    <row r="13214" spans="2:2" x14ac:dyDescent="0.3">
      <c r="B13214" s="26"/>
    </row>
    <row r="13215" spans="2:2" x14ac:dyDescent="0.3">
      <c r="B13215" s="26"/>
    </row>
    <row r="13216" spans="2:2" x14ac:dyDescent="0.3">
      <c r="B13216" s="26"/>
    </row>
    <row r="13217" spans="2:2" x14ac:dyDescent="0.3">
      <c r="B13217" s="26"/>
    </row>
    <row r="13218" spans="2:2" x14ac:dyDescent="0.3">
      <c r="B13218" s="26"/>
    </row>
    <row r="13219" spans="2:2" x14ac:dyDescent="0.3">
      <c r="B13219" s="26"/>
    </row>
    <row r="13220" spans="2:2" x14ac:dyDescent="0.3">
      <c r="B13220" s="26"/>
    </row>
    <row r="13221" spans="2:2" x14ac:dyDescent="0.3">
      <c r="B13221" s="26"/>
    </row>
    <row r="13222" spans="2:2" x14ac:dyDescent="0.3">
      <c r="B13222" s="26"/>
    </row>
    <row r="13223" spans="2:2" x14ac:dyDescent="0.3">
      <c r="B13223" s="26"/>
    </row>
    <row r="13224" spans="2:2" x14ac:dyDescent="0.3">
      <c r="B13224" s="26"/>
    </row>
    <row r="13225" spans="2:2" x14ac:dyDescent="0.3">
      <c r="B13225" s="26"/>
    </row>
    <row r="13226" spans="2:2" x14ac:dyDescent="0.3">
      <c r="B13226" s="26"/>
    </row>
    <row r="13227" spans="2:2" x14ac:dyDescent="0.3">
      <c r="B13227" s="26"/>
    </row>
    <row r="13228" spans="2:2" x14ac:dyDescent="0.3">
      <c r="B13228" s="26"/>
    </row>
    <row r="13229" spans="2:2" x14ac:dyDescent="0.3">
      <c r="B13229" s="26"/>
    </row>
    <row r="13230" spans="2:2" x14ac:dyDescent="0.3">
      <c r="B13230" s="26"/>
    </row>
    <row r="13231" spans="2:2" x14ac:dyDescent="0.3">
      <c r="B13231" s="26"/>
    </row>
    <row r="13232" spans="2:2" x14ac:dyDescent="0.3">
      <c r="B13232" s="26"/>
    </row>
    <row r="13233" spans="2:2" x14ac:dyDescent="0.3">
      <c r="B13233" s="26"/>
    </row>
    <row r="13234" spans="2:2" x14ac:dyDescent="0.3">
      <c r="B13234" s="26"/>
    </row>
    <row r="13235" spans="2:2" x14ac:dyDescent="0.3">
      <c r="B13235" s="26"/>
    </row>
    <row r="13236" spans="2:2" x14ac:dyDescent="0.3">
      <c r="B13236" s="26"/>
    </row>
    <row r="13237" spans="2:2" x14ac:dyDescent="0.3">
      <c r="B13237" s="26"/>
    </row>
    <row r="13238" spans="2:2" x14ac:dyDescent="0.3">
      <c r="B13238" s="26"/>
    </row>
    <row r="13239" spans="2:2" x14ac:dyDescent="0.3">
      <c r="B13239" s="26"/>
    </row>
    <row r="13240" spans="2:2" x14ac:dyDescent="0.3">
      <c r="B13240" s="26"/>
    </row>
    <row r="13241" spans="2:2" x14ac:dyDescent="0.3">
      <c r="B13241" s="26"/>
    </row>
    <row r="13242" spans="2:2" x14ac:dyDescent="0.3">
      <c r="B13242" s="26"/>
    </row>
    <row r="13243" spans="2:2" x14ac:dyDescent="0.3">
      <c r="B13243" s="26"/>
    </row>
    <row r="13244" spans="2:2" x14ac:dyDescent="0.3">
      <c r="B13244" s="26"/>
    </row>
    <row r="13245" spans="2:2" x14ac:dyDescent="0.3">
      <c r="B13245" s="26"/>
    </row>
    <row r="13246" spans="2:2" x14ac:dyDescent="0.3">
      <c r="B13246" s="26"/>
    </row>
    <row r="13247" spans="2:2" x14ac:dyDescent="0.3">
      <c r="B13247" s="26"/>
    </row>
    <row r="13248" spans="2:2" x14ac:dyDescent="0.3">
      <c r="B13248" s="26"/>
    </row>
    <row r="13249" spans="2:2" x14ac:dyDescent="0.3">
      <c r="B13249" s="26"/>
    </row>
    <row r="13250" spans="2:2" x14ac:dyDescent="0.3">
      <c r="B13250" s="26"/>
    </row>
    <row r="13251" spans="2:2" x14ac:dyDescent="0.3">
      <c r="B13251" s="26"/>
    </row>
    <row r="13252" spans="2:2" x14ac:dyDescent="0.3">
      <c r="B13252" s="26"/>
    </row>
    <row r="13253" spans="2:2" x14ac:dyDescent="0.3">
      <c r="B13253" s="26"/>
    </row>
    <row r="13254" spans="2:2" x14ac:dyDescent="0.3">
      <c r="B13254" s="26"/>
    </row>
    <row r="13255" spans="2:2" x14ac:dyDescent="0.3">
      <c r="B13255" s="26"/>
    </row>
    <row r="13256" spans="2:2" x14ac:dyDescent="0.3">
      <c r="B13256" s="26"/>
    </row>
    <row r="13257" spans="2:2" x14ac:dyDescent="0.3">
      <c r="B13257" s="26"/>
    </row>
    <row r="13258" spans="2:2" x14ac:dyDescent="0.3">
      <c r="B13258" s="26"/>
    </row>
    <row r="13259" spans="2:2" x14ac:dyDescent="0.3">
      <c r="B13259" s="26"/>
    </row>
    <row r="13260" spans="2:2" x14ac:dyDescent="0.3">
      <c r="B13260" s="26"/>
    </row>
    <row r="13261" spans="2:2" x14ac:dyDescent="0.3">
      <c r="B13261" s="26"/>
    </row>
    <row r="13262" spans="2:2" x14ac:dyDescent="0.3">
      <c r="B13262" s="26"/>
    </row>
    <row r="13263" spans="2:2" x14ac:dyDescent="0.3">
      <c r="B13263" s="26"/>
    </row>
    <row r="13264" spans="2:2" x14ac:dyDescent="0.3">
      <c r="B13264" s="26"/>
    </row>
    <row r="13265" spans="2:2" x14ac:dyDescent="0.3">
      <c r="B13265" s="26"/>
    </row>
    <row r="13266" spans="2:2" x14ac:dyDescent="0.3">
      <c r="B13266" s="26"/>
    </row>
    <row r="13267" spans="2:2" x14ac:dyDescent="0.3">
      <c r="B13267" s="26"/>
    </row>
    <row r="13268" spans="2:2" x14ac:dyDescent="0.3">
      <c r="B13268" s="26"/>
    </row>
    <row r="13269" spans="2:2" x14ac:dyDescent="0.3">
      <c r="B13269" s="26"/>
    </row>
    <row r="13270" spans="2:2" x14ac:dyDescent="0.3">
      <c r="B13270" s="26"/>
    </row>
    <row r="13271" spans="2:2" x14ac:dyDescent="0.3">
      <c r="B13271" s="26"/>
    </row>
    <row r="13272" spans="2:2" x14ac:dyDescent="0.3">
      <c r="B13272" s="26"/>
    </row>
    <row r="13273" spans="2:2" x14ac:dyDescent="0.3">
      <c r="B13273" s="26"/>
    </row>
    <row r="13274" spans="2:2" x14ac:dyDescent="0.3">
      <c r="B13274" s="26"/>
    </row>
    <row r="13275" spans="2:2" x14ac:dyDescent="0.3">
      <c r="B13275" s="26"/>
    </row>
    <row r="13276" spans="2:2" x14ac:dyDescent="0.3">
      <c r="B13276" s="26"/>
    </row>
    <row r="13277" spans="2:2" x14ac:dyDescent="0.3">
      <c r="B13277" s="26"/>
    </row>
    <row r="13278" spans="2:2" x14ac:dyDescent="0.3">
      <c r="B13278" s="26"/>
    </row>
    <row r="13279" spans="2:2" x14ac:dyDescent="0.3">
      <c r="B13279" s="26"/>
    </row>
    <row r="13280" spans="2:2" x14ac:dyDescent="0.3">
      <c r="B13280" s="26"/>
    </row>
    <row r="13281" spans="2:2" x14ac:dyDescent="0.3">
      <c r="B13281" s="26"/>
    </row>
    <row r="13282" spans="2:2" x14ac:dyDescent="0.3">
      <c r="B13282" s="26"/>
    </row>
    <row r="13283" spans="2:2" x14ac:dyDescent="0.3">
      <c r="B13283" s="26"/>
    </row>
    <row r="13284" spans="2:2" x14ac:dyDescent="0.3">
      <c r="B13284" s="26"/>
    </row>
    <row r="13285" spans="2:2" x14ac:dyDescent="0.3">
      <c r="B13285" s="26"/>
    </row>
    <row r="13286" spans="2:2" x14ac:dyDescent="0.3">
      <c r="B13286" s="26"/>
    </row>
    <row r="13287" spans="2:2" x14ac:dyDescent="0.3">
      <c r="B13287" s="26"/>
    </row>
    <row r="13288" spans="2:2" x14ac:dyDescent="0.3">
      <c r="B13288" s="26"/>
    </row>
    <row r="13289" spans="2:2" x14ac:dyDescent="0.3">
      <c r="B13289" s="26"/>
    </row>
    <row r="13290" spans="2:2" x14ac:dyDescent="0.3">
      <c r="B13290" s="26"/>
    </row>
    <row r="13291" spans="2:2" x14ac:dyDescent="0.3">
      <c r="B13291" s="26"/>
    </row>
    <row r="13292" spans="2:2" x14ac:dyDescent="0.3">
      <c r="B13292" s="26"/>
    </row>
    <row r="13293" spans="2:2" x14ac:dyDescent="0.3">
      <c r="B13293" s="26"/>
    </row>
    <row r="13294" spans="2:2" x14ac:dyDescent="0.3">
      <c r="B13294" s="26"/>
    </row>
    <row r="13295" spans="2:2" x14ac:dyDescent="0.3">
      <c r="B13295" s="26"/>
    </row>
    <row r="13296" spans="2:2" x14ac:dyDescent="0.3">
      <c r="B13296" s="26"/>
    </row>
    <row r="13297" spans="2:2" x14ac:dyDescent="0.3">
      <c r="B13297" s="26"/>
    </row>
    <row r="13298" spans="2:2" x14ac:dyDescent="0.3">
      <c r="B13298" s="26"/>
    </row>
    <row r="13299" spans="2:2" x14ac:dyDescent="0.3">
      <c r="B13299" s="26"/>
    </row>
    <row r="13300" spans="2:2" x14ac:dyDescent="0.3">
      <c r="B13300" s="26"/>
    </row>
    <row r="13301" spans="2:2" x14ac:dyDescent="0.3">
      <c r="B13301" s="26"/>
    </row>
    <row r="13302" spans="2:2" x14ac:dyDescent="0.3">
      <c r="B13302" s="26"/>
    </row>
    <row r="13303" spans="2:2" x14ac:dyDescent="0.3">
      <c r="B13303" s="26"/>
    </row>
    <row r="13304" spans="2:2" x14ac:dyDescent="0.3">
      <c r="B13304" s="26"/>
    </row>
    <row r="13305" spans="2:2" x14ac:dyDescent="0.3">
      <c r="B13305" s="26"/>
    </row>
    <row r="13306" spans="2:2" x14ac:dyDescent="0.3">
      <c r="B13306" s="26"/>
    </row>
    <row r="13307" spans="2:2" x14ac:dyDescent="0.3">
      <c r="B13307" s="26"/>
    </row>
    <row r="13308" spans="2:2" x14ac:dyDescent="0.3">
      <c r="B13308" s="26"/>
    </row>
    <row r="13309" spans="2:2" x14ac:dyDescent="0.3">
      <c r="B13309" s="26"/>
    </row>
    <row r="13310" spans="2:2" x14ac:dyDescent="0.3">
      <c r="B13310" s="26"/>
    </row>
    <row r="13311" spans="2:2" x14ac:dyDescent="0.3">
      <c r="B13311" s="26"/>
    </row>
    <row r="13312" spans="2:2" x14ac:dyDescent="0.3">
      <c r="B13312" s="26"/>
    </row>
    <row r="13313" spans="2:2" x14ac:dyDescent="0.3">
      <c r="B13313" s="26"/>
    </row>
    <row r="13314" spans="2:2" x14ac:dyDescent="0.3">
      <c r="B13314" s="26"/>
    </row>
    <row r="13315" spans="2:2" x14ac:dyDescent="0.3">
      <c r="B13315" s="26"/>
    </row>
    <row r="13316" spans="2:2" x14ac:dyDescent="0.3">
      <c r="B13316" s="26"/>
    </row>
    <row r="13317" spans="2:2" x14ac:dyDescent="0.3">
      <c r="B13317" s="26"/>
    </row>
    <row r="13318" spans="2:2" x14ac:dyDescent="0.3">
      <c r="B13318" s="26"/>
    </row>
    <row r="13319" spans="2:2" x14ac:dyDescent="0.3">
      <c r="B13319" s="26"/>
    </row>
    <row r="13320" spans="2:2" x14ac:dyDescent="0.3">
      <c r="B13320" s="26"/>
    </row>
    <row r="13321" spans="2:2" x14ac:dyDescent="0.3">
      <c r="B13321" s="26"/>
    </row>
    <row r="13322" spans="2:2" x14ac:dyDescent="0.3">
      <c r="B13322" s="26"/>
    </row>
    <row r="13323" spans="2:2" x14ac:dyDescent="0.3">
      <c r="B13323" s="26"/>
    </row>
    <row r="13324" spans="2:2" x14ac:dyDescent="0.3">
      <c r="B13324" s="26"/>
    </row>
    <row r="13325" spans="2:2" x14ac:dyDescent="0.3">
      <c r="B13325" s="26"/>
    </row>
    <row r="13326" spans="2:2" x14ac:dyDescent="0.3">
      <c r="B13326" s="26"/>
    </row>
    <row r="13327" spans="2:2" x14ac:dyDescent="0.3">
      <c r="B13327" s="26"/>
    </row>
    <row r="13328" spans="2:2" x14ac:dyDescent="0.3">
      <c r="B13328" s="26"/>
    </row>
    <row r="13329" spans="2:2" x14ac:dyDescent="0.3">
      <c r="B13329" s="26"/>
    </row>
    <row r="13330" spans="2:2" x14ac:dyDescent="0.3">
      <c r="B13330" s="26"/>
    </row>
    <row r="13331" spans="2:2" x14ac:dyDescent="0.3">
      <c r="B13331" s="26"/>
    </row>
    <row r="13332" spans="2:2" x14ac:dyDescent="0.3">
      <c r="B13332" s="26"/>
    </row>
    <row r="13333" spans="2:2" x14ac:dyDescent="0.3">
      <c r="B13333" s="26"/>
    </row>
    <row r="13334" spans="2:2" x14ac:dyDescent="0.3">
      <c r="B13334" s="26"/>
    </row>
    <row r="13335" spans="2:2" x14ac:dyDescent="0.3">
      <c r="B13335" s="26"/>
    </row>
    <row r="13336" spans="2:2" x14ac:dyDescent="0.3">
      <c r="B13336" s="26"/>
    </row>
    <row r="13337" spans="2:2" x14ac:dyDescent="0.3">
      <c r="B13337" s="26"/>
    </row>
    <row r="13338" spans="2:2" x14ac:dyDescent="0.3">
      <c r="B13338" s="26"/>
    </row>
    <row r="13339" spans="2:2" x14ac:dyDescent="0.3">
      <c r="B13339" s="26"/>
    </row>
    <row r="13340" spans="2:2" x14ac:dyDescent="0.3">
      <c r="B13340" s="26"/>
    </row>
    <row r="13341" spans="2:2" x14ac:dyDescent="0.3">
      <c r="B13341" s="26"/>
    </row>
    <row r="13342" spans="2:2" x14ac:dyDescent="0.3">
      <c r="B13342" s="26"/>
    </row>
    <row r="13343" spans="2:2" x14ac:dyDescent="0.3">
      <c r="B13343" s="26"/>
    </row>
    <row r="13344" spans="2:2" x14ac:dyDescent="0.3">
      <c r="B13344" s="26"/>
    </row>
    <row r="13345" spans="2:2" x14ac:dyDescent="0.3">
      <c r="B13345" s="26"/>
    </row>
    <row r="13346" spans="2:2" x14ac:dyDescent="0.3">
      <c r="B13346" s="26"/>
    </row>
    <row r="13347" spans="2:2" x14ac:dyDescent="0.3">
      <c r="B13347" s="26"/>
    </row>
    <row r="13348" spans="2:2" x14ac:dyDescent="0.3">
      <c r="B13348" s="26"/>
    </row>
    <row r="13349" spans="2:2" x14ac:dyDescent="0.3">
      <c r="B13349" s="26"/>
    </row>
    <row r="13350" spans="2:2" x14ac:dyDescent="0.3">
      <c r="B13350" s="26"/>
    </row>
    <row r="13351" spans="2:2" x14ac:dyDescent="0.3">
      <c r="B13351" s="26"/>
    </row>
    <row r="13352" spans="2:2" x14ac:dyDescent="0.3">
      <c r="B13352" s="26"/>
    </row>
    <row r="13353" spans="2:2" x14ac:dyDescent="0.3">
      <c r="B13353" s="26"/>
    </row>
    <row r="13354" spans="2:2" x14ac:dyDescent="0.3">
      <c r="B13354" s="26"/>
    </row>
    <row r="13355" spans="2:2" x14ac:dyDescent="0.3">
      <c r="B13355" s="26"/>
    </row>
    <row r="13356" spans="2:2" x14ac:dyDescent="0.3">
      <c r="B13356" s="26"/>
    </row>
    <row r="13357" spans="2:2" x14ac:dyDescent="0.3">
      <c r="B13357" s="26"/>
    </row>
    <row r="13358" spans="2:2" x14ac:dyDescent="0.3">
      <c r="B13358" s="26"/>
    </row>
    <row r="13359" spans="2:2" x14ac:dyDescent="0.3">
      <c r="B13359" s="26"/>
    </row>
    <row r="13360" spans="2:2" x14ac:dyDescent="0.3">
      <c r="B13360" s="26"/>
    </row>
    <row r="13361" spans="2:2" x14ac:dyDescent="0.3">
      <c r="B13361" s="26"/>
    </row>
    <row r="13362" spans="2:2" x14ac:dyDescent="0.3">
      <c r="B13362" s="26"/>
    </row>
    <row r="13363" spans="2:2" x14ac:dyDescent="0.3">
      <c r="B13363" s="26"/>
    </row>
    <row r="13364" spans="2:2" x14ac:dyDescent="0.3">
      <c r="B13364" s="26"/>
    </row>
    <row r="13365" spans="2:2" x14ac:dyDescent="0.3">
      <c r="B13365" s="26"/>
    </row>
    <row r="13366" spans="2:2" x14ac:dyDescent="0.3">
      <c r="B13366" s="26"/>
    </row>
    <row r="13367" spans="2:2" x14ac:dyDescent="0.3">
      <c r="B13367" s="26"/>
    </row>
    <row r="13368" spans="2:2" x14ac:dyDescent="0.3">
      <c r="B13368" s="26"/>
    </row>
    <row r="13369" spans="2:2" x14ac:dyDescent="0.3">
      <c r="B13369" s="26"/>
    </row>
    <row r="13370" spans="2:2" x14ac:dyDescent="0.3">
      <c r="B13370" s="26"/>
    </row>
    <row r="13371" spans="2:2" x14ac:dyDescent="0.3">
      <c r="B13371" s="26"/>
    </row>
    <row r="13372" spans="2:2" x14ac:dyDescent="0.3">
      <c r="B13372" s="26"/>
    </row>
    <row r="13373" spans="2:2" x14ac:dyDescent="0.3">
      <c r="B13373" s="26"/>
    </row>
    <row r="13374" spans="2:2" x14ac:dyDescent="0.3">
      <c r="B13374" s="26"/>
    </row>
    <row r="13375" spans="2:2" x14ac:dyDescent="0.3">
      <c r="B13375" s="26"/>
    </row>
    <row r="13376" spans="2:2" x14ac:dyDescent="0.3">
      <c r="B13376" s="26"/>
    </row>
    <row r="13377" spans="2:2" x14ac:dyDescent="0.3">
      <c r="B13377" s="26"/>
    </row>
    <row r="13378" spans="2:2" x14ac:dyDescent="0.3">
      <c r="B13378" s="26"/>
    </row>
    <row r="13379" spans="2:2" x14ac:dyDescent="0.3">
      <c r="B13379" s="26"/>
    </row>
    <row r="13380" spans="2:2" x14ac:dyDescent="0.3">
      <c r="B13380" s="26"/>
    </row>
    <row r="13381" spans="2:2" x14ac:dyDescent="0.3">
      <c r="B13381" s="26"/>
    </row>
    <row r="13382" spans="2:2" x14ac:dyDescent="0.3">
      <c r="B13382" s="26"/>
    </row>
    <row r="13383" spans="2:2" x14ac:dyDescent="0.3">
      <c r="B13383" s="26"/>
    </row>
    <row r="13384" spans="2:2" x14ac:dyDescent="0.3">
      <c r="B13384" s="26"/>
    </row>
    <row r="13385" spans="2:2" x14ac:dyDescent="0.3">
      <c r="B13385" s="26"/>
    </row>
    <row r="13386" spans="2:2" x14ac:dyDescent="0.3">
      <c r="B13386" s="26"/>
    </row>
    <row r="13387" spans="2:2" x14ac:dyDescent="0.3">
      <c r="B13387" s="26"/>
    </row>
    <row r="13388" spans="2:2" x14ac:dyDescent="0.3">
      <c r="B13388" s="26"/>
    </row>
    <row r="13389" spans="2:2" x14ac:dyDescent="0.3">
      <c r="B13389" s="26"/>
    </row>
    <row r="13390" spans="2:2" x14ac:dyDescent="0.3">
      <c r="B13390" s="26"/>
    </row>
    <row r="13391" spans="2:2" x14ac:dyDescent="0.3">
      <c r="B13391" s="26"/>
    </row>
    <row r="13392" spans="2:2" x14ac:dyDescent="0.3">
      <c r="B13392" s="26"/>
    </row>
    <row r="13393" spans="2:2" x14ac:dyDescent="0.3">
      <c r="B13393" s="26"/>
    </row>
    <row r="13394" spans="2:2" x14ac:dyDescent="0.3">
      <c r="B13394" s="26"/>
    </row>
    <row r="13395" spans="2:2" x14ac:dyDescent="0.3">
      <c r="B13395" s="26"/>
    </row>
    <row r="13396" spans="2:2" x14ac:dyDescent="0.3">
      <c r="B13396" s="26"/>
    </row>
    <row r="13397" spans="2:2" x14ac:dyDescent="0.3">
      <c r="B13397" s="26"/>
    </row>
    <row r="13398" spans="2:2" x14ac:dyDescent="0.3">
      <c r="B13398" s="26"/>
    </row>
    <row r="13399" spans="2:2" x14ac:dyDescent="0.3">
      <c r="B13399" s="26"/>
    </row>
    <row r="13400" spans="2:2" x14ac:dyDescent="0.3">
      <c r="B13400" s="26"/>
    </row>
    <row r="13401" spans="2:2" x14ac:dyDescent="0.3">
      <c r="B13401" s="26"/>
    </row>
    <row r="13402" spans="2:2" x14ac:dyDescent="0.3">
      <c r="B13402" s="26"/>
    </row>
    <row r="13403" spans="2:2" x14ac:dyDescent="0.3">
      <c r="B13403" s="26"/>
    </row>
    <row r="13404" spans="2:2" x14ac:dyDescent="0.3">
      <c r="B13404" s="26"/>
    </row>
    <row r="13405" spans="2:2" x14ac:dyDescent="0.3">
      <c r="B13405" s="26"/>
    </row>
    <row r="13406" spans="2:2" x14ac:dyDescent="0.3">
      <c r="B13406" s="26"/>
    </row>
    <row r="13407" spans="2:2" x14ac:dyDescent="0.3">
      <c r="B13407" s="26"/>
    </row>
    <row r="13408" spans="2:2" x14ac:dyDescent="0.3">
      <c r="B13408" s="26"/>
    </row>
    <row r="13409" spans="2:2" x14ac:dyDescent="0.3">
      <c r="B13409" s="26"/>
    </row>
    <row r="13410" spans="2:2" x14ac:dyDescent="0.3">
      <c r="B13410" s="26"/>
    </row>
    <row r="13411" spans="2:2" x14ac:dyDescent="0.3">
      <c r="B13411" s="26"/>
    </row>
    <row r="13412" spans="2:2" x14ac:dyDescent="0.3">
      <c r="B13412" s="26"/>
    </row>
    <row r="13413" spans="2:2" x14ac:dyDescent="0.3">
      <c r="B13413" s="26"/>
    </row>
    <row r="13414" spans="2:2" x14ac:dyDescent="0.3">
      <c r="B13414" s="26"/>
    </row>
    <row r="13415" spans="2:2" x14ac:dyDescent="0.3">
      <c r="B13415" s="26"/>
    </row>
    <row r="13416" spans="2:2" x14ac:dyDescent="0.3">
      <c r="B13416" s="26"/>
    </row>
    <row r="13417" spans="2:2" x14ac:dyDescent="0.3">
      <c r="B13417" s="26"/>
    </row>
    <row r="13418" spans="2:2" x14ac:dyDescent="0.3">
      <c r="B13418" s="26"/>
    </row>
    <row r="13419" spans="2:2" x14ac:dyDescent="0.3">
      <c r="B13419" s="26"/>
    </row>
    <row r="13420" spans="2:2" x14ac:dyDescent="0.3">
      <c r="B13420" s="26"/>
    </row>
    <row r="13421" spans="2:2" x14ac:dyDescent="0.3">
      <c r="B13421" s="26"/>
    </row>
    <row r="13422" spans="2:2" x14ac:dyDescent="0.3">
      <c r="B13422" s="26"/>
    </row>
    <row r="13423" spans="2:2" x14ac:dyDescent="0.3">
      <c r="B13423" s="26"/>
    </row>
    <row r="13424" spans="2:2" x14ac:dyDescent="0.3">
      <c r="B13424" s="26"/>
    </row>
    <row r="13425" spans="2:2" x14ac:dyDescent="0.3">
      <c r="B13425" s="26"/>
    </row>
    <row r="13426" spans="2:2" x14ac:dyDescent="0.3">
      <c r="B13426" s="26"/>
    </row>
    <row r="13427" spans="2:2" x14ac:dyDescent="0.3">
      <c r="B13427" s="26"/>
    </row>
    <row r="13428" spans="2:2" x14ac:dyDescent="0.3">
      <c r="B13428" s="26"/>
    </row>
    <row r="13429" spans="2:2" x14ac:dyDescent="0.3">
      <c r="B13429" s="26"/>
    </row>
    <row r="13430" spans="2:2" x14ac:dyDescent="0.3">
      <c r="B13430" s="26"/>
    </row>
    <row r="13431" spans="2:2" x14ac:dyDescent="0.3">
      <c r="B13431" s="26"/>
    </row>
    <row r="13432" spans="2:2" x14ac:dyDescent="0.3">
      <c r="B13432" s="26"/>
    </row>
    <row r="13433" spans="2:2" x14ac:dyDescent="0.3">
      <c r="B13433" s="26"/>
    </row>
    <row r="13434" spans="2:2" x14ac:dyDescent="0.3">
      <c r="B13434" s="26"/>
    </row>
    <row r="13435" spans="2:2" x14ac:dyDescent="0.3">
      <c r="B13435" s="26"/>
    </row>
    <row r="13436" spans="2:2" x14ac:dyDescent="0.3">
      <c r="B13436" s="26"/>
    </row>
    <row r="13437" spans="2:2" x14ac:dyDescent="0.3">
      <c r="B13437" s="26"/>
    </row>
    <row r="13438" spans="2:2" x14ac:dyDescent="0.3">
      <c r="B13438" s="26"/>
    </row>
    <row r="13439" spans="2:2" x14ac:dyDescent="0.3">
      <c r="B13439" s="26"/>
    </row>
    <row r="13440" spans="2:2" x14ac:dyDescent="0.3">
      <c r="B13440" s="26"/>
    </row>
    <row r="13441" spans="2:2" x14ac:dyDescent="0.3">
      <c r="B13441" s="26"/>
    </row>
    <row r="13442" spans="2:2" x14ac:dyDescent="0.3">
      <c r="B13442" s="26"/>
    </row>
    <row r="13443" spans="2:2" x14ac:dyDescent="0.3">
      <c r="B13443" s="26"/>
    </row>
    <row r="13444" spans="2:2" x14ac:dyDescent="0.3">
      <c r="B13444" s="26"/>
    </row>
    <row r="13445" spans="2:2" x14ac:dyDescent="0.3">
      <c r="B13445" s="26"/>
    </row>
    <row r="13446" spans="2:2" x14ac:dyDescent="0.3">
      <c r="B13446" s="26"/>
    </row>
    <row r="13447" spans="2:2" x14ac:dyDescent="0.3">
      <c r="B13447" s="26"/>
    </row>
    <row r="13448" spans="2:2" x14ac:dyDescent="0.3">
      <c r="B13448" s="26"/>
    </row>
    <row r="13449" spans="2:2" x14ac:dyDescent="0.3">
      <c r="B13449" s="26"/>
    </row>
    <row r="13450" spans="2:2" x14ac:dyDescent="0.3">
      <c r="B13450" s="26"/>
    </row>
    <row r="13451" spans="2:2" x14ac:dyDescent="0.3">
      <c r="B13451" s="26"/>
    </row>
    <row r="13452" spans="2:2" x14ac:dyDescent="0.3">
      <c r="B13452" s="26"/>
    </row>
    <row r="13453" spans="2:2" x14ac:dyDescent="0.3">
      <c r="B13453" s="26"/>
    </row>
    <row r="13454" spans="2:2" x14ac:dyDescent="0.3">
      <c r="B13454" s="26"/>
    </row>
    <row r="13455" spans="2:2" x14ac:dyDescent="0.3">
      <c r="B13455" s="26"/>
    </row>
    <row r="13456" spans="2:2" x14ac:dyDescent="0.3">
      <c r="B13456" s="26"/>
    </row>
    <row r="13457" spans="2:2" x14ac:dyDescent="0.3">
      <c r="B13457" s="26"/>
    </row>
    <row r="13458" spans="2:2" x14ac:dyDescent="0.3">
      <c r="B13458" s="26"/>
    </row>
    <row r="13459" spans="2:2" x14ac:dyDescent="0.3">
      <c r="B13459" s="26"/>
    </row>
    <row r="13460" spans="2:2" x14ac:dyDescent="0.3">
      <c r="B13460" s="26"/>
    </row>
    <row r="13461" spans="2:2" x14ac:dyDescent="0.3">
      <c r="B13461" s="26"/>
    </row>
    <row r="13462" spans="2:2" x14ac:dyDescent="0.3">
      <c r="B13462" s="26"/>
    </row>
    <row r="13463" spans="2:2" x14ac:dyDescent="0.3">
      <c r="B13463" s="26"/>
    </row>
    <row r="13464" spans="2:2" x14ac:dyDescent="0.3">
      <c r="B13464" s="26"/>
    </row>
    <row r="13465" spans="2:2" x14ac:dyDescent="0.3">
      <c r="B13465" s="26"/>
    </row>
    <row r="13466" spans="2:2" x14ac:dyDescent="0.3">
      <c r="B13466" s="26"/>
    </row>
    <row r="13467" spans="2:2" x14ac:dyDescent="0.3">
      <c r="B13467" s="26"/>
    </row>
    <row r="13468" spans="2:2" x14ac:dyDescent="0.3">
      <c r="B13468" s="26"/>
    </row>
    <row r="13469" spans="2:2" x14ac:dyDescent="0.3">
      <c r="B13469" s="26"/>
    </row>
    <row r="13470" spans="2:2" x14ac:dyDescent="0.3">
      <c r="B13470" s="26"/>
    </row>
    <row r="13471" spans="2:2" x14ac:dyDescent="0.3">
      <c r="B13471" s="26"/>
    </row>
    <row r="13472" spans="2:2" x14ac:dyDescent="0.3">
      <c r="B13472" s="26"/>
    </row>
    <row r="13473" spans="2:2" x14ac:dyDescent="0.3">
      <c r="B13473" s="26"/>
    </row>
    <row r="13474" spans="2:2" x14ac:dyDescent="0.3">
      <c r="B13474" s="26"/>
    </row>
    <row r="13475" spans="2:2" x14ac:dyDescent="0.3">
      <c r="B13475" s="26"/>
    </row>
    <row r="13476" spans="2:2" x14ac:dyDescent="0.3">
      <c r="B13476" s="26"/>
    </row>
    <row r="13477" spans="2:2" x14ac:dyDescent="0.3">
      <c r="B13477" s="26"/>
    </row>
    <row r="13478" spans="2:2" x14ac:dyDescent="0.3">
      <c r="B13478" s="26"/>
    </row>
    <row r="13479" spans="2:2" x14ac:dyDescent="0.3">
      <c r="B13479" s="26"/>
    </row>
    <row r="13480" spans="2:2" x14ac:dyDescent="0.3">
      <c r="B13480" s="26"/>
    </row>
    <row r="13481" spans="2:2" x14ac:dyDescent="0.3">
      <c r="B13481" s="26"/>
    </row>
    <row r="13482" spans="2:2" x14ac:dyDescent="0.3">
      <c r="B13482" s="26"/>
    </row>
    <row r="13483" spans="2:2" x14ac:dyDescent="0.3">
      <c r="B13483" s="26"/>
    </row>
    <row r="13484" spans="2:2" x14ac:dyDescent="0.3">
      <c r="B13484" s="26"/>
    </row>
    <row r="13485" spans="2:2" x14ac:dyDescent="0.3">
      <c r="B13485" s="26"/>
    </row>
    <row r="13486" spans="2:2" x14ac:dyDescent="0.3">
      <c r="B13486" s="26"/>
    </row>
    <row r="13487" spans="2:2" x14ac:dyDescent="0.3">
      <c r="B13487" s="26"/>
    </row>
    <row r="13488" spans="2:2" x14ac:dyDescent="0.3">
      <c r="B13488" s="26"/>
    </row>
    <row r="13489" spans="2:2" x14ac:dyDescent="0.3">
      <c r="B13489" s="26"/>
    </row>
    <row r="13490" spans="2:2" x14ac:dyDescent="0.3">
      <c r="B13490" s="26"/>
    </row>
    <row r="13491" spans="2:2" x14ac:dyDescent="0.3">
      <c r="B13491" s="26"/>
    </row>
    <row r="13492" spans="2:2" x14ac:dyDescent="0.3">
      <c r="B13492" s="26"/>
    </row>
    <row r="13493" spans="2:2" x14ac:dyDescent="0.3">
      <c r="B13493" s="26"/>
    </row>
    <row r="13494" spans="2:2" x14ac:dyDescent="0.3">
      <c r="B13494" s="26"/>
    </row>
    <row r="13495" spans="2:2" x14ac:dyDescent="0.3">
      <c r="B13495" s="26"/>
    </row>
    <row r="13496" spans="2:2" x14ac:dyDescent="0.3">
      <c r="B13496" s="26"/>
    </row>
    <row r="13497" spans="2:2" x14ac:dyDescent="0.3">
      <c r="B13497" s="26"/>
    </row>
    <row r="13498" spans="2:2" x14ac:dyDescent="0.3">
      <c r="B13498" s="26"/>
    </row>
    <row r="13499" spans="2:2" x14ac:dyDescent="0.3">
      <c r="B13499" s="26"/>
    </row>
    <row r="13500" spans="2:2" x14ac:dyDescent="0.3">
      <c r="B13500" s="26"/>
    </row>
    <row r="13501" spans="2:2" x14ac:dyDescent="0.3">
      <c r="B13501" s="26"/>
    </row>
    <row r="13502" spans="2:2" x14ac:dyDescent="0.3">
      <c r="B13502" s="26"/>
    </row>
    <row r="13503" spans="2:2" x14ac:dyDescent="0.3">
      <c r="B13503" s="26"/>
    </row>
    <row r="13504" spans="2:2" x14ac:dyDescent="0.3">
      <c r="B13504" s="26"/>
    </row>
    <row r="13505" spans="2:2" x14ac:dyDescent="0.3">
      <c r="B13505" s="26"/>
    </row>
    <row r="13506" spans="2:2" x14ac:dyDescent="0.3">
      <c r="B13506" s="26"/>
    </row>
    <row r="13507" spans="2:2" x14ac:dyDescent="0.3">
      <c r="B13507" s="26"/>
    </row>
    <row r="13508" spans="2:2" x14ac:dyDescent="0.3">
      <c r="B13508" s="26"/>
    </row>
    <row r="13509" spans="2:2" x14ac:dyDescent="0.3">
      <c r="B13509" s="26"/>
    </row>
    <row r="13510" spans="2:2" x14ac:dyDescent="0.3">
      <c r="B13510" s="26"/>
    </row>
    <row r="13511" spans="2:2" x14ac:dyDescent="0.3">
      <c r="B13511" s="26"/>
    </row>
    <row r="13512" spans="2:2" x14ac:dyDescent="0.3">
      <c r="B13512" s="26"/>
    </row>
    <row r="13513" spans="2:2" x14ac:dyDescent="0.3">
      <c r="B13513" s="26"/>
    </row>
    <row r="13514" spans="2:2" x14ac:dyDescent="0.3">
      <c r="B13514" s="26"/>
    </row>
    <row r="13515" spans="2:2" x14ac:dyDescent="0.3">
      <c r="B13515" s="26"/>
    </row>
    <row r="13516" spans="2:2" x14ac:dyDescent="0.3">
      <c r="B13516" s="26"/>
    </row>
    <row r="13517" spans="2:2" x14ac:dyDescent="0.3">
      <c r="B13517" s="26"/>
    </row>
    <row r="13518" spans="2:2" x14ac:dyDescent="0.3">
      <c r="B13518" s="26"/>
    </row>
    <row r="13519" spans="2:2" x14ac:dyDescent="0.3">
      <c r="B13519" s="26"/>
    </row>
    <row r="13520" spans="2:2" x14ac:dyDescent="0.3">
      <c r="B13520" s="26"/>
    </row>
    <row r="13521" spans="2:2" x14ac:dyDescent="0.3">
      <c r="B13521" s="26"/>
    </row>
    <row r="13522" spans="2:2" x14ac:dyDescent="0.3">
      <c r="B13522" s="26"/>
    </row>
    <row r="13523" spans="2:2" x14ac:dyDescent="0.3">
      <c r="B13523" s="26"/>
    </row>
    <row r="13524" spans="2:2" x14ac:dyDescent="0.3">
      <c r="B13524" s="26"/>
    </row>
    <row r="13525" spans="2:2" x14ac:dyDescent="0.3">
      <c r="B13525" s="26"/>
    </row>
    <row r="13526" spans="2:2" x14ac:dyDescent="0.3">
      <c r="B13526" s="26"/>
    </row>
    <row r="13527" spans="2:2" x14ac:dyDescent="0.3">
      <c r="B13527" s="26"/>
    </row>
    <row r="13528" spans="2:2" x14ac:dyDescent="0.3">
      <c r="B13528" s="26"/>
    </row>
    <row r="13529" spans="2:2" x14ac:dyDescent="0.3">
      <c r="B13529" s="26"/>
    </row>
    <row r="13530" spans="2:2" x14ac:dyDescent="0.3">
      <c r="B13530" s="26"/>
    </row>
    <row r="13531" spans="2:2" x14ac:dyDescent="0.3">
      <c r="B13531" s="26"/>
    </row>
    <row r="13532" spans="2:2" x14ac:dyDescent="0.3">
      <c r="B13532" s="26"/>
    </row>
    <row r="13533" spans="2:2" x14ac:dyDescent="0.3">
      <c r="B13533" s="26"/>
    </row>
    <row r="13534" spans="2:2" x14ac:dyDescent="0.3">
      <c r="B13534" s="26"/>
    </row>
    <row r="13535" spans="2:2" x14ac:dyDescent="0.3">
      <c r="B13535" s="26"/>
    </row>
    <row r="13536" spans="2:2" x14ac:dyDescent="0.3">
      <c r="B13536" s="26"/>
    </row>
    <row r="13537" spans="2:2" x14ac:dyDescent="0.3">
      <c r="B13537" s="26"/>
    </row>
    <row r="13538" spans="2:2" x14ac:dyDescent="0.3">
      <c r="B13538" s="26"/>
    </row>
    <row r="13539" spans="2:2" x14ac:dyDescent="0.3">
      <c r="B13539" s="26"/>
    </row>
    <row r="13540" spans="2:2" x14ac:dyDescent="0.3">
      <c r="B13540" s="26"/>
    </row>
    <row r="13541" spans="2:2" x14ac:dyDescent="0.3">
      <c r="B13541" s="26"/>
    </row>
    <row r="13542" spans="2:2" x14ac:dyDescent="0.3">
      <c r="B13542" s="26"/>
    </row>
    <row r="13543" spans="2:2" x14ac:dyDescent="0.3">
      <c r="B13543" s="26"/>
    </row>
    <row r="13544" spans="2:2" x14ac:dyDescent="0.3">
      <c r="B13544" s="26"/>
    </row>
    <row r="13545" spans="2:2" x14ac:dyDescent="0.3">
      <c r="B13545" s="26"/>
    </row>
    <row r="13546" spans="2:2" x14ac:dyDescent="0.3">
      <c r="B13546" s="26"/>
    </row>
    <row r="13547" spans="2:2" x14ac:dyDescent="0.3">
      <c r="B13547" s="26"/>
    </row>
    <row r="13548" spans="2:2" x14ac:dyDescent="0.3">
      <c r="B13548" s="26"/>
    </row>
    <row r="13549" spans="2:2" x14ac:dyDescent="0.3">
      <c r="B13549" s="26"/>
    </row>
    <row r="13550" spans="2:2" x14ac:dyDescent="0.3">
      <c r="B13550" s="26"/>
    </row>
    <row r="13551" spans="2:2" x14ac:dyDescent="0.3">
      <c r="B13551" s="26"/>
    </row>
    <row r="13552" spans="2:2" x14ac:dyDescent="0.3">
      <c r="B13552" s="26"/>
    </row>
    <row r="13553" spans="2:2" x14ac:dyDescent="0.3">
      <c r="B13553" s="26"/>
    </row>
    <row r="13554" spans="2:2" x14ac:dyDescent="0.3">
      <c r="B13554" s="26"/>
    </row>
    <row r="13555" spans="2:2" x14ac:dyDescent="0.3">
      <c r="B13555" s="26"/>
    </row>
    <row r="13556" spans="2:2" x14ac:dyDescent="0.3">
      <c r="B13556" s="26"/>
    </row>
    <row r="13557" spans="2:2" x14ac:dyDescent="0.3">
      <c r="B13557" s="26"/>
    </row>
    <row r="13558" spans="2:2" x14ac:dyDescent="0.3">
      <c r="B13558" s="26"/>
    </row>
    <row r="13559" spans="2:2" x14ac:dyDescent="0.3">
      <c r="B13559" s="26"/>
    </row>
    <row r="13560" spans="2:2" x14ac:dyDescent="0.3">
      <c r="B13560" s="26"/>
    </row>
    <row r="13561" spans="2:2" x14ac:dyDescent="0.3">
      <c r="B13561" s="26"/>
    </row>
    <row r="13562" spans="2:2" x14ac:dyDescent="0.3">
      <c r="B13562" s="26"/>
    </row>
    <row r="13563" spans="2:2" x14ac:dyDescent="0.3">
      <c r="B13563" s="26"/>
    </row>
    <row r="13564" spans="2:2" x14ac:dyDescent="0.3">
      <c r="B13564" s="26"/>
    </row>
    <row r="13565" spans="2:2" x14ac:dyDescent="0.3">
      <c r="B13565" s="26"/>
    </row>
    <row r="13566" spans="2:2" x14ac:dyDescent="0.3">
      <c r="B13566" s="26"/>
    </row>
    <row r="13567" spans="2:2" x14ac:dyDescent="0.3">
      <c r="B13567" s="26"/>
    </row>
    <row r="13568" spans="2:2" x14ac:dyDescent="0.3">
      <c r="B13568" s="26"/>
    </row>
    <row r="13569" spans="2:2" x14ac:dyDescent="0.3">
      <c r="B13569" s="26"/>
    </row>
    <row r="13570" spans="2:2" x14ac:dyDescent="0.3">
      <c r="B13570" s="26"/>
    </row>
    <row r="13571" spans="2:2" x14ac:dyDescent="0.3">
      <c r="B13571" s="26"/>
    </row>
    <row r="13572" spans="2:2" x14ac:dyDescent="0.3">
      <c r="B13572" s="26"/>
    </row>
    <row r="13573" spans="2:2" x14ac:dyDescent="0.3">
      <c r="B13573" s="26"/>
    </row>
    <row r="13574" spans="2:2" x14ac:dyDescent="0.3">
      <c r="B13574" s="26"/>
    </row>
    <row r="13575" spans="2:2" x14ac:dyDescent="0.3">
      <c r="B13575" s="26"/>
    </row>
    <row r="13576" spans="2:2" x14ac:dyDescent="0.3">
      <c r="B13576" s="26"/>
    </row>
    <row r="13577" spans="2:2" x14ac:dyDescent="0.3">
      <c r="B13577" s="26"/>
    </row>
    <row r="13578" spans="2:2" x14ac:dyDescent="0.3">
      <c r="B13578" s="26"/>
    </row>
    <row r="13579" spans="2:2" x14ac:dyDescent="0.3">
      <c r="B13579" s="26"/>
    </row>
    <row r="13580" spans="2:2" x14ac:dyDescent="0.3">
      <c r="B13580" s="26"/>
    </row>
    <row r="13581" spans="2:2" x14ac:dyDescent="0.3">
      <c r="B13581" s="26"/>
    </row>
    <row r="13582" spans="2:2" x14ac:dyDescent="0.3">
      <c r="B13582" s="26"/>
    </row>
    <row r="13583" spans="2:2" x14ac:dyDescent="0.3">
      <c r="B13583" s="26"/>
    </row>
    <row r="13584" spans="2:2" x14ac:dyDescent="0.3">
      <c r="B13584" s="26"/>
    </row>
    <row r="13585" spans="2:2" x14ac:dyDescent="0.3">
      <c r="B13585" s="26"/>
    </row>
    <row r="13586" spans="2:2" x14ac:dyDescent="0.3">
      <c r="B13586" s="26"/>
    </row>
    <row r="13587" spans="2:2" x14ac:dyDescent="0.3">
      <c r="B13587" s="26"/>
    </row>
    <row r="13588" spans="2:2" x14ac:dyDescent="0.3">
      <c r="B13588" s="26"/>
    </row>
    <row r="13589" spans="2:2" x14ac:dyDescent="0.3">
      <c r="B13589" s="26"/>
    </row>
    <row r="13590" spans="2:2" x14ac:dyDescent="0.3">
      <c r="B13590" s="26"/>
    </row>
    <row r="13591" spans="2:2" x14ac:dyDescent="0.3">
      <c r="B13591" s="26"/>
    </row>
    <row r="13592" spans="2:2" x14ac:dyDescent="0.3">
      <c r="B13592" s="26"/>
    </row>
    <row r="13593" spans="2:2" x14ac:dyDescent="0.3">
      <c r="B13593" s="26"/>
    </row>
    <row r="13594" spans="2:2" x14ac:dyDescent="0.3">
      <c r="B13594" s="26"/>
    </row>
    <row r="13595" spans="2:2" x14ac:dyDescent="0.3">
      <c r="B13595" s="26"/>
    </row>
    <row r="13596" spans="2:2" x14ac:dyDescent="0.3">
      <c r="B13596" s="26"/>
    </row>
    <row r="13597" spans="2:2" x14ac:dyDescent="0.3">
      <c r="B13597" s="26"/>
    </row>
    <row r="13598" spans="2:2" x14ac:dyDescent="0.3">
      <c r="B13598" s="26"/>
    </row>
    <row r="13599" spans="2:2" x14ac:dyDescent="0.3">
      <c r="B13599" s="26"/>
    </row>
    <row r="13600" spans="2:2" x14ac:dyDescent="0.3">
      <c r="B13600" s="26"/>
    </row>
    <row r="13601" spans="2:2" x14ac:dyDescent="0.3">
      <c r="B13601" s="26"/>
    </row>
    <row r="13602" spans="2:2" x14ac:dyDescent="0.3">
      <c r="B13602" s="26"/>
    </row>
    <row r="13603" spans="2:2" x14ac:dyDescent="0.3">
      <c r="B13603" s="26"/>
    </row>
    <row r="13604" spans="2:2" x14ac:dyDescent="0.3">
      <c r="B13604" s="26"/>
    </row>
    <row r="13605" spans="2:2" x14ac:dyDescent="0.3">
      <c r="B13605" s="26"/>
    </row>
    <row r="13606" spans="2:2" x14ac:dyDescent="0.3">
      <c r="B13606" s="26"/>
    </row>
    <row r="13607" spans="2:2" x14ac:dyDescent="0.3">
      <c r="B13607" s="26"/>
    </row>
    <row r="13608" spans="2:2" x14ac:dyDescent="0.3">
      <c r="B13608" s="26"/>
    </row>
    <row r="13609" spans="2:2" x14ac:dyDescent="0.3">
      <c r="B13609" s="26"/>
    </row>
    <row r="13610" spans="2:2" x14ac:dyDescent="0.3">
      <c r="B13610" s="26"/>
    </row>
    <row r="13611" spans="2:2" x14ac:dyDescent="0.3">
      <c r="B13611" s="26"/>
    </row>
    <row r="13612" spans="2:2" x14ac:dyDescent="0.3">
      <c r="B13612" s="26"/>
    </row>
    <row r="13613" spans="2:2" x14ac:dyDescent="0.3">
      <c r="B13613" s="26"/>
    </row>
    <row r="13614" spans="2:2" x14ac:dyDescent="0.3">
      <c r="B13614" s="26"/>
    </row>
    <row r="13615" spans="2:2" x14ac:dyDescent="0.3">
      <c r="B13615" s="26"/>
    </row>
    <row r="13616" spans="2:2" x14ac:dyDescent="0.3">
      <c r="B13616" s="26"/>
    </row>
    <row r="13617" spans="2:2" x14ac:dyDescent="0.3">
      <c r="B13617" s="26"/>
    </row>
    <row r="13618" spans="2:2" x14ac:dyDescent="0.3">
      <c r="B13618" s="26"/>
    </row>
    <row r="13619" spans="2:2" x14ac:dyDescent="0.3">
      <c r="B13619" s="26"/>
    </row>
    <row r="13620" spans="2:2" x14ac:dyDescent="0.3">
      <c r="B13620" s="26"/>
    </row>
    <row r="13621" spans="2:2" x14ac:dyDescent="0.3">
      <c r="B13621" s="26"/>
    </row>
    <row r="13622" spans="2:2" x14ac:dyDescent="0.3">
      <c r="B13622" s="26"/>
    </row>
    <row r="13623" spans="2:2" x14ac:dyDescent="0.3">
      <c r="B13623" s="26"/>
    </row>
    <row r="13624" spans="2:2" x14ac:dyDescent="0.3">
      <c r="B13624" s="26"/>
    </row>
    <row r="13625" spans="2:2" x14ac:dyDescent="0.3">
      <c r="B13625" s="26"/>
    </row>
    <row r="13626" spans="2:2" x14ac:dyDescent="0.3">
      <c r="B13626" s="26"/>
    </row>
    <row r="13627" spans="2:2" x14ac:dyDescent="0.3">
      <c r="B13627" s="26"/>
    </row>
    <row r="13628" spans="2:2" x14ac:dyDescent="0.3">
      <c r="B13628" s="26"/>
    </row>
    <row r="13629" spans="2:2" x14ac:dyDescent="0.3">
      <c r="B13629" s="26"/>
    </row>
    <row r="13630" spans="2:2" x14ac:dyDescent="0.3">
      <c r="B13630" s="26"/>
    </row>
    <row r="13631" spans="2:2" x14ac:dyDescent="0.3">
      <c r="B13631" s="26"/>
    </row>
    <row r="13632" spans="2:2" x14ac:dyDescent="0.3">
      <c r="B13632" s="26"/>
    </row>
    <row r="13633" spans="2:2" x14ac:dyDescent="0.3">
      <c r="B13633" s="26"/>
    </row>
    <row r="13634" spans="2:2" x14ac:dyDescent="0.3">
      <c r="B13634" s="26"/>
    </row>
    <row r="13635" spans="2:2" x14ac:dyDescent="0.3">
      <c r="B13635" s="26"/>
    </row>
    <row r="13636" spans="2:2" x14ac:dyDescent="0.3">
      <c r="B13636" s="26"/>
    </row>
    <row r="13637" spans="2:2" x14ac:dyDescent="0.3">
      <c r="B13637" s="26"/>
    </row>
    <row r="13638" spans="2:2" x14ac:dyDescent="0.3">
      <c r="B13638" s="26"/>
    </row>
    <row r="13639" spans="2:2" x14ac:dyDescent="0.3">
      <c r="B13639" s="26"/>
    </row>
    <row r="13640" spans="2:2" x14ac:dyDescent="0.3">
      <c r="B13640" s="26"/>
    </row>
    <row r="13641" spans="2:2" x14ac:dyDescent="0.3">
      <c r="B13641" s="26"/>
    </row>
    <row r="13642" spans="2:2" x14ac:dyDescent="0.3">
      <c r="B13642" s="26"/>
    </row>
    <row r="13643" spans="2:2" x14ac:dyDescent="0.3">
      <c r="B13643" s="26"/>
    </row>
    <row r="13644" spans="2:2" x14ac:dyDescent="0.3">
      <c r="B13644" s="26"/>
    </row>
    <row r="13645" spans="2:2" x14ac:dyDescent="0.3">
      <c r="B13645" s="26"/>
    </row>
    <row r="13646" spans="2:2" x14ac:dyDescent="0.3">
      <c r="B13646" s="26"/>
    </row>
    <row r="13647" spans="2:2" x14ac:dyDescent="0.3">
      <c r="B13647" s="26"/>
    </row>
    <row r="13648" spans="2:2" x14ac:dyDescent="0.3">
      <c r="B13648" s="26"/>
    </row>
    <row r="13649" spans="2:2" x14ac:dyDescent="0.3">
      <c r="B13649" s="26"/>
    </row>
    <row r="13650" spans="2:2" x14ac:dyDescent="0.3">
      <c r="B13650" s="26"/>
    </row>
    <row r="13651" spans="2:2" x14ac:dyDescent="0.3">
      <c r="B13651" s="26"/>
    </row>
    <row r="13652" spans="2:2" x14ac:dyDescent="0.3">
      <c r="B13652" s="26"/>
    </row>
    <row r="13653" spans="2:2" x14ac:dyDescent="0.3">
      <c r="B13653" s="26"/>
    </row>
    <row r="13654" spans="2:2" x14ac:dyDescent="0.3">
      <c r="B13654" s="26"/>
    </row>
    <row r="13655" spans="2:2" x14ac:dyDescent="0.3">
      <c r="B13655" s="26"/>
    </row>
    <row r="13656" spans="2:2" x14ac:dyDescent="0.3">
      <c r="B13656" s="26"/>
    </row>
    <row r="13657" spans="2:2" x14ac:dyDescent="0.3">
      <c r="B13657" s="26"/>
    </row>
    <row r="13658" spans="2:2" x14ac:dyDescent="0.3">
      <c r="B13658" s="26"/>
    </row>
    <row r="13659" spans="2:2" x14ac:dyDescent="0.3">
      <c r="B13659" s="26"/>
    </row>
    <row r="13660" spans="2:2" x14ac:dyDescent="0.3">
      <c r="B13660" s="26"/>
    </row>
    <row r="13661" spans="2:2" x14ac:dyDescent="0.3">
      <c r="B13661" s="26"/>
    </row>
    <row r="13662" spans="2:2" x14ac:dyDescent="0.3">
      <c r="B13662" s="26"/>
    </row>
    <row r="13663" spans="2:2" x14ac:dyDescent="0.3">
      <c r="B13663" s="26"/>
    </row>
    <row r="13664" spans="2:2" x14ac:dyDescent="0.3">
      <c r="B13664" s="26"/>
    </row>
    <row r="13665" spans="2:2" x14ac:dyDescent="0.3">
      <c r="B13665" s="26"/>
    </row>
    <row r="13666" spans="2:2" x14ac:dyDescent="0.3">
      <c r="B13666" s="26"/>
    </row>
    <row r="13667" spans="2:2" x14ac:dyDescent="0.3">
      <c r="B13667" s="26"/>
    </row>
    <row r="13668" spans="2:2" x14ac:dyDescent="0.3">
      <c r="B13668" s="26"/>
    </row>
    <row r="13669" spans="2:2" x14ac:dyDescent="0.3">
      <c r="B13669" s="26"/>
    </row>
    <row r="13670" spans="2:2" x14ac:dyDescent="0.3">
      <c r="B13670" s="26"/>
    </row>
    <row r="13671" spans="2:2" x14ac:dyDescent="0.3">
      <c r="B13671" s="26"/>
    </row>
    <row r="13672" spans="2:2" x14ac:dyDescent="0.3">
      <c r="B13672" s="26"/>
    </row>
    <row r="13673" spans="2:2" x14ac:dyDescent="0.3">
      <c r="B13673" s="26"/>
    </row>
    <row r="13674" spans="2:2" x14ac:dyDescent="0.3">
      <c r="B13674" s="26"/>
    </row>
    <row r="13675" spans="2:2" x14ac:dyDescent="0.3">
      <c r="B13675" s="26"/>
    </row>
    <row r="13676" spans="2:2" x14ac:dyDescent="0.3">
      <c r="B13676" s="26"/>
    </row>
    <row r="13677" spans="2:2" x14ac:dyDescent="0.3">
      <c r="B13677" s="26"/>
    </row>
    <row r="13678" spans="2:2" x14ac:dyDescent="0.3">
      <c r="B13678" s="26"/>
    </row>
    <row r="13679" spans="2:2" x14ac:dyDescent="0.3">
      <c r="B13679" s="26"/>
    </row>
    <row r="13680" spans="2:2" x14ac:dyDescent="0.3">
      <c r="B13680" s="26"/>
    </row>
    <row r="13681" spans="2:2" x14ac:dyDescent="0.3">
      <c r="B13681" s="26"/>
    </row>
    <row r="13682" spans="2:2" x14ac:dyDescent="0.3">
      <c r="B13682" s="26"/>
    </row>
    <row r="13683" spans="2:2" x14ac:dyDescent="0.3">
      <c r="B13683" s="26"/>
    </row>
    <row r="13684" spans="2:2" x14ac:dyDescent="0.3">
      <c r="B13684" s="26"/>
    </row>
    <row r="13685" spans="2:2" x14ac:dyDescent="0.3">
      <c r="B13685" s="26"/>
    </row>
    <row r="13686" spans="2:2" x14ac:dyDescent="0.3">
      <c r="B13686" s="26"/>
    </row>
    <row r="13687" spans="2:2" x14ac:dyDescent="0.3">
      <c r="B13687" s="26"/>
    </row>
    <row r="13688" spans="2:2" x14ac:dyDescent="0.3">
      <c r="B13688" s="26"/>
    </row>
    <row r="13689" spans="2:2" x14ac:dyDescent="0.3">
      <c r="B13689" s="26"/>
    </row>
    <row r="13690" spans="2:2" x14ac:dyDescent="0.3">
      <c r="B13690" s="26"/>
    </row>
    <row r="13691" spans="2:2" x14ac:dyDescent="0.3">
      <c r="B13691" s="26"/>
    </row>
    <row r="13692" spans="2:2" x14ac:dyDescent="0.3">
      <c r="B13692" s="26"/>
    </row>
    <row r="13693" spans="2:2" x14ac:dyDescent="0.3">
      <c r="B13693" s="26"/>
    </row>
    <row r="13694" spans="2:2" x14ac:dyDescent="0.3">
      <c r="B13694" s="26"/>
    </row>
    <row r="13695" spans="2:2" x14ac:dyDescent="0.3">
      <c r="B13695" s="26"/>
    </row>
    <row r="13696" spans="2:2" x14ac:dyDescent="0.3">
      <c r="B13696" s="26"/>
    </row>
    <row r="13697" spans="2:2" x14ac:dyDescent="0.3">
      <c r="B13697" s="26"/>
    </row>
    <row r="13698" spans="2:2" x14ac:dyDescent="0.3">
      <c r="B13698" s="26"/>
    </row>
    <row r="13699" spans="2:2" x14ac:dyDescent="0.3">
      <c r="B13699" s="26"/>
    </row>
    <row r="13700" spans="2:2" x14ac:dyDescent="0.3">
      <c r="B13700" s="26"/>
    </row>
    <row r="13701" spans="2:2" x14ac:dyDescent="0.3">
      <c r="B13701" s="26"/>
    </row>
    <row r="13702" spans="2:2" x14ac:dyDescent="0.3">
      <c r="B13702" s="26"/>
    </row>
    <row r="13703" spans="2:2" x14ac:dyDescent="0.3">
      <c r="B13703" s="26"/>
    </row>
    <row r="13704" spans="2:2" x14ac:dyDescent="0.3">
      <c r="B13704" s="26"/>
    </row>
    <row r="13705" spans="2:2" x14ac:dyDescent="0.3">
      <c r="B13705" s="26"/>
    </row>
    <row r="13706" spans="2:2" x14ac:dyDescent="0.3">
      <c r="B13706" s="26"/>
    </row>
    <row r="13707" spans="2:2" x14ac:dyDescent="0.3">
      <c r="B13707" s="26"/>
    </row>
    <row r="13708" spans="2:2" x14ac:dyDescent="0.3">
      <c r="B13708" s="26"/>
    </row>
    <row r="13709" spans="2:2" x14ac:dyDescent="0.3">
      <c r="B13709" s="26"/>
    </row>
    <row r="13710" spans="2:2" x14ac:dyDescent="0.3">
      <c r="B13710" s="26"/>
    </row>
    <row r="13711" spans="2:2" x14ac:dyDescent="0.3">
      <c r="B13711" s="26"/>
    </row>
    <row r="13712" spans="2:2" x14ac:dyDescent="0.3">
      <c r="B13712" s="26"/>
    </row>
    <row r="13713" spans="2:2" x14ac:dyDescent="0.3">
      <c r="B13713" s="26"/>
    </row>
    <row r="13714" spans="2:2" x14ac:dyDescent="0.3">
      <c r="B13714" s="26"/>
    </row>
    <row r="13715" spans="2:2" x14ac:dyDescent="0.3">
      <c r="B13715" s="26"/>
    </row>
    <row r="13716" spans="2:2" x14ac:dyDescent="0.3">
      <c r="B13716" s="26"/>
    </row>
    <row r="13717" spans="2:2" x14ac:dyDescent="0.3">
      <c r="B13717" s="26"/>
    </row>
    <row r="13718" spans="2:2" x14ac:dyDescent="0.3">
      <c r="B13718" s="26"/>
    </row>
    <row r="13719" spans="2:2" x14ac:dyDescent="0.3">
      <c r="B13719" s="26"/>
    </row>
    <row r="13720" spans="2:2" x14ac:dyDescent="0.3">
      <c r="B13720" s="26"/>
    </row>
    <row r="13721" spans="2:2" x14ac:dyDescent="0.3">
      <c r="B13721" s="26"/>
    </row>
    <row r="13722" spans="2:2" x14ac:dyDescent="0.3">
      <c r="B13722" s="26"/>
    </row>
    <row r="13723" spans="2:2" x14ac:dyDescent="0.3">
      <c r="B13723" s="26"/>
    </row>
    <row r="13724" spans="2:2" x14ac:dyDescent="0.3">
      <c r="B13724" s="26"/>
    </row>
    <row r="13725" spans="2:2" x14ac:dyDescent="0.3">
      <c r="B13725" s="26"/>
    </row>
    <row r="13726" spans="2:2" x14ac:dyDescent="0.3">
      <c r="B13726" s="26"/>
    </row>
    <row r="13727" spans="2:2" x14ac:dyDescent="0.3">
      <c r="B13727" s="26"/>
    </row>
    <row r="13728" spans="2:2" x14ac:dyDescent="0.3">
      <c r="B13728" s="26"/>
    </row>
    <row r="13729" spans="2:2" x14ac:dyDescent="0.3">
      <c r="B13729" s="26"/>
    </row>
    <row r="13730" spans="2:2" x14ac:dyDescent="0.3">
      <c r="B13730" s="26"/>
    </row>
    <row r="13731" spans="2:2" x14ac:dyDescent="0.3">
      <c r="B13731" s="26"/>
    </row>
    <row r="13732" spans="2:2" x14ac:dyDescent="0.3">
      <c r="B13732" s="26"/>
    </row>
    <row r="13733" spans="2:2" x14ac:dyDescent="0.3">
      <c r="B13733" s="26"/>
    </row>
    <row r="13734" spans="2:2" x14ac:dyDescent="0.3">
      <c r="B13734" s="26"/>
    </row>
    <row r="13735" spans="2:2" x14ac:dyDescent="0.3">
      <c r="B13735" s="26"/>
    </row>
    <row r="13736" spans="2:2" x14ac:dyDescent="0.3">
      <c r="B13736" s="26"/>
    </row>
    <row r="13737" spans="2:2" x14ac:dyDescent="0.3">
      <c r="B13737" s="26"/>
    </row>
    <row r="13738" spans="2:2" x14ac:dyDescent="0.3">
      <c r="B13738" s="26"/>
    </row>
    <row r="13739" spans="2:2" x14ac:dyDescent="0.3">
      <c r="B13739" s="26"/>
    </row>
    <row r="13740" spans="2:2" x14ac:dyDescent="0.3">
      <c r="B13740" s="26"/>
    </row>
    <row r="13741" spans="2:2" x14ac:dyDescent="0.3">
      <c r="B13741" s="26"/>
    </row>
    <row r="13742" spans="2:2" x14ac:dyDescent="0.3">
      <c r="B13742" s="26"/>
    </row>
    <row r="13743" spans="2:2" x14ac:dyDescent="0.3">
      <c r="B13743" s="26"/>
    </row>
    <row r="13744" spans="2:2" x14ac:dyDescent="0.3">
      <c r="B13744" s="26"/>
    </row>
    <row r="13745" spans="2:2" x14ac:dyDescent="0.3">
      <c r="B13745" s="26"/>
    </row>
    <row r="13746" spans="2:2" x14ac:dyDescent="0.3">
      <c r="B13746" s="26"/>
    </row>
    <row r="13747" spans="2:2" x14ac:dyDescent="0.3">
      <c r="B13747" s="26"/>
    </row>
    <row r="13748" spans="2:2" x14ac:dyDescent="0.3">
      <c r="B13748" s="26"/>
    </row>
    <row r="13749" spans="2:2" x14ac:dyDescent="0.3">
      <c r="B13749" s="26"/>
    </row>
    <row r="13750" spans="2:2" x14ac:dyDescent="0.3">
      <c r="B13750" s="26"/>
    </row>
    <row r="13751" spans="2:2" x14ac:dyDescent="0.3">
      <c r="B13751" s="26"/>
    </row>
    <row r="13752" spans="2:2" x14ac:dyDescent="0.3">
      <c r="B13752" s="26"/>
    </row>
    <row r="13753" spans="2:2" x14ac:dyDescent="0.3">
      <c r="B13753" s="26"/>
    </row>
    <row r="13754" spans="2:2" x14ac:dyDescent="0.3">
      <c r="B13754" s="26"/>
    </row>
    <row r="13755" spans="2:2" x14ac:dyDescent="0.3">
      <c r="B13755" s="26"/>
    </row>
    <row r="13756" spans="2:2" x14ac:dyDescent="0.3">
      <c r="B13756" s="26"/>
    </row>
    <row r="13757" spans="2:2" x14ac:dyDescent="0.3">
      <c r="B13757" s="26"/>
    </row>
    <row r="13758" spans="2:2" x14ac:dyDescent="0.3">
      <c r="B13758" s="26"/>
    </row>
    <row r="13759" spans="2:2" x14ac:dyDescent="0.3">
      <c r="B13759" s="26"/>
    </row>
    <row r="13760" spans="2:2" x14ac:dyDescent="0.3">
      <c r="B13760" s="26"/>
    </row>
    <row r="13761" spans="2:2" x14ac:dyDescent="0.3">
      <c r="B13761" s="26"/>
    </row>
    <row r="13762" spans="2:2" x14ac:dyDescent="0.3">
      <c r="B13762" s="26"/>
    </row>
    <row r="13763" spans="2:2" x14ac:dyDescent="0.3">
      <c r="B13763" s="26"/>
    </row>
    <row r="13764" spans="2:2" x14ac:dyDescent="0.3">
      <c r="B13764" s="26"/>
    </row>
    <row r="13765" spans="2:2" x14ac:dyDescent="0.3">
      <c r="B13765" s="26"/>
    </row>
    <row r="13766" spans="2:2" x14ac:dyDescent="0.3">
      <c r="B13766" s="26"/>
    </row>
    <row r="13767" spans="2:2" x14ac:dyDescent="0.3">
      <c r="B13767" s="26"/>
    </row>
    <row r="13768" spans="2:2" x14ac:dyDescent="0.3">
      <c r="B13768" s="26"/>
    </row>
    <row r="13769" spans="2:2" x14ac:dyDescent="0.3">
      <c r="B13769" s="26"/>
    </row>
    <row r="13770" spans="2:2" x14ac:dyDescent="0.3">
      <c r="B13770" s="26"/>
    </row>
    <row r="13771" spans="2:2" x14ac:dyDescent="0.3">
      <c r="B13771" s="26"/>
    </row>
    <row r="13772" spans="2:2" x14ac:dyDescent="0.3">
      <c r="B13772" s="26"/>
    </row>
    <row r="13773" spans="2:2" x14ac:dyDescent="0.3">
      <c r="B13773" s="26"/>
    </row>
    <row r="13774" spans="2:2" x14ac:dyDescent="0.3">
      <c r="B13774" s="26"/>
    </row>
    <row r="13775" spans="2:2" x14ac:dyDescent="0.3">
      <c r="B13775" s="26"/>
    </row>
    <row r="13776" spans="2:2" x14ac:dyDescent="0.3">
      <c r="B13776" s="26"/>
    </row>
    <row r="13777" spans="2:2" x14ac:dyDescent="0.3">
      <c r="B13777" s="26"/>
    </row>
    <row r="13778" spans="2:2" x14ac:dyDescent="0.3">
      <c r="B13778" s="26"/>
    </row>
    <row r="13779" spans="2:2" x14ac:dyDescent="0.3">
      <c r="B13779" s="26"/>
    </row>
    <row r="13780" spans="2:2" x14ac:dyDescent="0.3">
      <c r="B13780" s="26"/>
    </row>
    <row r="13781" spans="2:2" x14ac:dyDescent="0.3">
      <c r="B13781" s="26"/>
    </row>
    <row r="13782" spans="2:2" x14ac:dyDescent="0.3">
      <c r="B13782" s="26"/>
    </row>
    <row r="13783" spans="2:2" x14ac:dyDescent="0.3">
      <c r="B13783" s="26"/>
    </row>
    <row r="13784" spans="2:2" x14ac:dyDescent="0.3">
      <c r="B13784" s="26"/>
    </row>
    <row r="13785" spans="2:2" x14ac:dyDescent="0.3">
      <c r="B13785" s="26"/>
    </row>
    <row r="13786" spans="2:2" x14ac:dyDescent="0.3">
      <c r="B13786" s="26"/>
    </row>
    <row r="13787" spans="2:2" x14ac:dyDescent="0.3">
      <c r="B13787" s="26"/>
    </row>
    <row r="13788" spans="2:2" x14ac:dyDescent="0.3">
      <c r="B13788" s="26"/>
    </row>
    <row r="13789" spans="2:2" x14ac:dyDescent="0.3">
      <c r="B13789" s="26"/>
    </row>
    <row r="13790" spans="2:2" x14ac:dyDescent="0.3">
      <c r="B13790" s="26"/>
    </row>
    <row r="13791" spans="2:2" x14ac:dyDescent="0.3">
      <c r="B13791" s="26"/>
    </row>
    <row r="13792" spans="2:2" x14ac:dyDescent="0.3">
      <c r="B13792" s="26"/>
    </row>
    <row r="13793" spans="2:2" x14ac:dyDescent="0.3">
      <c r="B13793" s="26"/>
    </row>
    <row r="13794" spans="2:2" x14ac:dyDescent="0.3">
      <c r="B13794" s="26"/>
    </row>
    <row r="13795" spans="2:2" x14ac:dyDescent="0.3">
      <c r="B13795" s="26"/>
    </row>
    <row r="13796" spans="2:2" x14ac:dyDescent="0.3">
      <c r="B13796" s="26"/>
    </row>
    <row r="13797" spans="2:2" x14ac:dyDescent="0.3">
      <c r="B13797" s="26"/>
    </row>
    <row r="13798" spans="2:2" x14ac:dyDescent="0.3">
      <c r="B13798" s="26"/>
    </row>
    <row r="13799" spans="2:2" x14ac:dyDescent="0.3">
      <c r="B13799" s="26"/>
    </row>
    <row r="13800" spans="2:2" x14ac:dyDescent="0.3">
      <c r="B13800" s="26"/>
    </row>
    <row r="13801" spans="2:2" x14ac:dyDescent="0.3">
      <c r="B13801" s="26"/>
    </row>
    <row r="13802" spans="2:2" x14ac:dyDescent="0.3">
      <c r="B13802" s="26"/>
    </row>
    <row r="13803" spans="2:2" x14ac:dyDescent="0.3">
      <c r="B13803" s="26"/>
    </row>
    <row r="13804" spans="2:2" x14ac:dyDescent="0.3">
      <c r="B13804" s="26"/>
    </row>
    <row r="13805" spans="2:2" x14ac:dyDescent="0.3">
      <c r="B13805" s="26"/>
    </row>
    <row r="13806" spans="2:2" x14ac:dyDescent="0.3">
      <c r="B13806" s="26"/>
    </row>
    <row r="13807" spans="2:2" x14ac:dyDescent="0.3">
      <c r="B13807" s="26"/>
    </row>
    <row r="13808" spans="2:2" x14ac:dyDescent="0.3">
      <c r="B13808" s="26"/>
    </row>
    <row r="13809" spans="2:2" x14ac:dyDescent="0.3">
      <c r="B13809" s="26"/>
    </row>
    <row r="13810" spans="2:2" x14ac:dyDescent="0.3">
      <c r="B13810" s="26"/>
    </row>
    <row r="13811" spans="2:2" x14ac:dyDescent="0.3">
      <c r="B13811" s="26"/>
    </row>
    <row r="13812" spans="2:2" x14ac:dyDescent="0.3">
      <c r="B13812" s="26"/>
    </row>
    <row r="13813" spans="2:2" x14ac:dyDescent="0.3">
      <c r="B13813" s="26"/>
    </row>
    <row r="13814" spans="2:2" x14ac:dyDescent="0.3">
      <c r="B13814" s="26"/>
    </row>
    <row r="13815" spans="2:2" x14ac:dyDescent="0.3">
      <c r="B13815" s="26"/>
    </row>
    <row r="13816" spans="2:2" x14ac:dyDescent="0.3">
      <c r="B13816" s="26"/>
    </row>
    <row r="13817" spans="2:2" x14ac:dyDescent="0.3">
      <c r="B13817" s="26"/>
    </row>
    <row r="13818" spans="2:2" x14ac:dyDescent="0.3">
      <c r="B13818" s="26"/>
    </row>
    <row r="13819" spans="2:2" x14ac:dyDescent="0.3">
      <c r="B13819" s="26"/>
    </row>
    <row r="13820" spans="2:2" x14ac:dyDescent="0.3">
      <c r="B13820" s="26"/>
    </row>
    <row r="13821" spans="2:2" x14ac:dyDescent="0.3">
      <c r="B13821" s="26"/>
    </row>
    <row r="13822" spans="2:2" x14ac:dyDescent="0.3">
      <c r="B13822" s="26"/>
    </row>
    <row r="13823" spans="2:2" x14ac:dyDescent="0.3">
      <c r="B13823" s="26"/>
    </row>
    <row r="13824" spans="2:2" x14ac:dyDescent="0.3">
      <c r="B13824" s="26"/>
    </row>
    <row r="13825" spans="2:2" x14ac:dyDescent="0.3">
      <c r="B13825" s="26"/>
    </row>
    <row r="13826" spans="2:2" x14ac:dyDescent="0.3">
      <c r="B13826" s="26"/>
    </row>
    <row r="13827" spans="2:2" x14ac:dyDescent="0.3">
      <c r="B13827" s="26"/>
    </row>
    <row r="13828" spans="2:2" x14ac:dyDescent="0.3">
      <c r="B13828" s="26"/>
    </row>
    <row r="13829" spans="2:2" x14ac:dyDescent="0.3">
      <c r="B13829" s="26"/>
    </row>
    <row r="13830" spans="2:2" x14ac:dyDescent="0.3">
      <c r="B13830" s="26"/>
    </row>
    <row r="13831" spans="2:2" x14ac:dyDescent="0.3">
      <c r="B13831" s="26"/>
    </row>
    <row r="13832" spans="2:2" x14ac:dyDescent="0.3">
      <c r="B13832" s="26"/>
    </row>
    <row r="13833" spans="2:2" x14ac:dyDescent="0.3">
      <c r="B13833" s="26"/>
    </row>
    <row r="13834" spans="2:2" x14ac:dyDescent="0.3">
      <c r="B13834" s="26"/>
    </row>
    <row r="13835" spans="2:2" x14ac:dyDescent="0.3">
      <c r="B13835" s="26"/>
    </row>
    <row r="13836" spans="2:2" x14ac:dyDescent="0.3">
      <c r="B13836" s="26"/>
    </row>
    <row r="13837" spans="2:2" x14ac:dyDescent="0.3">
      <c r="B13837" s="26"/>
    </row>
    <row r="13838" spans="2:2" x14ac:dyDescent="0.3">
      <c r="B13838" s="26"/>
    </row>
    <row r="13839" spans="2:2" x14ac:dyDescent="0.3">
      <c r="B13839" s="26"/>
    </row>
    <row r="13840" spans="2:2" x14ac:dyDescent="0.3">
      <c r="B13840" s="26"/>
    </row>
    <row r="13841" spans="2:2" x14ac:dyDescent="0.3">
      <c r="B13841" s="26"/>
    </row>
    <row r="13842" spans="2:2" x14ac:dyDescent="0.3">
      <c r="B13842" s="26"/>
    </row>
    <row r="13843" spans="2:2" x14ac:dyDescent="0.3">
      <c r="B13843" s="26"/>
    </row>
    <row r="13844" spans="2:2" x14ac:dyDescent="0.3">
      <c r="B13844" s="26"/>
    </row>
    <row r="13845" spans="2:2" x14ac:dyDescent="0.3">
      <c r="B13845" s="26"/>
    </row>
    <row r="13846" spans="2:2" x14ac:dyDescent="0.3">
      <c r="B13846" s="26"/>
    </row>
    <row r="13847" spans="2:2" x14ac:dyDescent="0.3">
      <c r="B13847" s="26"/>
    </row>
    <row r="13848" spans="2:2" x14ac:dyDescent="0.3">
      <c r="B13848" s="26"/>
    </row>
    <row r="13849" spans="2:2" x14ac:dyDescent="0.3">
      <c r="B13849" s="26"/>
    </row>
    <row r="13850" spans="2:2" x14ac:dyDescent="0.3">
      <c r="B13850" s="26"/>
    </row>
    <row r="13851" spans="2:2" x14ac:dyDescent="0.3">
      <c r="B13851" s="26"/>
    </row>
    <row r="13852" spans="2:2" x14ac:dyDescent="0.3">
      <c r="B13852" s="26"/>
    </row>
    <row r="13853" spans="2:2" x14ac:dyDescent="0.3">
      <c r="B13853" s="26"/>
    </row>
    <row r="13854" spans="2:2" x14ac:dyDescent="0.3">
      <c r="B13854" s="26"/>
    </row>
    <row r="13855" spans="2:2" x14ac:dyDescent="0.3">
      <c r="B13855" s="26"/>
    </row>
    <row r="13856" spans="2:2" x14ac:dyDescent="0.3">
      <c r="B13856" s="26"/>
    </row>
    <row r="13857" spans="2:2" x14ac:dyDescent="0.3">
      <c r="B13857" s="26"/>
    </row>
    <row r="13858" spans="2:2" x14ac:dyDescent="0.3">
      <c r="B13858" s="26"/>
    </row>
    <row r="13859" spans="2:2" x14ac:dyDescent="0.3">
      <c r="B13859" s="26"/>
    </row>
    <row r="13860" spans="2:2" x14ac:dyDescent="0.3">
      <c r="B13860" s="26"/>
    </row>
    <row r="13861" spans="2:2" x14ac:dyDescent="0.3">
      <c r="B13861" s="26"/>
    </row>
    <row r="13862" spans="2:2" x14ac:dyDescent="0.3">
      <c r="B13862" s="26"/>
    </row>
    <row r="13863" spans="2:2" x14ac:dyDescent="0.3">
      <c r="B13863" s="26"/>
    </row>
    <row r="13864" spans="2:2" x14ac:dyDescent="0.3">
      <c r="B13864" s="26"/>
    </row>
    <row r="13865" spans="2:2" x14ac:dyDescent="0.3">
      <c r="B13865" s="26"/>
    </row>
    <row r="13866" spans="2:2" x14ac:dyDescent="0.3">
      <c r="B13866" s="26"/>
    </row>
    <row r="13867" spans="2:2" x14ac:dyDescent="0.3">
      <c r="B13867" s="26"/>
    </row>
    <row r="13868" spans="2:2" x14ac:dyDescent="0.3">
      <c r="B13868" s="26"/>
    </row>
    <row r="13869" spans="2:2" x14ac:dyDescent="0.3">
      <c r="B13869" s="26"/>
    </row>
    <row r="13870" spans="2:2" x14ac:dyDescent="0.3">
      <c r="B13870" s="26"/>
    </row>
    <row r="13871" spans="2:2" x14ac:dyDescent="0.3">
      <c r="B13871" s="26"/>
    </row>
    <row r="13872" spans="2:2" x14ac:dyDescent="0.3">
      <c r="B13872" s="26"/>
    </row>
    <row r="13873" spans="2:2" x14ac:dyDescent="0.3">
      <c r="B13873" s="26"/>
    </row>
    <row r="13874" spans="2:2" x14ac:dyDescent="0.3">
      <c r="B13874" s="26"/>
    </row>
    <row r="13875" spans="2:2" x14ac:dyDescent="0.3">
      <c r="B13875" s="26"/>
    </row>
    <row r="13876" spans="2:2" x14ac:dyDescent="0.3">
      <c r="B13876" s="26"/>
    </row>
    <row r="13877" spans="2:2" x14ac:dyDescent="0.3">
      <c r="B13877" s="26"/>
    </row>
    <row r="13878" spans="2:2" x14ac:dyDescent="0.3">
      <c r="B13878" s="26"/>
    </row>
    <row r="13879" spans="2:2" x14ac:dyDescent="0.3">
      <c r="B13879" s="26"/>
    </row>
    <row r="13880" spans="2:2" x14ac:dyDescent="0.3">
      <c r="B13880" s="26"/>
    </row>
    <row r="13881" spans="2:2" x14ac:dyDescent="0.3">
      <c r="B13881" s="26"/>
    </row>
    <row r="13882" spans="2:2" x14ac:dyDescent="0.3">
      <c r="B13882" s="26"/>
    </row>
    <row r="13883" spans="2:2" x14ac:dyDescent="0.3">
      <c r="B13883" s="26"/>
    </row>
    <row r="13884" spans="2:2" x14ac:dyDescent="0.3">
      <c r="B13884" s="26"/>
    </row>
    <row r="13885" spans="2:2" x14ac:dyDescent="0.3">
      <c r="B13885" s="26"/>
    </row>
    <row r="13886" spans="2:2" x14ac:dyDescent="0.3">
      <c r="B13886" s="26"/>
    </row>
    <row r="13887" spans="2:2" x14ac:dyDescent="0.3">
      <c r="B13887" s="26"/>
    </row>
    <row r="13888" spans="2:2" x14ac:dyDescent="0.3">
      <c r="B13888" s="26"/>
    </row>
    <row r="13889" spans="2:2" x14ac:dyDescent="0.3">
      <c r="B13889" s="26"/>
    </row>
    <row r="13890" spans="2:2" x14ac:dyDescent="0.3">
      <c r="B13890" s="26"/>
    </row>
    <row r="13891" spans="2:2" x14ac:dyDescent="0.3">
      <c r="B13891" s="26"/>
    </row>
    <row r="13892" spans="2:2" x14ac:dyDescent="0.3">
      <c r="B13892" s="26"/>
    </row>
    <row r="13893" spans="2:2" x14ac:dyDescent="0.3">
      <c r="B13893" s="26"/>
    </row>
    <row r="13894" spans="2:2" x14ac:dyDescent="0.3">
      <c r="B13894" s="26"/>
    </row>
    <row r="13895" spans="2:2" x14ac:dyDescent="0.3">
      <c r="B13895" s="26"/>
    </row>
    <row r="13896" spans="2:2" x14ac:dyDescent="0.3">
      <c r="B13896" s="26"/>
    </row>
    <row r="13897" spans="2:2" x14ac:dyDescent="0.3">
      <c r="B13897" s="26"/>
    </row>
    <row r="13898" spans="2:2" x14ac:dyDescent="0.3">
      <c r="B13898" s="26"/>
    </row>
    <row r="13899" spans="2:2" x14ac:dyDescent="0.3">
      <c r="B13899" s="26"/>
    </row>
    <row r="13900" spans="2:2" x14ac:dyDescent="0.3">
      <c r="B13900" s="26"/>
    </row>
    <row r="13901" spans="2:2" x14ac:dyDescent="0.3">
      <c r="B13901" s="26"/>
    </row>
    <row r="13902" spans="2:2" x14ac:dyDescent="0.3">
      <c r="B13902" s="26"/>
    </row>
    <row r="13903" spans="2:2" x14ac:dyDescent="0.3">
      <c r="B13903" s="26"/>
    </row>
    <row r="13904" spans="2:2" x14ac:dyDescent="0.3">
      <c r="B13904" s="26"/>
    </row>
    <row r="13905" spans="2:2" x14ac:dyDescent="0.3">
      <c r="B13905" s="26"/>
    </row>
    <row r="13906" spans="2:2" x14ac:dyDescent="0.3">
      <c r="B13906" s="26"/>
    </row>
    <row r="13907" spans="2:2" x14ac:dyDescent="0.3">
      <c r="B13907" s="26"/>
    </row>
    <row r="13908" spans="2:2" x14ac:dyDescent="0.3">
      <c r="B13908" s="26"/>
    </row>
    <row r="13909" spans="2:2" x14ac:dyDescent="0.3">
      <c r="B13909" s="26"/>
    </row>
    <row r="13910" spans="2:2" x14ac:dyDescent="0.3">
      <c r="B13910" s="26"/>
    </row>
    <row r="13911" spans="2:2" x14ac:dyDescent="0.3">
      <c r="B13911" s="26"/>
    </row>
    <row r="13912" spans="2:2" x14ac:dyDescent="0.3">
      <c r="B13912" s="26"/>
    </row>
    <row r="13913" spans="2:2" x14ac:dyDescent="0.3">
      <c r="B13913" s="26"/>
    </row>
    <row r="13914" spans="2:2" x14ac:dyDescent="0.3">
      <c r="B13914" s="26"/>
    </row>
    <row r="13915" spans="2:2" x14ac:dyDescent="0.3">
      <c r="B13915" s="26"/>
    </row>
    <row r="13916" spans="2:2" x14ac:dyDescent="0.3">
      <c r="B13916" s="26"/>
    </row>
    <row r="13917" spans="2:2" x14ac:dyDescent="0.3">
      <c r="B13917" s="26"/>
    </row>
    <row r="13918" spans="2:2" x14ac:dyDescent="0.3">
      <c r="B13918" s="26"/>
    </row>
    <row r="13919" spans="2:2" x14ac:dyDescent="0.3">
      <c r="B13919" s="26"/>
    </row>
    <row r="13920" spans="2:2" x14ac:dyDescent="0.3">
      <c r="B13920" s="26"/>
    </row>
    <row r="13921" spans="2:2" x14ac:dyDescent="0.3">
      <c r="B13921" s="26"/>
    </row>
    <row r="13922" spans="2:2" x14ac:dyDescent="0.3">
      <c r="B13922" s="26"/>
    </row>
    <row r="13923" spans="2:2" x14ac:dyDescent="0.3">
      <c r="B13923" s="26"/>
    </row>
    <row r="13924" spans="2:2" x14ac:dyDescent="0.3">
      <c r="B13924" s="26"/>
    </row>
    <row r="13925" spans="2:2" x14ac:dyDescent="0.3">
      <c r="B13925" s="26"/>
    </row>
    <row r="13926" spans="2:2" x14ac:dyDescent="0.3">
      <c r="B13926" s="26"/>
    </row>
    <row r="13927" spans="2:2" x14ac:dyDescent="0.3">
      <c r="B13927" s="26"/>
    </row>
    <row r="13928" spans="2:2" x14ac:dyDescent="0.3">
      <c r="B13928" s="26"/>
    </row>
    <row r="13929" spans="2:2" x14ac:dyDescent="0.3">
      <c r="B13929" s="26"/>
    </row>
    <row r="13930" spans="2:2" x14ac:dyDescent="0.3">
      <c r="B13930" s="26"/>
    </row>
    <row r="13931" spans="2:2" x14ac:dyDescent="0.3">
      <c r="B13931" s="26"/>
    </row>
    <row r="13932" spans="2:2" x14ac:dyDescent="0.3">
      <c r="B13932" s="26"/>
    </row>
    <row r="13933" spans="2:2" x14ac:dyDescent="0.3">
      <c r="B13933" s="26"/>
    </row>
    <row r="13934" spans="2:2" x14ac:dyDescent="0.3">
      <c r="B13934" s="26"/>
    </row>
    <row r="13935" spans="2:2" x14ac:dyDescent="0.3">
      <c r="B13935" s="26"/>
    </row>
    <row r="13936" spans="2:2" x14ac:dyDescent="0.3">
      <c r="B13936" s="26"/>
    </row>
    <row r="13937" spans="2:2" x14ac:dyDescent="0.3">
      <c r="B13937" s="26"/>
    </row>
    <row r="13938" spans="2:2" x14ac:dyDescent="0.3">
      <c r="B13938" s="26"/>
    </row>
    <row r="13939" spans="2:2" x14ac:dyDescent="0.3">
      <c r="B13939" s="26"/>
    </row>
    <row r="13940" spans="2:2" x14ac:dyDescent="0.3">
      <c r="B13940" s="26"/>
    </row>
    <row r="13941" spans="2:2" x14ac:dyDescent="0.3">
      <c r="B13941" s="26"/>
    </row>
    <row r="13942" spans="2:2" x14ac:dyDescent="0.3">
      <c r="B13942" s="26"/>
    </row>
    <row r="13943" spans="2:2" x14ac:dyDescent="0.3">
      <c r="B13943" s="26"/>
    </row>
    <row r="13944" spans="2:2" x14ac:dyDescent="0.3">
      <c r="B13944" s="26"/>
    </row>
    <row r="13945" spans="2:2" x14ac:dyDescent="0.3">
      <c r="B13945" s="26"/>
    </row>
    <row r="13946" spans="2:2" x14ac:dyDescent="0.3">
      <c r="B13946" s="26"/>
    </row>
    <row r="13947" spans="2:2" x14ac:dyDescent="0.3">
      <c r="B13947" s="26"/>
    </row>
    <row r="13948" spans="2:2" x14ac:dyDescent="0.3">
      <c r="B13948" s="26"/>
    </row>
    <row r="13949" spans="2:2" x14ac:dyDescent="0.3">
      <c r="B13949" s="26"/>
    </row>
    <row r="13950" spans="2:2" x14ac:dyDescent="0.3">
      <c r="B13950" s="26"/>
    </row>
    <row r="13951" spans="2:2" x14ac:dyDescent="0.3">
      <c r="B13951" s="26"/>
    </row>
    <row r="13952" spans="2:2" x14ac:dyDescent="0.3">
      <c r="B13952" s="26"/>
    </row>
    <row r="13953" spans="2:2" x14ac:dyDescent="0.3">
      <c r="B13953" s="26"/>
    </row>
    <row r="13954" spans="2:2" x14ac:dyDescent="0.3">
      <c r="B13954" s="26"/>
    </row>
    <row r="13955" spans="2:2" x14ac:dyDescent="0.3">
      <c r="B13955" s="26"/>
    </row>
    <row r="13956" spans="2:2" x14ac:dyDescent="0.3">
      <c r="B13956" s="26"/>
    </row>
    <row r="13957" spans="2:2" x14ac:dyDescent="0.3">
      <c r="B13957" s="26"/>
    </row>
    <row r="13958" spans="2:2" x14ac:dyDescent="0.3">
      <c r="B13958" s="26"/>
    </row>
    <row r="13959" spans="2:2" x14ac:dyDescent="0.3">
      <c r="B13959" s="26"/>
    </row>
    <row r="13960" spans="2:2" x14ac:dyDescent="0.3">
      <c r="B13960" s="26"/>
    </row>
    <row r="13961" spans="2:2" x14ac:dyDescent="0.3">
      <c r="B13961" s="26"/>
    </row>
    <row r="13962" spans="2:2" x14ac:dyDescent="0.3">
      <c r="B13962" s="26"/>
    </row>
    <row r="13963" spans="2:2" x14ac:dyDescent="0.3">
      <c r="B13963" s="26"/>
    </row>
    <row r="13964" spans="2:2" x14ac:dyDescent="0.3">
      <c r="B13964" s="26"/>
    </row>
    <row r="13965" spans="2:2" x14ac:dyDescent="0.3">
      <c r="B13965" s="26"/>
    </row>
    <row r="13966" spans="2:2" x14ac:dyDescent="0.3">
      <c r="B13966" s="26"/>
    </row>
    <row r="13967" spans="2:2" x14ac:dyDescent="0.3">
      <c r="B13967" s="26"/>
    </row>
    <row r="13968" spans="2:2" x14ac:dyDescent="0.3">
      <c r="B13968" s="26"/>
    </row>
    <row r="13969" spans="2:2" x14ac:dyDescent="0.3">
      <c r="B13969" s="26"/>
    </row>
    <row r="13970" spans="2:2" x14ac:dyDescent="0.3">
      <c r="B13970" s="26"/>
    </row>
    <row r="13971" spans="2:2" x14ac:dyDescent="0.3">
      <c r="B13971" s="26"/>
    </row>
    <row r="13972" spans="2:2" x14ac:dyDescent="0.3">
      <c r="B13972" s="26"/>
    </row>
    <row r="13973" spans="2:2" x14ac:dyDescent="0.3">
      <c r="B13973" s="26"/>
    </row>
    <row r="13974" spans="2:2" x14ac:dyDescent="0.3">
      <c r="B13974" s="26"/>
    </row>
    <row r="13975" spans="2:2" x14ac:dyDescent="0.3">
      <c r="B13975" s="26"/>
    </row>
    <row r="13976" spans="2:2" x14ac:dyDescent="0.3">
      <c r="B13976" s="26"/>
    </row>
    <row r="13977" spans="2:2" x14ac:dyDescent="0.3">
      <c r="B13977" s="26"/>
    </row>
    <row r="13978" spans="2:2" x14ac:dyDescent="0.3">
      <c r="B13978" s="26"/>
    </row>
    <row r="13979" spans="2:2" x14ac:dyDescent="0.3">
      <c r="B13979" s="26"/>
    </row>
    <row r="13980" spans="2:2" x14ac:dyDescent="0.3">
      <c r="B13980" s="26"/>
    </row>
    <row r="13981" spans="2:2" x14ac:dyDescent="0.3">
      <c r="B13981" s="26"/>
    </row>
    <row r="13982" spans="2:2" x14ac:dyDescent="0.3">
      <c r="B13982" s="26"/>
    </row>
    <row r="13983" spans="2:2" x14ac:dyDescent="0.3">
      <c r="B13983" s="26"/>
    </row>
    <row r="13984" spans="2:2" x14ac:dyDescent="0.3">
      <c r="B13984" s="26"/>
    </row>
    <row r="13985" spans="2:2" x14ac:dyDescent="0.3">
      <c r="B13985" s="26"/>
    </row>
    <row r="13986" spans="2:2" x14ac:dyDescent="0.3">
      <c r="B13986" s="26"/>
    </row>
    <row r="13987" spans="2:2" x14ac:dyDescent="0.3">
      <c r="B13987" s="26"/>
    </row>
    <row r="13988" spans="2:2" x14ac:dyDescent="0.3">
      <c r="B13988" s="26"/>
    </row>
    <row r="13989" spans="2:2" x14ac:dyDescent="0.3">
      <c r="B13989" s="26"/>
    </row>
    <row r="13990" spans="2:2" x14ac:dyDescent="0.3">
      <c r="B13990" s="26"/>
    </row>
    <row r="13991" spans="2:2" x14ac:dyDescent="0.3">
      <c r="B13991" s="26"/>
    </row>
    <row r="13992" spans="2:2" x14ac:dyDescent="0.3">
      <c r="B13992" s="26"/>
    </row>
    <row r="13993" spans="2:2" x14ac:dyDescent="0.3">
      <c r="B13993" s="26"/>
    </row>
    <row r="13994" spans="2:2" x14ac:dyDescent="0.3">
      <c r="B13994" s="26"/>
    </row>
    <row r="13995" spans="2:2" x14ac:dyDescent="0.3">
      <c r="B13995" s="26"/>
    </row>
    <row r="13996" spans="2:2" x14ac:dyDescent="0.3">
      <c r="B13996" s="26"/>
    </row>
    <row r="13997" spans="2:2" x14ac:dyDescent="0.3">
      <c r="B13997" s="26"/>
    </row>
    <row r="13998" spans="2:2" x14ac:dyDescent="0.3">
      <c r="B13998" s="26"/>
    </row>
    <row r="13999" spans="2:2" x14ac:dyDescent="0.3">
      <c r="B13999" s="26"/>
    </row>
    <row r="14000" spans="2:2" x14ac:dyDescent="0.3">
      <c r="B14000" s="26"/>
    </row>
    <row r="14001" spans="2:2" x14ac:dyDescent="0.3">
      <c r="B14001" s="26"/>
    </row>
    <row r="14002" spans="2:2" x14ac:dyDescent="0.3">
      <c r="B14002" s="26"/>
    </row>
    <row r="14003" spans="2:2" x14ac:dyDescent="0.3">
      <c r="B14003" s="26"/>
    </row>
    <row r="14004" spans="2:2" x14ac:dyDescent="0.3">
      <c r="B14004" s="26"/>
    </row>
    <row r="14005" spans="2:2" x14ac:dyDescent="0.3">
      <c r="B14005" s="26"/>
    </row>
    <row r="14006" spans="2:2" x14ac:dyDescent="0.3">
      <c r="B14006" s="26"/>
    </row>
    <row r="14007" spans="2:2" x14ac:dyDescent="0.3">
      <c r="B14007" s="26"/>
    </row>
    <row r="14008" spans="2:2" x14ac:dyDescent="0.3">
      <c r="B14008" s="26"/>
    </row>
    <row r="14009" spans="2:2" x14ac:dyDescent="0.3">
      <c r="B14009" s="26"/>
    </row>
    <row r="14010" spans="2:2" x14ac:dyDescent="0.3">
      <c r="B14010" s="26"/>
    </row>
    <row r="14011" spans="2:2" x14ac:dyDescent="0.3">
      <c r="B14011" s="26"/>
    </row>
    <row r="14012" spans="2:2" x14ac:dyDescent="0.3">
      <c r="B14012" s="26"/>
    </row>
    <row r="14013" spans="2:2" x14ac:dyDescent="0.3">
      <c r="B14013" s="26"/>
    </row>
    <row r="14014" spans="2:2" x14ac:dyDescent="0.3">
      <c r="B14014" s="26"/>
    </row>
    <row r="14015" spans="2:2" x14ac:dyDescent="0.3">
      <c r="B14015" s="26"/>
    </row>
    <row r="14016" spans="2:2" x14ac:dyDescent="0.3">
      <c r="B14016" s="26"/>
    </row>
    <row r="14017" spans="2:2" x14ac:dyDescent="0.3">
      <c r="B14017" s="26"/>
    </row>
    <row r="14018" spans="2:2" x14ac:dyDescent="0.3">
      <c r="B14018" s="26"/>
    </row>
    <row r="14019" spans="2:2" x14ac:dyDescent="0.3">
      <c r="B14019" s="26"/>
    </row>
    <row r="14020" spans="2:2" x14ac:dyDescent="0.3">
      <c r="B14020" s="26"/>
    </row>
    <row r="14021" spans="2:2" x14ac:dyDescent="0.3">
      <c r="B14021" s="26"/>
    </row>
    <row r="14022" spans="2:2" x14ac:dyDescent="0.3">
      <c r="B14022" s="26"/>
    </row>
    <row r="14023" spans="2:2" x14ac:dyDescent="0.3">
      <c r="B14023" s="26"/>
    </row>
    <row r="14024" spans="2:2" x14ac:dyDescent="0.3">
      <c r="B14024" s="26"/>
    </row>
    <row r="14025" spans="2:2" x14ac:dyDescent="0.3">
      <c r="B14025" s="26"/>
    </row>
    <row r="14026" spans="2:2" x14ac:dyDescent="0.3">
      <c r="B14026" s="26"/>
    </row>
    <row r="14027" spans="2:2" x14ac:dyDescent="0.3">
      <c r="B14027" s="26"/>
    </row>
    <row r="14028" spans="2:2" x14ac:dyDescent="0.3">
      <c r="B14028" s="26"/>
    </row>
    <row r="14029" spans="2:2" x14ac:dyDescent="0.3">
      <c r="B14029" s="26"/>
    </row>
    <row r="14030" spans="2:2" x14ac:dyDescent="0.3">
      <c r="B14030" s="26"/>
    </row>
    <row r="14031" spans="2:2" x14ac:dyDescent="0.3">
      <c r="B14031" s="26"/>
    </row>
    <row r="14032" spans="2:2" x14ac:dyDescent="0.3">
      <c r="B14032" s="26"/>
    </row>
    <row r="14033" spans="2:2" x14ac:dyDescent="0.3">
      <c r="B14033" s="26"/>
    </row>
    <row r="14034" spans="2:2" x14ac:dyDescent="0.3">
      <c r="B14034" s="26"/>
    </row>
    <row r="14035" spans="2:2" x14ac:dyDescent="0.3">
      <c r="B14035" s="26"/>
    </row>
    <row r="14036" spans="2:2" x14ac:dyDescent="0.3">
      <c r="B14036" s="26"/>
    </row>
    <row r="14037" spans="2:2" x14ac:dyDescent="0.3">
      <c r="B14037" s="26"/>
    </row>
    <row r="14038" spans="2:2" x14ac:dyDescent="0.3">
      <c r="B14038" s="26"/>
    </row>
    <row r="14039" spans="2:2" x14ac:dyDescent="0.3">
      <c r="B14039" s="26"/>
    </row>
    <row r="14040" spans="2:2" x14ac:dyDescent="0.3">
      <c r="B14040" s="26"/>
    </row>
    <row r="14041" spans="2:2" x14ac:dyDescent="0.3">
      <c r="B14041" s="26"/>
    </row>
    <row r="14042" spans="2:2" x14ac:dyDescent="0.3">
      <c r="B14042" s="26"/>
    </row>
    <row r="14043" spans="2:2" x14ac:dyDescent="0.3">
      <c r="B14043" s="26"/>
    </row>
    <row r="14044" spans="2:2" x14ac:dyDescent="0.3">
      <c r="B14044" s="26"/>
    </row>
    <row r="14045" spans="2:2" x14ac:dyDescent="0.3">
      <c r="B14045" s="26"/>
    </row>
    <row r="14046" spans="2:2" x14ac:dyDescent="0.3">
      <c r="B14046" s="26"/>
    </row>
    <row r="14047" spans="2:2" x14ac:dyDescent="0.3">
      <c r="B14047" s="26"/>
    </row>
    <row r="14048" spans="2:2" x14ac:dyDescent="0.3">
      <c r="B14048" s="26"/>
    </row>
    <row r="14049" spans="2:2" x14ac:dyDescent="0.3">
      <c r="B14049" s="26"/>
    </row>
    <row r="14050" spans="2:2" x14ac:dyDescent="0.3">
      <c r="B14050" s="26"/>
    </row>
    <row r="14051" spans="2:2" x14ac:dyDescent="0.3">
      <c r="B14051" s="26"/>
    </row>
    <row r="14052" spans="2:2" x14ac:dyDescent="0.3">
      <c r="B14052" s="26"/>
    </row>
    <row r="14053" spans="2:2" x14ac:dyDescent="0.3">
      <c r="B14053" s="26"/>
    </row>
    <row r="14054" spans="2:2" x14ac:dyDescent="0.3">
      <c r="B14054" s="26"/>
    </row>
    <row r="14055" spans="2:2" x14ac:dyDescent="0.3">
      <c r="B14055" s="26"/>
    </row>
    <row r="14056" spans="2:2" x14ac:dyDescent="0.3">
      <c r="B14056" s="26"/>
    </row>
    <row r="14057" spans="2:2" x14ac:dyDescent="0.3">
      <c r="B14057" s="26"/>
    </row>
    <row r="14058" spans="2:2" x14ac:dyDescent="0.3">
      <c r="B14058" s="26"/>
    </row>
    <row r="14059" spans="2:2" x14ac:dyDescent="0.3">
      <c r="B14059" s="26"/>
    </row>
    <row r="14060" spans="2:2" x14ac:dyDescent="0.3">
      <c r="B14060" s="26"/>
    </row>
    <row r="14061" spans="2:2" x14ac:dyDescent="0.3">
      <c r="B14061" s="26"/>
    </row>
    <row r="14062" spans="2:2" x14ac:dyDescent="0.3">
      <c r="B14062" s="26"/>
    </row>
    <row r="14063" spans="2:2" x14ac:dyDescent="0.3">
      <c r="B14063" s="26"/>
    </row>
    <row r="14064" spans="2:2" x14ac:dyDescent="0.3">
      <c r="B14064" s="26"/>
    </row>
    <row r="14065" spans="2:2" x14ac:dyDescent="0.3">
      <c r="B14065" s="26"/>
    </row>
    <row r="14066" spans="2:2" x14ac:dyDescent="0.3">
      <c r="B14066" s="26"/>
    </row>
    <row r="14067" spans="2:2" x14ac:dyDescent="0.3">
      <c r="B14067" s="26"/>
    </row>
    <row r="14068" spans="2:2" x14ac:dyDescent="0.3">
      <c r="B14068" s="26"/>
    </row>
    <row r="14069" spans="2:2" x14ac:dyDescent="0.3">
      <c r="B14069" s="26"/>
    </row>
    <row r="14070" spans="2:2" x14ac:dyDescent="0.3">
      <c r="B14070" s="26"/>
    </row>
    <row r="14071" spans="2:2" x14ac:dyDescent="0.3">
      <c r="B14071" s="26"/>
    </row>
    <row r="14072" spans="2:2" x14ac:dyDescent="0.3">
      <c r="B14072" s="26"/>
    </row>
    <row r="14073" spans="2:2" x14ac:dyDescent="0.3">
      <c r="B14073" s="26"/>
    </row>
    <row r="14074" spans="2:2" x14ac:dyDescent="0.3">
      <c r="B14074" s="26"/>
    </row>
    <row r="14075" spans="2:2" x14ac:dyDescent="0.3">
      <c r="B14075" s="26"/>
    </row>
    <row r="14076" spans="2:2" x14ac:dyDescent="0.3">
      <c r="B14076" s="26"/>
    </row>
    <row r="14077" spans="2:2" x14ac:dyDescent="0.3">
      <c r="B14077" s="26"/>
    </row>
    <row r="14078" spans="2:2" x14ac:dyDescent="0.3">
      <c r="B14078" s="26"/>
    </row>
    <row r="14079" spans="2:2" x14ac:dyDescent="0.3">
      <c r="B14079" s="26"/>
    </row>
    <row r="14080" spans="2:2" x14ac:dyDescent="0.3">
      <c r="B14080" s="26"/>
    </row>
    <row r="14081" spans="2:2" x14ac:dyDescent="0.3">
      <c r="B14081" s="26"/>
    </row>
    <row r="14082" spans="2:2" x14ac:dyDescent="0.3">
      <c r="B14082" s="26"/>
    </row>
    <row r="14083" spans="2:2" x14ac:dyDescent="0.3">
      <c r="B14083" s="26"/>
    </row>
    <row r="14084" spans="2:2" x14ac:dyDescent="0.3">
      <c r="B14084" s="26"/>
    </row>
    <row r="14085" spans="2:2" x14ac:dyDescent="0.3">
      <c r="B14085" s="26"/>
    </row>
    <row r="14086" spans="2:2" x14ac:dyDescent="0.3">
      <c r="B14086" s="26"/>
    </row>
    <row r="14087" spans="2:2" x14ac:dyDescent="0.3">
      <c r="B14087" s="26"/>
    </row>
    <row r="14088" spans="2:2" x14ac:dyDescent="0.3">
      <c r="B14088" s="26"/>
    </row>
    <row r="14089" spans="2:2" x14ac:dyDescent="0.3">
      <c r="B14089" s="26"/>
    </row>
    <row r="14090" spans="2:2" x14ac:dyDescent="0.3">
      <c r="B14090" s="26"/>
    </row>
    <row r="14091" spans="2:2" x14ac:dyDescent="0.3">
      <c r="B14091" s="26"/>
    </row>
    <row r="14092" spans="2:2" x14ac:dyDescent="0.3">
      <c r="B14092" s="26"/>
    </row>
    <row r="14093" spans="2:2" x14ac:dyDescent="0.3">
      <c r="B14093" s="26"/>
    </row>
    <row r="14094" spans="2:2" x14ac:dyDescent="0.3">
      <c r="B14094" s="26"/>
    </row>
    <row r="14095" spans="2:2" x14ac:dyDescent="0.3">
      <c r="B14095" s="26"/>
    </row>
    <row r="14096" spans="2:2" x14ac:dyDescent="0.3">
      <c r="B14096" s="26"/>
    </row>
    <row r="14097" spans="2:2" x14ac:dyDescent="0.3">
      <c r="B14097" s="26"/>
    </row>
    <row r="14098" spans="2:2" x14ac:dyDescent="0.3">
      <c r="B14098" s="26"/>
    </row>
    <row r="14099" spans="2:2" x14ac:dyDescent="0.3">
      <c r="B14099" s="26"/>
    </row>
    <row r="14100" spans="2:2" x14ac:dyDescent="0.3">
      <c r="B14100" s="26"/>
    </row>
    <row r="14101" spans="2:2" x14ac:dyDescent="0.3">
      <c r="B14101" s="26"/>
    </row>
    <row r="14102" spans="2:2" x14ac:dyDescent="0.3">
      <c r="B14102" s="26"/>
    </row>
    <row r="14103" spans="2:2" x14ac:dyDescent="0.3">
      <c r="B14103" s="26"/>
    </row>
    <row r="14104" spans="2:2" x14ac:dyDescent="0.3">
      <c r="B14104" s="26"/>
    </row>
    <row r="14105" spans="2:2" x14ac:dyDescent="0.3">
      <c r="B14105" s="26"/>
    </row>
    <row r="14106" spans="2:2" x14ac:dyDescent="0.3">
      <c r="B14106" s="26"/>
    </row>
    <row r="14107" spans="2:2" x14ac:dyDescent="0.3">
      <c r="B14107" s="26"/>
    </row>
    <row r="14108" spans="2:2" x14ac:dyDescent="0.3">
      <c r="B14108" s="26"/>
    </row>
    <row r="14109" spans="2:2" x14ac:dyDescent="0.3">
      <c r="B14109" s="26"/>
    </row>
    <row r="14110" spans="2:2" x14ac:dyDescent="0.3">
      <c r="B14110" s="26"/>
    </row>
    <row r="14111" spans="2:2" x14ac:dyDescent="0.3">
      <c r="B14111" s="26"/>
    </row>
    <row r="14112" spans="2:2" x14ac:dyDescent="0.3">
      <c r="B14112" s="26"/>
    </row>
    <row r="14113" spans="2:2" x14ac:dyDescent="0.3">
      <c r="B14113" s="26"/>
    </row>
    <row r="14114" spans="2:2" x14ac:dyDescent="0.3">
      <c r="B14114" s="26"/>
    </row>
    <row r="14115" spans="2:2" x14ac:dyDescent="0.3">
      <c r="B14115" s="26"/>
    </row>
    <row r="14116" spans="2:2" x14ac:dyDescent="0.3">
      <c r="B14116" s="26"/>
    </row>
    <row r="14117" spans="2:2" x14ac:dyDescent="0.3">
      <c r="B14117" s="26"/>
    </row>
    <row r="14118" spans="2:2" x14ac:dyDescent="0.3">
      <c r="B14118" s="26"/>
    </row>
    <row r="14119" spans="2:2" x14ac:dyDescent="0.3">
      <c r="B14119" s="26"/>
    </row>
    <row r="14120" spans="2:2" x14ac:dyDescent="0.3">
      <c r="B14120" s="26"/>
    </row>
    <row r="14121" spans="2:2" x14ac:dyDescent="0.3">
      <c r="B14121" s="26"/>
    </row>
    <row r="14122" spans="2:2" x14ac:dyDescent="0.3">
      <c r="B14122" s="26"/>
    </row>
    <row r="14123" spans="2:2" x14ac:dyDescent="0.3">
      <c r="B14123" s="26"/>
    </row>
    <row r="14124" spans="2:2" x14ac:dyDescent="0.3">
      <c r="B14124" s="26"/>
    </row>
    <row r="14125" spans="2:2" x14ac:dyDescent="0.3">
      <c r="B14125" s="26"/>
    </row>
    <row r="14126" spans="2:2" x14ac:dyDescent="0.3">
      <c r="B14126" s="26"/>
    </row>
    <row r="14127" spans="2:2" x14ac:dyDescent="0.3">
      <c r="B14127" s="26"/>
    </row>
    <row r="14128" spans="2:2" x14ac:dyDescent="0.3">
      <c r="B14128" s="26"/>
    </row>
    <row r="14129" spans="2:2" x14ac:dyDescent="0.3">
      <c r="B14129" s="26"/>
    </row>
    <row r="14130" spans="2:2" x14ac:dyDescent="0.3">
      <c r="B14130" s="26"/>
    </row>
    <row r="14131" spans="2:2" x14ac:dyDescent="0.3">
      <c r="B14131" s="26"/>
    </row>
    <row r="14132" spans="2:2" x14ac:dyDescent="0.3">
      <c r="B14132" s="26"/>
    </row>
    <row r="14133" spans="2:2" x14ac:dyDescent="0.3">
      <c r="B14133" s="26"/>
    </row>
    <row r="14134" spans="2:2" x14ac:dyDescent="0.3">
      <c r="B14134" s="26"/>
    </row>
    <row r="14135" spans="2:2" x14ac:dyDescent="0.3">
      <c r="B14135" s="26"/>
    </row>
    <row r="14136" spans="2:2" x14ac:dyDescent="0.3">
      <c r="B14136" s="26"/>
    </row>
    <row r="14137" spans="2:2" x14ac:dyDescent="0.3">
      <c r="B14137" s="26"/>
    </row>
    <row r="14138" spans="2:2" x14ac:dyDescent="0.3">
      <c r="B14138" s="26"/>
    </row>
    <row r="14139" spans="2:2" x14ac:dyDescent="0.3">
      <c r="B14139" s="26"/>
    </row>
    <row r="14140" spans="2:2" x14ac:dyDescent="0.3">
      <c r="B14140" s="26"/>
    </row>
    <row r="14141" spans="2:2" x14ac:dyDescent="0.3">
      <c r="B14141" s="26"/>
    </row>
    <row r="14142" spans="2:2" x14ac:dyDescent="0.3">
      <c r="B14142" s="26"/>
    </row>
    <row r="14143" spans="2:2" x14ac:dyDescent="0.3">
      <c r="B14143" s="26"/>
    </row>
    <row r="14144" spans="2:2" x14ac:dyDescent="0.3">
      <c r="B14144" s="26"/>
    </row>
    <row r="14145" spans="2:2" x14ac:dyDescent="0.3">
      <c r="B14145" s="26"/>
    </row>
    <row r="14146" spans="2:2" x14ac:dyDescent="0.3">
      <c r="B14146" s="26"/>
    </row>
    <row r="14147" spans="2:2" x14ac:dyDescent="0.3">
      <c r="B14147" s="26"/>
    </row>
    <row r="14148" spans="2:2" x14ac:dyDescent="0.3">
      <c r="B14148" s="26"/>
    </row>
    <row r="14149" spans="2:2" x14ac:dyDescent="0.3">
      <c r="B14149" s="26"/>
    </row>
    <row r="14150" spans="2:2" x14ac:dyDescent="0.3">
      <c r="B14150" s="26"/>
    </row>
    <row r="14151" spans="2:2" x14ac:dyDescent="0.3">
      <c r="B14151" s="26"/>
    </row>
    <row r="14152" spans="2:2" x14ac:dyDescent="0.3">
      <c r="B14152" s="26"/>
    </row>
    <row r="14153" spans="2:2" x14ac:dyDescent="0.3">
      <c r="B14153" s="26"/>
    </row>
    <row r="14154" spans="2:2" x14ac:dyDescent="0.3">
      <c r="B14154" s="26"/>
    </row>
    <row r="14155" spans="2:2" x14ac:dyDescent="0.3">
      <c r="B14155" s="26"/>
    </row>
    <row r="14156" spans="2:2" x14ac:dyDescent="0.3">
      <c r="B14156" s="26"/>
    </row>
    <row r="14157" spans="2:2" x14ac:dyDescent="0.3">
      <c r="B14157" s="26"/>
    </row>
    <row r="14158" spans="2:2" x14ac:dyDescent="0.3">
      <c r="B14158" s="26"/>
    </row>
    <row r="14159" spans="2:2" x14ac:dyDescent="0.3">
      <c r="B14159" s="26"/>
    </row>
    <row r="14160" spans="2:2" x14ac:dyDescent="0.3">
      <c r="B14160" s="26"/>
    </row>
    <row r="14161" spans="2:2" x14ac:dyDescent="0.3">
      <c r="B14161" s="26"/>
    </row>
    <row r="14162" spans="2:2" x14ac:dyDescent="0.3">
      <c r="B14162" s="26"/>
    </row>
    <row r="14163" spans="2:2" x14ac:dyDescent="0.3">
      <c r="B14163" s="26"/>
    </row>
    <row r="14164" spans="2:2" x14ac:dyDescent="0.3">
      <c r="B14164" s="26"/>
    </row>
    <row r="14165" spans="2:2" x14ac:dyDescent="0.3">
      <c r="B14165" s="26"/>
    </row>
    <row r="14166" spans="2:2" x14ac:dyDescent="0.3">
      <c r="B14166" s="26"/>
    </row>
    <row r="14167" spans="2:2" x14ac:dyDescent="0.3">
      <c r="B14167" s="26"/>
    </row>
    <row r="14168" spans="2:2" x14ac:dyDescent="0.3">
      <c r="B14168" s="26"/>
    </row>
    <row r="14169" spans="2:2" x14ac:dyDescent="0.3">
      <c r="B14169" s="26"/>
    </row>
    <row r="14170" spans="2:2" x14ac:dyDescent="0.3">
      <c r="B14170" s="26"/>
    </row>
    <row r="14171" spans="2:2" x14ac:dyDescent="0.3">
      <c r="B14171" s="26"/>
    </row>
    <row r="14172" spans="2:2" x14ac:dyDescent="0.3">
      <c r="B14172" s="26"/>
    </row>
    <row r="14173" spans="2:2" x14ac:dyDescent="0.3">
      <c r="B14173" s="26"/>
    </row>
    <row r="14174" spans="2:2" x14ac:dyDescent="0.3">
      <c r="B14174" s="26"/>
    </row>
    <row r="14175" spans="2:2" x14ac:dyDescent="0.3">
      <c r="B14175" s="26"/>
    </row>
    <row r="14176" spans="2:2" x14ac:dyDescent="0.3">
      <c r="B14176" s="26"/>
    </row>
    <row r="14177" spans="2:2" x14ac:dyDescent="0.3">
      <c r="B14177" s="26"/>
    </row>
    <row r="14178" spans="2:2" x14ac:dyDescent="0.3">
      <c r="B14178" s="26"/>
    </row>
    <row r="14179" spans="2:2" x14ac:dyDescent="0.3">
      <c r="B14179" s="26"/>
    </row>
    <row r="14180" spans="2:2" x14ac:dyDescent="0.3">
      <c r="B14180" s="26"/>
    </row>
    <row r="14181" spans="2:2" x14ac:dyDescent="0.3">
      <c r="B14181" s="26"/>
    </row>
    <row r="14182" spans="2:2" x14ac:dyDescent="0.3">
      <c r="B14182" s="26"/>
    </row>
    <row r="14183" spans="2:2" x14ac:dyDescent="0.3">
      <c r="B14183" s="26"/>
    </row>
    <row r="14184" spans="2:2" x14ac:dyDescent="0.3">
      <c r="B14184" s="26"/>
    </row>
    <row r="14185" spans="2:2" x14ac:dyDescent="0.3">
      <c r="B14185" s="26"/>
    </row>
    <row r="14186" spans="2:2" x14ac:dyDescent="0.3">
      <c r="B14186" s="26"/>
    </row>
    <row r="14187" spans="2:2" x14ac:dyDescent="0.3">
      <c r="B14187" s="26"/>
    </row>
    <row r="14188" spans="2:2" x14ac:dyDescent="0.3">
      <c r="B14188" s="26"/>
    </row>
    <row r="14189" spans="2:2" x14ac:dyDescent="0.3">
      <c r="B14189" s="26"/>
    </row>
    <row r="14190" spans="2:2" x14ac:dyDescent="0.3">
      <c r="B14190" s="26"/>
    </row>
    <row r="14191" spans="2:2" x14ac:dyDescent="0.3">
      <c r="B14191" s="26"/>
    </row>
    <row r="14192" spans="2:2" x14ac:dyDescent="0.3">
      <c r="B14192" s="26"/>
    </row>
    <row r="14193" spans="2:2" x14ac:dyDescent="0.3">
      <c r="B14193" s="26"/>
    </row>
    <row r="14194" spans="2:2" x14ac:dyDescent="0.3">
      <c r="B14194" s="26"/>
    </row>
    <row r="14195" spans="2:2" x14ac:dyDescent="0.3">
      <c r="B14195" s="26"/>
    </row>
    <row r="14196" spans="2:2" x14ac:dyDescent="0.3">
      <c r="B14196" s="26"/>
    </row>
    <row r="14197" spans="2:2" x14ac:dyDescent="0.3">
      <c r="B14197" s="26"/>
    </row>
    <row r="14198" spans="2:2" x14ac:dyDescent="0.3">
      <c r="B14198" s="26"/>
    </row>
    <row r="14199" spans="2:2" x14ac:dyDescent="0.3">
      <c r="B14199" s="26"/>
    </row>
    <row r="14200" spans="2:2" x14ac:dyDescent="0.3">
      <c r="B14200" s="26"/>
    </row>
    <row r="14201" spans="2:2" x14ac:dyDescent="0.3">
      <c r="B14201" s="26"/>
    </row>
    <row r="14202" spans="2:2" x14ac:dyDescent="0.3">
      <c r="B14202" s="26"/>
    </row>
    <row r="14203" spans="2:2" x14ac:dyDescent="0.3">
      <c r="B14203" s="26"/>
    </row>
    <row r="14204" spans="2:2" x14ac:dyDescent="0.3">
      <c r="B14204" s="26"/>
    </row>
    <row r="14205" spans="2:2" x14ac:dyDescent="0.3">
      <c r="B14205" s="26"/>
    </row>
    <row r="14206" spans="2:2" x14ac:dyDescent="0.3">
      <c r="B14206" s="26"/>
    </row>
    <row r="14207" spans="2:2" x14ac:dyDescent="0.3">
      <c r="B14207" s="26"/>
    </row>
    <row r="14208" spans="2:2" x14ac:dyDescent="0.3">
      <c r="B14208" s="26"/>
    </row>
    <row r="14209" spans="2:2" x14ac:dyDescent="0.3">
      <c r="B14209" s="26"/>
    </row>
    <row r="14210" spans="2:2" x14ac:dyDescent="0.3">
      <c r="B14210" s="26"/>
    </row>
    <row r="14211" spans="2:2" x14ac:dyDescent="0.3">
      <c r="B14211" s="26"/>
    </row>
    <row r="14212" spans="2:2" x14ac:dyDescent="0.3">
      <c r="B14212" s="26"/>
    </row>
    <row r="14213" spans="2:2" x14ac:dyDescent="0.3">
      <c r="B14213" s="26"/>
    </row>
    <row r="14214" spans="2:2" x14ac:dyDescent="0.3">
      <c r="B14214" s="26"/>
    </row>
    <row r="14215" spans="2:2" x14ac:dyDescent="0.3">
      <c r="B14215" s="26"/>
    </row>
    <row r="14216" spans="2:2" x14ac:dyDescent="0.3">
      <c r="B14216" s="26"/>
    </row>
    <row r="14217" spans="2:2" x14ac:dyDescent="0.3">
      <c r="B14217" s="26"/>
    </row>
    <row r="14218" spans="2:2" x14ac:dyDescent="0.3">
      <c r="B14218" s="26"/>
    </row>
    <row r="14219" spans="2:2" x14ac:dyDescent="0.3">
      <c r="B14219" s="26"/>
    </row>
    <row r="14220" spans="2:2" x14ac:dyDescent="0.3">
      <c r="B14220" s="26"/>
    </row>
    <row r="14221" spans="2:2" x14ac:dyDescent="0.3">
      <c r="B14221" s="26"/>
    </row>
    <row r="14222" spans="2:2" x14ac:dyDescent="0.3">
      <c r="B14222" s="26"/>
    </row>
    <row r="14223" spans="2:2" x14ac:dyDescent="0.3">
      <c r="B14223" s="26"/>
    </row>
    <row r="14224" spans="2:2" x14ac:dyDescent="0.3">
      <c r="B14224" s="26"/>
    </row>
    <row r="14225" spans="2:2" x14ac:dyDescent="0.3">
      <c r="B14225" s="26"/>
    </row>
    <row r="14226" spans="2:2" x14ac:dyDescent="0.3">
      <c r="B14226" s="26"/>
    </row>
    <row r="14227" spans="2:2" x14ac:dyDescent="0.3">
      <c r="B14227" s="26"/>
    </row>
    <row r="14228" spans="2:2" x14ac:dyDescent="0.3">
      <c r="B14228" s="26"/>
    </row>
    <row r="14229" spans="2:2" x14ac:dyDescent="0.3">
      <c r="B14229" s="26"/>
    </row>
    <row r="14230" spans="2:2" x14ac:dyDescent="0.3">
      <c r="B14230" s="26"/>
    </row>
    <row r="14231" spans="2:2" x14ac:dyDescent="0.3">
      <c r="B14231" s="26"/>
    </row>
    <row r="14232" spans="2:2" x14ac:dyDescent="0.3">
      <c r="B14232" s="26"/>
    </row>
    <row r="14233" spans="2:2" x14ac:dyDescent="0.3">
      <c r="B14233" s="26"/>
    </row>
    <row r="14234" spans="2:2" x14ac:dyDescent="0.3">
      <c r="B14234" s="26"/>
    </row>
    <row r="14235" spans="2:2" x14ac:dyDescent="0.3">
      <c r="B14235" s="26"/>
    </row>
    <row r="14236" spans="2:2" x14ac:dyDescent="0.3">
      <c r="B14236" s="26"/>
    </row>
    <row r="14237" spans="2:2" x14ac:dyDescent="0.3">
      <c r="B14237" s="26"/>
    </row>
    <row r="14238" spans="2:2" x14ac:dyDescent="0.3">
      <c r="B14238" s="26"/>
    </row>
    <row r="14239" spans="2:2" x14ac:dyDescent="0.3">
      <c r="B14239" s="26"/>
    </row>
    <row r="14240" spans="2:2" x14ac:dyDescent="0.3">
      <c r="B14240" s="26"/>
    </row>
    <row r="14241" spans="2:2" x14ac:dyDescent="0.3">
      <c r="B14241" s="26"/>
    </row>
    <row r="14242" spans="2:2" x14ac:dyDescent="0.3">
      <c r="B14242" s="26"/>
    </row>
    <row r="14243" spans="2:2" x14ac:dyDescent="0.3">
      <c r="B14243" s="26"/>
    </row>
    <row r="14244" spans="2:2" x14ac:dyDescent="0.3">
      <c r="B14244" s="26"/>
    </row>
    <row r="14245" spans="2:2" x14ac:dyDescent="0.3">
      <c r="B14245" s="26"/>
    </row>
    <row r="14246" spans="2:2" x14ac:dyDescent="0.3">
      <c r="B14246" s="26"/>
    </row>
    <row r="14247" spans="2:2" x14ac:dyDescent="0.3">
      <c r="B14247" s="26"/>
    </row>
    <row r="14248" spans="2:2" x14ac:dyDescent="0.3">
      <c r="B14248" s="26"/>
    </row>
    <row r="14249" spans="2:2" x14ac:dyDescent="0.3">
      <c r="B14249" s="26"/>
    </row>
    <row r="14250" spans="2:2" x14ac:dyDescent="0.3">
      <c r="B14250" s="26"/>
    </row>
    <row r="14251" spans="2:2" x14ac:dyDescent="0.3">
      <c r="B14251" s="26"/>
    </row>
    <row r="14252" spans="2:2" x14ac:dyDescent="0.3">
      <c r="B14252" s="26"/>
    </row>
    <row r="14253" spans="2:2" x14ac:dyDescent="0.3">
      <c r="B14253" s="26"/>
    </row>
    <row r="14254" spans="2:2" x14ac:dyDescent="0.3">
      <c r="B14254" s="26"/>
    </row>
    <row r="14255" spans="2:2" x14ac:dyDescent="0.3">
      <c r="B14255" s="26"/>
    </row>
    <row r="14256" spans="2:2" x14ac:dyDescent="0.3">
      <c r="B14256" s="26"/>
    </row>
    <row r="14257" spans="2:2" x14ac:dyDescent="0.3">
      <c r="B14257" s="26"/>
    </row>
    <row r="14258" spans="2:2" x14ac:dyDescent="0.3">
      <c r="B14258" s="26"/>
    </row>
    <row r="14259" spans="2:2" x14ac:dyDescent="0.3">
      <c r="B14259" s="26"/>
    </row>
    <row r="14260" spans="2:2" x14ac:dyDescent="0.3">
      <c r="B14260" s="26"/>
    </row>
    <row r="14261" spans="2:2" x14ac:dyDescent="0.3">
      <c r="B14261" s="26"/>
    </row>
    <row r="14262" spans="2:2" x14ac:dyDescent="0.3">
      <c r="B14262" s="26"/>
    </row>
    <row r="14263" spans="2:2" x14ac:dyDescent="0.3">
      <c r="B14263" s="26"/>
    </row>
    <row r="14264" spans="2:2" x14ac:dyDescent="0.3">
      <c r="B14264" s="26"/>
    </row>
    <row r="14265" spans="2:2" x14ac:dyDescent="0.3">
      <c r="B14265" s="26"/>
    </row>
    <row r="14266" spans="2:2" x14ac:dyDescent="0.3">
      <c r="B14266" s="26"/>
    </row>
    <row r="14267" spans="2:2" x14ac:dyDescent="0.3">
      <c r="B14267" s="26"/>
    </row>
    <row r="14268" spans="2:2" x14ac:dyDescent="0.3">
      <c r="B14268" s="26"/>
    </row>
    <row r="14269" spans="2:2" x14ac:dyDescent="0.3">
      <c r="B14269" s="26"/>
    </row>
    <row r="14270" spans="2:2" x14ac:dyDescent="0.3">
      <c r="B14270" s="26"/>
    </row>
    <row r="14271" spans="2:2" x14ac:dyDescent="0.3">
      <c r="B14271" s="26"/>
    </row>
    <row r="14272" spans="2:2" x14ac:dyDescent="0.3">
      <c r="B14272" s="26"/>
    </row>
    <row r="14273" spans="2:2" x14ac:dyDescent="0.3">
      <c r="B14273" s="26"/>
    </row>
    <row r="14274" spans="2:2" x14ac:dyDescent="0.3">
      <c r="B14274" s="26"/>
    </row>
    <row r="14275" spans="2:2" x14ac:dyDescent="0.3">
      <c r="B14275" s="26"/>
    </row>
    <row r="14276" spans="2:2" x14ac:dyDescent="0.3">
      <c r="B14276" s="26"/>
    </row>
    <row r="14277" spans="2:2" x14ac:dyDescent="0.3">
      <c r="B14277" s="26"/>
    </row>
    <row r="14278" spans="2:2" x14ac:dyDescent="0.3">
      <c r="B14278" s="26"/>
    </row>
    <row r="14279" spans="2:2" x14ac:dyDescent="0.3">
      <c r="B14279" s="26"/>
    </row>
    <row r="14280" spans="2:2" x14ac:dyDescent="0.3">
      <c r="B14280" s="26"/>
    </row>
    <row r="14281" spans="2:2" x14ac:dyDescent="0.3">
      <c r="B14281" s="26"/>
    </row>
    <row r="14282" spans="2:2" x14ac:dyDescent="0.3">
      <c r="B14282" s="26"/>
    </row>
    <row r="14283" spans="2:2" x14ac:dyDescent="0.3">
      <c r="B14283" s="26"/>
    </row>
    <row r="14284" spans="2:2" x14ac:dyDescent="0.3">
      <c r="B14284" s="26"/>
    </row>
    <row r="14285" spans="2:2" x14ac:dyDescent="0.3">
      <c r="B14285" s="26"/>
    </row>
    <row r="14286" spans="2:2" x14ac:dyDescent="0.3">
      <c r="B14286" s="26"/>
    </row>
    <row r="14287" spans="2:2" x14ac:dyDescent="0.3">
      <c r="B14287" s="26"/>
    </row>
    <row r="14288" spans="2:2" x14ac:dyDescent="0.3">
      <c r="B14288" s="26"/>
    </row>
    <row r="14289" spans="2:2" x14ac:dyDescent="0.3">
      <c r="B14289" s="26"/>
    </row>
    <row r="14290" spans="2:2" x14ac:dyDescent="0.3">
      <c r="B14290" s="26"/>
    </row>
    <row r="14291" spans="2:2" x14ac:dyDescent="0.3">
      <c r="B14291" s="26"/>
    </row>
    <row r="14292" spans="2:2" x14ac:dyDescent="0.3">
      <c r="B14292" s="26"/>
    </row>
    <row r="14293" spans="2:2" x14ac:dyDescent="0.3">
      <c r="B14293" s="26"/>
    </row>
    <row r="14294" spans="2:2" x14ac:dyDescent="0.3">
      <c r="B14294" s="26"/>
    </row>
    <row r="14295" spans="2:2" x14ac:dyDescent="0.3">
      <c r="B14295" s="26"/>
    </row>
    <row r="14296" spans="2:2" x14ac:dyDescent="0.3">
      <c r="B14296" s="26"/>
    </row>
    <row r="14297" spans="2:2" x14ac:dyDescent="0.3">
      <c r="B14297" s="26"/>
    </row>
    <row r="14298" spans="2:2" x14ac:dyDescent="0.3">
      <c r="B14298" s="26"/>
    </row>
    <row r="14299" spans="2:2" x14ac:dyDescent="0.3">
      <c r="B14299" s="26"/>
    </row>
    <row r="14300" spans="2:2" x14ac:dyDescent="0.3">
      <c r="B14300" s="26"/>
    </row>
    <row r="14301" spans="2:2" x14ac:dyDescent="0.3">
      <c r="B14301" s="26"/>
    </row>
    <row r="14302" spans="2:2" x14ac:dyDescent="0.3">
      <c r="B14302" s="26"/>
    </row>
    <row r="14303" spans="2:2" x14ac:dyDescent="0.3">
      <c r="B14303" s="26"/>
    </row>
    <row r="14304" spans="2:2" x14ac:dyDescent="0.3">
      <c r="B14304" s="26"/>
    </row>
    <row r="14305" spans="2:2" x14ac:dyDescent="0.3">
      <c r="B14305" s="26"/>
    </row>
    <row r="14306" spans="2:2" x14ac:dyDescent="0.3">
      <c r="B14306" s="26"/>
    </row>
    <row r="14307" spans="2:2" x14ac:dyDescent="0.3">
      <c r="B14307" s="26"/>
    </row>
    <row r="14308" spans="2:2" x14ac:dyDescent="0.3">
      <c r="B14308" s="26"/>
    </row>
    <row r="14309" spans="2:2" x14ac:dyDescent="0.3">
      <c r="B14309" s="26"/>
    </row>
    <row r="14310" spans="2:2" x14ac:dyDescent="0.3">
      <c r="B14310" s="26"/>
    </row>
    <row r="14311" spans="2:2" x14ac:dyDescent="0.3">
      <c r="B14311" s="26"/>
    </row>
    <row r="14312" spans="2:2" x14ac:dyDescent="0.3">
      <c r="B14312" s="26"/>
    </row>
    <row r="14313" spans="2:2" x14ac:dyDescent="0.3">
      <c r="B14313" s="26"/>
    </row>
    <row r="14314" spans="2:2" x14ac:dyDescent="0.3">
      <c r="B14314" s="26"/>
    </row>
    <row r="14315" spans="2:2" x14ac:dyDescent="0.3">
      <c r="B14315" s="26"/>
    </row>
    <row r="14316" spans="2:2" x14ac:dyDescent="0.3">
      <c r="B14316" s="26"/>
    </row>
    <row r="14317" spans="2:2" x14ac:dyDescent="0.3">
      <c r="B14317" s="26"/>
    </row>
    <row r="14318" spans="2:2" x14ac:dyDescent="0.3">
      <c r="B14318" s="26"/>
    </row>
    <row r="14319" spans="2:2" x14ac:dyDescent="0.3">
      <c r="B14319" s="26"/>
    </row>
    <row r="14320" spans="2:2" x14ac:dyDescent="0.3">
      <c r="B14320" s="26"/>
    </row>
    <row r="14321" spans="2:2" x14ac:dyDescent="0.3">
      <c r="B14321" s="26"/>
    </row>
    <row r="14322" spans="2:2" x14ac:dyDescent="0.3">
      <c r="B14322" s="26"/>
    </row>
    <row r="14323" spans="2:2" x14ac:dyDescent="0.3">
      <c r="B14323" s="26"/>
    </row>
    <row r="14324" spans="2:2" x14ac:dyDescent="0.3">
      <c r="B14324" s="26"/>
    </row>
    <row r="14325" spans="2:2" x14ac:dyDescent="0.3">
      <c r="B14325" s="26"/>
    </row>
    <row r="14326" spans="2:2" x14ac:dyDescent="0.3">
      <c r="B14326" s="26"/>
    </row>
    <row r="14327" spans="2:2" x14ac:dyDescent="0.3">
      <c r="B14327" s="26"/>
    </row>
    <row r="14328" spans="2:2" x14ac:dyDescent="0.3">
      <c r="B14328" s="26"/>
    </row>
    <row r="14329" spans="2:2" x14ac:dyDescent="0.3">
      <c r="B14329" s="26"/>
    </row>
    <row r="14330" spans="2:2" x14ac:dyDescent="0.3">
      <c r="B14330" s="26"/>
    </row>
    <row r="14331" spans="2:2" x14ac:dyDescent="0.3">
      <c r="B14331" s="26"/>
    </row>
    <row r="14332" spans="2:2" x14ac:dyDescent="0.3">
      <c r="B14332" s="26"/>
    </row>
    <row r="14333" spans="2:2" x14ac:dyDescent="0.3">
      <c r="B14333" s="26"/>
    </row>
    <row r="14334" spans="2:2" x14ac:dyDescent="0.3">
      <c r="B14334" s="26"/>
    </row>
    <row r="14335" spans="2:2" x14ac:dyDescent="0.3">
      <c r="B14335" s="26"/>
    </row>
    <row r="14336" spans="2:2" x14ac:dyDescent="0.3">
      <c r="B14336" s="26"/>
    </row>
    <row r="14337" spans="2:2" x14ac:dyDescent="0.3">
      <c r="B14337" s="26"/>
    </row>
    <row r="14338" spans="2:2" x14ac:dyDescent="0.3">
      <c r="B14338" s="26"/>
    </row>
    <row r="14339" spans="2:2" x14ac:dyDescent="0.3">
      <c r="B14339" s="26"/>
    </row>
    <row r="14340" spans="2:2" x14ac:dyDescent="0.3">
      <c r="B14340" s="26"/>
    </row>
    <row r="14341" spans="2:2" x14ac:dyDescent="0.3">
      <c r="B14341" s="26"/>
    </row>
    <row r="14342" spans="2:2" x14ac:dyDescent="0.3">
      <c r="B14342" s="26"/>
    </row>
    <row r="14343" spans="2:2" x14ac:dyDescent="0.3">
      <c r="B14343" s="26"/>
    </row>
    <row r="14344" spans="2:2" x14ac:dyDescent="0.3">
      <c r="B14344" s="26"/>
    </row>
    <row r="14345" spans="2:2" x14ac:dyDescent="0.3">
      <c r="B14345" s="26"/>
    </row>
    <row r="14346" spans="2:2" x14ac:dyDescent="0.3">
      <c r="B14346" s="26"/>
    </row>
    <row r="14347" spans="2:2" x14ac:dyDescent="0.3">
      <c r="B14347" s="26"/>
    </row>
    <row r="14348" spans="2:2" x14ac:dyDescent="0.3">
      <c r="B14348" s="26"/>
    </row>
    <row r="14349" spans="2:2" x14ac:dyDescent="0.3">
      <c r="B14349" s="26"/>
    </row>
    <row r="14350" spans="2:2" x14ac:dyDescent="0.3">
      <c r="B14350" s="26"/>
    </row>
    <row r="14351" spans="2:2" x14ac:dyDescent="0.3">
      <c r="B14351" s="26"/>
    </row>
    <row r="14352" spans="2:2" x14ac:dyDescent="0.3">
      <c r="B14352" s="26"/>
    </row>
    <row r="14353" spans="2:2" x14ac:dyDescent="0.3">
      <c r="B14353" s="26"/>
    </row>
    <row r="14354" spans="2:2" x14ac:dyDescent="0.3">
      <c r="B14354" s="26"/>
    </row>
    <row r="14355" spans="2:2" x14ac:dyDescent="0.3">
      <c r="B14355" s="26"/>
    </row>
    <row r="14356" spans="2:2" x14ac:dyDescent="0.3">
      <c r="B14356" s="26"/>
    </row>
    <row r="14357" spans="2:2" x14ac:dyDescent="0.3">
      <c r="B14357" s="26"/>
    </row>
    <row r="14358" spans="2:2" x14ac:dyDescent="0.3">
      <c r="B14358" s="26"/>
    </row>
    <row r="14359" spans="2:2" x14ac:dyDescent="0.3">
      <c r="B14359" s="26"/>
    </row>
    <row r="14360" spans="2:2" x14ac:dyDescent="0.3">
      <c r="B14360" s="26"/>
    </row>
    <row r="14361" spans="2:2" x14ac:dyDescent="0.3">
      <c r="B14361" s="26"/>
    </row>
    <row r="14362" spans="2:2" x14ac:dyDescent="0.3">
      <c r="B14362" s="26"/>
    </row>
    <row r="14363" spans="2:2" x14ac:dyDescent="0.3">
      <c r="B14363" s="26"/>
    </row>
    <row r="14364" spans="2:2" x14ac:dyDescent="0.3">
      <c r="B14364" s="26"/>
    </row>
    <row r="14365" spans="2:2" x14ac:dyDescent="0.3">
      <c r="B14365" s="26"/>
    </row>
    <row r="14366" spans="2:2" x14ac:dyDescent="0.3">
      <c r="B14366" s="26"/>
    </row>
    <row r="14367" spans="2:2" x14ac:dyDescent="0.3">
      <c r="B14367" s="26"/>
    </row>
    <row r="14368" spans="2:2" x14ac:dyDescent="0.3">
      <c r="B14368" s="26"/>
    </row>
    <row r="14369" spans="2:2" x14ac:dyDescent="0.3">
      <c r="B14369" s="26"/>
    </row>
    <row r="14370" spans="2:2" x14ac:dyDescent="0.3">
      <c r="B14370" s="26"/>
    </row>
    <row r="14371" spans="2:2" x14ac:dyDescent="0.3">
      <c r="B14371" s="26"/>
    </row>
    <row r="14372" spans="2:2" x14ac:dyDescent="0.3">
      <c r="B14372" s="26"/>
    </row>
    <row r="14373" spans="2:2" x14ac:dyDescent="0.3">
      <c r="B14373" s="26"/>
    </row>
    <row r="14374" spans="2:2" x14ac:dyDescent="0.3">
      <c r="B14374" s="26"/>
    </row>
    <row r="14375" spans="2:2" x14ac:dyDescent="0.3">
      <c r="B14375" s="26"/>
    </row>
    <row r="14376" spans="2:2" x14ac:dyDescent="0.3">
      <c r="B14376" s="26"/>
    </row>
    <row r="14377" spans="2:2" x14ac:dyDescent="0.3">
      <c r="B14377" s="26"/>
    </row>
    <row r="14378" spans="2:2" x14ac:dyDescent="0.3">
      <c r="B14378" s="26"/>
    </row>
    <row r="14379" spans="2:2" x14ac:dyDescent="0.3">
      <c r="B14379" s="26"/>
    </row>
    <row r="14380" spans="2:2" x14ac:dyDescent="0.3">
      <c r="B14380" s="26"/>
    </row>
    <row r="14381" spans="2:2" x14ac:dyDescent="0.3">
      <c r="B14381" s="26"/>
    </row>
    <row r="14382" spans="2:2" x14ac:dyDescent="0.3">
      <c r="B14382" s="26"/>
    </row>
    <row r="14383" spans="2:2" x14ac:dyDescent="0.3">
      <c r="B14383" s="26"/>
    </row>
    <row r="14384" spans="2:2" x14ac:dyDescent="0.3">
      <c r="B14384" s="26"/>
    </row>
    <row r="14385" spans="2:2" x14ac:dyDescent="0.3">
      <c r="B14385" s="26"/>
    </row>
    <row r="14386" spans="2:2" x14ac:dyDescent="0.3">
      <c r="B14386" s="26"/>
    </row>
    <row r="14387" spans="2:2" x14ac:dyDescent="0.3">
      <c r="B14387" s="26"/>
    </row>
    <row r="14388" spans="2:2" x14ac:dyDescent="0.3">
      <c r="B14388" s="26"/>
    </row>
    <row r="14389" spans="2:2" x14ac:dyDescent="0.3">
      <c r="B14389" s="26"/>
    </row>
    <row r="14390" spans="2:2" x14ac:dyDescent="0.3">
      <c r="B14390" s="26"/>
    </row>
    <row r="14391" spans="2:2" x14ac:dyDescent="0.3">
      <c r="B14391" s="26"/>
    </row>
    <row r="14392" spans="2:2" x14ac:dyDescent="0.3">
      <c r="B14392" s="26"/>
    </row>
    <row r="14393" spans="2:2" x14ac:dyDescent="0.3">
      <c r="B14393" s="26"/>
    </row>
    <row r="14394" spans="2:2" x14ac:dyDescent="0.3">
      <c r="B14394" s="26"/>
    </row>
    <row r="14395" spans="2:2" x14ac:dyDescent="0.3">
      <c r="B14395" s="26"/>
    </row>
    <row r="14396" spans="2:2" x14ac:dyDescent="0.3">
      <c r="B14396" s="26"/>
    </row>
    <row r="14397" spans="2:2" x14ac:dyDescent="0.3">
      <c r="B14397" s="26"/>
    </row>
    <row r="14398" spans="2:2" x14ac:dyDescent="0.3">
      <c r="B14398" s="26"/>
    </row>
    <row r="14399" spans="2:2" x14ac:dyDescent="0.3">
      <c r="B14399" s="26"/>
    </row>
    <row r="14400" spans="2:2" x14ac:dyDescent="0.3">
      <c r="B14400" s="26"/>
    </row>
    <row r="14401" spans="2:2" x14ac:dyDescent="0.3">
      <c r="B14401" s="26"/>
    </row>
    <row r="14402" spans="2:2" x14ac:dyDescent="0.3">
      <c r="B14402" s="26"/>
    </row>
    <row r="14403" spans="2:2" x14ac:dyDescent="0.3">
      <c r="B14403" s="26"/>
    </row>
    <row r="14404" spans="2:2" x14ac:dyDescent="0.3">
      <c r="B14404" s="26"/>
    </row>
    <row r="14405" spans="2:2" x14ac:dyDescent="0.3">
      <c r="B14405" s="26"/>
    </row>
    <row r="14406" spans="2:2" x14ac:dyDescent="0.3">
      <c r="B14406" s="26"/>
    </row>
    <row r="14407" spans="2:2" x14ac:dyDescent="0.3">
      <c r="B14407" s="26"/>
    </row>
    <row r="14408" spans="2:2" x14ac:dyDescent="0.3">
      <c r="B14408" s="26"/>
    </row>
    <row r="14409" spans="2:2" x14ac:dyDescent="0.3">
      <c r="B14409" s="26"/>
    </row>
    <row r="14410" spans="2:2" x14ac:dyDescent="0.3">
      <c r="B14410" s="26"/>
    </row>
    <row r="14411" spans="2:2" x14ac:dyDescent="0.3">
      <c r="B14411" s="26"/>
    </row>
    <row r="14412" spans="2:2" x14ac:dyDescent="0.3">
      <c r="B14412" s="26"/>
    </row>
    <row r="14413" spans="2:2" x14ac:dyDescent="0.3">
      <c r="B14413" s="26"/>
    </row>
    <row r="14414" spans="2:2" x14ac:dyDescent="0.3">
      <c r="B14414" s="26"/>
    </row>
    <row r="14415" spans="2:2" x14ac:dyDescent="0.3">
      <c r="B14415" s="26"/>
    </row>
    <row r="14416" spans="2:2" x14ac:dyDescent="0.3">
      <c r="B14416" s="26"/>
    </row>
    <row r="14417" spans="2:2" x14ac:dyDescent="0.3">
      <c r="B14417" s="26"/>
    </row>
    <row r="14418" spans="2:2" x14ac:dyDescent="0.3">
      <c r="B14418" s="26"/>
    </row>
    <row r="14419" spans="2:2" x14ac:dyDescent="0.3">
      <c r="B14419" s="26"/>
    </row>
    <row r="14420" spans="2:2" x14ac:dyDescent="0.3">
      <c r="B14420" s="26"/>
    </row>
    <row r="14421" spans="2:2" x14ac:dyDescent="0.3">
      <c r="B14421" s="26"/>
    </row>
    <row r="14422" spans="2:2" x14ac:dyDescent="0.3">
      <c r="B14422" s="26"/>
    </row>
    <row r="14423" spans="2:2" x14ac:dyDescent="0.3">
      <c r="B14423" s="26"/>
    </row>
    <row r="14424" spans="2:2" x14ac:dyDescent="0.3">
      <c r="B14424" s="26"/>
    </row>
    <row r="14425" spans="2:2" x14ac:dyDescent="0.3">
      <c r="B14425" s="26"/>
    </row>
    <row r="14426" spans="2:2" x14ac:dyDescent="0.3">
      <c r="B14426" s="26"/>
    </row>
    <row r="14427" spans="2:2" x14ac:dyDescent="0.3">
      <c r="B14427" s="26"/>
    </row>
    <row r="14428" spans="2:2" x14ac:dyDescent="0.3">
      <c r="B14428" s="26"/>
    </row>
    <row r="14429" spans="2:2" x14ac:dyDescent="0.3">
      <c r="B14429" s="26"/>
    </row>
    <row r="14430" spans="2:2" x14ac:dyDescent="0.3">
      <c r="B14430" s="26"/>
    </row>
    <row r="14431" spans="2:2" x14ac:dyDescent="0.3">
      <c r="B14431" s="26"/>
    </row>
    <row r="14432" spans="2:2" x14ac:dyDescent="0.3">
      <c r="B14432" s="26"/>
    </row>
    <row r="14433" spans="2:2" x14ac:dyDescent="0.3">
      <c r="B14433" s="26"/>
    </row>
    <row r="14434" spans="2:2" x14ac:dyDescent="0.3">
      <c r="B14434" s="26"/>
    </row>
    <row r="14435" spans="2:2" x14ac:dyDescent="0.3">
      <c r="B14435" s="26"/>
    </row>
    <row r="14436" spans="2:2" x14ac:dyDescent="0.3">
      <c r="B14436" s="26"/>
    </row>
    <row r="14437" spans="2:2" x14ac:dyDescent="0.3">
      <c r="B14437" s="26"/>
    </row>
    <row r="14438" spans="2:2" x14ac:dyDescent="0.3">
      <c r="B14438" s="26"/>
    </row>
    <row r="14439" spans="2:2" x14ac:dyDescent="0.3">
      <c r="B14439" s="26"/>
    </row>
    <row r="14440" spans="2:2" x14ac:dyDescent="0.3">
      <c r="B14440" s="26"/>
    </row>
    <row r="14441" spans="2:2" x14ac:dyDescent="0.3">
      <c r="B14441" s="26"/>
    </row>
    <row r="14442" spans="2:2" x14ac:dyDescent="0.3">
      <c r="B14442" s="26"/>
    </row>
    <row r="14443" spans="2:2" x14ac:dyDescent="0.3">
      <c r="B14443" s="26"/>
    </row>
    <row r="14444" spans="2:2" x14ac:dyDescent="0.3">
      <c r="B14444" s="26"/>
    </row>
    <row r="14445" spans="2:2" x14ac:dyDescent="0.3">
      <c r="B14445" s="26"/>
    </row>
    <row r="14446" spans="2:2" x14ac:dyDescent="0.3">
      <c r="B14446" s="26"/>
    </row>
    <row r="14447" spans="2:2" x14ac:dyDescent="0.3">
      <c r="B14447" s="26"/>
    </row>
    <row r="14448" spans="2:2" x14ac:dyDescent="0.3">
      <c r="B14448" s="26"/>
    </row>
    <row r="14449" spans="2:2" x14ac:dyDescent="0.3">
      <c r="B14449" s="26"/>
    </row>
    <row r="14450" spans="2:2" x14ac:dyDescent="0.3">
      <c r="B14450" s="26"/>
    </row>
    <row r="14451" spans="2:2" x14ac:dyDescent="0.3">
      <c r="B14451" s="26"/>
    </row>
    <row r="14452" spans="2:2" x14ac:dyDescent="0.3">
      <c r="B14452" s="26"/>
    </row>
    <row r="14453" spans="2:2" x14ac:dyDescent="0.3">
      <c r="B14453" s="26"/>
    </row>
    <row r="14454" spans="2:2" x14ac:dyDescent="0.3">
      <c r="B14454" s="26"/>
    </row>
    <row r="14455" spans="2:2" x14ac:dyDescent="0.3">
      <c r="B14455" s="26"/>
    </row>
    <row r="14456" spans="2:2" x14ac:dyDescent="0.3">
      <c r="B14456" s="26"/>
    </row>
    <row r="14457" spans="2:2" x14ac:dyDescent="0.3">
      <c r="B14457" s="26"/>
    </row>
    <row r="14458" spans="2:2" x14ac:dyDescent="0.3">
      <c r="B14458" s="26"/>
    </row>
    <row r="14459" spans="2:2" x14ac:dyDescent="0.3">
      <c r="B14459" s="26"/>
    </row>
    <row r="14460" spans="2:2" x14ac:dyDescent="0.3">
      <c r="B14460" s="26"/>
    </row>
    <row r="14461" spans="2:2" x14ac:dyDescent="0.3">
      <c r="B14461" s="26"/>
    </row>
    <row r="14462" spans="2:2" x14ac:dyDescent="0.3">
      <c r="B14462" s="26"/>
    </row>
    <row r="14463" spans="2:2" x14ac:dyDescent="0.3">
      <c r="B14463" s="26"/>
    </row>
    <row r="14464" spans="2:2" x14ac:dyDescent="0.3">
      <c r="B14464" s="26"/>
    </row>
    <row r="14465" spans="2:2" x14ac:dyDescent="0.3">
      <c r="B14465" s="26"/>
    </row>
    <row r="14466" spans="2:2" x14ac:dyDescent="0.3">
      <c r="B14466" s="26"/>
    </row>
    <row r="14467" spans="2:2" x14ac:dyDescent="0.3">
      <c r="B14467" s="26"/>
    </row>
    <row r="14468" spans="2:2" x14ac:dyDescent="0.3">
      <c r="B14468" s="26"/>
    </row>
    <row r="14469" spans="2:2" x14ac:dyDescent="0.3">
      <c r="B14469" s="26"/>
    </row>
    <row r="14470" spans="2:2" x14ac:dyDescent="0.3">
      <c r="B14470" s="26"/>
    </row>
    <row r="14471" spans="2:2" x14ac:dyDescent="0.3">
      <c r="B14471" s="26"/>
    </row>
    <row r="14472" spans="2:2" x14ac:dyDescent="0.3">
      <c r="B14472" s="26"/>
    </row>
    <row r="14473" spans="2:2" x14ac:dyDescent="0.3">
      <c r="B14473" s="26"/>
    </row>
    <row r="14474" spans="2:2" x14ac:dyDescent="0.3">
      <c r="B14474" s="26"/>
    </row>
    <row r="14475" spans="2:2" x14ac:dyDescent="0.3">
      <c r="B14475" s="26"/>
    </row>
    <row r="14476" spans="2:2" x14ac:dyDescent="0.3">
      <c r="B14476" s="26"/>
    </row>
    <row r="14477" spans="2:2" x14ac:dyDescent="0.3">
      <c r="B14477" s="26"/>
    </row>
    <row r="14478" spans="2:2" x14ac:dyDescent="0.3">
      <c r="B14478" s="26"/>
    </row>
    <row r="14479" spans="2:2" x14ac:dyDescent="0.3">
      <c r="B14479" s="26"/>
    </row>
    <row r="14480" spans="2:2" x14ac:dyDescent="0.3">
      <c r="B14480" s="26"/>
    </row>
    <row r="14481" spans="2:2" x14ac:dyDescent="0.3">
      <c r="B14481" s="26"/>
    </row>
    <row r="14482" spans="2:2" x14ac:dyDescent="0.3">
      <c r="B14482" s="26"/>
    </row>
    <row r="14483" spans="2:2" x14ac:dyDescent="0.3">
      <c r="B14483" s="26"/>
    </row>
    <row r="14484" spans="2:2" x14ac:dyDescent="0.3">
      <c r="B14484" s="26"/>
    </row>
    <row r="14485" spans="2:2" x14ac:dyDescent="0.3">
      <c r="B14485" s="26"/>
    </row>
    <row r="14486" spans="2:2" x14ac:dyDescent="0.3">
      <c r="B14486" s="26"/>
    </row>
    <row r="14487" spans="2:2" x14ac:dyDescent="0.3">
      <c r="B14487" s="26"/>
    </row>
    <row r="14488" spans="2:2" x14ac:dyDescent="0.3">
      <c r="B14488" s="26"/>
    </row>
    <row r="14489" spans="2:2" x14ac:dyDescent="0.3">
      <c r="B14489" s="26"/>
    </row>
    <row r="14490" spans="2:2" x14ac:dyDescent="0.3">
      <c r="B14490" s="26"/>
    </row>
    <row r="14491" spans="2:2" x14ac:dyDescent="0.3">
      <c r="B14491" s="26"/>
    </row>
    <row r="14492" spans="2:2" x14ac:dyDescent="0.3">
      <c r="B14492" s="26"/>
    </row>
    <row r="14493" spans="2:2" x14ac:dyDescent="0.3">
      <c r="B14493" s="26"/>
    </row>
    <row r="14494" spans="2:2" x14ac:dyDescent="0.3">
      <c r="B14494" s="26"/>
    </row>
    <row r="14495" spans="2:2" x14ac:dyDescent="0.3">
      <c r="B14495" s="26"/>
    </row>
    <row r="14496" spans="2:2" x14ac:dyDescent="0.3">
      <c r="B14496" s="26"/>
    </row>
    <row r="14497" spans="2:2" x14ac:dyDescent="0.3">
      <c r="B14497" s="26"/>
    </row>
    <row r="14498" spans="2:2" x14ac:dyDescent="0.3">
      <c r="B14498" s="26"/>
    </row>
    <row r="14499" spans="2:2" x14ac:dyDescent="0.3">
      <c r="B14499" s="26"/>
    </row>
    <row r="14500" spans="2:2" x14ac:dyDescent="0.3">
      <c r="B14500" s="26"/>
    </row>
    <row r="14501" spans="2:2" x14ac:dyDescent="0.3">
      <c r="B14501" s="26"/>
    </row>
    <row r="14502" spans="2:2" x14ac:dyDescent="0.3">
      <c r="B14502" s="26"/>
    </row>
    <row r="14503" spans="2:2" x14ac:dyDescent="0.3">
      <c r="B14503" s="26"/>
    </row>
    <row r="14504" spans="2:2" x14ac:dyDescent="0.3">
      <c r="B14504" s="26"/>
    </row>
    <row r="14505" spans="2:2" x14ac:dyDescent="0.3">
      <c r="B14505" s="26"/>
    </row>
    <row r="14506" spans="2:2" x14ac:dyDescent="0.3">
      <c r="B14506" s="26"/>
    </row>
    <row r="14507" spans="2:2" x14ac:dyDescent="0.3">
      <c r="B14507" s="26"/>
    </row>
    <row r="14508" spans="2:2" x14ac:dyDescent="0.3">
      <c r="B14508" s="26"/>
    </row>
    <row r="14509" spans="2:2" x14ac:dyDescent="0.3">
      <c r="B14509" s="26"/>
    </row>
    <row r="14510" spans="2:2" x14ac:dyDescent="0.3">
      <c r="B14510" s="26"/>
    </row>
    <row r="14511" spans="2:2" x14ac:dyDescent="0.3">
      <c r="B14511" s="26"/>
    </row>
    <row r="14512" spans="2:2" x14ac:dyDescent="0.3">
      <c r="B14512" s="26"/>
    </row>
    <row r="14513" spans="2:2" x14ac:dyDescent="0.3">
      <c r="B14513" s="26"/>
    </row>
    <row r="14514" spans="2:2" x14ac:dyDescent="0.3">
      <c r="B14514" s="26"/>
    </row>
    <row r="14515" spans="2:2" x14ac:dyDescent="0.3">
      <c r="B14515" s="26"/>
    </row>
    <row r="14516" spans="2:2" x14ac:dyDescent="0.3">
      <c r="B14516" s="26"/>
    </row>
    <row r="14517" spans="2:2" x14ac:dyDescent="0.3">
      <c r="B14517" s="26"/>
    </row>
    <row r="14518" spans="2:2" x14ac:dyDescent="0.3">
      <c r="B14518" s="26"/>
    </row>
    <row r="14519" spans="2:2" x14ac:dyDescent="0.3">
      <c r="B14519" s="26"/>
    </row>
    <row r="14520" spans="2:2" x14ac:dyDescent="0.3">
      <c r="B14520" s="26"/>
    </row>
    <row r="14521" spans="2:2" x14ac:dyDescent="0.3">
      <c r="B14521" s="26"/>
    </row>
    <row r="14522" spans="2:2" x14ac:dyDescent="0.3">
      <c r="B14522" s="26"/>
    </row>
    <row r="14523" spans="2:2" x14ac:dyDescent="0.3">
      <c r="B14523" s="26"/>
    </row>
    <row r="14524" spans="2:2" x14ac:dyDescent="0.3">
      <c r="B14524" s="26"/>
    </row>
    <row r="14525" spans="2:2" x14ac:dyDescent="0.3">
      <c r="B14525" s="26"/>
    </row>
    <row r="14526" spans="2:2" x14ac:dyDescent="0.3">
      <c r="B14526" s="26"/>
    </row>
    <row r="14527" spans="2:2" x14ac:dyDescent="0.3">
      <c r="B14527" s="26"/>
    </row>
    <row r="14528" spans="2:2" x14ac:dyDescent="0.3">
      <c r="B14528" s="26"/>
    </row>
    <row r="14529" spans="2:2" x14ac:dyDescent="0.3">
      <c r="B14529" s="26"/>
    </row>
    <row r="14530" spans="2:2" x14ac:dyDescent="0.3">
      <c r="B14530" s="26"/>
    </row>
    <row r="14531" spans="2:2" x14ac:dyDescent="0.3">
      <c r="B14531" s="26"/>
    </row>
    <row r="14532" spans="2:2" x14ac:dyDescent="0.3">
      <c r="B14532" s="26"/>
    </row>
    <row r="14533" spans="2:2" x14ac:dyDescent="0.3">
      <c r="B14533" s="26"/>
    </row>
    <row r="14534" spans="2:2" x14ac:dyDescent="0.3">
      <c r="B14534" s="26"/>
    </row>
    <row r="14535" spans="2:2" x14ac:dyDescent="0.3">
      <c r="B14535" s="26"/>
    </row>
    <row r="14536" spans="2:2" x14ac:dyDescent="0.3">
      <c r="B14536" s="26"/>
    </row>
    <row r="14537" spans="2:2" x14ac:dyDescent="0.3">
      <c r="B14537" s="26"/>
    </row>
    <row r="14538" spans="2:2" x14ac:dyDescent="0.3">
      <c r="B14538" s="26"/>
    </row>
    <row r="14539" spans="2:2" x14ac:dyDescent="0.3">
      <c r="B14539" s="26"/>
    </row>
    <row r="14540" spans="2:2" x14ac:dyDescent="0.3">
      <c r="B14540" s="26"/>
    </row>
    <row r="14541" spans="2:2" x14ac:dyDescent="0.3">
      <c r="B14541" s="26"/>
    </row>
    <row r="14542" spans="2:2" x14ac:dyDescent="0.3">
      <c r="B14542" s="26"/>
    </row>
    <row r="14543" spans="2:2" x14ac:dyDescent="0.3">
      <c r="B14543" s="26"/>
    </row>
    <row r="14544" spans="2:2" x14ac:dyDescent="0.3">
      <c r="B14544" s="26"/>
    </row>
    <row r="14545" spans="2:2" x14ac:dyDescent="0.3">
      <c r="B14545" s="26"/>
    </row>
    <row r="14546" spans="2:2" x14ac:dyDescent="0.3">
      <c r="B14546" s="26"/>
    </row>
    <row r="14547" spans="2:2" x14ac:dyDescent="0.3">
      <c r="B14547" s="26"/>
    </row>
    <row r="14548" spans="2:2" x14ac:dyDescent="0.3">
      <c r="B14548" s="26"/>
    </row>
    <row r="14549" spans="2:2" x14ac:dyDescent="0.3">
      <c r="B14549" s="26"/>
    </row>
    <row r="14550" spans="2:2" x14ac:dyDescent="0.3">
      <c r="B14550" s="26"/>
    </row>
    <row r="14551" spans="2:2" x14ac:dyDescent="0.3">
      <c r="B14551" s="26"/>
    </row>
    <row r="14552" spans="2:2" x14ac:dyDescent="0.3">
      <c r="B14552" s="26"/>
    </row>
    <row r="14553" spans="2:2" x14ac:dyDescent="0.3">
      <c r="B14553" s="26"/>
    </row>
    <row r="14554" spans="2:2" x14ac:dyDescent="0.3">
      <c r="B14554" s="26"/>
    </row>
    <row r="14555" spans="2:2" x14ac:dyDescent="0.3">
      <c r="B14555" s="26"/>
    </row>
    <row r="14556" spans="2:2" x14ac:dyDescent="0.3">
      <c r="B14556" s="26"/>
    </row>
    <row r="14557" spans="2:2" x14ac:dyDescent="0.3">
      <c r="B14557" s="26"/>
    </row>
    <row r="14558" spans="2:2" x14ac:dyDescent="0.3">
      <c r="B14558" s="26"/>
    </row>
    <row r="14559" spans="2:2" x14ac:dyDescent="0.3">
      <c r="B14559" s="26"/>
    </row>
    <row r="14560" spans="2:2" x14ac:dyDescent="0.3">
      <c r="B14560" s="26"/>
    </row>
    <row r="14561" spans="2:2" x14ac:dyDescent="0.3">
      <c r="B14561" s="26"/>
    </row>
    <row r="14562" spans="2:2" x14ac:dyDescent="0.3">
      <c r="B14562" s="26"/>
    </row>
    <row r="14563" spans="2:2" x14ac:dyDescent="0.3">
      <c r="B14563" s="26"/>
    </row>
    <row r="14564" spans="2:2" x14ac:dyDescent="0.3">
      <c r="B14564" s="26"/>
    </row>
    <row r="14565" spans="2:2" x14ac:dyDescent="0.3">
      <c r="B14565" s="26"/>
    </row>
    <row r="14566" spans="2:2" x14ac:dyDescent="0.3">
      <c r="B14566" s="26"/>
    </row>
    <row r="14567" spans="2:2" x14ac:dyDescent="0.3">
      <c r="B14567" s="26"/>
    </row>
    <row r="14568" spans="2:2" x14ac:dyDescent="0.3">
      <c r="B14568" s="26"/>
    </row>
    <row r="14569" spans="2:2" x14ac:dyDescent="0.3">
      <c r="B14569" s="26"/>
    </row>
    <row r="14570" spans="2:2" x14ac:dyDescent="0.3">
      <c r="B14570" s="26"/>
    </row>
    <row r="14571" spans="2:2" x14ac:dyDescent="0.3">
      <c r="B14571" s="26"/>
    </row>
    <row r="14572" spans="2:2" x14ac:dyDescent="0.3">
      <c r="B14572" s="26"/>
    </row>
    <row r="14573" spans="2:2" x14ac:dyDescent="0.3">
      <c r="B14573" s="26"/>
    </row>
    <row r="14574" spans="2:2" x14ac:dyDescent="0.3">
      <c r="B14574" s="26"/>
    </row>
    <row r="14575" spans="2:2" x14ac:dyDescent="0.3">
      <c r="B14575" s="26"/>
    </row>
    <row r="14576" spans="2:2" x14ac:dyDescent="0.3">
      <c r="B14576" s="26"/>
    </row>
    <row r="14577" spans="2:2" x14ac:dyDescent="0.3">
      <c r="B14577" s="26"/>
    </row>
    <row r="14578" spans="2:2" x14ac:dyDescent="0.3">
      <c r="B14578" s="26"/>
    </row>
    <row r="14579" spans="2:2" x14ac:dyDescent="0.3">
      <c r="B14579" s="26"/>
    </row>
    <row r="14580" spans="2:2" x14ac:dyDescent="0.3">
      <c r="B14580" s="26"/>
    </row>
    <row r="14581" spans="2:2" x14ac:dyDescent="0.3">
      <c r="B14581" s="26"/>
    </row>
    <row r="14582" spans="2:2" x14ac:dyDescent="0.3">
      <c r="B14582" s="26"/>
    </row>
    <row r="14583" spans="2:2" x14ac:dyDescent="0.3">
      <c r="B14583" s="26"/>
    </row>
    <row r="14584" spans="2:2" x14ac:dyDescent="0.3">
      <c r="B14584" s="26"/>
    </row>
    <row r="14585" spans="2:2" x14ac:dyDescent="0.3">
      <c r="B14585" s="26"/>
    </row>
    <row r="14586" spans="2:2" x14ac:dyDescent="0.3">
      <c r="B14586" s="26"/>
    </row>
    <row r="14587" spans="2:2" x14ac:dyDescent="0.3">
      <c r="B14587" s="26"/>
    </row>
    <row r="14588" spans="2:2" x14ac:dyDescent="0.3">
      <c r="B14588" s="26"/>
    </row>
    <row r="14589" spans="2:2" x14ac:dyDescent="0.3">
      <c r="B14589" s="26"/>
    </row>
    <row r="14590" spans="2:2" x14ac:dyDescent="0.3">
      <c r="B14590" s="26"/>
    </row>
    <row r="14591" spans="2:2" x14ac:dyDescent="0.3">
      <c r="B14591" s="26"/>
    </row>
    <row r="14592" spans="2:2" x14ac:dyDescent="0.3">
      <c r="B14592" s="26"/>
    </row>
    <row r="14593" spans="2:2" x14ac:dyDescent="0.3">
      <c r="B14593" s="26"/>
    </row>
    <row r="14594" spans="2:2" x14ac:dyDescent="0.3">
      <c r="B14594" s="26"/>
    </row>
    <row r="14595" spans="2:2" x14ac:dyDescent="0.3">
      <c r="B14595" s="26"/>
    </row>
    <row r="14596" spans="2:2" x14ac:dyDescent="0.3">
      <c r="B14596" s="26"/>
    </row>
    <row r="14597" spans="2:2" x14ac:dyDescent="0.3">
      <c r="B14597" s="26"/>
    </row>
    <row r="14598" spans="2:2" x14ac:dyDescent="0.3">
      <c r="B14598" s="26"/>
    </row>
    <row r="14599" spans="2:2" x14ac:dyDescent="0.3">
      <c r="B14599" s="26"/>
    </row>
    <row r="14600" spans="2:2" x14ac:dyDescent="0.3">
      <c r="B14600" s="26"/>
    </row>
    <row r="14601" spans="2:2" x14ac:dyDescent="0.3">
      <c r="B14601" s="26"/>
    </row>
    <row r="14602" spans="2:2" x14ac:dyDescent="0.3">
      <c r="B14602" s="26"/>
    </row>
    <row r="14603" spans="2:2" x14ac:dyDescent="0.3">
      <c r="B14603" s="26"/>
    </row>
    <row r="14604" spans="2:2" x14ac:dyDescent="0.3">
      <c r="B14604" s="26"/>
    </row>
    <row r="14605" spans="2:2" x14ac:dyDescent="0.3">
      <c r="B14605" s="26"/>
    </row>
    <row r="14606" spans="2:2" x14ac:dyDescent="0.3">
      <c r="B14606" s="26"/>
    </row>
    <row r="14607" spans="2:2" x14ac:dyDescent="0.3">
      <c r="B14607" s="26"/>
    </row>
    <row r="14608" spans="2:2" x14ac:dyDescent="0.3">
      <c r="B14608" s="26"/>
    </row>
    <row r="14609" spans="2:2" x14ac:dyDescent="0.3">
      <c r="B14609" s="26"/>
    </row>
    <row r="14610" spans="2:2" x14ac:dyDescent="0.3">
      <c r="B14610" s="26"/>
    </row>
    <row r="14611" spans="2:2" x14ac:dyDescent="0.3">
      <c r="B14611" s="26"/>
    </row>
    <row r="14612" spans="2:2" x14ac:dyDescent="0.3">
      <c r="B14612" s="26"/>
    </row>
    <row r="14613" spans="2:2" x14ac:dyDescent="0.3">
      <c r="B14613" s="26"/>
    </row>
    <row r="14614" spans="2:2" x14ac:dyDescent="0.3">
      <c r="B14614" s="26"/>
    </row>
    <row r="14615" spans="2:2" x14ac:dyDescent="0.3">
      <c r="B14615" s="26"/>
    </row>
    <row r="14616" spans="2:2" x14ac:dyDescent="0.3">
      <c r="B14616" s="26"/>
    </row>
    <row r="14617" spans="2:2" x14ac:dyDescent="0.3">
      <c r="B14617" s="26"/>
    </row>
    <row r="14618" spans="2:2" x14ac:dyDescent="0.3">
      <c r="B14618" s="26"/>
    </row>
    <row r="14619" spans="2:2" x14ac:dyDescent="0.3">
      <c r="B14619" s="26"/>
    </row>
    <row r="14620" spans="2:2" x14ac:dyDescent="0.3">
      <c r="B14620" s="26"/>
    </row>
    <row r="14621" spans="2:2" x14ac:dyDescent="0.3">
      <c r="B14621" s="26"/>
    </row>
    <row r="14622" spans="2:2" x14ac:dyDescent="0.3">
      <c r="B14622" s="26"/>
    </row>
    <row r="14623" spans="2:2" x14ac:dyDescent="0.3">
      <c r="B14623" s="26"/>
    </row>
    <row r="14624" spans="2:2" x14ac:dyDescent="0.3">
      <c r="B14624" s="26"/>
    </row>
    <row r="14625" spans="2:2" x14ac:dyDescent="0.3">
      <c r="B14625" s="26"/>
    </row>
    <row r="14626" spans="2:2" x14ac:dyDescent="0.3">
      <c r="B14626" s="26"/>
    </row>
    <row r="14627" spans="2:2" x14ac:dyDescent="0.3">
      <c r="B14627" s="26"/>
    </row>
    <row r="14628" spans="2:2" x14ac:dyDescent="0.3">
      <c r="B14628" s="26"/>
    </row>
    <row r="14629" spans="2:2" x14ac:dyDescent="0.3">
      <c r="B14629" s="26"/>
    </row>
    <row r="14630" spans="2:2" x14ac:dyDescent="0.3">
      <c r="B14630" s="26"/>
    </row>
    <row r="14631" spans="2:2" x14ac:dyDescent="0.3">
      <c r="B14631" s="26"/>
    </row>
    <row r="14632" spans="2:2" x14ac:dyDescent="0.3">
      <c r="B14632" s="26"/>
    </row>
    <row r="14633" spans="2:2" x14ac:dyDescent="0.3">
      <c r="B14633" s="26"/>
    </row>
    <row r="14634" spans="2:2" x14ac:dyDescent="0.3">
      <c r="B14634" s="26"/>
    </row>
    <row r="14635" spans="2:2" x14ac:dyDescent="0.3">
      <c r="B14635" s="26"/>
    </row>
    <row r="14636" spans="2:2" x14ac:dyDescent="0.3">
      <c r="B14636" s="26"/>
    </row>
    <row r="14637" spans="2:2" x14ac:dyDescent="0.3">
      <c r="B14637" s="26"/>
    </row>
    <row r="14638" spans="2:2" x14ac:dyDescent="0.3">
      <c r="B14638" s="26"/>
    </row>
    <row r="14639" spans="2:2" x14ac:dyDescent="0.3">
      <c r="B14639" s="26"/>
    </row>
    <row r="14640" spans="2:2" x14ac:dyDescent="0.3">
      <c r="B14640" s="26"/>
    </row>
    <row r="14641" spans="2:2" x14ac:dyDescent="0.3">
      <c r="B14641" s="26"/>
    </row>
    <row r="14642" spans="2:2" x14ac:dyDescent="0.3">
      <c r="B14642" s="26"/>
    </row>
    <row r="14643" spans="2:2" x14ac:dyDescent="0.3">
      <c r="B14643" s="26"/>
    </row>
    <row r="14644" spans="2:2" x14ac:dyDescent="0.3">
      <c r="B14644" s="26"/>
    </row>
    <row r="14645" spans="2:2" x14ac:dyDescent="0.3">
      <c r="B14645" s="26"/>
    </row>
    <row r="14646" spans="2:2" x14ac:dyDescent="0.3">
      <c r="B14646" s="26"/>
    </row>
    <row r="14647" spans="2:2" x14ac:dyDescent="0.3">
      <c r="B14647" s="26"/>
    </row>
    <row r="14648" spans="2:2" x14ac:dyDescent="0.3">
      <c r="B14648" s="26"/>
    </row>
    <row r="14649" spans="2:2" x14ac:dyDescent="0.3">
      <c r="B14649" s="26"/>
    </row>
    <row r="14650" spans="2:2" x14ac:dyDescent="0.3">
      <c r="B14650" s="26"/>
    </row>
    <row r="14651" spans="2:2" x14ac:dyDescent="0.3">
      <c r="B14651" s="26"/>
    </row>
    <row r="14652" spans="2:2" x14ac:dyDescent="0.3">
      <c r="B14652" s="26"/>
    </row>
    <row r="14653" spans="2:2" x14ac:dyDescent="0.3">
      <c r="B14653" s="26"/>
    </row>
    <row r="14654" spans="2:2" x14ac:dyDescent="0.3">
      <c r="B14654" s="26"/>
    </row>
    <row r="14655" spans="2:2" x14ac:dyDescent="0.3">
      <c r="B14655" s="26"/>
    </row>
    <row r="14656" spans="2:2" x14ac:dyDescent="0.3">
      <c r="B14656" s="26"/>
    </row>
    <row r="14657" spans="2:2" x14ac:dyDescent="0.3">
      <c r="B14657" s="26"/>
    </row>
    <row r="14658" spans="2:2" x14ac:dyDescent="0.3">
      <c r="B14658" s="26"/>
    </row>
    <row r="14659" spans="2:2" x14ac:dyDescent="0.3">
      <c r="B14659" s="26"/>
    </row>
    <row r="14660" spans="2:2" x14ac:dyDescent="0.3">
      <c r="B14660" s="26"/>
    </row>
    <row r="14661" spans="2:2" x14ac:dyDescent="0.3">
      <c r="B14661" s="26"/>
    </row>
    <row r="14662" spans="2:2" x14ac:dyDescent="0.3">
      <c r="B14662" s="26"/>
    </row>
    <row r="14663" spans="2:2" x14ac:dyDescent="0.3">
      <c r="B14663" s="26"/>
    </row>
    <row r="14664" spans="2:2" x14ac:dyDescent="0.3">
      <c r="B14664" s="26"/>
    </row>
    <row r="14665" spans="2:2" x14ac:dyDescent="0.3">
      <c r="B14665" s="26"/>
    </row>
    <row r="14666" spans="2:2" x14ac:dyDescent="0.3">
      <c r="B14666" s="26"/>
    </row>
    <row r="14667" spans="2:2" x14ac:dyDescent="0.3">
      <c r="B14667" s="26"/>
    </row>
    <row r="14668" spans="2:2" x14ac:dyDescent="0.3">
      <c r="B14668" s="26"/>
    </row>
    <row r="14669" spans="2:2" x14ac:dyDescent="0.3">
      <c r="B14669" s="26"/>
    </row>
    <row r="14670" spans="2:2" x14ac:dyDescent="0.3">
      <c r="B14670" s="26"/>
    </row>
    <row r="14671" spans="2:2" x14ac:dyDescent="0.3">
      <c r="B14671" s="26"/>
    </row>
    <row r="14672" spans="2:2" x14ac:dyDescent="0.3">
      <c r="B14672" s="26"/>
    </row>
    <row r="14673" spans="2:2" x14ac:dyDescent="0.3">
      <c r="B14673" s="26"/>
    </row>
    <row r="14674" spans="2:2" x14ac:dyDescent="0.3">
      <c r="B14674" s="26"/>
    </row>
    <row r="14675" spans="2:2" x14ac:dyDescent="0.3">
      <c r="B14675" s="26"/>
    </row>
    <row r="14676" spans="2:2" x14ac:dyDescent="0.3">
      <c r="B14676" s="26"/>
    </row>
    <row r="14677" spans="2:2" x14ac:dyDescent="0.3">
      <c r="B14677" s="26"/>
    </row>
    <row r="14678" spans="2:2" x14ac:dyDescent="0.3">
      <c r="B14678" s="26"/>
    </row>
    <row r="14679" spans="2:2" x14ac:dyDescent="0.3">
      <c r="B14679" s="26"/>
    </row>
    <row r="14680" spans="2:2" x14ac:dyDescent="0.3">
      <c r="B14680" s="26"/>
    </row>
    <row r="14681" spans="2:2" x14ac:dyDescent="0.3">
      <c r="B14681" s="26"/>
    </row>
    <row r="14682" spans="2:2" x14ac:dyDescent="0.3">
      <c r="B14682" s="26"/>
    </row>
    <row r="14683" spans="2:2" x14ac:dyDescent="0.3">
      <c r="B14683" s="26"/>
    </row>
    <row r="14684" spans="2:2" x14ac:dyDescent="0.3">
      <c r="B14684" s="26"/>
    </row>
    <row r="14685" spans="2:2" x14ac:dyDescent="0.3">
      <c r="B14685" s="26"/>
    </row>
    <row r="14686" spans="2:2" x14ac:dyDescent="0.3">
      <c r="B14686" s="26"/>
    </row>
    <row r="14687" spans="2:2" x14ac:dyDescent="0.3">
      <c r="B14687" s="26"/>
    </row>
    <row r="14688" spans="2:2" x14ac:dyDescent="0.3">
      <c r="B14688" s="26"/>
    </row>
    <row r="14689" spans="2:2" x14ac:dyDescent="0.3">
      <c r="B14689" s="26"/>
    </row>
    <row r="14690" spans="2:2" x14ac:dyDescent="0.3">
      <c r="B14690" s="26"/>
    </row>
    <row r="14691" spans="2:2" x14ac:dyDescent="0.3">
      <c r="B14691" s="26"/>
    </row>
    <row r="14692" spans="2:2" x14ac:dyDescent="0.3">
      <c r="B14692" s="26"/>
    </row>
    <row r="14693" spans="2:2" x14ac:dyDescent="0.3">
      <c r="B14693" s="26"/>
    </row>
    <row r="14694" spans="2:2" x14ac:dyDescent="0.3">
      <c r="B14694" s="26"/>
    </row>
    <row r="14695" spans="2:2" x14ac:dyDescent="0.3">
      <c r="B14695" s="26"/>
    </row>
    <row r="14696" spans="2:2" x14ac:dyDescent="0.3">
      <c r="B14696" s="26"/>
    </row>
    <row r="14697" spans="2:2" x14ac:dyDescent="0.3">
      <c r="B14697" s="26"/>
    </row>
    <row r="14698" spans="2:2" x14ac:dyDescent="0.3">
      <c r="B14698" s="26"/>
    </row>
    <row r="14699" spans="2:2" x14ac:dyDescent="0.3">
      <c r="B14699" s="26"/>
    </row>
    <row r="14700" spans="2:2" x14ac:dyDescent="0.3">
      <c r="B14700" s="26"/>
    </row>
    <row r="14701" spans="2:2" x14ac:dyDescent="0.3">
      <c r="B14701" s="26"/>
    </row>
    <row r="14702" spans="2:2" x14ac:dyDescent="0.3">
      <c r="B14702" s="26"/>
    </row>
    <row r="14703" spans="2:2" x14ac:dyDescent="0.3">
      <c r="B14703" s="26"/>
    </row>
    <row r="14704" spans="2:2" x14ac:dyDescent="0.3">
      <c r="B14704" s="26"/>
    </row>
    <row r="14705" spans="2:2" x14ac:dyDescent="0.3">
      <c r="B14705" s="26"/>
    </row>
    <row r="14706" spans="2:2" x14ac:dyDescent="0.3">
      <c r="B14706" s="26"/>
    </row>
    <row r="14707" spans="2:2" x14ac:dyDescent="0.3">
      <c r="B14707" s="26"/>
    </row>
    <row r="14708" spans="2:2" x14ac:dyDescent="0.3">
      <c r="B14708" s="26"/>
    </row>
    <row r="14709" spans="2:2" x14ac:dyDescent="0.3">
      <c r="B14709" s="26"/>
    </row>
    <row r="14710" spans="2:2" x14ac:dyDescent="0.3">
      <c r="B14710" s="26"/>
    </row>
    <row r="14711" spans="2:2" x14ac:dyDescent="0.3">
      <c r="B14711" s="26"/>
    </row>
    <row r="14712" spans="2:2" x14ac:dyDescent="0.3">
      <c r="B14712" s="26"/>
    </row>
    <row r="14713" spans="2:2" x14ac:dyDescent="0.3">
      <c r="B14713" s="26"/>
    </row>
    <row r="14714" spans="2:2" x14ac:dyDescent="0.3">
      <c r="B14714" s="26"/>
    </row>
    <row r="14715" spans="2:2" x14ac:dyDescent="0.3">
      <c r="B14715" s="26"/>
    </row>
    <row r="14716" spans="2:2" x14ac:dyDescent="0.3">
      <c r="B14716" s="26"/>
    </row>
    <row r="14717" spans="2:2" x14ac:dyDescent="0.3">
      <c r="B14717" s="26"/>
    </row>
    <row r="14718" spans="2:2" x14ac:dyDescent="0.3">
      <c r="B14718" s="26"/>
    </row>
    <row r="14719" spans="2:2" x14ac:dyDescent="0.3">
      <c r="B14719" s="26"/>
    </row>
    <row r="14720" spans="2:2" x14ac:dyDescent="0.3">
      <c r="B14720" s="26"/>
    </row>
    <row r="14721" spans="2:2" x14ac:dyDescent="0.3">
      <c r="B14721" s="26"/>
    </row>
    <row r="14722" spans="2:2" x14ac:dyDescent="0.3">
      <c r="B14722" s="26"/>
    </row>
    <row r="14723" spans="2:2" x14ac:dyDescent="0.3">
      <c r="B14723" s="26"/>
    </row>
    <row r="14724" spans="2:2" x14ac:dyDescent="0.3">
      <c r="B14724" s="26"/>
    </row>
    <row r="14725" spans="2:2" x14ac:dyDescent="0.3">
      <c r="B14725" s="26"/>
    </row>
    <row r="14726" spans="2:2" x14ac:dyDescent="0.3">
      <c r="B14726" s="26"/>
    </row>
    <row r="14727" spans="2:2" x14ac:dyDescent="0.3">
      <c r="B14727" s="26"/>
    </row>
    <row r="14728" spans="2:2" x14ac:dyDescent="0.3">
      <c r="B14728" s="26"/>
    </row>
    <row r="14729" spans="2:2" x14ac:dyDescent="0.3">
      <c r="B14729" s="26"/>
    </row>
    <row r="14730" spans="2:2" x14ac:dyDescent="0.3">
      <c r="B14730" s="26"/>
    </row>
    <row r="14731" spans="2:2" x14ac:dyDescent="0.3">
      <c r="B14731" s="26"/>
    </row>
    <row r="14732" spans="2:2" x14ac:dyDescent="0.3">
      <c r="B14732" s="26"/>
    </row>
    <row r="14733" spans="2:2" x14ac:dyDescent="0.3">
      <c r="B14733" s="26"/>
    </row>
    <row r="14734" spans="2:2" x14ac:dyDescent="0.3">
      <c r="B14734" s="26"/>
    </row>
    <row r="14735" spans="2:2" x14ac:dyDescent="0.3">
      <c r="B14735" s="26"/>
    </row>
    <row r="14736" spans="2:2" x14ac:dyDescent="0.3">
      <c r="B14736" s="26"/>
    </row>
    <row r="14737" spans="2:2" x14ac:dyDescent="0.3">
      <c r="B14737" s="26"/>
    </row>
    <row r="14738" spans="2:2" x14ac:dyDescent="0.3">
      <c r="B14738" s="26"/>
    </row>
    <row r="14739" spans="2:2" x14ac:dyDescent="0.3">
      <c r="B14739" s="26"/>
    </row>
    <row r="14740" spans="2:2" x14ac:dyDescent="0.3">
      <c r="B14740" s="26"/>
    </row>
    <row r="14741" spans="2:2" x14ac:dyDescent="0.3">
      <c r="B14741" s="26"/>
    </row>
    <row r="14742" spans="2:2" x14ac:dyDescent="0.3">
      <c r="B14742" s="26"/>
    </row>
    <row r="14743" spans="2:2" x14ac:dyDescent="0.3">
      <c r="B14743" s="26"/>
    </row>
    <row r="14744" spans="2:2" x14ac:dyDescent="0.3">
      <c r="B14744" s="26"/>
    </row>
    <row r="14745" spans="2:2" x14ac:dyDescent="0.3">
      <c r="B14745" s="26"/>
    </row>
    <row r="14746" spans="2:2" x14ac:dyDescent="0.3">
      <c r="B14746" s="26"/>
    </row>
    <row r="14747" spans="2:2" x14ac:dyDescent="0.3">
      <c r="B14747" s="26"/>
    </row>
    <row r="14748" spans="2:2" x14ac:dyDescent="0.3">
      <c r="B14748" s="26"/>
    </row>
    <row r="14749" spans="2:2" x14ac:dyDescent="0.3">
      <c r="B14749" s="26"/>
    </row>
    <row r="14750" spans="2:2" x14ac:dyDescent="0.3">
      <c r="B14750" s="26"/>
    </row>
    <row r="14751" spans="2:2" x14ac:dyDescent="0.3">
      <c r="B14751" s="26"/>
    </row>
    <row r="14752" spans="2:2" x14ac:dyDescent="0.3">
      <c r="B14752" s="26"/>
    </row>
    <row r="14753" spans="2:2" x14ac:dyDescent="0.3">
      <c r="B14753" s="26"/>
    </row>
    <row r="14754" spans="2:2" x14ac:dyDescent="0.3">
      <c r="B14754" s="26"/>
    </row>
    <row r="14755" spans="2:2" x14ac:dyDescent="0.3">
      <c r="B14755" s="26"/>
    </row>
    <row r="14756" spans="2:2" x14ac:dyDescent="0.3">
      <c r="B14756" s="26"/>
    </row>
    <row r="14757" spans="2:2" x14ac:dyDescent="0.3">
      <c r="B14757" s="26"/>
    </row>
    <row r="14758" spans="2:2" x14ac:dyDescent="0.3">
      <c r="B14758" s="26"/>
    </row>
    <row r="14759" spans="2:2" x14ac:dyDescent="0.3">
      <c r="B14759" s="26"/>
    </row>
    <row r="14760" spans="2:2" x14ac:dyDescent="0.3">
      <c r="B14760" s="26"/>
    </row>
    <row r="14761" spans="2:2" x14ac:dyDescent="0.3">
      <c r="B14761" s="26"/>
    </row>
    <row r="14762" spans="2:2" x14ac:dyDescent="0.3">
      <c r="B14762" s="26"/>
    </row>
    <row r="14763" spans="2:2" x14ac:dyDescent="0.3">
      <c r="B14763" s="26"/>
    </row>
    <row r="14764" spans="2:2" x14ac:dyDescent="0.3">
      <c r="B14764" s="26"/>
    </row>
    <row r="14765" spans="2:2" x14ac:dyDescent="0.3">
      <c r="B14765" s="26"/>
    </row>
    <row r="14766" spans="2:2" x14ac:dyDescent="0.3">
      <c r="B14766" s="26"/>
    </row>
    <row r="14767" spans="2:2" x14ac:dyDescent="0.3">
      <c r="B14767" s="26"/>
    </row>
    <row r="14768" spans="2:2" x14ac:dyDescent="0.3">
      <c r="B14768" s="26"/>
    </row>
    <row r="14769" spans="2:2" x14ac:dyDescent="0.3">
      <c r="B14769" s="26"/>
    </row>
    <row r="14770" spans="2:2" x14ac:dyDescent="0.3">
      <c r="B14770" s="26"/>
    </row>
    <row r="14771" spans="2:2" x14ac:dyDescent="0.3">
      <c r="B14771" s="26"/>
    </row>
    <row r="14772" spans="2:2" x14ac:dyDescent="0.3">
      <c r="B14772" s="26"/>
    </row>
    <row r="14773" spans="2:2" x14ac:dyDescent="0.3">
      <c r="B14773" s="26"/>
    </row>
    <row r="14774" spans="2:2" x14ac:dyDescent="0.3">
      <c r="B14774" s="26"/>
    </row>
    <row r="14775" spans="2:2" x14ac:dyDescent="0.3">
      <c r="B14775" s="26"/>
    </row>
    <row r="14776" spans="2:2" x14ac:dyDescent="0.3">
      <c r="B14776" s="26"/>
    </row>
    <row r="14777" spans="2:2" x14ac:dyDescent="0.3">
      <c r="B14777" s="26"/>
    </row>
    <row r="14778" spans="2:2" x14ac:dyDescent="0.3">
      <c r="B14778" s="26"/>
    </row>
    <row r="14779" spans="2:2" x14ac:dyDescent="0.3">
      <c r="B14779" s="26"/>
    </row>
    <row r="14780" spans="2:2" x14ac:dyDescent="0.3">
      <c r="B14780" s="26"/>
    </row>
    <row r="14781" spans="2:2" x14ac:dyDescent="0.3">
      <c r="B14781" s="26"/>
    </row>
    <row r="14782" spans="2:2" x14ac:dyDescent="0.3">
      <c r="B14782" s="26"/>
    </row>
    <row r="14783" spans="2:2" x14ac:dyDescent="0.3">
      <c r="B14783" s="26"/>
    </row>
    <row r="14784" spans="2:2" x14ac:dyDescent="0.3">
      <c r="B14784" s="26"/>
    </row>
    <row r="14785" spans="2:2" x14ac:dyDescent="0.3">
      <c r="B14785" s="26"/>
    </row>
    <row r="14786" spans="2:2" x14ac:dyDescent="0.3">
      <c r="B14786" s="26"/>
    </row>
    <row r="14787" spans="2:2" x14ac:dyDescent="0.3">
      <c r="B14787" s="26"/>
    </row>
    <row r="14788" spans="2:2" x14ac:dyDescent="0.3">
      <c r="B14788" s="26"/>
    </row>
    <row r="14789" spans="2:2" x14ac:dyDescent="0.3">
      <c r="B14789" s="26"/>
    </row>
    <row r="14790" spans="2:2" x14ac:dyDescent="0.3">
      <c r="B14790" s="26"/>
    </row>
    <row r="14791" spans="2:2" x14ac:dyDescent="0.3">
      <c r="B14791" s="26"/>
    </row>
    <row r="14792" spans="2:2" x14ac:dyDescent="0.3">
      <c r="B14792" s="26"/>
    </row>
    <row r="14793" spans="2:2" x14ac:dyDescent="0.3">
      <c r="B14793" s="26"/>
    </row>
    <row r="14794" spans="2:2" x14ac:dyDescent="0.3">
      <c r="B14794" s="26"/>
    </row>
    <row r="14795" spans="2:2" x14ac:dyDescent="0.3">
      <c r="B14795" s="26"/>
    </row>
    <row r="14796" spans="2:2" x14ac:dyDescent="0.3">
      <c r="B14796" s="26"/>
    </row>
    <row r="14797" spans="2:2" x14ac:dyDescent="0.3">
      <c r="B14797" s="26"/>
    </row>
    <row r="14798" spans="2:2" x14ac:dyDescent="0.3">
      <c r="B14798" s="26"/>
    </row>
    <row r="14799" spans="2:2" x14ac:dyDescent="0.3">
      <c r="B14799" s="26"/>
    </row>
    <row r="14800" spans="2:2" x14ac:dyDescent="0.3">
      <c r="B14800" s="26"/>
    </row>
    <row r="14801" spans="2:2" x14ac:dyDescent="0.3">
      <c r="B14801" s="26"/>
    </row>
    <row r="14802" spans="2:2" x14ac:dyDescent="0.3">
      <c r="B14802" s="26"/>
    </row>
    <row r="14803" spans="2:2" x14ac:dyDescent="0.3">
      <c r="B14803" s="26"/>
    </row>
    <row r="14804" spans="2:2" x14ac:dyDescent="0.3">
      <c r="B14804" s="26"/>
    </row>
    <row r="14805" spans="2:2" x14ac:dyDescent="0.3">
      <c r="B14805" s="26"/>
    </row>
    <row r="14806" spans="2:2" x14ac:dyDescent="0.3">
      <c r="B14806" s="26"/>
    </row>
    <row r="14807" spans="2:2" x14ac:dyDescent="0.3">
      <c r="B14807" s="26"/>
    </row>
    <row r="14808" spans="2:2" x14ac:dyDescent="0.3">
      <c r="B14808" s="26"/>
    </row>
    <row r="14809" spans="2:2" x14ac:dyDescent="0.3">
      <c r="B14809" s="26"/>
    </row>
    <row r="14810" spans="2:2" x14ac:dyDescent="0.3">
      <c r="B14810" s="26"/>
    </row>
    <row r="14811" spans="2:2" x14ac:dyDescent="0.3">
      <c r="B14811" s="26"/>
    </row>
    <row r="14812" spans="2:2" x14ac:dyDescent="0.3">
      <c r="B14812" s="26"/>
    </row>
    <row r="14813" spans="2:2" x14ac:dyDescent="0.3">
      <c r="B14813" s="26"/>
    </row>
    <row r="14814" spans="2:2" x14ac:dyDescent="0.3">
      <c r="B14814" s="26"/>
    </row>
    <row r="14815" spans="2:2" x14ac:dyDescent="0.3">
      <c r="B14815" s="26"/>
    </row>
    <row r="14816" spans="2:2" x14ac:dyDescent="0.3">
      <c r="B14816" s="26"/>
    </row>
    <row r="14817" spans="2:2" x14ac:dyDescent="0.3">
      <c r="B14817" s="26"/>
    </row>
    <row r="14818" spans="2:2" x14ac:dyDescent="0.3">
      <c r="B14818" s="26"/>
    </row>
    <row r="14819" spans="2:2" x14ac:dyDescent="0.3">
      <c r="B14819" s="26"/>
    </row>
    <row r="14820" spans="2:2" x14ac:dyDescent="0.3">
      <c r="B14820" s="26"/>
    </row>
    <row r="14821" spans="2:2" x14ac:dyDescent="0.3">
      <c r="B14821" s="26"/>
    </row>
    <row r="14822" spans="2:2" x14ac:dyDescent="0.3">
      <c r="B14822" s="26"/>
    </row>
    <row r="14823" spans="2:2" x14ac:dyDescent="0.3">
      <c r="B14823" s="26"/>
    </row>
    <row r="14824" spans="2:2" x14ac:dyDescent="0.3">
      <c r="B14824" s="26"/>
    </row>
    <row r="14825" spans="2:2" x14ac:dyDescent="0.3">
      <c r="B14825" s="26"/>
    </row>
    <row r="14826" spans="2:2" x14ac:dyDescent="0.3">
      <c r="B14826" s="26"/>
    </row>
    <row r="14827" spans="2:2" x14ac:dyDescent="0.3">
      <c r="B14827" s="26"/>
    </row>
    <row r="14828" spans="2:2" x14ac:dyDescent="0.3">
      <c r="B14828" s="26"/>
    </row>
    <row r="14829" spans="2:2" x14ac:dyDescent="0.3">
      <c r="B14829" s="26"/>
    </row>
    <row r="14830" spans="2:2" x14ac:dyDescent="0.3">
      <c r="B14830" s="26"/>
    </row>
    <row r="14831" spans="2:2" x14ac:dyDescent="0.3">
      <c r="B14831" s="26"/>
    </row>
    <row r="14832" spans="2:2" x14ac:dyDescent="0.3">
      <c r="B14832" s="26"/>
    </row>
    <row r="14833" spans="2:2" x14ac:dyDescent="0.3">
      <c r="B14833" s="26"/>
    </row>
    <row r="14834" spans="2:2" x14ac:dyDescent="0.3">
      <c r="B14834" s="26"/>
    </row>
    <row r="14835" spans="2:2" x14ac:dyDescent="0.3">
      <c r="B14835" s="26"/>
    </row>
    <row r="14836" spans="2:2" x14ac:dyDescent="0.3">
      <c r="B14836" s="26"/>
    </row>
    <row r="14837" spans="2:2" x14ac:dyDescent="0.3">
      <c r="B14837" s="26"/>
    </row>
    <row r="14838" spans="2:2" x14ac:dyDescent="0.3">
      <c r="B14838" s="26"/>
    </row>
    <row r="14839" spans="2:2" x14ac:dyDescent="0.3">
      <c r="B14839" s="26"/>
    </row>
    <row r="14840" spans="2:2" x14ac:dyDescent="0.3">
      <c r="B14840" s="26"/>
    </row>
    <row r="14841" spans="2:2" x14ac:dyDescent="0.3">
      <c r="B14841" s="26"/>
    </row>
    <row r="14842" spans="2:2" x14ac:dyDescent="0.3">
      <c r="B14842" s="26"/>
    </row>
    <row r="14843" spans="2:2" x14ac:dyDescent="0.3">
      <c r="B14843" s="26"/>
    </row>
    <row r="14844" spans="2:2" x14ac:dyDescent="0.3">
      <c r="B14844" s="26"/>
    </row>
    <row r="14845" spans="2:2" x14ac:dyDescent="0.3">
      <c r="B14845" s="26"/>
    </row>
    <row r="14846" spans="2:2" x14ac:dyDescent="0.3">
      <c r="B14846" s="26"/>
    </row>
    <row r="14847" spans="2:2" x14ac:dyDescent="0.3">
      <c r="B14847" s="26"/>
    </row>
    <row r="14848" spans="2:2" x14ac:dyDescent="0.3">
      <c r="B14848" s="26"/>
    </row>
    <row r="14849" spans="2:2" x14ac:dyDescent="0.3">
      <c r="B14849" s="26"/>
    </row>
    <row r="14850" spans="2:2" x14ac:dyDescent="0.3">
      <c r="B14850" s="26"/>
    </row>
    <row r="14851" spans="2:2" x14ac:dyDescent="0.3">
      <c r="B14851" s="26"/>
    </row>
    <row r="14852" spans="2:2" x14ac:dyDescent="0.3">
      <c r="B14852" s="26"/>
    </row>
    <row r="14853" spans="2:2" x14ac:dyDescent="0.3">
      <c r="B14853" s="26"/>
    </row>
    <row r="14854" spans="2:2" x14ac:dyDescent="0.3">
      <c r="B14854" s="26"/>
    </row>
    <row r="14855" spans="2:2" x14ac:dyDescent="0.3">
      <c r="B14855" s="26"/>
    </row>
    <row r="14856" spans="2:2" x14ac:dyDescent="0.3">
      <c r="B14856" s="26"/>
    </row>
    <row r="14857" spans="2:2" x14ac:dyDescent="0.3">
      <c r="B14857" s="26"/>
    </row>
    <row r="14858" spans="2:2" x14ac:dyDescent="0.3">
      <c r="B14858" s="26"/>
    </row>
    <row r="14859" spans="2:2" x14ac:dyDescent="0.3">
      <c r="B14859" s="26"/>
    </row>
    <row r="14860" spans="2:2" x14ac:dyDescent="0.3">
      <c r="B14860" s="26"/>
    </row>
    <row r="14861" spans="2:2" x14ac:dyDescent="0.3">
      <c r="B14861" s="26"/>
    </row>
    <row r="14862" spans="2:2" x14ac:dyDescent="0.3">
      <c r="B14862" s="26"/>
    </row>
    <row r="14863" spans="2:2" x14ac:dyDescent="0.3">
      <c r="B14863" s="26"/>
    </row>
    <row r="14864" spans="2:2" x14ac:dyDescent="0.3">
      <c r="B14864" s="26"/>
    </row>
    <row r="14865" spans="2:2" x14ac:dyDescent="0.3">
      <c r="B14865" s="26"/>
    </row>
    <row r="14866" spans="2:2" x14ac:dyDescent="0.3">
      <c r="B14866" s="26"/>
    </row>
    <row r="14867" spans="2:2" x14ac:dyDescent="0.3">
      <c r="B14867" s="26"/>
    </row>
    <row r="14868" spans="2:2" x14ac:dyDescent="0.3">
      <c r="B14868" s="26"/>
    </row>
    <row r="14869" spans="2:2" x14ac:dyDescent="0.3">
      <c r="B14869" s="26"/>
    </row>
    <row r="14870" spans="2:2" x14ac:dyDescent="0.3">
      <c r="B14870" s="26"/>
    </row>
    <row r="14871" spans="2:2" x14ac:dyDescent="0.3">
      <c r="B14871" s="26"/>
    </row>
    <row r="14872" spans="2:2" x14ac:dyDescent="0.3">
      <c r="B14872" s="26"/>
    </row>
    <row r="14873" spans="2:2" x14ac:dyDescent="0.3">
      <c r="B14873" s="26"/>
    </row>
    <row r="14874" spans="2:2" x14ac:dyDescent="0.3">
      <c r="B14874" s="26"/>
    </row>
    <row r="14875" spans="2:2" x14ac:dyDescent="0.3">
      <c r="B14875" s="26"/>
    </row>
    <row r="14876" spans="2:2" x14ac:dyDescent="0.3">
      <c r="B14876" s="26"/>
    </row>
    <row r="14877" spans="2:2" x14ac:dyDescent="0.3">
      <c r="B14877" s="26"/>
    </row>
    <row r="14878" spans="2:2" x14ac:dyDescent="0.3">
      <c r="B14878" s="26"/>
    </row>
    <row r="14879" spans="2:2" x14ac:dyDescent="0.3">
      <c r="B14879" s="26"/>
    </row>
    <row r="14880" spans="2:2" x14ac:dyDescent="0.3">
      <c r="B14880" s="26"/>
    </row>
    <row r="14881" spans="2:2" x14ac:dyDescent="0.3">
      <c r="B14881" s="26"/>
    </row>
    <row r="14882" spans="2:2" x14ac:dyDescent="0.3">
      <c r="B14882" s="26"/>
    </row>
    <row r="14883" spans="2:2" x14ac:dyDescent="0.3">
      <c r="B14883" s="26"/>
    </row>
    <row r="14884" spans="2:2" x14ac:dyDescent="0.3">
      <c r="B14884" s="26"/>
    </row>
    <row r="14885" spans="2:2" x14ac:dyDescent="0.3">
      <c r="B14885" s="26"/>
    </row>
    <row r="14886" spans="2:2" x14ac:dyDescent="0.3">
      <c r="B14886" s="26"/>
    </row>
    <row r="14887" spans="2:2" x14ac:dyDescent="0.3">
      <c r="B14887" s="26"/>
    </row>
    <row r="14888" spans="2:2" x14ac:dyDescent="0.3">
      <c r="B14888" s="26"/>
    </row>
    <row r="14889" spans="2:2" x14ac:dyDescent="0.3">
      <c r="B14889" s="26"/>
    </row>
    <row r="14890" spans="2:2" x14ac:dyDescent="0.3">
      <c r="B14890" s="26"/>
    </row>
    <row r="14891" spans="2:2" x14ac:dyDescent="0.3">
      <c r="B14891" s="26"/>
    </row>
    <row r="14892" spans="2:2" x14ac:dyDescent="0.3">
      <c r="B14892" s="26"/>
    </row>
    <row r="14893" spans="2:2" x14ac:dyDescent="0.3">
      <c r="B14893" s="26"/>
    </row>
    <row r="14894" spans="2:2" x14ac:dyDescent="0.3">
      <c r="B14894" s="26"/>
    </row>
    <row r="14895" spans="2:2" x14ac:dyDescent="0.3">
      <c r="B14895" s="26"/>
    </row>
    <row r="14896" spans="2:2" x14ac:dyDescent="0.3">
      <c r="B14896" s="26"/>
    </row>
    <row r="14897" spans="2:2" x14ac:dyDescent="0.3">
      <c r="B14897" s="26"/>
    </row>
    <row r="14898" spans="2:2" x14ac:dyDescent="0.3">
      <c r="B14898" s="26"/>
    </row>
    <row r="14899" spans="2:2" x14ac:dyDescent="0.3">
      <c r="B14899" s="26"/>
    </row>
    <row r="14900" spans="2:2" x14ac:dyDescent="0.3">
      <c r="B14900" s="26"/>
    </row>
    <row r="14901" spans="2:2" x14ac:dyDescent="0.3">
      <c r="B14901" s="26"/>
    </row>
    <row r="14902" spans="2:2" x14ac:dyDescent="0.3">
      <c r="B14902" s="26"/>
    </row>
    <row r="14903" spans="2:2" x14ac:dyDescent="0.3">
      <c r="B14903" s="26"/>
    </row>
    <row r="14904" spans="2:2" x14ac:dyDescent="0.3">
      <c r="B14904" s="26"/>
    </row>
    <row r="14905" spans="2:2" x14ac:dyDescent="0.3">
      <c r="B14905" s="26"/>
    </row>
    <row r="14906" spans="2:2" x14ac:dyDescent="0.3">
      <c r="B14906" s="26"/>
    </row>
    <row r="14907" spans="2:2" x14ac:dyDescent="0.3">
      <c r="B14907" s="26"/>
    </row>
    <row r="14908" spans="2:2" x14ac:dyDescent="0.3">
      <c r="B14908" s="26"/>
    </row>
    <row r="14909" spans="2:2" x14ac:dyDescent="0.3">
      <c r="B14909" s="26"/>
    </row>
    <row r="14910" spans="2:2" x14ac:dyDescent="0.3">
      <c r="B14910" s="26"/>
    </row>
    <row r="14911" spans="2:2" x14ac:dyDescent="0.3">
      <c r="B14911" s="26"/>
    </row>
    <row r="14912" spans="2:2" x14ac:dyDescent="0.3">
      <c r="B14912" s="26"/>
    </row>
    <row r="14913" spans="2:2" x14ac:dyDescent="0.3">
      <c r="B14913" s="26"/>
    </row>
    <row r="14914" spans="2:2" x14ac:dyDescent="0.3">
      <c r="B14914" s="26"/>
    </row>
    <row r="14915" spans="2:2" x14ac:dyDescent="0.3">
      <c r="B14915" s="26"/>
    </row>
    <row r="14916" spans="2:2" x14ac:dyDescent="0.3">
      <c r="B14916" s="26"/>
    </row>
    <row r="14917" spans="2:2" x14ac:dyDescent="0.3">
      <c r="B14917" s="26"/>
    </row>
    <row r="14918" spans="2:2" x14ac:dyDescent="0.3">
      <c r="B14918" s="26"/>
    </row>
    <row r="14919" spans="2:2" x14ac:dyDescent="0.3">
      <c r="B14919" s="26"/>
    </row>
    <row r="14920" spans="2:2" x14ac:dyDescent="0.3">
      <c r="B14920" s="26"/>
    </row>
    <row r="14921" spans="2:2" x14ac:dyDescent="0.3">
      <c r="B14921" s="26"/>
    </row>
    <row r="14922" spans="2:2" x14ac:dyDescent="0.3">
      <c r="B14922" s="26"/>
    </row>
    <row r="14923" spans="2:2" x14ac:dyDescent="0.3">
      <c r="B14923" s="26"/>
    </row>
    <row r="14924" spans="2:2" x14ac:dyDescent="0.3">
      <c r="B14924" s="26"/>
    </row>
    <row r="14925" spans="2:2" x14ac:dyDescent="0.3">
      <c r="B14925" s="26"/>
    </row>
    <row r="14926" spans="2:2" x14ac:dyDescent="0.3">
      <c r="B14926" s="26"/>
    </row>
    <row r="14927" spans="2:2" x14ac:dyDescent="0.3">
      <c r="B14927" s="26"/>
    </row>
    <row r="14928" spans="2:2" x14ac:dyDescent="0.3">
      <c r="B14928" s="26"/>
    </row>
    <row r="14929" spans="2:2" x14ac:dyDescent="0.3">
      <c r="B14929" s="26"/>
    </row>
    <row r="14930" spans="2:2" x14ac:dyDescent="0.3">
      <c r="B14930" s="26"/>
    </row>
    <row r="14931" spans="2:2" x14ac:dyDescent="0.3">
      <c r="B14931" s="26"/>
    </row>
    <row r="14932" spans="2:2" x14ac:dyDescent="0.3">
      <c r="B14932" s="26"/>
    </row>
    <row r="14933" spans="2:2" x14ac:dyDescent="0.3">
      <c r="B14933" s="26"/>
    </row>
    <row r="14934" spans="2:2" x14ac:dyDescent="0.3">
      <c r="B14934" s="26"/>
    </row>
    <row r="14935" spans="2:2" x14ac:dyDescent="0.3">
      <c r="B14935" s="26"/>
    </row>
    <row r="14936" spans="2:2" x14ac:dyDescent="0.3">
      <c r="B14936" s="26"/>
    </row>
    <row r="14937" spans="2:2" x14ac:dyDescent="0.3">
      <c r="B14937" s="26"/>
    </row>
    <row r="14938" spans="2:2" x14ac:dyDescent="0.3">
      <c r="B14938" s="26"/>
    </row>
    <row r="14939" spans="2:2" x14ac:dyDescent="0.3">
      <c r="B14939" s="26"/>
    </row>
    <row r="14940" spans="2:2" x14ac:dyDescent="0.3">
      <c r="B14940" s="26"/>
    </row>
    <row r="14941" spans="2:2" x14ac:dyDescent="0.3">
      <c r="B14941" s="26"/>
    </row>
    <row r="14942" spans="2:2" x14ac:dyDescent="0.3">
      <c r="B14942" s="26"/>
    </row>
    <row r="14943" spans="2:2" x14ac:dyDescent="0.3">
      <c r="B14943" s="26"/>
    </row>
    <row r="14944" spans="2:2" x14ac:dyDescent="0.3">
      <c r="B14944" s="26"/>
    </row>
    <row r="14945" spans="2:2" x14ac:dyDescent="0.3">
      <c r="B14945" s="26"/>
    </row>
    <row r="14946" spans="2:2" x14ac:dyDescent="0.3">
      <c r="B14946" s="26"/>
    </row>
    <row r="14947" spans="2:2" x14ac:dyDescent="0.3">
      <c r="B14947" s="26"/>
    </row>
    <row r="14948" spans="2:2" x14ac:dyDescent="0.3">
      <c r="B14948" s="26"/>
    </row>
    <row r="14949" spans="2:2" x14ac:dyDescent="0.3">
      <c r="B14949" s="26"/>
    </row>
    <row r="14950" spans="2:2" x14ac:dyDescent="0.3">
      <c r="B14950" s="26"/>
    </row>
    <row r="14951" spans="2:2" x14ac:dyDescent="0.3">
      <c r="B14951" s="26"/>
    </row>
    <row r="14952" spans="2:2" x14ac:dyDescent="0.3">
      <c r="B14952" s="26"/>
    </row>
    <row r="14953" spans="2:2" x14ac:dyDescent="0.3">
      <c r="B14953" s="26"/>
    </row>
    <row r="14954" spans="2:2" x14ac:dyDescent="0.3">
      <c r="B14954" s="26"/>
    </row>
    <row r="14955" spans="2:2" x14ac:dyDescent="0.3">
      <c r="B14955" s="26"/>
    </row>
    <row r="14956" spans="2:2" x14ac:dyDescent="0.3">
      <c r="B14956" s="26"/>
    </row>
    <row r="14957" spans="2:2" x14ac:dyDescent="0.3">
      <c r="B14957" s="26"/>
    </row>
    <row r="14958" spans="2:2" x14ac:dyDescent="0.3">
      <c r="B14958" s="26"/>
    </row>
    <row r="14959" spans="2:2" x14ac:dyDescent="0.3">
      <c r="B14959" s="26"/>
    </row>
    <row r="14960" spans="2:2" x14ac:dyDescent="0.3">
      <c r="B14960" s="26"/>
    </row>
    <row r="14961" spans="2:2" x14ac:dyDescent="0.3">
      <c r="B14961" s="26"/>
    </row>
    <row r="14962" spans="2:2" x14ac:dyDescent="0.3">
      <c r="B14962" s="26"/>
    </row>
    <row r="14963" spans="2:2" x14ac:dyDescent="0.3">
      <c r="B14963" s="26"/>
    </row>
    <row r="14964" spans="2:2" x14ac:dyDescent="0.3">
      <c r="B14964" s="26"/>
    </row>
    <row r="14965" spans="2:2" x14ac:dyDescent="0.3">
      <c r="B14965" s="26"/>
    </row>
    <row r="14966" spans="2:2" x14ac:dyDescent="0.3">
      <c r="B14966" s="26"/>
    </row>
    <row r="14967" spans="2:2" x14ac:dyDescent="0.3">
      <c r="B14967" s="26"/>
    </row>
    <row r="14968" spans="2:2" x14ac:dyDescent="0.3">
      <c r="B14968" s="26"/>
    </row>
    <row r="14969" spans="2:2" x14ac:dyDescent="0.3">
      <c r="B14969" s="26"/>
    </row>
    <row r="14970" spans="2:2" x14ac:dyDescent="0.3">
      <c r="B14970" s="26"/>
    </row>
    <row r="14971" spans="2:2" x14ac:dyDescent="0.3">
      <c r="B14971" s="26"/>
    </row>
    <row r="14972" spans="2:2" x14ac:dyDescent="0.3">
      <c r="B14972" s="26"/>
    </row>
    <row r="14973" spans="2:2" x14ac:dyDescent="0.3">
      <c r="B14973" s="26"/>
    </row>
    <row r="14974" spans="2:2" x14ac:dyDescent="0.3">
      <c r="B14974" s="26"/>
    </row>
    <row r="14975" spans="2:2" x14ac:dyDescent="0.3">
      <c r="B14975" s="26"/>
    </row>
    <row r="14976" spans="2:2" x14ac:dyDescent="0.3">
      <c r="B14976" s="26"/>
    </row>
    <row r="14977" spans="2:2" x14ac:dyDescent="0.3">
      <c r="B14977" s="26"/>
    </row>
    <row r="14978" spans="2:2" x14ac:dyDescent="0.3">
      <c r="B14978" s="26"/>
    </row>
    <row r="14979" spans="2:2" x14ac:dyDescent="0.3">
      <c r="B14979" s="26"/>
    </row>
    <row r="14980" spans="2:2" x14ac:dyDescent="0.3">
      <c r="B14980" s="26"/>
    </row>
    <row r="14981" spans="2:2" x14ac:dyDescent="0.3">
      <c r="B14981" s="26"/>
    </row>
    <row r="14982" spans="2:2" x14ac:dyDescent="0.3">
      <c r="B14982" s="26"/>
    </row>
    <row r="14983" spans="2:2" x14ac:dyDescent="0.3">
      <c r="B14983" s="26"/>
    </row>
    <row r="14984" spans="2:2" x14ac:dyDescent="0.3">
      <c r="B14984" s="26"/>
    </row>
    <row r="14985" spans="2:2" x14ac:dyDescent="0.3">
      <c r="B14985" s="26"/>
    </row>
    <row r="14986" spans="2:2" x14ac:dyDescent="0.3">
      <c r="B14986" s="26"/>
    </row>
    <row r="14987" spans="2:2" x14ac:dyDescent="0.3">
      <c r="B14987" s="26"/>
    </row>
    <row r="14988" spans="2:2" x14ac:dyDescent="0.3">
      <c r="B14988" s="26"/>
    </row>
    <row r="14989" spans="2:2" x14ac:dyDescent="0.3">
      <c r="B14989" s="26"/>
    </row>
    <row r="14990" spans="2:2" x14ac:dyDescent="0.3">
      <c r="B14990" s="26"/>
    </row>
    <row r="14991" spans="2:2" x14ac:dyDescent="0.3">
      <c r="B14991" s="26"/>
    </row>
    <row r="14992" spans="2:2" x14ac:dyDescent="0.3">
      <c r="B14992" s="26"/>
    </row>
    <row r="14993" spans="2:2" x14ac:dyDescent="0.3">
      <c r="B14993" s="26"/>
    </row>
    <row r="14994" spans="2:2" x14ac:dyDescent="0.3">
      <c r="B14994" s="26"/>
    </row>
    <row r="14995" spans="2:2" x14ac:dyDescent="0.3">
      <c r="B14995" s="26"/>
    </row>
    <row r="14996" spans="2:2" x14ac:dyDescent="0.3">
      <c r="B14996" s="26"/>
    </row>
    <row r="14997" spans="2:2" x14ac:dyDescent="0.3">
      <c r="B14997" s="26"/>
    </row>
    <row r="14998" spans="2:2" x14ac:dyDescent="0.3">
      <c r="B14998" s="26"/>
    </row>
    <row r="14999" spans="2:2" x14ac:dyDescent="0.3">
      <c r="B14999" s="26"/>
    </row>
    <row r="15000" spans="2:2" x14ac:dyDescent="0.3">
      <c r="B15000" s="26"/>
    </row>
    <row r="15001" spans="2:2" x14ac:dyDescent="0.3">
      <c r="B15001" s="26"/>
    </row>
    <row r="15002" spans="2:2" x14ac:dyDescent="0.3">
      <c r="B15002" s="26"/>
    </row>
    <row r="15003" spans="2:2" x14ac:dyDescent="0.3">
      <c r="B15003" s="26"/>
    </row>
    <row r="15004" spans="2:2" x14ac:dyDescent="0.3">
      <c r="B15004" s="26"/>
    </row>
    <row r="15005" spans="2:2" x14ac:dyDescent="0.3">
      <c r="B15005" s="26"/>
    </row>
    <row r="15006" spans="2:2" x14ac:dyDescent="0.3">
      <c r="B15006" s="26"/>
    </row>
    <row r="15007" spans="2:2" x14ac:dyDescent="0.3">
      <c r="B15007" s="26"/>
    </row>
    <row r="15008" spans="2:2" x14ac:dyDescent="0.3">
      <c r="B15008" s="26"/>
    </row>
    <row r="15009" spans="2:2" x14ac:dyDescent="0.3">
      <c r="B15009" s="26"/>
    </row>
    <row r="15010" spans="2:2" x14ac:dyDescent="0.3">
      <c r="B15010" s="26"/>
    </row>
    <row r="15011" spans="2:2" x14ac:dyDescent="0.3">
      <c r="B15011" s="26"/>
    </row>
    <row r="15012" spans="2:2" x14ac:dyDescent="0.3">
      <c r="B15012" s="26"/>
    </row>
    <row r="15013" spans="2:2" x14ac:dyDescent="0.3">
      <c r="B15013" s="26"/>
    </row>
    <row r="15014" spans="2:2" x14ac:dyDescent="0.3">
      <c r="B15014" s="26"/>
    </row>
    <row r="15015" spans="2:2" x14ac:dyDescent="0.3">
      <c r="B15015" s="26"/>
    </row>
    <row r="15016" spans="2:2" x14ac:dyDescent="0.3">
      <c r="B15016" s="26"/>
    </row>
    <row r="15017" spans="2:2" x14ac:dyDescent="0.3">
      <c r="B15017" s="26"/>
    </row>
    <row r="15018" spans="2:2" x14ac:dyDescent="0.3">
      <c r="B15018" s="26"/>
    </row>
    <row r="15019" spans="2:2" x14ac:dyDescent="0.3">
      <c r="B15019" s="26"/>
    </row>
    <row r="15020" spans="2:2" x14ac:dyDescent="0.3">
      <c r="B15020" s="26"/>
    </row>
    <row r="15021" spans="2:2" x14ac:dyDescent="0.3">
      <c r="B15021" s="26"/>
    </row>
    <row r="15022" spans="2:2" x14ac:dyDescent="0.3">
      <c r="B15022" s="26"/>
    </row>
    <row r="15023" spans="2:2" x14ac:dyDescent="0.3">
      <c r="B15023" s="26"/>
    </row>
    <row r="15024" spans="2:2" x14ac:dyDescent="0.3">
      <c r="B15024" s="26"/>
    </row>
    <row r="15025" spans="2:2" x14ac:dyDescent="0.3">
      <c r="B15025" s="26"/>
    </row>
    <row r="15026" spans="2:2" x14ac:dyDescent="0.3">
      <c r="B15026" s="26"/>
    </row>
    <row r="15027" spans="2:2" x14ac:dyDescent="0.3">
      <c r="B15027" s="26"/>
    </row>
    <row r="15028" spans="2:2" x14ac:dyDescent="0.3">
      <c r="B15028" s="26"/>
    </row>
    <row r="15029" spans="2:2" x14ac:dyDescent="0.3">
      <c r="B15029" s="26"/>
    </row>
    <row r="15030" spans="2:2" x14ac:dyDescent="0.3">
      <c r="B15030" s="26"/>
    </row>
    <row r="15031" spans="2:2" x14ac:dyDescent="0.3">
      <c r="B15031" s="26"/>
    </row>
    <row r="15032" spans="2:2" x14ac:dyDescent="0.3">
      <c r="B15032" s="26"/>
    </row>
    <row r="15033" spans="2:2" x14ac:dyDescent="0.3">
      <c r="B15033" s="26"/>
    </row>
    <row r="15034" spans="2:2" x14ac:dyDescent="0.3">
      <c r="B15034" s="26"/>
    </row>
    <row r="15035" spans="2:2" x14ac:dyDescent="0.3">
      <c r="B15035" s="26"/>
    </row>
    <row r="15036" spans="2:2" x14ac:dyDescent="0.3">
      <c r="B15036" s="26"/>
    </row>
    <row r="15037" spans="2:2" x14ac:dyDescent="0.3">
      <c r="B15037" s="26"/>
    </row>
    <row r="15038" spans="2:2" x14ac:dyDescent="0.3">
      <c r="B15038" s="26"/>
    </row>
    <row r="15039" spans="2:2" x14ac:dyDescent="0.3">
      <c r="B15039" s="26"/>
    </row>
    <row r="15040" spans="2:2" x14ac:dyDescent="0.3">
      <c r="B15040" s="26"/>
    </row>
    <row r="15041" spans="2:2" x14ac:dyDescent="0.3">
      <c r="B15041" s="26"/>
    </row>
    <row r="15042" spans="2:2" x14ac:dyDescent="0.3">
      <c r="B15042" s="26"/>
    </row>
    <row r="15043" spans="2:2" x14ac:dyDescent="0.3">
      <c r="B15043" s="26"/>
    </row>
    <row r="15044" spans="2:2" x14ac:dyDescent="0.3">
      <c r="B15044" s="26"/>
    </row>
    <row r="15045" spans="2:2" x14ac:dyDescent="0.3">
      <c r="B15045" s="26"/>
    </row>
    <row r="15046" spans="2:2" x14ac:dyDescent="0.3">
      <c r="B15046" s="26"/>
    </row>
    <row r="15047" spans="2:2" x14ac:dyDescent="0.3">
      <c r="B15047" s="26"/>
    </row>
    <row r="15048" spans="2:2" x14ac:dyDescent="0.3">
      <c r="B15048" s="26"/>
    </row>
    <row r="15049" spans="2:2" x14ac:dyDescent="0.3">
      <c r="B15049" s="26"/>
    </row>
    <row r="15050" spans="2:2" x14ac:dyDescent="0.3">
      <c r="B15050" s="26"/>
    </row>
    <row r="15051" spans="2:2" x14ac:dyDescent="0.3">
      <c r="B15051" s="26"/>
    </row>
    <row r="15052" spans="2:2" x14ac:dyDescent="0.3">
      <c r="B15052" s="26"/>
    </row>
    <row r="15053" spans="2:2" x14ac:dyDescent="0.3">
      <c r="B15053" s="26"/>
    </row>
    <row r="15054" spans="2:2" x14ac:dyDescent="0.3">
      <c r="B15054" s="26"/>
    </row>
    <row r="15055" spans="2:2" x14ac:dyDescent="0.3">
      <c r="B15055" s="26"/>
    </row>
    <row r="15056" spans="2:2" x14ac:dyDescent="0.3">
      <c r="B15056" s="26"/>
    </row>
    <row r="15057" spans="2:2" x14ac:dyDescent="0.3">
      <c r="B15057" s="26"/>
    </row>
    <row r="15058" spans="2:2" x14ac:dyDescent="0.3">
      <c r="B15058" s="26"/>
    </row>
    <row r="15059" spans="2:2" x14ac:dyDescent="0.3">
      <c r="B15059" s="26"/>
    </row>
    <row r="15060" spans="2:2" x14ac:dyDescent="0.3">
      <c r="B15060" s="26"/>
    </row>
    <row r="15061" spans="2:2" x14ac:dyDescent="0.3">
      <c r="B15061" s="26"/>
    </row>
    <row r="15062" spans="2:2" x14ac:dyDescent="0.3">
      <c r="B15062" s="26"/>
    </row>
    <row r="15063" spans="2:2" x14ac:dyDescent="0.3">
      <c r="B15063" s="26"/>
    </row>
    <row r="15064" spans="2:2" x14ac:dyDescent="0.3">
      <c r="B15064" s="26"/>
    </row>
    <row r="15065" spans="2:2" x14ac:dyDescent="0.3">
      <c r="B15065" s="26"/>
    </row>
    <row r="15066" spans="2:2" x14ac:dyDescent="0.3">
      <c r="B15066" s="26"/>
    </row>
    <row r="15067" spans="2:2" x14ac:dyDescent="0.3">
      <c r="B15067" s="26"/>
    </row>
    <row r="15068" spans="2:2" x14ac:dyDescent="0.3">
      <c r="B15068" s="26"/>
    </row>
    <row r="15069" spans="2:2" x14ac:dyDescent="0.3">
      <c r="B15069" s="26"/>
    </row>
    <row r="15070" spans="2:2" x14ac:dyDescent="0.3">
      <c r="B15070" s="26"/>
    </row>
    <row r="15071" spans="2:2" x14ac:dyDescent="0.3">
      <c r="B15071" s="26"/>
    </row>
    <row r="15072" spans="2:2" x14ac:dyDescent="0.3">
      <c r="B15072" s="26"/>
    </row>
    <row r="15073" spans="2:2" x14ac:dyDescent="0.3">
      <c r="B15073" s="26"/>
    </row>
    <row r="15074" spans="2:2" x14ac:dyDescent="0.3">
      <c r="B15074" s="26"/>
    </row>
    <row r="15075" spans="2:2" x14ac:dyDescent="0.3">
      <c r="B15075" s="26"/>
    </row>
    <row r="15076" spans="2:2" x14ac:dyDescent="0.3">
      <c r="B15076" s="26"/>
    </row>
    <row r="15077" spans="2:2" x14ac:dyDescent="0.3">
      <c r="B15077" s="26"/>
    </row>
    <row r="15078" spans="2:2" x14ac:dyDescent="0.3">
      <c r="B15078" s="26"/>
    </row>
    <row r="15079" spans="2:2" x14ac:dyDescent="0.3">
      <c r="B15079" s="26"/>
    </row>
    <row r="15080" spans="2:2" x14ac:dyDescent="0.3">
      <c r="B15080" s="26"/>
    </row>
    <row r="15081" spans="2:2" x14ac:dyDescent="0.3">
      <c r="B15081" s="26"/>
    </row>
    <row r="15082" spans="2:2" x14ac:dyDescent="0.3">
      <c r="B15082" s="26"/>
    </row>
    <row r="15083" spans="2:2" x14ac:dyDescent="0.3">
      <c r="B15083" s="26"/>
    </row>
    <row r="15084" spans="2:2" x14ac:dyDescent="0.3">
      <c r="B15084" s="26"/>
    </row>
    <row r="15085" spans="2:2" x14ac:dyDescent="0.3">
      <c r="B15085" s="26"/>
    </row>
    <row r="15086" spans="2:2" x14ac:dyDescent="0.3">
      <c r="B15086" s="26"/>
    </row>
    <row r="15087" spans="2:2" x14ac:dyDescent="0.3">
      <c r="B15087" s="26"/>
    </row>
    <row r="15088" spans="2:2" x14ac:dyDescent="0.3">
      <c r="B15088" s="26"/>
    </row>
    <row r="15089" spans="2:2" x14ac:dyDescent="0.3">
      <c r="B15089" s="26"/>
    </row>
    <row r="15090" spans="2:2" x14ac:dyDescent="0.3">
      <c r="B15090" s="26"/>
    </row>
    <row r="15091" spans="2:2" x14ac:dyDescent="0.3">
      <c r="B15091" s="26"/>
    </row>
    <row r="15092" spans="2:2" x14ac:dyDescent="0.3">
      <c r="B15092" s="26"/>
    </row>
    <row r="15093" spans="2:2" x14ac:dyDescent="0.3">
      <c r="B15093" s="26"/>
    </row>
    <row r="15094" spans="2:2" x14ac:dyDescent="0.3">
      <c r="B15094" s="26"/>
    </row>
    <row r="15095" spans="2:2" x14ac:dyDescent="0.3">
      <c r="B15095" s="26"/>
    </row>
    <row r="15096" spans="2:2" x14ac:dyDescent="0.3">
      <c r="B15096" s="26"/>
    </row>
    <row r="15097" spans="2:2" x14ac:dyDescent="0.3">
      <c r="B15097" s="26"/>
    </row>
    <row r="15098" spans="2:2" x14ac:dyDescent="0.3">
      <c r="B15098" s="26"/>
    </row>
    <row r="15099" spans="2:2" x14ac:dyDescent="0.3">
      <c r="B15099" s="26"/>
    </row>
    <row r="15100" spans="2:2" x14ac:dyDescent="0.3">
      <c r="B15100" s="26"/>
    </row>
    <row r="15101" spans="2:2" x14ac:dyDescent="0.3">
      <c r="B15101" s="26"/>
    </row>
    <row r="15102" spans="2:2" x14ac:dyDescent="0.3">
      <c r="B15102" s="26"/>
    </row>
    <row r="15103" spans="2:2" x14ac:dyDescent="0.3">
      <c r="B15103" s="26"/>
    </row>
    <row r="15104" spans="2:2" x14ac:dyDescent="0.3">
      <c r="B15104" s="26"/>
    </row>
    <row r="15105" spans="2:2" x14ac:dyDescent="0.3">
      <c r="B15105" s="26"/>
    </row>
    <row r="15106" spans="2:2" x14ac:dyDescent="0.3">
      <c r="B15106" s="26"/>
    </row>
    <row r="15107" spans="2:2" x14ac:dyDescent="0.3">
      <c r="B15107" s="26"/>
    </row>
    <row r="15108" spans="2:2" x14ac:dyDescent="0.3">
      <c r="B15108" s="26"/>
    </row>
    <row r="15109" spans="2:2" x14ac:dyDescent="0.3">
      <c r="B15109" s="26"/>
    </row>
    <row r="15110" spans="2:2" x14ac:dyDescent="0.3">
      <c r="B15110" s="26"/>
    </row>
    <row r="15111" spans="2:2" x14ac:dyDescent="0.3">
      <c r="B15111" s="26"/>
    </row>
    <row r="15112" spans="2:2" x14ac:dyDescent="0.3">
      <c r="B15112" s="26"/>
    </row>
    <row r="15113" spans="2:2" x14ac:dyDescent="0.3">
      <c r="B15113" s="26"/>
    </row>
    <row r="15114" spans="2:2" x14ac:dyDescent="0.3">
      <c r="B15114" s="26"/>
    </row>
    <row r="15115" spans="2:2" x14ac:dyDescent="0.3">
      <c r="B15115" s="26"/>
    </row>
    <row r="15116" spans="2:2" x14ac:dyDescent="0.3">
      <c r="B15116" s="26"/>
    </row>
    <row r="15117" spans="2:2" x14ac:dyDescent="0.3">
      <c r="B15117" s="26"/>
    </row>
    <row r="15118" spans="2:2" x14ac:dyDescent="0.3">
      <c r="B15118" s="26"/>
    </row>
    <row r="15119" spans="2:2" x14ac:dyDescent="0.3">
      <c r="B15119" s="26"/>
    </row>
    <row r="15120" spans="2:2" x14ac:dyDescent="0.3">
      <c r="B15120" s="26"/>
    </row>
    <row r="15121" spans="2:2" x14ac:dyDescent="0.3">
      <c r="B15121" s="26"/>
    </row>
    <row r="15122" spans="2:2" x14ac:dyDescent="0.3">
      <c r="B15122" s="26"/>
    </row>
    <row r="15123" spans="2:2" x14ac:dyDescent="0.3">
      <c r="B15123" s="26"/>
    </row>
    <row r="15124" spans="2:2" x14ac:dyDescent="0.3">
      <c r="B15124" s="26"/>
    </row>
    <row r="15125" spans="2:2" x14ac:dyDescent="0.3">
      <c r="B15125" s="26"/>
    </row>
    <row r="15126" spans="2:2" x14ac:dyDescent="0.3">
      <c r="B15126" s="26"/>
    </row>
    <row r="15127" spans="2:2" x14ac:dyDescent="0.3">
      <c r="B15127" s="26"/>
    </row>
    <row r="15128" spans="2:2" x14ac:dyDescent="0.3">
      <c r="B15128" s="26"/>
    </row>
    <row r="15129" spans="2:2" x14ac:dyDescent="0.3">
      <c r="B15129" s="26"/>
    </row>
    <row r="15130" spans="2:2" x14ac:dyDescent="0.3">
      <c r="B15130" s="26"/>
    </row>
    <row r="15131" spans="2:2" x14ac:dyDescent="0.3">
      <c r="B15131" s="26"/>
    </row>
    <row r="15132" spans="2:2" x14ac:dyDescent="0.3">
      <c r="B15132" s="26"/>
    </row>
    <row r="15133" spans="2:2" x14ac:dyDescent="0.3">
      <c r="B15133" s="26"/>
    </row>
    <row r="15134" spans="2:2" x14ac:dyDescent="0.3">
      <c r="B15134" s="26"/>
    </row>
    <row r="15135" spans="2:2" x14ac:dyDescent="0.3">
      <c r="B15135" s="26"/>
    </row>
    <row r="15136" spans="2:2" x14ac:dyDescent="0.3">
      <c r="B15136" s="26"/>
    </row>
    <row r="15137" spans="2:2" x14ac:dyDescent="0.3">
      <c r="B15137" s="26"/>
    </row>
    <row r="15138" spans="2:2" x14ac:dyDescent="0.3">
      <c r="B15138" s="26"/>
    </row>
    <row r="15139" spans="2:2" x14ac:dyDescent="0.3">
      <c r="B15139" s="26"/>
    </row>
    <row r="15140" spans="2:2" x14ac:dyDescent="0.3">
      <c r="B15140" s="26"/>
    </row>
    <row r="15141" spans="2:2" x14ac:dyDescent="0.3">
      <c r="B15141" s="26"/>
    </row>
    <row r="15142" spans="2:2" x14ac:dyDescent="0.3">
      <c r="B15142" s="26"/>
    </row>
    <row r="15143" spans="2:2" x14ac:dyDescent="0.3">
      <c r="B15143" s="26"/>
    </row>
    <row r="15144" spans="2:2" x14ac:dyDescent="0.3">
      <c r="B15144" s="26"/>
    </row>
    <row r="15145" spans="2:2" x14ac:dyDescent="0.3">
      <c r="B15145" s="26"/>
    </row>
    <row r="15146" spans="2:2" x14ac:dyDescent="0.3">
      <c r="B15146" s="26"/>
    </row>
    <row r="15147" spans="2:2" x14ac:dyDescent="0.3">
      <c r="B15147" s="26"/>
    </row>
    <row r="15148" spans="2:2" x14ac:dyDescent="0.3">
      <c r="B15148" s="26"/>
    </row>
    <row r="15149" spans="2:2" x14ac:dyDescent="0.3">
      <c r="B15149" s="26"/>
    </row>
    <row r="15150" spans="2:2" x14ac:dyDescent="0.3">
      <c r="B15150" s="26"/>
    </row>
    <row r="15151" spans="2:2" x14ac:dyDescent="0.3">
      <c r="B15151" s="26"/>
    </row>
    <row r="15152" spans="2:2" x14ac:dyDescent="0.3">
      <c r="B15152" s="26"/>
    </row>
    <row r="15153" spans="2:2" x14ac:dyDescent="0.3">
      <c r="B15153" s="26"/>
    </row>
    <row r="15154" spans="2:2" x14ac:dyDescent="0.3">
      <c r="B15154" s="26"/>
    </row>
    <row r="15155" spans="2:2" x14ac:dyDescent="0.3">
      <c r="B15155" s="26"/>
    </row>
    <row r="15156" spans="2:2" x14ac:dyDescent="0.3">
      <c r="B15156" s="26"/>
    </row>
    <row r="15157" spans="2:2" x14ac:dyDescent="0.3">
      <c r="B15157" s="26"/>
    </row>
    <row r="15158" spans="2:2" x14ac:dyDescent="0.3">
      <c r="B15158" s="26"/>
    </row>
    <row r="15159" spans="2:2" x14ac:dyDescent="0.3">
      <c r="B15159" s="26"/>
    </row>
    <row r="15160" spans="2:2" x14ac:dyDescent="0.3">
      <c r="B15160" s="26"/>
    </row>
    <row r="15161" spans="2:2" x14ac:dyDescent="0.3">
      <c r="B15161" s="26"/>
    </row>
    <row r="15162" spans="2:2" x14ac:dyDescent="0.3">
      <c r="B15162" s="26"/>
    </row>
    <row r="15163" spans="2:2" x14ac:dyDescent="0.3">
      <c r="B15163" s="26"/>
    </row>
    <row r="15164" spans="2:2" x14ac:dyDescent="0.3">
      <c r="B15164" s="26"/>
    </row>
    <row r="15165" spans="2:2" x14ac:dyDescent="0.3">
      <c r="B15165" s="26"/>
    </row>
    <row r="15166" spans="2:2" x14ac:dyDescent="0.3">
      <c r="B15166" s="26"/>
    </row>
    <row r="15167" spans="2:2" x14ac:dyDescent="0.3">
      <c r="B15167" s="26"/>
    </row>
    <row r="15168" spans="2:2" x14ac:dyDescent="0.3">
      <c r="B15168" s="26"/>
    </row>
    <row r="15169" spans="2:2" x14ac:dyDescent="0.3">
      <c r="B15169" s="26"/>
    </row>
    <row r="15170" spans="2:2" x14ac:dyDescent="0.3">
      <c r="B15170" s="26"/>
    </row>
    <row r="15171" spans="2:2" x14ac:dyDescent="0.3">
      <c r="B15171" s="26"/>
    </row>
    <row r="15172" spans="2:2" x14ac:dyDescent="0.3">
      <c r="B15172" s="26"/>
    </row>
    <row r="15173" spans="2:2" x14ac:dyDescent="0.3">
      <c r="B15173" s="26"/>
    </row>
    <row r="15174" spans="2:2" x14ac:dyDescent="0.3">
      <c r="B15174" s="26"/>
    </row>
    <row r="15175" spans="2:2" x14ac:dyDescent="0.3">
      <c r="B15175" s="26"/>
    </row>
    <row r="15176" spans="2:2" x14ac:dyDescent="0.3">
      <c r="B15176" s="26"/>
    </row>
    <row r="15177" spans="2:2" x14ac:dyDescent="0.3">
      <c r="B15177" s="26"/>
    </row>
    <row r="15178" spans="2:2" x14ac:dyDescent="0.3">
      <c r="B15178" s="26"/>
    </row>
    <row r="15179" spans="2:2" x14ac:dyDescent="0.3">
      <c r="B15179" s="26"/>
    </row>
    <row r="15180" spans="2:2" x14ac:dyDescent="0.3">
      <c r="B15180" s="26"/>
    </row>
    <row r="15181" spans="2:2" x14ac:dyDescent="0.3">
      <c r="B15181" s="26"/>
    </row>
    <row r="15182" spans="2:2" x14ac:dyDescent="0.3">
      <c r="B15182" s="26"/>
    </row>
    <row r="15183" spans="2:2" x14ac:dyDescent="0.3">
      <c r="B15183" s="26"/>
    </row>
    <row r="15184" spans="2:2" x14ac:dyDescent="0.3">
      <c r="B15184" s="26"/>
    </row>
    <row r="15185" spans="2:2" x14ac:dyDescent="0.3">
      <c r="B15185" s="26"/>
    </row>
    <row r="15186" spans="2:2" x14ac:dyDescent="0.3">
      <c r="B15186" s="26"/>
    </row>
    <row r="15187" spans="2:2" x14ac:dyDescent="0.3">
      <c r="B15187" s="26"/>
    </row>
    <row r="15188" spans="2:2" x14ac:dyDescent="0.3">
      <c r="B15188" s="26"/>
    </row>
    <row r="15189" spans="2:2" x14ac:dyDescent="0.3">
      <c r="B15189" s="26"/>
    </row>
    <row r="15190" spans="2:2" x14ac:dyDescent="0.3">
      <c r="B15190" s="26"/>
    </row>
    <row r="15191" spans="2:2" x14ac:dyDescent="0.3">
      <c r="B15191" s="26"/>
    </row>
    <row r="15192" spans="2:2" x14ac:dyDescent="0.3">
      <c r="B15192" s="26"/>
    </row>
    <row r="15193" spans="2:2" x14ac:dyDescent="0.3">
      <c r="B15193" s="26"/>
    </row>
    <row r="15194" spans="2:2" x14ac:dyDescent="0.3">
      <c r="B15194" s="26"/>
    </row>
    <row r="15195" spans="2:2" x14ac:dyDescent="0.3">
      <c r="B15195" s="26"/>
    </row>
    <row r="15196" spans="2:2" x14ac:dyDescent="0.3">
      <c r="B15196" s="26"/>
    </row>
    <row r="15197" spans="2:2" x14ac:dyDescent="0.3">
      <c r="B15197" s="26"/>
    </row>
    <row r="15198" spans="2:2" x14ac:dyDescent="0.3">
      <c r="B15198" s="26"/>
    </row>
    <row r="15199" spans="2:2" x14ac:dyDescent="0.3">
      <c r="B15199" s="26"/>
    </row>
    <row r="15200" spans="2:2" x14ac:dyDescent="0.3">
      <c r="B15200" s="26"/>
    </row>
    <row r="15201" spans="2:2" x14ac:dyDescent="0.3">
      <c r="B15201" s="26"/>
    </row>
    <row r="15202" spans="2:2" x14ac:dyDescent="0.3">
      <c r="B15202" s="26"/>
    </row>
    <row r="15203" spans="2:2" x14ac:dyDescent="0.3">
      <c r="B15203" s="26"/>
    </row>
    <row r="15204" spans="2:2" x14ac:dyDescent="0.3">
      <c r="B15204" s="26"/>
    </row>
    <row r="15205" spans="2:2" x14ac:dyDescent="0.3">
      <c r="B15205" s="26"/>
    </row>
    <row r="15206" spans="2:2" x14ac:dyDescent="0.3">
      <c r="B15206" s="26"/>
    </row>
    <row r="15207" spans="2:2" x14ac:dyDescent="0.3">
      <c r="B15207" s="26"/>
    </row>
    <row r="15208" spans="2:2" x14ac:dyDescent="0.3">
      <c r="B15208" s="26"/>
    </row>
    <row r="15209" spans="2:2" x14ac:dyDescent="0.3">
      <c r="B15209" s="26"/>
    </row>
    <row r="15210" spans="2:2" x14ac:dyDescent="0.3">
      <c r="B15210" s="26"/>
    </row>
    <row r="15211" spans="2:2" x14ac:dyDescent="0.3">
      <c r="B15211" s="26"/>
    </row>
    <row r="15212" spans="2:2" x14ac:dyDescent="0.3">
      <c r="B15212" s="26"/>
    </row>
    <row r="15213" spans="2:2" x14ac:dyDescent="0.3">
      <c r="B15213" s="26"/>
    </row>
    <row r="15214" spans="2:2" x14ac:dyDescent="0.3">
      <c r="B15214" s="26"/>
    </row>
    <row r="15215" spans="2:2" x14ac:dyDescent="0.3">
      <c r="B15215" s="26"/>
    </row>
    <row r="15216" spans="2:2" x14ac:dyDescent="0.3">
      <c r="B15216" s="26"/>
    </row>
    <row r="15217" spans="2:2" x14ac:dyDescent="0.3">
      <c r="B15217" s="26"/>
    </row>
    <row r="15218" spans="2:2" x14ac:dyDescent="0.3">
      <c r="B15218" s="26"/>
    </row>
    <row r="15219" spans="2:2" x14ac:dyDescent="0.3">
      <c r="B15219" s="26"/>
    </row>
    <row r="15220" spans="2:2" x14ac:dyDescent="0.3">
      <c r="B15220" s="26"/>
    </row>
    <row r="15221" spans="2:2" x14ac:dyDescent="0.3">
      <c r="B15221" s="26"/>
    </row>
    <row r="15222" spans="2:2" x14ac:dyDescent="0.3">
      <c r="B15222" s="26"/>
    </row>
    <row r="15223" spans="2:2" x14ac:dyDescent="0.3">
      <c r="B15223" s="26"/>
    </row>
    <row r="15224" spans="2:2" x14ac:dyDescent="0.3">
      <c r="B15224" s="26"/>
    </row>
    <row r="15225" spans="2:2" x14ac:dyDescent="0.3">
      <c r="B15225" s="26"/>
    </row>
    <row r="15226" spans="2:2" x14ac:dyDescent="0.3">
      <c r="B15226" s="26"/>
    </row>
    <row r="15227" spans="2:2" x14ac:dyDescent="0.3">
      <c r="B15227" s="26"/>
    </row>
    <row r="15228" spans="2:2" x14ac:dyDescent="0.3">
      <c r="B15228" s="26"/>
    </row>
    <row r="15229" spans="2:2" x14ac:dyDescent="0.3">
      <c r="B15229" s="26"/>
    </row>
    <row r="15230" spans="2:2" x14ac:dyDescent="0.3">
      <c r="B15230" s="26"/>
    </row>
    <row r="15231" spans="2:2" x14ac:dyDescent="0.3">
      <c r="B15231" s="26"/>
    </row>
    <row r="15232" spans="2:2" x14ac:dyDescent="0.3">
      <c r="B15232" s="26"/>
    </row>
    <row r="15233" spans="2:2" x14ac:dyDescent="0.3">
      <c r="B15233" s="26"/>
    </row>
    <row r="15234" spans="2:2" x14ac:dyDescent="0.3">
      <c r="B15234" s="26"/>
    </row>
    <row r="15235" spans="2:2" x14ac:dyDescent="0.3">
      <c r="B15235" s="26"/>
    </row>
    <row r="15236" spans="2:2" x14ac:dyDescent="0.3">
      <c r="B15236" s="26"/>
    </row>
    <row r="15237" spans="2:2" x14ac:dyDescent="0.3">
      <c r="B15237" s="26"/>
    </row>
    <row r="15238" spans="2:2" x14ac:dyDescent="0.3">
      <c r="B15238" s="26"/>
    </row>
    <row r="15239" spans="2:2" x14ac:dyDescent="0.3">
      <c r="B15239" s="26"/>
    </row>
    <row r="15240" spans="2:2" x14ac:dyDescent="0.3">
      <c r="B15240" s="26"/>
    </row>
    <row r="15241" spans="2:2" x14ac:dyDescent="0.3">
      <c r="B15241" s="26"/>
    </row>
    <row r="15242" spans="2:2" x14ac:dyDescent="0.3">
      <c r="B15242" s="26"/>
    </row>
    <row r="15243" spans="2:2" x14ac:dyDescent="0.3">
      <c r="B15243" s="26"/>
    </row>
    <row r="15244" spans="2:2" x14ac:dyDescent="0.3">
      <c r="B15244" s="26"/>
    </row>
    <row r="15245" spans="2:2" x14ac:dyDescent="0.3">
      <c r="B15245" s="26"/>
    </row>
    <row r="15246" spans="2:2" x14ac:dyDescent="0.3">
      <c r="B15246" s="26"/>
    </row>
    <row r="15247" spans="2:2" x14ac:dyDescent="0.3">
      <c r="B15247" s="26"/>
    </row>
    <row r="15248" spans="2:2" x14ac:dyDescent="0.3">
      <c r="B15248" s="26"/>
    </row>
    <row r="15249" spans="2:2" x14ac:dyDescent="0.3">
      <c r="B15249" s="26"/>
    </row>
    <row r="15250" spans="2:2" x14ac:dyDescent="0.3">
      <c r="B15250" s="26"/>
    </row>
    <row r="15251" spans="2:2" x14ac:dyDescent="0.3">
      <c r="B15251" s="26"/>
    </row>
    <row r="15252" spans="2:2" x14ac:dyDescent="0.3">
      <c r="B15252" s="26"/>
    </row>
    <row r="15253" spans="2:2" x14ac:dyDescent="0.3">
      <c r="B15253" s="26"/>
    </row>
    <row r="15254" spans="2:2" x14ac:dyDescent="0.3">
      <c r="B15254" s="26"/>
    </row>
    <row r="15255" spans="2:2" x14ac:dyDescent="0.3">
      <c r="B15255" s="26"/>
    </row>
    <row r="15256" spans="2:2" x14ac:dyDescent="0.3">
      <c r="B15256" s="26"/>
    </row>
    <row r="15257" spans="2:2" x14ac:dyDescent="0.3">
      <c r="B15257" s="26"/>
    </row>
    <row r="15258" spans="2:2" x14ac:dyDescent="0.3">
      <c r="B15258" s="26"/>
    </row>
    <row r="15259" spans="2:2" x14ac:dyDescent="0.3">
      <c r="B15259" s="26"/>
    </row>
    <row r="15260" spans="2:2" x14ac:dyDescent="0.3">
      <c r="B15260" s="26"/>
    </row>
    <row r="15261" spans="2:2" x14ac:dyDescent="0.3">
      <c r="B15261" s="26"/>
    </row>
    <row r="15262" spans="2:2" x14ac:dyDescent="0.3">
      <c r="B15262" s="26"/>
    </row>
    <row r="15263" spans="2:2" x14ac:dyDescent="0.3">
      <c r="B15263" s="26"/>
    </row>
    <row r="15264" spans="2:2" x14ac:dyDescent="0.3">
      <c r="B15264" s="26"/>
    </row>
    <row r="15265" spans="2:2" x14ac:dyDescent="0.3">
      <c r="B15265" s="26"/>
    </row>
    <row r="15266" spans="2:2" x14ac:dyDescent="0.3">
      <c r="B15266" s="26"/>
    </row>
    <row r="15267" spans="2:2" x14ac:dyDescent="0.3">
      <c r="B15267" s="26"/>
    </row>
    <row r="15268" spans="2:2" x14ac:dyDescent="0.3">
      <c r="B15268" s="26"/>
    </row>
    <row r="15269" spans="2:2" x14ac:dyDescent="0.3">
      <c r="B15269" s="26"/>
    </row>
    <row r="15270" spans="2:2" x14ac:dyDescent="0.3">
      <c r="B15270" s="26"/>
    </row>
    <row r="15271" spans="2:2" x14ac:dyDescent="0.3">
      <c r="B15271" s="26"/>
    </row>
    <row r="15272" spans="2:2" x14ac:dyDescent="0.3">
      <c r="B15272" s="26"/>
    </row>
    <row r="15273" spans="2:2" x14ac:dyDescent="0.3">
      <c r="B15273" s="26"/>
    </row>
    <row r="15274" spans="2:2" x14ac:dyDescent="0.3">
      <c r="B15274" s="26"/>
    </row>
    <row r="15275" spans="2:2" x14ac:dyDescent="0.3">
      <c r="B15275" s="26"/>
    </row>
    <row r="15276" spans="2:2" x14ac:dyDescent="0.3">
      <c r="B15276" s="26"/>
    </row>
    <row r="15277" spans="2:2" x14ac:dyDescent="0.3">
      <c r="B15277" s="26"/>
    </row>
    <row r="15278" spans="2:2" x14ac:dyDescent="0.3">
      <c r="B15278" s="26"/>
    </row>
    <row r="15279" spans="2:2" x14ac:dyDescent="0.3">
      <c r="B15279" s="26"/>
    </row>
    <row r="15280" spans="2:2" x14ac:dyDescent="0.3">
      <c r="B15280" s="26"/>
    </row>
    <row r="15281" spans="2:2" x14ac:dyDescent="0.3">
      <c r="B15281" s="26"/>
    </row>
    <row r="15282" spans="2:2" x14ac:dyDescent="0.3">
      <c r="B15282" s="26"/>
    </row>
    <row r="15283" spans="2:2" x14ac:dyDescent="0.3">
      <c r="B15283" s="26"/>
    </row>
    <row r="15284" spans="2:2" x14ac:dyDescent="0.3">
      <c r="B15284" s="26"/>
    </row>
    <row r="15285" spans="2:2" x14ac:dyDescent="0.3">
      <c r="B15285" s="26"/>
    </row>
    <row r="15286" spans="2:2" x14ac:dyDescent="0.3">
      <c r="B15286" s="26"/>
    </row>
    <row r="15287" spans="2:2" x14ac:dyDescent="0.3">
      <c r="B15287" s="26"/>
    </row>
    <row r="15288" spans="2:2" x14ac:dyDescent="0.3">
      <c r="B15288" s="26"/>
    </row>
    <row r="15289" spans="2:2" x14ac:dyDescent="0.3">
      <c r="B15289" s="26"/>
    </row>
    <row r="15290" spans="2:2" x14ac:dyDescent="0.3">
      <c r="B15290" s="26"/>
    </row>
    <row r="15291" spans="2:2" x14ac:dyDescent="0.3">
      <c r="B15291" s="26"/>
    </row>
    <row r="15292" spans="2:2" x14ac:dyDescent="0.3">
      <c r="B15292" s="26"/>
    </row>
    <row r="15293" spans="2:2" x14ac:dyDescent="0.3">
      <c r="B15293" s="26"/>
    </row>
    <row r="15294" spans="2:2" x14ac:dyDescent="0.3">
      <c r="B15294" s="26"/>
    </row>
    <row r="15295" spans="2:2" x14ac:dyDescent="0.3">
      <c r="B15295" s="26"/>
    </row>
    <row r="15296" spans="2:2" x14ac:dyDescent="0.3">
      <c r="B15296" s="26"/>
    </row>
    <row r="15297" spans="2:2" x14ac:dyDescent="0.3">
      <c r="B15297" s="26"/>
    </row>
    <row r="15298" spans="2:2" x14ac:dyDescent="0.3">
      <c r="B15298" s="26"/>
    </row>
    <row r="15299" spans="2:2" x14ac:dyDescent="0.3">
      <c r="B15299" s="26"/>
    </row>
    <row r="15300" spans="2:2" x14ac:dyDescent="0.3">
      <c r="B15300" s="26"/>
    </row>
    <row r="15301" spans="2:2" x14ac:dyDescent="0.3">
      <c r="B15301" s="26"/>
    </row>
    <row r="15302" spans="2:2" x14ac:dyDescent="0.3">
      <c r="B15302" s="26"/>
    </row>
    <row r="15303" spans="2:2" x14ac:dyDescent="0.3">
      <c r="B15303" s="26"/>
    </row>
    <row r="15304" spans="2:2" x14ac:dyDescent="0.3">
      <c r="B15304" s="26"/>
    </row>
    <row r="15305" spans="2:2" x14ac:dyDescent="0.3">
      <c r="B15305" s="26"/>
    </row>
    <row r="15306" spans="2:2" x14ac:dyDescent="0.3">
      <c r="B15306" s="26"/>
    </row>
    <row r="15307" spans="2:2" x14ac:dyDescent="0.3">
      <c r="B15307" s="26"/>
    </row>
    <row r="15308" spans="2:2" x14ac:dyDescent="0.3">
      <c r="B15308" s="26"/>
    </row>
    <row r="15309" spans="2:2" x14ac:dyDescent="0.3">
      <c r="B15309" s="26"/>
    </row>
    <row r="15310" spans="2:2" x14ac:dyDescent="0.3">
      <c r="B15310" s="26"/>
    </row>
    <row r="15311" spans="2:2" x14ac:dyDescent="0.3">
      <c r="B15311" s="26"/>
    </row>
    <row r="15312" spans="2:2" x14ac:dyDescent="0.3">
      <c r="B15312" s="26"/>
    </row>
    <row r="15313" spans="2:2" x14ac:dyDescent="0.3">
      <c r="B15313" s="26"/>
    </row>
    <row r="15314" spans="2:2" x14ac:dyDescent="0.3">
      <c r="B15314" s="26"/>
    </row>
    <row r="15315" spans="2:2" x14ac:dyDescent="0.3">
      <c r="B15315" s="26"/>
    </row>
    <row r="15316" spans="2:2" x14ac:dyDescent="0.3">
      <c r="B15316" s="26"/>
    </row>
    <row r="15317" spans="2:2" x14ac:dyDescent="0.3">
      <c r="B15317" s="26"/>
    </row>
    <row r="15318" spans="2:2" x14ac:dyDescent="0.3">
      <c r="B15318" s="26"/>
    </row>
    <row r="15319" spans="2:2" x14ac:dyDescent="0.3">
      <c r="B15319" s="26"/>
    </row>
    <row r="15320" spans="2:2" x14ac:dyDescent="0.3">
      <c r="B15320" s="26"/>
    </row>
    <row r="15321" spans="2:2" x14ac:dyDescent="0.3">
      <c r="B15321" s="26"/>
    </row>
    <row r="15322" spans="2:2" x14ac:dyDescent="0.3">
      <c r="B15322" s="26"/>
    </row>
    <row r="15323" spans="2:2" x14ac:dyDescent="0.3">
      <c r="B15323" s="26"/>
    </row>
    <row r="15324" spans="2:2" x14ac:dyDescent="0.3">
      <c r="B15324" s="26"/>
    </row>
    <row r="15325" spans="2:2" x14ac:dyDescent="0.3">
      <c r="B15325" s="26"/>
    </row>
    <row r="15326" spans="2:2" x14ac:dyDescent="0.3">
      <c r="B15326" s="26"/>
    </row>
    <row r="15327" spans="2:2" x14ac:dyDescent="0.3">
      <c r="B15327" s="26"/>
    </row>
    <row r="15328" spans="2:2" x14ac:dyDescent="0.3">
      <c r="B15328" s="26"/>
    </row>
    <row r="15329" spans="2:2" x14ac:dyDescent="0.3">
      <c r="B15329" s="26"/>
    </row>
    <row r="15330" spans="2:2" x14ac:dyDescent="0.3">
      <c r="B15330" s="26"/>
    </row>
    <row r="15331" spans="2:2" x14ac:dyDescent="0.3">
      <c r="B15331" s="26"/>
    </row>
    <row r="15332" spans="2:2" x14ac:dyDescent="0.3">
      <c r="B15332" s="26"/>
    </row>
    <row r="15333" spans="2:2" x14ac:dyDescent="0.3">
      <c r="B15333" s="26"/>
    </row>
    <row r="15334" spans="2:2" x14ac:dyDescent="0.3">
      <c r="B15334" s="26"/>
    </row>
    <row r="15335" spans="2:2" x14ac:dyDescent="0.3">
      <c r="B15335" s="26"/>
    </row>
    <row r="15336" spans="2:2" x14ac:dyDescent="0.3">
      <c r="B15336" s="26"/>
    </row>
    <row r="15337" spans="2:2" x14ac:dyDescent="0.3">
      <c r="B15337" s="26"/>
    </row>
    <row r="15338" spans="2:2" x14ac:dyDescent="0.3">
      <c r="B15338" s="26"/>
    </row>
    <row r="15339" spans="2:2" x14ac:dyDescent="0.3">
      <c r="B15339" s="26"/>
    </row>
    <row r="15340" spans="2:2" x14ac:dyDescent="0.3">
      <c r="B15340" s="26"/>
    </row>
    <row r="15341" spans="2:2" x14ac:dyDescent="0.3">
      <c r="B15341" s="26"/>
    </row>
    <row r="15342" spans="2:2" x14ac:dyDescent="0.3">
      <c r="B15342" s="26"/>
    </row>
    <row r="15343" spans="2:2" x14ac:dyDescent="0.3">
      <c r="B15343" s="26"/>
    </row>
    <row r="15344" spans="2:2" x14ac:dyDescent="0.3">
      <c r="B15344" s="26"/>
    </row>
    <row r="15345" spans="2:2" x14ac:dyDescent="0.3">
      <c r="B15345" s="26"/>
    </row>
    <row r="15346" spans="2:2" x14ac:dyDescent="0.3">
      <c r="B15346" s="26"/>
    </row>
    <row r="15347" spans="2:2" x14ac:dyDescent="0.3">
      <c r="B15347" s="26"/>
    </row>
    <row r="15348" spans="2:2" x14ac:dyDescent="0.3">
      <c r="B15348" s="26"/>
    </row>
    <row r="15349" spans="2:2" x14ac:dyDescent="0.3">
      <c r="B15349" s="26"/>
    </row>
    <row r="15350" spans="2:2" x14ac:dyDescent="0.3">
      <c r="B15350" s="26"/>
    </row>
    <row r="15351" spans="2:2" x14ac:dyDescent="0.3">
      <c r="B15351" s="26"/>
    </row>
    <row r="15352" spans="2:2" x14ac:dyDescent="0.3">
      <c r="B15352" s="26"/>
    </row>
    <row r="15353" spans="2:2" x14ac:dyDescent="0.3">
      <c r="B15353" s="26"/>
    </row>
    <row r="15354" spans="2:2" x14ac:dyDescent="0.3">
      <c r="B15354" s="26"/>
    </row>
    <row r="15355" spans="2:2" x14ac:dyDescent="0.3">
      <c r="B15355" s="26"/>
    </row>
    <row r="15356" spans="2:2" x14ac:dyDescent="0.3">
      <c r="B15356" s="26"/>
    </row>
    <row r="15357" spans="2:2" x14ac:dyDescent="0.3">
      <c r="B15357" s="26"/>
    </row>
    <row r="15358" spans="2:2" x14ac:dyDescent="0.3">
      <c r="B15358" s="26"/>
    </row>
    <row r="15359" spans="2:2" x14ac:dyDescent="0.3">
      <c r="B15359" s="26"/>
    </row>
    <row r="15360" spans="2:2" x14ac:dyDescent="0.3">
      <c r="B15360" s="26"/>
    </row>
    <row r="15361" spans="2:2" x14ac:dyDescent="0.3">
      <c r="B15361" s="26"/>
    </row>
    <row r="15362" spans="2:2" x14ac:dyDescent="0.3">
      <c r="B15362" s="26"/>
    </row>
    <row r="15363" spans="2:2" x14ac:dyDescent="0.3">
      <c r="B15363" s="26"/>
    </row>
    <row r="15364" spans="2:2" x14ac:dyDescent="0.3">
      <c r="B15364" s="26"/>
    </row>
    <row r="15365" spans="2:2" x14ac:dyDescent="0.3">
      <c r="B15365" s="26"/>
    </row>
    <row r="15366" spans="2:2" x14ac:dyDescent="0.3">
      <c r="B15366" s="26"/>
    </row>
    <row r="15367" spans="2:2" x14ac:dyDescent="0.3">
      <c r="B15367" s="26"/>
    </row>
    <row r="15368" spans="2:2" x14ac:dyDescent="0.3">
      <c r="B15368" s="26"/>
    </row>
    <row r="15369" spans="2:2" x14ac:dyDescent="0.3">
      <c r="B15369" s="26"/>
    </row>
    <row r="15370" spans="2:2" x14ac:dyDescent="0.3">
      <c r="B15370" s="26"/>
    </row>
    <row r="15371" spans="2:2" x14ac:dyDescent="0.3">
      <c r="B15371" s="26"/>
    </row>
    <row r="15372" spans="2:2" x14ac:dyDescent="0.3">
      <c r="B15372" s="26"/>
    </row>
    <row r="15373" spans="2:2" x14ac:dyDescent="0.3">
      <c r="B15373" s="26"/>
    </row>
    <row r="15374" spans="2:2" x14ac:dyDescent="0.3">
      <c r="B15374" s="26"/>
    </row>
    <row r="15375" spans="2:2" x14ac:dyDescent="0.3">
      <c r="B15375" s="26"/>
    </row>
    <row r="15376" spans="2:2" x14ac:dyDescent="0.3">
      <c r="B15376" s="26"/>
    </row>
    <row r="15377" spans="2:2" x14ac:dyDescent="0.3">
      <c r="B15377" s="26"/>
    </row>
    <row r="15378" spans="2:2" x14ac:dyDescent="0.3">
      <c r="B15378" s="26"/>
    </row>
    <row r="15379" spans="2:2" x14ac:dyDescent="0.3">
      <c r="B15379" s="26"/>
    </row>
    <row r="15380" spans="2:2" x14ac:dyDescent="0.3">
      <c r="B15380" s="26"/>
    </row>
    <row r="15381" spans="2:2" x14ac:dyDescent="0.3">
      <c r="B15381" s="26"/>
    </row>
    <row r="15382" spans="2:2" x14ac:dyDescent="0.3">
      <c r="B15382" s="26"/>
    </row>
    <row r="15383" spans="2:2" x14ac:dyDescent="0.3">
      <c r="B15383" s="26"/>
    </row>
    <row r="15384" spans="2:2" x14ac:dyDescent="0.3">
      <c r="B15384" s="26"/>
    </row>
    <row r="15385" spans="2:2" x14ac:dyDescent="0.3">
      <c r="B15385" s="26"/>
    </row>
    <row r="15386" spans="2:2" x14ac:dyDescent="0.3">
      <c r="B15386" s="26"/>
    </row>
    <row r="15387" spans="2:2" x14ac:dyDescent="0.3">
      <c r="B15387" s="26"/>
    </row>
    <row r="15388" spans="2:2" x14ac:dyDescent="0.3">
      <c r="B15388" s="26"/>
    </row>
    <row r="15389" spans="2:2" x14ac:dyDescent="0.3">
      <c r="B15389" s="26"/>
    </row>
    <row r="15390" spans="2:2" x14ac:dyDescent="0.3">
      <c r="B15390" s="26"/>
    </row>
    <row r="15391" spans="2:2" x14ac:dyDescent="0.3">
      <c r="B15391" s="26"/>
    </row>
    <row r="15392" spans="2:2" x14ac:dyDescent="0.3">
      <c r="B15392" s="26"/>
    </row>
    <row r="15393" spans="2:2" x14ac:dyDescent="0.3">
      <c r="B15393" s="26"/>
    </row>
    <row r="15394" spans="2:2" x14ac:dyDescent="0.3">
      <c r="B15394" s="26"/>
    </row>
    <row r="15395" spans="2:2" x14ac:dyDescent="0.3">
      <c r="B15395" s="26"/>
    </row>
    <row r="15396" spans="2:2" x14ac:dyDescent="0.3">
      <c r="B15396" s="26"/>
    </row>
    <row r="15397" spans="2:2" x14ac:dyDescent="0.3">
      <c r="B15397" s="26"/>
    </row>
    <row r="15398" spans="2:2" x14ac:dyDescent="0.3">
      <c r="B15398" s="26"/>
    </row>
    <row r="15399" spans="2:2" x14ac:dyDescent="0.3">
      <c r="B15399" s="26"/>
    </row>
    <row r="15400" spans="2:2" x14ac:dyDescent="0.3">
      <c r="B15400" s="26"/>
    </row>
    <row r="15401" spans="2:2" x14ac:dyDescent="0.3">
      <c r="B15401" s="26"/>
    </row>
    <row r="15402" spans="2:2" x14ac:dyDescent="0.3">
      <c r="B15402" s="26"/>
    </row>
    <row r="15403" spans="2:2" x14ac:dyDescent="0.3">
      <c r="B15403" s="26"/>
    </row>
    <row r="15404" spans="2:2" x14ac:dyDescent="0.3">
      <c r="B15404" s="26"/>
    </row>
    <row r="15405" spans="2:2" x14ac:dyDescent="0.3">
      <c r="B15405" s="26"/>
    </row>
    <row r="15406" spans="2:2" x14ac:dyDescent="0.3">
      <c r="B15406" s="26"/>
    </row>
    <row r="15407" spans="2:2" x14ac:dyDescent="0.3">
      <c r="B15407" s="26"/>
    </row>
    <row r="15408" spans="2:2" x14ac:dyDescent="0.3">
      <c r="B15408" s="26"/>
    </row>
    <row r="15409" spans="2:2" x14ac:dyDescent="0.3">
      <c r="B15409" s="26"/>
    </row>
    <row r="15410" spans="2:2" x14ac:dyDescent="0.3">
      <c r="B15410" s="26"/>
    </row>
    <row r="15411" spans="2:2" x14ac:dyDescent="0.3">
      <c r="B15411" s="26"/>
    </row>
    <row r="15412" spans="2:2" x14ac:dyDescent="0.3">
      <c r="B15412" s="26"/>
    </row>
    <row r="15413" spans="2:2" x14ac:dyDescent="0.3">
      <c r="B15413" s="26"/>
    </row>
    <row r="15414" spans="2:2" x14ac:dyDescent="0.3">
      <c r="B15414" s="26"/>
    </row>
    <row r="15415" spans="2:2" x14ac:dyDescent="0.3">
      <c r="B15415" s="26"/>
    </row>
    <row r="15416" spans="2:2" x14ac:dyDescent="0.3">
      <c r="B15416" s="26"/>
    </row>
    <row r="15417" spans="2:2" x14ac:dyDescent="0.3">
      <c r="B15417" s="26"/>
    </row>
    <row r="15418" spans="2:2" x14ac:dyDescent="0.3">
      <c r="B15418" s="26"/>
    </row>
    <row r="15419" spans="2:2" x14ac:dyDescent="0.3">
      <c r="B15419" s="26"/>
    </row>
    <row r="15420" spans="2:2" x14ac:dyDescent="0.3">
      <c r="B15420" s="26"/>
    </row>
    <row r="15421" spans="2:2" x14ac:dyDescent="0.3">
      <c r="B15421" s="26"/>
    </row>
    <row r="15422" spans="2:2" x14ac:dyDescent="0.3">
      <c r="B15422" s="26"/>
    </row>
    <row r="15423" spans="2:2" x14ac:dyDescent="0.3">
      <c r="B15423" s="26"/>
    </row>
    <row r="15424" spans="2:2" x14ac:dyDescent="0.3">
      <c r="B15424" s="26"/>
    </row>
    <row r="15425" spans="2:2" x14ac:dyDescent="0.3">
      <c r="B15425" s="26"/>
    </row>
    <row r="15426" spans="2:2" x14ac:dyDescent="0.3">
      <c r="B15426" s="26"/>
    </row>
    <row r="15427" spans="2:2" x14ac:dyDescent="0.3">
      <c r="B15427" s="26"/>
    </row>
    <row r="15428" spans="2:2" x14ac:dyDescent="0.3">
      <c r="B15428" s="26"/>
    </row>
    <row r="15429" spans="2:2" x14ac:dyDescent="0.3">
      <c r="B15429" s="26"/>
    </row>
    <row r="15430" spans="2:2" x14ac:dyDescent="0.3">
      <c r="B15430" s="26"/>
    </row>
    <row r="15431" spans="2:2" x14ac:dyDescent="0.3">
      <c r="B15431" s="26"/>
    </row>
    <row r="15432" spans="2:2" x14ac:dyDescent="0.3">
      <c r="B15432" s="26"/>
    </row>
    <row r="15433" spans="2:2" x14ac:dyDescent="0.3">
      <c r="B15433" s="26"/>
    </row>
    <row r="15434" spans="2:2" x14ac:dyDescent="0.3">
      <c r="B15434" s="26"/>
    </row>
    <row r="15435" spans="2:2" x14ac:dyDescent="0.3">
      <c r="B15435" s="26"/>
    </row>
    <row r="15436" spans="2:2" x14ac:dyDescent="0.3">
      <c r="B15436" s="26"/>
    </row>
    <row r="15437" spans="2:2" x14ac:dyDescent="0.3">
      <c r="B15437" s="26"/>
    </row>
    <row r="15438" spans="2:2" x14ac:dyDescent="0.3">
      <c r="B15438" s="26"/>
    </row>
    <row r="15439" spans="2:2" x14ac:dyDescent="0.3">
      <c r="B15439" s="26"/>
    </row>
    <row r="15440" spans="2:2" x14ac:dyDescent="0.3">
      <c r="B15440" s="26"/>
    </row>
    <row r="15441" spans="2:2" x14ac:dyDescent="0.3">
      <c r="B15441" s="26"/>
    </row>
    <row r="15442" spans="2:2" x14ac:dyDescent="0.3">
      <c r="B15442" s="26"/>
    </row>
    <row r="15443" spans="2:2" x14ac:dyDescent="0.3">
      <c r="B15443" s="26"/>
    </row>
    <row r="15444" spans="2:2" x14ac:dyDescent="0.3">
      <c r="B15444" s="26"/>
    </row>
    <row r="15445" spans="2:2" x14ac:dyDescent="0.3">
      <c r="B15445" s="26"/>
    </row>
    <row r="15446" spans="2:2" x14ac:dyDescent="0.3">
      <c r="B15446" s="26"/>
    </row>
    <row r="15447" spans="2:2" x14ac:dyDescent="0.3">
      <c r="B15447" s="26"/>
    </row>
    <row r="15448" spans="2:2" x14ac:dyDescent="0.3">
      <c r="B15448" s="26"/>
    </row>
    <row r="15449" spans="2:2" x14ac:dyDescent="0.3">
      <c r="B15449" s="26"/>
    </row>
    <row r="15450" spans="2:2" x14ac:dyDescent="0.3">
      <c r="B15450" s="26"/>
    </row>
    <row r="15451" spans="2:2" x14ac:dyDescent="0.3">
      <c r="B15451" s="26"/>
    </row>
    <row r="15452" spans="2:2" x14ac:dyDescent="0.3">
      <c r="B15452" s="26"/>
    </row>
    <row r="15453" spans="2:2" x14ac:dyDescent="0.3">
      <c r="B15453" s="26"/>
    </row>
    <row r="15454" spans="2:2" x14ac:dyDescent="0.3">
      <c r="B15454" s="26"/>
    </row>
    <row r="15455" spans="2:2" x14ac:dyDescent="0.3">
      <c r="B15455" s="26"/>
    </row>
    <row r="15456" spans="2:2" x14ac:dyDescent="0.3">
      <c r="B15456" s="26"/>
    </row>
    <row r="15457" spans="2:2" x14ac:dyDescent="0.3">
      <c r="B15457" s="26"/>
    </row>
    <row r="15458" spans="2:2" x14ac:dyDescent="0.3">
      <c r="B15458" s="26"/>
    </row>
    <row r="15459" spans="2:2" x14ac:dyDescent="0.3">
      <c r="B15459" s="26"/>
    </row>
    <row r="15460" spans="2:2" x14ac:dyDescent="0.3">
      <c r="B15460" s="26"/>
    </row>
    <row r="15461" spans="2:2" x14ac:dyDescent="0.3">
      <c r="B15461" s="26"/>
    </row>
    <row r="15462" spans="2:2" x14ac:dyDescent="0.3">
      <c r="B15462" s="26"/>
    </row>
    <row r="15463" spans="2:2" x14ac:dyDescent="0.3">
      <c r="B15463" s="26"/>
    </row>
    <row r="15464" spans="2:2" x14ac:dyDescent="0.3">
      <c r="B15464" s="26"/>
    </row>
    <row r="15465" spans="2:2" x14ac:dyDescent="0.3">
      <c r="B15465" s="26"/>
    </row>
    <row r="15466" spans="2:2" x14ac:dyDescent="0.3">
      <c r="B15466" s="26"/>
    </row>
    <row r="15467" spans="2:2" x14ac:dyDescent="0.3">
      <c r="B15467" s="26"/>
    </row>
    <row r="15468" spans="2:2" x14ac:dyDescent="0.3">
      <c r="B15468" s="26"/>
    </row>
    <row r="15469" spans="2:2" x14ac:dyDescent="0.3">
      <c r="B15469" s="26"/>
    </row>
    <row r="15470" spans="2:2" x14ac:dyDescent="0.3">
      <c r="B15470" s="26"/>
    </row>
    <row r="15471" spans="2:2" x14ac:dyDescent="0.3">
      <c r="B15471" s="26"/>
    </row>
    <row r="15472" spans="2:2" x14ac:dyDescent="0.3">
      <c r="B15472" s="26"/>
    </row>
    <row r="15473" spans="2:2" x14ac:dyDescent="0.3">
      <c r="B15473" s="26"/>
    </row>
    <row r="15474" spans="2:2" x14ac:dyDescent="0.3">
      <c r="B15474" s="26"/>
    </row>
    <row r="15475" spans="2:2" x14ac:dyDescent="0.3">
      <c r="B15475" s="26"/>
    </row>
    <row r="15476" spans="2:2" x14ac:dyDescent="0.3">
      <c r="B15476" s="26"/>
    </row>
    <row r="15477" spans="2:2" x14ac:dyDescent="0.3">
      <c r="B15477" s="26"/>
    </row>
    <row r="15478" spans="2:2" x14ac:dyDescent="0.3">
      <c r="B15478" s="26"/>
    </row>
    <row r="15479" spans="2:2" x14ac:dyDescent="0.3">
      <c r="B15479" s="26"/>
    </row>
    <row r="15480" spans="2:2" x14ac:dyDescent="0.3">
      <c r="B15480" s="26"/>
    </row>
    <row r="15481" spans="2:2" x14ac:dyDescent="0.3">
      <c r="B15481" s="26"/>
    </row>
    <row r="15482" spans="2:2" x14ac:dyDescent="0.3">
      <c r="B15482" s="26"/>
    </row>
    <row r="15483" spans="2:2" x14ac:dyDescent="0.3">
      <c r="B15483" s="26"/>
    </row>
    <row r="15484" spans="2:2" x14ac:dyDescent="0.3">
      <c r="B15484" s="26"/>
    </row>
    <row r="15485" spans="2:2" x14ac:dyDescent="0.3">
      <c r="B15485" s="26"/>
    </row>
    <row r="15486" spans="2:2" x14ac:dyDescent="0.3">
      <c r="B15486" s="26"/>
    </row>
    <row r="15487" spans="2:2" x14ac:dyDescent="0.3">
      <c r="B15487" s="26"/>
    </row>
    <row r="15488" spans="2:2" x14ac:dyDescent="0.3">
      <c r="B15488" s="26"/>
    </row>
    <row r="15489" spans="2:2" x14ac:dyDescent="0.3">
      <c r="B15489" s="26"/>
    </row>
    <row r="15490" spans="2:2" x14ac:dyDescent="0.3">
      <c r="B15490" s="26"/>
    </row>
    <row r="15491" spans="2:2" x14ac:dyDescent="0.3">
      <c r="B15491" s="26"/>
    </row>
    <row r="15492" spans="2:2" x14ac:dyDescent="0.3">
      <c r="B15492" s="26"/>
    </row>
    <row r="15493" spans="2:2" x14ac:dyDescent="0.3">
      <c r="B15493" s="26"/>
    </row>
    <row r="15494" spans="2:2" x14ac:dyDescent="0.3">
      <c r="B15494" s="26"/>
    </row>
    <row r="15495" spans="2:2" x14ac:dyDescent="0.3">
      <c r="B15495" s="26"/>
    </row>
    <row r="15496" spans="2:2" x14ac:dyDescent="0.3">
      <c r="B15496" s="26"/>
    </row>
    <row r="15497" spans="2:2" x14ac:dyDescent="0.3">
      <c r="B15497" s="26"/>
    </row>
    <row r="15498" spans="2:2" x14ac:dyDescent="0.3">
      <c r="B15498" s="26"/>
    </row>
    <row r="15499" spans="2:2" x14ac:dyDescent="0.3">
      <c r="B15499" s="26"/>
    </row>
    <row r="15500" spans="2:2" x14ac:dyDescent="0.3">
      <c r="B15500" s="26"/>
    </row>
    <row r="15501" spans="2:2" x14ac:dyDescent="0.3">
      <c r="B15501" s="26"/>
    </row>
    <row r="15502" spans="2:2" x14ac:dyDescent="0.3">
      <c r="B15502" s="26"/>
    </row>
    <row r="15503" spans="2:2" x14ac:dyDescent="0.3">
      <c r="B15503" s="26"/>
    </row>
    <row r="15504" spans="2:2" x14ac:dyDescent="0.3">
      <c r="B15504" s="26"/>
    </row>
    <row r="15505" spans="2:2" x14ac:dyDescent="0.3">
      <c r="B15505" s="26"/>
    </row>
    <row r="15506" spans="2:2" x14ac:dyDescent="0.3">
      <c r="B15506" s="26"/>
    </row>
    <row r="15507" spans="2:2" x14ac:dyDescent="0.3">
      <c r="B15507" s="26"/>
    </row>
    <row r="15508" spans="2:2" x14ac:dyDescent="0.3">
      <c r="B15508" s="26"/>
    </row>
    <row r="15509" spans="2:2" x14ac:dyDescent="0.3">
      <c r="B15509" s="26"/>
    </row>
    <row r="15510" spans="2:2" x14ac:dyDescent="0.3">
      <c r="B15510" s="26"/>
    </row>
    <row r="15511" spans="2:2" x14ac:dyDescent="0.3">
      <c r="B15511" s="26"/>
    </row>
    <row r="15512" spans="2:2" x14ac:dyDescent="0.3">
      <c r="B15512" s="26"/>
    </row>
    <row r="15513" spans="2:2" x14ac:dyDescent="0.3">
      <c r="B15513" s="26"/>
    </row>
    <row r="15514" spans="2:2" x14ac:dyDescent="0.3">
      <c r="B15514" s="26"/>
    </row>
    <row r="15515" spans="2:2" x14ac:dyDescent="0.3">
      <c r="B15515" s="26"/>
    </row>
    <row r="15516" spans="2:2" x14ac:dyDescent="0.3">
      <c r="B15516" s="26"/>
    </row>
    <row r="15517" spans="2:2" x14ac:dyDescent="0.3">
      <c r="B15517" s="26"/>
    </row>
    <row r="15518" spans="2:2" x14ac:dyDescent="0.3">
      <c r="B15518" s="26"/>
    </row>
    <row r="15519" spans="2:2" x14ac:dyDescent="0.3">
      <c r="B15519" s="26"/>
    </row>
    <row r="15520" spans="2:2" x14ac:dyDescent="0.3">
      <c r="B15520" s="26"/>
    </row>
    <row r="15521" spans="2:2" x14ac:dyDescent="0.3">
      <c r="B15521" s="26"/>
    </row>
    <row r="15522" spans="2:2" x14ac:dyDescent="0.3">
      <c r="B15522" s="26"/>
    </row>
    <row r="15523" spans="2:2" x14ac:dyDescent="0.3">
      <c r="B15523" s="26"/>
    </row>
    <row r="15524" spans="2:2" x14ac:dyDescent="0.3">
      <c r="B15524" s="26"/>
    </row>
    <row r="15525" spans="2:2" x14ac:dyDescent="0.3">
      <c r="B15525" s="26"/>
    </row>
    <row r="15526" spans="2:2" x14ac:dyDescent="0.3">
      <c r="B15526" s="26"/>
    </row>
    <row r="15527" spans="2:2" x14ac:dyDescent="0.3">
      <c r="B15527" s="26"/>
    </row>
    <row r="15528" spans="2:2" x14ac:dyDescent="0.3">
      <c r="B15528" s="26"/>
    </row>
    <row r="15529" spans="2:2" x14ac:dyDescent="0.3">
      <c r="B15529" s="26"/>
    </row>
    <row r="15530" spans="2:2" x14ac:dyDescent="0.3">
      <c r="B15530" s="26"/>
    </row>
    <row r="15531" spans="2:2" x14ac:dyDescent="0.3">
      <c r="B15531" s="26"/>
    </row>
    <row r="15532" spans="2:2" x14ac:dyDescent="0.3">
      <c r="B15532" s="26"/>
    </row>
    <row r="15533" spans="2:2" x14ac:dyDescent="0.3">
      <c r="B15533" s="26"/>
    </row>
    <row r="15534" spans="2:2" x14ac:dyDescent="0.3">
      <c r="B15534" s="26"/>
    </row>
    <row r="15535" spans="2:2" x14ac:dyDescent="0.3">
      <c r="B15535" s="26"/>
    </row>
    <row r="15536" spans="2:2" x14ac:dyDescent="0.3">
      <c r="B15536" s="26"/>
    </row>
    <row r="15537" spans="2:2" x14ac:dyDescent="0.3">
      <c r="B15537" s="26"/>
    </row>
    <row r="15538" spans="2:2" x14ac:dyDescent="0.3">
      <c r="B15538" s="26"/>
    </row>
    <row r="15539" spans="2:2" x14ac:dyDescent="0.3">
      <c r="B15539" s="26"/>
    </row>
    <row r="15540" spans="2:2" x14ac:dyDescent="0.3">
      <c r="B15540" s="26"/>
    </row>
    <row r="15541" spans="2:2" x14ac:dyDescent="0.3">
      <c r="B15541" s="26"/>
    </row>
    <row r="15542" spans="2:2" x14ac:dyDescent="0.3">
      <c r="B15542" s="26"/>
    </row>
    <row r="15543" spans="2:2" x14ac:dyDescent="0.3">
      <c r="B15543" s="26"/>
    </row>
    <row r="15544" spans="2:2" x14ac:dyDescent="0.3">
      <c r="B15544" s="26"/>
    </row>
    <row r="15545" spans="2:2" x14ac:dyDescent="0.3">
      <c r="B15545" s="26"/>
    </row>
    <row r="15546" spans="2:2" x14ac:dyDescent="0.3">
      <c r="B15546" s="26"/>
    </row>
    <row r="15547" spans="2:2" x14ac:dyDescent="0.3">
      <c r="B15547" s="26"/>
    </row>
    <row r="15548" spans="2:2" x14ac:dyDescent="0.3">
      <c r="B15548" s="26"/>
    </row>
    <row r="15549" spans="2:2" x14ac:dyDescent="0.3">
      <c r="B15549" s="26"/>
    </row>
    <row r="15550" spans="2:2" x14ac:dyDescent="0.3">
      <c r="B15550" s="26"/>
    </row>
    <row r="15551" spans="2:2" x14ac:dyDescent="0.3">
      <c r="B15551" s="26"/>
    </row>
    <row r="15552" spans="2:2" x14ac:dyDescent="0.3">
      <c r="B15552" s="26"/>
    </row>
    <row r="15553" spans="2:2" x14ac:dyDescent="0.3">
      <c r="B15553" s="26"/>
    </row>
    <row r="15554" spans="2:2" x14ac:dyDescent="0.3">
      <c r="B15554" s="26"/>
    </row>
    <row r="15555" spans="2:2" x14ac:dyDescent="0.3">
      <c r="B15555" s="26"/>
    </row>
    <row r="15556" spans="2:2" x14ac:dyDescent="0.3">
      <c r="B15556" s="26"/>
    </row>
    <row r="15557" spans="2:2" x14ac:dyDescent="0.3">
      <c r="B15557" s="26"/>
    </row>
    <row r="15558" spans="2:2" x14ac:dyDescent="0.3">
      <c r="B15558" s="26"/>
    </row>
    <row r="15559" spans="2:2" x14ac:dyDescent="0.3">
      <c r="B15559" s="26"/>
    </row>
    <row r="15560" spans="2:2" x14ac:dyDescent="0.3">
      <c r="B15560" s="26"/>
    </row>
    <row r="15561" spans="2:2" x14ac:dyDescent="0.3">
      <c r="B15561" s="26"/>
    </row>
    <row r="15562" spans="2:2" x14ac:dyDescent="0.3">
      <c r="B15562" s="26"/>
    </row>
    <row r="15563" spans="2:2" x14ac:dyDescent="0.3">
      <c r="B15563" s="26"/>
    </row>
    <row r="15564" spans="2:2" x14ac:dyDescent="0.3">
      <c r="B15564" s="26"/>
    </row>
    <row r="15565" spans="2:2" x14ac:dyDescent="0.3">
      <c r="B15565" s="26"/>
    </row>
    <row r="15566" spans="2:2" x14ac:dyDescent="0.3">
      <c r="B15566" s="26"/>
    </row>
    <row r="15567" spans="2:2" x14ac:dyDescent="0.3">
      <c r="B15567" s="26"/>
    </row>
    <row r="15568" spans="2:2" x14ac:dyDescent="0.3">
      <c r="B15568" s="26"/>
    </row>
    <row r="15569" spans="2:2" x14ac:dyDescent="0.3">
      <c r="B15569" s="26"/>
    </row>
    <row r="15570" spans="2:2" x14ac:dyDescent="0.3">
      <c r="B15570" s="26"/>
    </row>
    <row r="15571" spans="2:2" x14ac:dyDescent="0.3">
      <c r="B15571" s="26"/>
    </row>
    <row r="15572" spans="2:2" x14ac:dyDescent="0.3">
      <c r="B15572" s="26"/>
    </row>
    <row r="15573" spans="2:2" x14ac:dyDescent="0.3">
      <c r="B15573" s="26"/>
    </row>
    <row r="15574" spans="2:2" x14ac:dyDescent="0.3">
      <c r="B15574" s="26"/>
    </row>
    <row r="15575" spans="2:2" x14ac:dyDescent="0.3">
      <c r="B15575" s="26"/>
    </row>
    <row r="15576" spans="2:2" x14ac:dyDescent="0.3">
      <c r="B15576" s="26"/>
    </row>
    <row r="15577" spans="2:2" x14ac:dyDescent="0.3">
      <c r="B15577" s="26"/>
    </row>
    <row r="15578" spans="2:2" x14ac:dyDescent="0.3">
      <c r="B15578" s="26"/>
    </row>
    <row r="15579" spans="2:2" x14ac:dyDescent="0.3">
      <c r="B15579" s="26"/>
    </row>
    <row r="15580" spans="2:2" x14ac:dyDescent="0.3">
      <c r="B15580" s="26"/>
    </row>
    <row r="15581" spans="2:2" x14ac:dyDescent="0.3">
      <c r="B15581" s="26"/>
    </row>
    <row r="15582" spans="2:2" x14ac:dyDescent="0.3">
      <c r="B15582" s="26"/>
    </row>
    <row r="15583" spans="2:2" x14ac:dyDescent="0.3">
      <c r="B15583" s="26"/>
    </row>
    <row r="15584" spans="2:2" x14ac:dyDescent="0.3">
      <c r="B15584" s="26"/>
    </row>
    <row r="15585" spans="2:2" x14ac:dyDescent="0.3">
      <c r="B15585" s="26"/>
    </row>
    <row r="15586" spans="2:2" x14ac:dyDescent="0.3">
      <c r="B15586" s="26"/>
    </row>
    <row r="15587" spans="2:2" x14ac:dyDescent="0.3">
      <c r="B15587" s="26"/>
    </row>
    <row r="15588" spans="2:2" x14ac:dyDescent="0.3">
      <c r="B15588" s="26"/>
    </row>
    <row r="15589" spans="2:2" x14ac:dyDescent="0.3">
      <c r="B15589" s="26"/>
    </row>
    <row r="15590" spans="2:2" x14ac:dyDescent="0.3">
      <c r="B15590" s="26"/>
    </row>
    <row r="15591" spans="2:2" x14ac:dyDescent="0.3">
      <c r="B15591" s="26"/>
    </row>
    <row r="15592" spans="2:2" x14ac:dyDescent="0.3">
      <c r="B15592" s="26"/>
    </row>
    <row r="15593" spans="2:2" x14ac:dyDescent="0.3">
      <c r="B15593" s="26"/>
    </row>
    <row r="15594" spans="2:2" x14ac:dyDescent="0.3">
      <c r="B15594" s="26"/>
    </row>
    <row r="15595" spans="2:2" x14ac:dyDescent="0.3">
      <c r="B15595" s="26"/>
    </row>
    <row r="15596" spans="2:2" x14ac:dyDescent="0.3">
      <c r="B15596" s="26"/>
    </row>
    <row r="15597" spans="2:2" x14ac:dyDescent="0.3">
      <c r="B15597" s="26"/>
    </row>
    <row r="15598" spans="2:2" x14ac:dyDescent="0.3">
      <c r="B15598" s="26"/>
    </row>
    <row r="15599" spans="2:2" x14ac:dyDescent="0.3">
      <c r="B15599" s="26"/>
    </row>
    <row r="15600" spans="2:2" x14ac:dyDescent="0.3">
      <c r="B15600" s="26"/>
    </row>
    <row r="15601" spans="2:2" x14ac:dyDescent="0.3">
      <c r="B15601" s="26"/>
    </row>
    <row r="15602" spans="2:2" x14ac:dyDescent="0.3">
      <c r="B15602" s="26"/>
    </row>
    <row r="15603" spans="2:2" x14ac:dyDescent="0.3">
      <c r="B15603" s="26"/>
    </row>
    <row r="15604" spans="2:2" x14ac:dyDescent="0.3">
      <c r="B15604" s="26"/>
    </row>
    <row r="15605" spans="2:2" x14ac:dyDescent="0.3">
      <c r="B15605" s="26"/>
    </row>
    <row r="15606" spans="2:2" x14ac:dyDescent="0.3">
      <c r="B15606" s="26"/>
    </row>
    <row r="15607" spans="2:2" x14ac:dyDescent="0.3">
      <c r="B15607" s="26"/>
    </row>
    <row r="15608" spans="2:2" x14ac:dyDescent="0.3">
      <c r="B15608" s="26"/>
    </row>
    <row r="15609" spans="2:2" x14ac:dyDescent="0.3">
      <c r="B15609" s="26"/>
    </row>
    <row r="15610" spans="2:2" x14ac:dyDescent="0.3">
      <c r="B15610" s="26"/>
    </row>
    <row r="15611" spans="2:2" x14ac:dyDescent="0.3">
      <c r="B15611" s="26"/>
    </row>
    <row r="15612" spans="2:2" x14ac:dyDescent="0.3">
      <c r="B15612" s="26"/>
    </row>
    <row r="15613" spans="2:2" x14ac:dyDescent="0.3">
      <c r="B15613" s="26"/>
    </row>
    <row r="15614" spans="2:2" x14ac:dyDescent="0.3">
      <c r="B15614" s="26"/>
    </row>
    <row r="15615" spans="2:2" x14ac:dyDescent="0.3">
      <c r="B15615" s="26"/>
    </row>
    <row r="15616" spans="2:2" x14ac:dyDescent="0.3">
      <c r="B15616" s="26"/>
    </row>
    <row r="15617" spans="2:2" x14ac:dyDescent="0.3">
      <c r="B15617" s="26"/>
    </row>
    <row r="15618" spans="2:2" x14ac:dyDescent="0.3">
      <c r="B15618" s="26"/>
    </row>
    <row r="15619" spans="2:2" x14ac:dyDescent="0.3">
      <c r="B15619" s="26"/>
    </row>
    <row r="15620" spans="2:2" x14ac:dyDescent="0.3">
      <c r="B15620" s="26"/>
    </row>
    <row r="15621" spans="2:2" x14ac:dyDescent="0.3">
      <c r="B15621" s="26"/>
    </row>
    <row r="15622" spans="2:2" x14ac:dyDescent="0.3">
      <c r="B15622" s="26"/>
    </row>
    <row r="15623" spans="2:2" x14ac:dyDescent="0.3">
      <c r="B15623" s="26"/>
    </row>
    <row r="15624" spans="2:2" x14ac:dyDescent="0.3">
      <c r="B15624" s="26"/>
    </row>
    <row r="15625" spans="2:2" x14ac:dyDescent="0.3">
      <c r="B15625" s="26"/>
    </row>
    <row r="15626" spans="2:2" x14ac:dyDescent="0.3">
      <c r="B15626" s="26"/>
    </row>
    <row r="15627" spans="2:2" x14ac:dyDescent="0.3">
      <c r="B15627" s="26"/>
    </row>
    <row r="15628" spans="2:2" x14ac:dyDescent="0.3">
      <c r="B15628" s="26"/>
    </row>
    <row r="15629" spans="2:2" x14ac:dyDescent="0.3">
      <c r="B15629" s="26"/>
    </row>
    <row r="15630" spans="2:2" x14ac:dyDescent="0.3">
      <c r="B15630" s="26"/>
    </row>
    <row r="15631" spans="2:2" x14ac:dyDescent="0.3">
      <c r="B15631" s="26"/>
    </row>
    <row r="15632" spans="2:2" x14ac:dyDescent="0.3">
      <c r="B15632" s="26"/>
    </row>
    <row r="15633" spans="2:2" x14ac:dyDescent="0.3">
      <c r="B15633" s="26"/>
    </row>
    <row r="15634" spans="2:2" x14ac:dyDescent="0.3">
      <c r="B15634" s="26"/>
    </row>
    <row r="15635" spans="2:2" x14ac:dyDescent="0.3">
      <c r="B15635" s="26"/>
    </row>
    <row r="15636" spans="2:2" x14ac:dyDescent="0.3">
      <c r="B15636" s="26"/>
    </row>
    <row r="15637" spans="2:2" x14ac:dyDescent="0.3">
      <c r="B15637" s="26"/>
    </row>
    <row r="15638" spans="2:2" x14ac:dyDescent="0.3">
      <c r="B15638" s="26"/>
    </row>
    <row r="15639" spans="2:2" x14ac:dyDescent="0.3">
      <c r="B15639" s="26"/>
    </row>
    <row r="15640" spans="2:2" x14ac:dyDescent="0.3">
      <c r="B15640" s="26"/>
    </row>
    <row r="15641" spans="2:2" x14ac:dyDescent="0.3">
      <c r="B15641" s="26"/>
    </row>
    <row r="15642" spans="2:2" x14ac:dyDescent="0.3">
      <c r="B15642" s="26"/>
    </row>
    <row r="15643" spans="2:2" x14ac:dyDescent="0.3">
      <c r="B15643" s="26"/>
    </row>
    <row r="15644" spans="2:2" x14ac:dyDescent="0.3">
      <c r="B15644" s="26"/>
    </row>
    <row r="15645" spans="2:2" x14ac:dyDescent="0.3">
      <c r="B15645" s="26"/>
    </row>
    <row r="15646" spans="2:2" x14ac:dyDescent="0.3">
      <c r="B15646" s="26"/>
    </row>
    <row r="15647" spans="2:2" x14ac:dyDescent="0.3">
      <c r="B15647" s="26"/>
    </row>
    <row r="15648" spans="2:2" x14ac:dyDescent="0.3">
      <c r="B15648" s="26"/>
    </row>
    <row r="15649" spans="2:2" x14ac:dyDescent="0.3">
      <c r="B15649" s="26"/>
    </row>
    <row r="15650" spans="2:2" x14ac:dyDescent="0.3">
      <c r="B15650" s="26"/>
    </row>
    <row r="15651" spans="2:2" x14ac:dyDescent="0.3">
      <c r="B15651" s="26"/>
    </row>
    <row r="15652" spans="2:2" x14ac:dyDescent="0.3">
      <c r="B15652" s="26"/>
    </row>
    <row r="15653" spans="2:2" x14ac:dyDescent="0.3">
      <c r="B15653" s="26"/>
    </row>
    <row r="15654" spans="2:2" x14ac:dyDescent="0.3">
      <c r="B15654" s="26"/>
    </row>
    <row r="15655" spans="2:2" x14ac:dyDescent="0.3">
      <c r="B15655" s="26"/>
    </row>
    <row r="15656" spans="2:2" x14ac:dyDescent="0.3">
      <c r="B15656" s="26"/>
    </row>
    <row r="15657" spans="2:2" x14ac:dyDescent="0.3">
      <c r="B15657" s="26"/>
    </row>
    <row r="15658" spans="2:2" x14ac:dyDescent="0.3">
      <c r="B15658" s="26"/>
    </row>
    <row r="15659" spans="2:2" x14ac:dyDescent="0.3">
      <c r="B15659" s="26"/>
    </row>
    <row r="15660" spans="2:2" x14ac:dyDescent="0.3">
      <c r="B15660" s="26"/>
    </row>
    <row r="15661" spans="2:2" x14ac:dyDescent="0.3">
      <c r="B15661" s="26"/>
    </row>
    <row r="15662" spans="2:2" x14ac:dyDescent="0.3">
      <c r="B15662" s="26"/>
    </row>
    <row r="15663" spans="2:2" x14ac:dyDescent="0.3">
      <c r="B15663" s="26"/>
    </row>
    <row r="15664" spans="2:2" x14ac:dyDescent="0.3">
      <c r="B15664" s="26"/>
    </row>
    <row r="15665" spans="2:2" x14ac:dyDescent="0.3">
      <c r="B15665" s="26"/>
    </row>
    <row r="15666" spans="2:2" x14ac:dyDescent="0.3">
      <c r="B15666" s="26"/>
    </row>
    <row r="15667" spans="2:2" x14ac:dyDescent="0.3">
      <c r="B15667" s="26"/>
    </row>
    <row r="15668" spans="2:2" x14ac:dyDescent="0.3">
      <c r="B15668" s="26"/>
    </row>
    <row r="15669" spans="2:2" x14ac:dyDescent="0.3">
      <c r="B15669" s="26"/>
    </row>
    <row r="15670" spans="2:2" x14ac:dyDescent="0.3">
      <c r="B15670" s="26"/>
    </row>
    <row r="15671" spans="2:2" x14ac:dyDescent="0.3">
      <c r="B15671" s="26"/>
    </row>
    <row r="15672" spans="2:2" x14ac:dyDescent="0.3">
      <c r="B15672" s="26"/>
    </row>
    <row r="15673" spans="2:2" x14ac:dyDescent="0.3">
      <c r="B15673" s="26"/>
    </row>
    <row r="15674" spans="2:2" x14ac:dyDescent="0.3">
      <c r="B15674" s="26"/>
    </row>
    <row r="15675" spans="2:2" x14ac:dyDescent="0.3">
      <c r="B15675" s="26"/>
    </row>
    <row r="15676" spans="2:2" x14ac:dyDescent="0.3">
      <c r="B15676" s="26"/>
    </row>
    <row r="15677" spans="2:2" x14ac:dyDescent="0.3">
      <c r="B15677" s="26"/>
    </row>
    <row r="15678" spans="2:2" x14ac:dyDescent="0.3">
      <c r="B15678" s="26"/>
    </row>
    <row r="15679" spans="2:2" x14ac:dyDescent="0.3">
      <c r="B15679" s="26"/>
    </row>
    <row r="15680" spans="2:2" x14ac:dyDescent="0.3">
      <c r="B15680" s="26"/>
    </row>
    <row r="15681" spans="2:2" x14ac:dyDescent="0.3">
      <c r="B15681" s="26"/>
    </row>
    <row r="15682" spans="2:2" x14ac:dyDescent="0.3">
      <c r="B15682" s="26"/>
    </row>
    <row r="15683" spans="2:2" x14ac:dyDescent="0.3">
      <c r="B15683" s="26"/>
    </row>
    <row r="15684" spans="2:2" x14ac:dyDescent="0.3">
      <c r="B15684" s="26"/>
    </row>
    <row r="15685" spans="2:2" x14ac:dyDescent="0.3">
      <c r="B15685" s="26"/>
    </row>
    <row r="15686" spans="2:2" x14ac:dyDescent="0.3">
      <c r="B15686" s="26"/>
    </row>
    <row r="15687" spans="2:2" x14ac:dyDescent="0.3">
      <c r="B15687" s="26"/>
    </row>
    <row r="15688" spans="2:2" x14ac:dyDescent="0.3">
      <c r="B15688" s="26"/>
    </row>
    <row r="15689" spans="2:2" x14ac:dyDescent="0.3">
      <c r="B15689" s="26"/>
    </row>
    <row r="15690" spans="2:2" x14ac:dyDescent="0.3">
      <c r="B15690" s="26"/>
    </row>
    <row r="15691" spans="2:2" x14ac:dyDescent="0.3">
      <c r="B15691" s="26"/>
    </row>
    <row r="15692" spans="2:2" x14ac:dyDescent="0.3">
      <c r="B15692" s="26"/>
    </row>
    <row r="15693" spans="2:2" x14ac:dyDescent="0.3">
      <c r="B15693" s="26"/>
    </row>
    <row r="15694" spans="2:2" x14ac:dyDescent="0.3">
      <c r="B15694" s="26"/>
    </row>
    <row r="15695" spans="2:2" x14ac:dyDescent="0.3">
      <c r="B15695" s="26"/>
    </row>
    <row r="15696" spans="2:2" x14ac:dyDescent="0.3">
      <c r="B15696" s="26"/>
    </row>
    <row r="15697" spans="2:2" x14ac:dyDescent="0.3">
      <c r="B15697" s="26"/>
    </row>
    <row r="15698" spans="2:2" x14ac:dyDescent="0.3">
      <c r="B15698" s="26"/>
    </row>
    <row r="15699" spans="2:2" x14ac:dyDescent="0.3">
      <c r="B15699" s="26"/>
    </row>
    <row r="15700" spans="2:2" x14ac:dyDescent="0.3">
      <c r="B15700" s="26"/>
    </row>
    <row r="15701" spans="2:2" x14ac:dyDescent="0.3">
      <c r="B15701" s="26"/>
    </row>
    <row r="15702" spans="2:2" x14ac:dyDescent="0.3">
      <c r="B15702" s="26"/>
    </row>
    <row r="15703" spans="2:2" x14ac:dyDescent="0.3">
      <c r="B15703" s="26"/>
    </row>
    <row r="15704" spans="2:2" x14ac:dyDescent="0.3">
      <c r="B15704" s="26"/>
    </row>
    <row r="15705" spans="2:2" x14ac:dyDescent="0.3">
      <c r="B15705" s="26"/>
    </row>
    <row r="15706" spans="2:2" x14ac:dyDescent="0.3">
      <c r="B15706" s="26"/>
    </row>
    <row r="15707" spans="2:2" x14ac:dyDescent="0.3">
      <c r="B15707" s="26"/>
    </row>
    <row r="15708" spans="2:2" x14ac:dyDescent="0.3">
      <c r="B15708" s="26"/>
    </row>
    <row r="15709" spans="2:2" x14ac:dyDescent="0.3">
      <c r="B15709" s="26"/>
    </row>
    <row r="15710" spans="2:2" x14ac:dyDescent="0.3">
      <c r="B15710" s="26"/>
    </row>
    <row r="15711" spans="2:2" x14ac:dyDescent="0.3">
      <c r="B15711" s="26"/>
    </row>
    <row r="15712" spans="2:2" x14ac:dyDescent="0.3">
      <c r="B15712" s="26"/>
    </row>
    <row r="15713" spans="2:2" x14ac:dyDescent="0.3">
      <c r="B15713" s="26"/>
    </row>
    <row r="15714" spans="2:2" x14ac:dyDescent="0.3">
      <c r="B15714" s="26"/>
    </row>
    <row r="15715" spans="2:2" x14ac:dyDescent="0.3">
      <c r="B15715" s="26"/>
    </row>
    <row r="15716" spans="2:2" x14ac:dyDescent="0.3">
      <c r="B15716" s="26"/>
    </row>
    <row r="15717" spans="2:2" x14ac:dyDescent="0.3">
      <c r="B15717" s="26"/>
    </row>
    <row r="15718" spans="2:2" x14ac:dyDescent="0.3">
      <c r="B15718" s="26"/>
    </row>
    <row r="15719" spans="2:2" x14ac:dyDescent="0.3">
      <c r="B15719" s="26"/>
    </row>
    <row r="15720" spans="2:2" x14ac:dyDescent="0.3">
      <c r="B15720" s="26"/>
    </row>
    <row r="15721" spans="2:2" x14ac:dyDescent="0.3">
      <c r="B15721" s="26"/>
    </row>
    <row r="15722" spans="2:2" x14ac:dyDescent="0.3">
      <c r="B15722" s="26"/>
    </row>
    <row r="15723" spans="2:2" x14ac:dyDescent="0.3">
      <c r="B15723" s="26"/>
    </row>
    <row r="15724" spans="2:2" x14ac:dyDescent="0.3">
      <c r="B15724" s="26"/>
    </row>
    <row r="15725" spans="2:2" x14ac:dyDescent="0.3">
      <c r="B15725" s="26"/>
    </row>
    <row r="15726" spans="2:2" x14ac:dyDescent="0.3">
      <c r="B15726" s="26"/>
    </row>
    <row r="15727" spans="2:2" x14ac:dyDescent="0.3">
      <c r="B15727" s="26"/>
    </row>
    <row r="15728" spans="2:2" x14ac:dyDescent="0.3">
      <c r="B15728" s="26"/>
    </row>
    <row r="15729" spans="2:2" x14ac:dyDescent="0.3">
      <c r="B15729" s="26"/>
    </row>
    <row r="15730" spans="2:2" x14ac:dyDescent="0.3">
      <c r="B15730" s="26"/>
    </row>
    <row r="15731" spans="2:2" x14ac:dyDescent="0.3">
      <c r="B15731" s="26"/>
    </row>
    <row r="15732" spans="2:2" x14ac:dyDescent="0.3">
      <c r="B15732" s="26"/>
    </row>
    <row r="15733" spans="2:2" x14ac:dyDescent="0.3">
      <c r="B15733" s="26"/>
    </row>
    <row r="15734" spans="2:2" x14ac:dyDescent="0.3">
      <c r="B15734" s="26"/>
    </row>
    <row r="15735" spans="2:2" x14ac:dyDescent="0.3">
      <c r="B15735" s="26"/>
    </row>
    <row r="15736" spans="2:2" x14ac:dyDescent="0.3">
      <c r="B15736" s="26"/>
    </row>
    <row r="15737" spans="2:2" x14ac:dyDescent="0.3">
      <c r="B15737" s="26"/>
    </row>
    <row r="15738" spans="2:2" x14ac:dyDescent="0.3">
      <c r="B15738" s="26"/>
    </row>
    <row r="15739" spans="2:2" x14ac:dyDescent="0.3">
      <c r="B15739" s="26"/>
    </row>
    <row r="15740" spans="2:2" x14ac:dyDescent="0.3">
      <c r="B15740" s="26"/>
    </row>
    <row r="15741" spans="2:2" x14ac:dyDescent="0.3">
      <c r="B15741" s="26"/>
    </row>
    <row r="15742" spans="2:2" x14ac:dyDescent="0.3">
      <c r="B15742" s="26"/>
    </row>
    <row r="15743" spans="2:2" x14ac:dyDescent="0.3">
      <c r="B15743" s="26"/>
    </row>
    <row r="15744" spans="2:2" x14ac:dyDescent="0.3">
      <c r="B15744" s="26"/>
    </row>
    <row r="15745" spans="2:2" x14ac:dyDescent="0.3">
      <c r="B15745" s="26"/>
    </row>
    <row r="15746" spans="2:2" x14ac:dyDescent="0.3">
      <c r="B15746" s="26"/>
    </row>
    <row r="15747" spans="2:2" x14ac:dyDescent="0.3">
      <c r="B15747" s="26"/>
    </row>
    <row r="15748" spans="2:2" x14ac:dyDescent="0.3">
      <c r="B15748" s="26"/>
    </row>
    <row r="15749" spans="2:2" x14ac:dyDescent="0.3">
      <c r="B15749" s="26"/>
    </row>
    <row r="15750" spans="2:2" x14ac:dyDescent="0.3">
      <c r="B15750" s="26"/>
    </row>
    <row r="15751" spans="2:2" x14ac:dyDescent="0.3">
      <c r="B15751" s="26"/>
    </row>
    <row r="15752" spans="2:2" x14ac:dyDescent="0.3">
      <c r="B15752" s="26"/>
    </row>
    <row r="15753" spans="2:2" x14ac:dyDescent="0.3">
      <c r="B15753" s="26"/>
    </row>
    <row r="15754" spans="2:2" x14ac:dyDescent="0.3">
      <c r="B15754" s="26"/>
    </row>
    <row r="15755" spans="2:2" x14ac:dyDescent="0.3">
      <c r="B15755" s="26"/>
    </row>
    <row r="15756" spans="2:2" x14ac:dyDescent="0.3">
      <c r="B15756" s="26"/>
    </row>
    <row r="15757" spans="2:2" x14ac:dyDescent="0.3">
      <c r="B15757" s="26"/>
    </row>
    <row r="15758" spans="2:2" x14ac:dyDescent="0.3">
      <c r="B15758" s="26"/>
    </row>
    <row r="15759" spans="2:2" x14ac:dyDescent="0.3">
      <c r="B15759" s="26"/>
    </row>
    <row r="15760" spans="2:2" x14ac:dyDescent="0.3">
      <c r="B15760" s="26"/>
    </row>
    <row r="15761" spans="2:2" x14ac:dyDescent="0.3">
      <c r="B15761" s="26"/>
    </row>
    <row r="15762" spans="2:2" x14ac:dyDescent="0.3">
      <c r="B15762" s="26"/>
    </row>
    <row r="15763" spans="2:2" x14ac:dyDescent="0.3">
      <c r="B15763" s="26"/>
    </row>
    <row r="15764" spans="2:2" x14ac:dyDescent="0.3">
      <c r="B15764" s="26"/>
    </row>
    <row r="15765" spans="2:2" x14ac:dyDescent="0.3">
      <c r="B15765" s="26"/>
    </row>
    <row r="15766" spans="2:2" x14ac:dyDescent="0.3">
      <c r="B15766" s="26"/>
    </row>
    <row r="15767" spans="2:2" x14ac:dyDescent="0.3">
      <c r="B15767" s="26"/>
    </row>
    <row r="15768" spans="2:2" x14ac:dyDescent="0.3">
      <c r="B15768" s="26"/>
    </row>
    <row r="15769" spans="2:2" x14ac:dyDescent="0.3">
      <c r="B15769" s="26"/>
    </row>
    <row r="15770" spans="2:2" x14ac:dyDescent="0.3">
      <c r="B15770" s="26"/>
    </row>
    <row r="15771" spans="2:2" x14ac:dyDescent="0.3">
      <c r="B15771" s="26"/>
    </row>
    <row r="15772" spans="2:2" x14ac:dyDescent="0.3">
      <c r="B15772" s="26"/>
    </row>
    <row r="15773" spans="2:2" x14ac:dyDescent="0.3">
      <c r="B15773" s="26"/>
    </row>
    <row r="15774" spans="2:2" x14ac:dyDescent="0.3">
      <c r="B15774" s="26"/>
    </row>
    <row r="15775" spans="2:2" x14ac:dyDescent="0.3">
      <c r="B15775" s="26"/>
    </row>
    <row r="15776" spans="2:2" x14ac:dyDescent="0.3">
      <c r="B15776" s="26"/>
    </row>
    <row r="15777" spans="2:2" x14ac:dyDescent="0.3">
      <c r="B15777" s="26"/>
    </row>
    <row r="15778" spans="2:2" x14ac:dyDescent="0.3">
      <c r="B15778" s="26"/>
    </row>
    <row r="15779" spans="2:2" x14ac:dyDescent="0.3">
      <c r="B15779" s="26"/>
    </row>
    <row r="15780" spans="2:2" x14ac:dyDescent="0.3">
      <c r="B15780" s="26"/>
    </row>
    <row r="15781" spans="2:2" x14ac:dyDescent="0.3">
      <c r="B15781" s="26"/>
    </row>
    <row r="15782" spans="2:2" x14ac:dyDescent="0.3">
      <c r="B15782" s="26"/>
    </row>
    <row r="15783" spans="2:2" x14ac:dyDescent="0.3">
      <c r="B15783" s="26"/>
    </row>
    <row r="15784" spans="2:2" x14ac:dyDescent="0.3">
      <c r="B15784" s="26"/>
    </row>
    <row r="15785" spans="2:2" x14ac:dyDescent="0.3">
      <c r="B15785" s="26"/>
    </row>
    <row r="15786" spans="2:2" x14ac:dyDescent="0.3">
      <c r="B15786" s="26"/>
    </row>
    <row r="15787" spans="2:2" x14ac:dyDescent="0.3">
      <c r="B15787" s="26"/>
    </row>
    <row r="15788" spans="2:2" x14ac:dyDescent="0.3">
      <c r="B15788" s="26"/>
    </row>
    <row r="15789" spans="2:2" x14ac:dyDescent="0.3">
      <c r="B15789" s="26"/>
    </row>
    <row r="15790" spans="2:2" x14ac:dyDescent="0.3">
      <c r="B15790" s="26"/>
    </row>
    <row r="15791" spans="2:2" x14ac:dyDescent="0.3">
      <c r="B15791" s="26"/>
    </row>
    <row r="15792" spans="2:2" x14ac:dyDescent="0.3">
      <c r="B15792" s="26"/>
    </row>
    <row r="15793" spans="2:2" x14ac:dyDescent="0.3">
      <c r="B15793" s="26"/>
    </row>
    <row r="15794" spans="2:2" x14ac:dyDescent="0.3">
      <c r="B15794" s="26"/>
    </row>
    <row r="15795" spans="2:2" x14ac:dyDescent="0.3">
      <c r="B15795" s="26"/>
    </row>
    <row r="15796" spans="2:2" x14ac:dyDescent="0.3">
      <c r="B15796" s="26"/>
    </row>
    <row r="15797" spans="2:2" x14ac:dyDescent="0.3">
      <c r="B15797" s="26"/>
    </row>
    <row r="15798" spans="2:2" x14ac:dyDescent="0.3">
      <c r="B15798" s="26"/>
    </row>
    <row r="15799" spans="2:2" x14ac:dyDescent="0.3">
      <c r="B15799" s="26"/>
    </row>
    <row r="15800" spans="2:2" x14ac:dyDescent="0.3">
      <c r="B15800" s="26"/>
    </row>
    <row r="15801" spans="2:2" x14ac:dyDescent="0.3">
      <c r="B15801" s="26"/>
    </row>
    <row r="15802" spans="2:2" x14ac:dyDescent="0.3">
      <c r="B15802" s="26"/>
    </row>
    <row r="15803" spans="2:2" x14ac:dyDescent="0.3">
      <c r="B15803" s="26"/>
    </row>
    <row r="15804" spans="2:2" x14ac:dyDescent="0.3">
      <c r="B15804" s="26"/>
    </row>
    <row r="15805" spans="2:2" x14ac:dyDescent="0.3">
      <c r="B15805" s="26"/>
    </row>
    <row r="15806" spans="2:2" x14ac:dyDescent="0.3">
      <c r="B15806" s="26"/>
    </row>
    <row r="15807" spans="2:2" x14ac:dyDescent="0.3">
      <c r="B15807" s="26"/>
    </row>
    <row r="15808" spans="2:2" x14ac:dyDescent="0.3">
      <c r="B15808" s="26"/>
    </row>
    <row r="15809" spans="2:2" x14ac:dyDescent="0.3">
      <c r="B15809" s="26"/>
    </row>
    <row r="15810" spans="2:2" x14ac:dyDescent="0.3">
      <c r="B15810" s="26"/>
    </row>
    <row r="15811" spans="2:2" x14ac:dyDescent="0.3">
      <c r="B15811" s="26"/>
    </row>
    <row r="15812" spans="2:2" x14ac:dyDescent="0.3">
      <c r="B15812" s="26"/>
    </row>
    <row r="15813" spans="2:2" x14ac:dyDescent="0.3">
      <c r="B15813" s="26"/>
    </row>
    <row r="15814" spans="2:2" x14ac:dyDescent="0.3">
      <c r="B15814" s="26"/>
    </row>
    <row r="15815" spans="2:2" x14ac:dyDescent="0.3">
      <c r="B15815" s="26"/>
    </row>
    <row r="15816" spans="2:2" x14ac:dyDescent="0.3">
      <c r="B15816" s="26"/>
    </row>
    <row r="15817" spans="2:2" x14ac:dyDescent="0.3">
      <c r="B15817" s="26"/>
    </row>
    <row r="15818" spans="2:2" x14ac:dyDescent="0.3">
      <c r="B15818" s="26"/>
    </row>
    <row r="15819" spans="2:2" x14ac:dyDescent="0.3">
      <c r="B15819" s="26"/>
    </row>
    <row r="15820" spans="2:2" x14ac:dyDescent="0.3">
      <c r="B15820" s="26"/>
    </row>
    <row r="15821" spans="2:2" x14ac:dyDescent="0.3">
      <c r="B15821" s="26"/>
    </row>
    <row r="15822" spans="2:2" x14ac:dyDescent="0.3">
      <c r="B15822" s="26"/>
    </row>
    <row r="15823" spans="2:2" x14ac:dyDescent="0.3">
      <c r="B15823" s="26"/>
    </row>
    <row r="15824" spans="2:2" x14ac:dyDescent="0.3">
      <c r="B15824" s="26"/>
    </row>
    <row r="15825" spans="2:2" x14ac:dyDescent="0.3">
      <c r="B15825" s="26"/>
    </row>
    <row r="15826" spans="2:2" x14ac:dyDescent="0.3">
      <c r="B15826" s="26"/>
    </row>
    <row r="15827" spans="2:2" x14ac:dyDescent="0.3">
      <c r="B15827" s="26"/>
    </row>
    <row r="15828" spans="2:2" x14ac:dyDescent="0.3">
      <c r="B15828" s="26"/>
    </row>
    <row r="15829" spans="2:2" x14ac:dyDescent="0.3">
      <c r="B15829" s="26"/>
    </row>
    <row r="15830" spans="2:2" x14ac:dyDescent="0.3">
      <c r="B15830" s="26"/>
    </row>
    <row r="15831" spans="2:2" x14ac:dyDescent="0.3">
      <c r="B15831" s="26"/>
    </row>
    <row r="15832" spans="2:2" x14ac:dyDescent="0.3">
      <c r="B15832" s="26"/>
    </row>
    <row r="15833" spans="2:2" x14ac:dyDescent="0.3">
      <c r="B15833" s="26"/>
    </row>
    <row r="15834" spans="2:2" x14ac:dyDescent="0.3">
      <c r="B15834" s="26"/>
    </row>
    <row r="15835" spans="2:2" x14ac:dyDescent="0.3">
      <c r="B15835" s="26"/>
    </row>
    <row r="15836" spans="2:2" x14ac:dyDescent="0.3">
      <c r="B15836" s="26"/>
    </row>
    <row r="15837" spans="2:2" x14ac:dyDescent="0.3">
      <c r="B15837" s="26"/>
    </row>
    <row r="15838" spans="2:2" x14ac:dyDescent="0.3">
      <c r="B15838" s="26"/>
    </row>
    <row r="15839" spans="2:2" x14ac:dyDescent="0.3">
      <c r="B15839" s="26"/>
    </row>
    <row r="15840" spans="2:2" x14ac:dyDescent="0.3">
      <c r="B15840" s="26"/>
    </row>
    <row r="15841" spans="2:2" x14ac:dyDescent="0.3">
      <c r="B15841" s="26"/>
    </row>
    <row r="15842" spans="2:2" x14ac:dyDescent="0.3">
      <c r="B15842" s="26"/>
    </row>
    <row r="15843" spans="2:2" x14ac:dyDescent="0.3">
      <c r="B15843" s="26"/>
    </row>
    <row r="15844" spans="2:2" x14ac:dyDescent="0.3">
      <c r="B15844" s="26"/>
    </row>
    <row r="15845" spans="2:2" x14ac:dyDescent="0.3">
      <c r="B15845" s="26"/>
    </row>
    <row r="15846" spans="2:2" x14ac:dyDescent="0.3">
      <c r="B15846" s="26"/>
    </row>
    <row r="15847" spans="2:2" x14ac:dyDescent="0.3">
      <c r="B15847" s="26"/>
    </row>
    <row r="15848" spans="2:2" x14ac:dyDescent="0.3">
      <c r="B15848" s="26"/>
    </row>
    <row r="15849" spans="2:2" x14ac:dyDescent="0.3">
      <c r="B15849" s="26"/>
    </row>
    <row r="15850" spans="2:2" x14ac:dyDescent="0.3">
      <c r="B15850" s="26"/>
    </row>
    <row r="15851" spans="2:2" x14ac:dyDescent="0.3">
      <c r="B15851" s="26"/>
    </row>
    <row r="15852" spans="2:2" x14ac:dyDescent="0.3">
      <c r="B15852" s="26"/>
    </row>
    <row r="15853" spans="2:2" x14ac:dyDescent="0.3">
      <c r="B15853" s="26"/>
    </row>
    <row r="15854" spans="2:2" x14ac:dyDescent="0.3">
      <c r="B15854" s="26"/>
    </row>
    <row r="15855" spans="2:2" x14ac:dyDescent="0.3">
      <c r="B15855" s="26"/>
    </row>
    <row r="15856" spans="2:2" x14ac:dyDescent="0.3">
      <c r="B15856" s="26"/>
    </row>
    <row r="15857" spans="2:2" x14ac:dyDescent="0.3">
      <c r="B15857" s="26"/>
    </row>
    <row r="15858" spans="2:2" x14ac:dyDescent="0.3">
      <c r="B15858" s="26"/>
    </row>
    <row r="15859" spans="2:2" x14ac:dyDescent="0.3">
      <c r="B15859" s="26"/>
    </row>
    <row r="15860" spans="2:2" x14ac:dyDescent="0.3">
      <c r="B15860" s="26"/>
    </row>
    <row r="15861" spans="2:2" x14ac:dyDescent="0.3">
      <c r="B15861" s="26"/>
    </row>
    <row r="15862" spans="2:2" x14ac:dyDescent="0.3">
      <c r="B15862" s="26"/>
    </row>
    <row r="15863" spans="2:2" x14ac:dyDescent="0.3">
      <c r="B15863" s="26"/>
    </row>
    <row r="15864" spans="2:2" x14ac:dyDescent="0.3">
      <c r="B15864" s="26"/>
    </row>
    <row r="15865" spans="2:2" x14ac:dyDescent="0.3">
      <c r="B15865" s="26"/>
    </row>
    <row r="15866" spans="2:2" x14ac:dyDescent="0.3">
      <c r="B15866" s="26"/>
    </row>
    <row r="15867" spans="2:2" x14ac:dyDescent="0.3">
      <c r="B15867" s="26"/>
    </row>
    <row r="15868" spans="2:2" x14ac:dyDescent="0.3">
      <c r="B15868" s="26"/>
    </row>
    <row r="15869" spans="2:2" x14ac:dyDescent="0.3">
      <c r="B15869" s="26"/>
    </row>
    <row r="15870" spans="2:2" x14ac:dyDescent="0.3">
      <c r="B15870" s="26"/>
    </row>
    <row r="15871" spans="2:2" x14ac:dyDescent="0.3">
      <c r="B15871" s="26"/>
    </row>
    <row r="15872" spans="2:2" x14ac:dyDescent="0.3">
      <c r="B15872" s="26"/>
    </row>
    <row r="15873" spans="2:2" x14ac:dyDescent="0.3">
      <c r="B15873" s="26"/>
    </row>
    <row r="15874" spans="2:2" x14ac:dyDescent="0.3">
      <c r="B15874" s="26"/>
    </row>
    <row r="15875" spans="2:2" x14ac:dyDescent="0.3">
      <c r="B15875" s="26"/>
    </row>
    <row r="15876" spans="2:2" x14ac:dyDescent="0.3">
      <c r="B15876" s="26"/>
    </row>
    <row r="15877" spans="2:2" x14ac:dyDescent="0.3">
      <c r="B15877" s="26"/>
    </row>
    <row r="15878" spans="2:2" x14ac:dyDescent="0.3">
      <c r="B15878" s="26"/>
    </row>
    <row r="15879" spans="2:2" x14ac:dyDescent="0.3">
      <c r="B15879" s="26"/>
    </row>
    <row r="15880" spans="2:2" x14ac:dyDescent="0.3">
      <c r="B15880" s="26"/>
    </row>
    <row r="15881" spans="2:2" x14ac:dyDescent="0.3">
      <c r="B15881" s="26"/>
    </row>
    <row r="15882" spans="2:2" x14ac:dyDescent="0.3">
      <c r="B15882" s="26"/>
    </row>
    <row r="15883" spans="2:2" x14ac:dyDescent="0.3">
      <c r="B15883" s="26"/>
    </row>
    <row r="15884" spans="2:2" x14ac:dyDescent="0.3">
      <c r="B15884" s="26"/>
    </row>
    <row r="15885" spans="2:2" x14ac:dyDescent="0.3">
      <c r="B15885" s="26"/>
    </row>
    <row r="15886" spans="2:2" x14ac:dyDescent="0.3">
      <c r="B15886" s="26"/>
    </row>
    <row r="15887" spans="2:2" x14ac:dyDescent="0.3">
      <c r="B15887" s="26"/>
    </row>
    <row r="15888" spans="2:2" x14ac:dyDescent="0.3">
      <c r="B15888" s="26"/>
    </row>
    <row r="15889" spans="2:2" x14ac:dyDescent="0.3">
      <c r="B15889" s="26"/>
    </row>
    <row r="15890" spans="2:2" x14ac:dyDescent="0.3">
      <c r="B15890" s="26"/>
    </row>
    <row r="15891" spans="2:2" x14ac:dyDescent="0.3">
      <c r="B15891" s="26"/>
    </row>
    <row r="15892" spans="2:2" x14ac:dyDescent="0.3">
      <c r="B15892" s="26"/>
    </row>
    <row r="15893" spans="2:2" x14ac:dyDescent="0.3">
      <c r="B15893" s="26"/>
    </row>
    <row r="15894" spans="2:2" x14ac:dyDescent="0.3">
      <c r="B15894" s="26"/>
    </row>
    <row r="15895" spans="2:2" x14ac:dyDescent="0.3">
      <c r="B15895" s="26"/>
    </row>
    <row r="15896" spans="2:2" x14ac:dyDescent="0.3">
      <c r="B15896" s="26"/>
    </row>
    <row r="15897" spans="2:2" x14ac:dyDescent="0.3">
      <c r="B15897" s="26"/>
    </row>
    <row r="15898" spans="2:2" x14ac:dyDescent="0.3">
      <c r="B15898" s="26"/>
    </row>
    <row r="15899" spans="2:2" x14ac:dyDescent="0.3">
      <c r="B15899" s="26"/>
    </row>
    <row r="15900" spans="2:2" x14ac:dyDescent="0.3">
      <c r="B15900" s="26"/>
    </row>
    <row r="15901" spans="2:2" x14ac:dyDescent="0.3">
      <c r="B15901" s="26"/>
    </row>
    <row r="15902" spans="2:2" x14ac:dyDescent="0.3">
      <c r="B15902" s="26"/>
    </row>
    <row r="15903" spans="2:2" x14ac:dyDescent="0.3">
      <c r="B15903" s="26"/>
    </row>
    <row r="15904" spans="2:2" x14ac:dyDescent="0.3">
      <c r="B15904" s="26"/>
    </row>
    <row r="15905" spans="2:2" x14ac:dyDescent="0.3">
      <c r="B15905" s="26"/>
    </row>
    <row r="15906" spans="2:2" x14ac:dyDescent="0.3">
      <c r="B15906" s="26"/>
    </row>
    <row r="15907" spans="2:2" x14ac:dyDescent="0.3">
      <c r="B15907" s="26"/>
    </row>
    <row r="15908" spans="2:2" x14ac:dyDescent="0.3">
      <c r="B15908" s="26"/>
    </row>
    <row r="15909" spans="2:2" x14ac:dyDescent="0.3">
      <c r="B15909" s="26"/>
    </row>
    <row r="15910" spans="2:2" x14ac:dyDescent="0.3">
      <c r="B15910" s="26"/>
    </row>
    <row r="15911" spans="2:2" x14ac:dyDescent="0.3">
      <c r="B15911" s="26"/>
    </row>
    <row r="15912" spans="2:2" x14ac:dyDescent="0.3">
      <c r="B15912" s="26"/>
    </row>
    <row r="15913" spans="2:2" x14ac:dyDescent="0.3">
      <c r="B15913" s="26"/>
    </row>
    <row r="15914" spans="2:2" x14ac:dyDescent="0.3">
      <c r="B15914" s="26"/>
    </row>
    <row r="15915" spans="2:2" x14ac:dyDescent="0.3">
      <c r="B15915" s="26"/>
    </row>
    <row r="15916" spans="2:2" x14ac:dyDescent="0.3">
      <c r="B15916" s="26"/>
    </row>
    <row r="15917" spans="2:2" x14ac:dyDescent="0.3">
      <c r="B15917" s="26"/>
    </row>
    <row r="15918" spans="2:2" x14ac:dyDescent="0.3">
      <c r="B15918" s="26"/>
    </row>
    <row r="15919" spans="2:2" x14ac:dyDescent="0.3">
      <c r="B15919" s="26"/>
    </row>
    <row r="15920" spans="2:2" x14ac:dyDescent="0.3">
      <c r="B15920" s="26"/>
    </row>
    <row r="15921" spans="2:2" x14ac:dyDescent="0.3">
      <c r="B15921" s="26"/>
    </row>
    <row r="15922" spans="2:2" x14ac:dyDescent="0.3">
      <c r="B15922" s="26"/>
    </row>
    <row r="15923" spans="2:2" x14ac:dyDescent="0.3">
      <c r="B15923" s="26"/>
    </row>
    <row r="15924" spans="2:2" x14ac:dyDescent="0.3">
      <c r="B15924" s="26"/>
    </row>
    <row r="15925" spans="2:2" x14ac:dyDescent="0.3">
      <c r="B15925" s="26"/>
    </row>
    <row r="15926" spans="2:2" x14ac:dyDescent="0.3">
      <c r="B15926" s="26"/>
    </row>
    <row r="15927" spans="2:2" x14ac:dyDescent="0.3">
      <c r="B15927" s="26"/>
    </row>
    <row r="15928" spans="2:2" x14ac:dyDescent="0.3">
      <c r="B15928" s="26"/>
    </row>
    <row r="15929" spans="2:2" x14ac:dyDescent="0.3">
      <c r="B15929" s="26"/>
    </row>
    <row r="15930" spans="2:2" x14ac:dyDescent="0.3">
      <c r="B15930" s="26"/>
    </row>
    <row r="15931" spans="2:2" x14ac:dyDescent="0.3">
      <c r="B15931" s="26"/>
    </row>
    <row r="15932" spans="2:2" x14ac:dyDescent="0.3">
      <c r="B15932" s="26"/>
    </row>
    <row r="15933" spans="2:2" x14ac:dyDescent="0.3">
      <c r="B15933" s="26"/>
    </row>
    <row r="15934" spans="2:2" x14ac:dyDescent="0.3">
      <c r="B15934" s="26"/>
    </row>
    <row r="15935" spans="2:2" x14ac:dyDescent="0.3">
      <c r="B15935" s="26"/>
    </row>
    <row r="15936" spans="2:2" x14ac:dyDescent="0.3">
      <c r="B15936" s="26"/>
    </row>
    <row r="15937" spans="2:2" x14ac:dyDescent="0.3">
      <c r="B15937" s="26"/>
    </row>
    <row r="15938" spans="2:2" x14ac:dyDescent="0.3">
      <c r="B15938" s="26"/>
    </row>
    <row r="15939" spans="2:2" x14ac:dyDescent="0.3">
      <c r="B15939" s="26"/>
    </row>
    <row r="15940" spans="2:2" x14ac:dyDescent="0.3">
      <c r="B15940" s="26"/>
    </row>
    <row r="15941" spans="2:2" x14ac:dyDescent="0.3">
      <c r="B15941" s="26"/>
    </row>
    <row r="15942" spans="2:2" x14ac:dyDescent="0.3">
      <c r="B15942" s="26"/>
    </row>
    <row r="15943" spans="2:2" x14ac:dyDescent="0.3">
      <c r="B15943" s="26"/>
    </row>
    <row r="15944" spans="2:2" x14ac:dyDescent="0.3">
      <c r="B15944" s="26"/>
    </row>
    <row r="15945" spans="2:2" x14ac:dyDescent="0.3">
      <c r="B15945" s="26"/>
    </row>
    <row r="15946" spans="2:2" x14ac:dyDescent="0.3">
      <c r="B15946" s="26"/>
    </row>
    <row r="15947" spans="2:2" x14ac:dyDescent="0.3">
      <c r="B15947" s="26"/>
    </row>
    <row r="15948" spans="2:2" x14ac:dyDescent="0.3">
      <c r="B15948" s="26"/>
    </row>
    <row r="15949" spans="2:2" x14ac:dyDescent="0.3">
      <c r="B15949" s="26"/>
    </row>
    <row r="15950" spans="2:2" x14ac:dyDescent="0.3">
      <c r="B15950" s="26"/>
    </row>
    <row r="15951" spans="2:2" x14ac:dyDescent="0.3">
      <c r="B15951" s="26"/>
    </row>
    <row r="15952" spans="2:2" x14ac:dyDescent="0.3">
      <c r="B15952" s="26"/>
    </row>
    <row r="15953" spans="2:2" x14ac:dyDescent="0.3">
      <c r="B15953" s="26"/>
    </row>
    <row r="15954" spans="2:2" x14ac:dyDescent="0.3">
      <c r="B15954" s="26"/>
    </row>
    <row r="15955" spans="2:2" x14ac:dyDescent="0.3">
      <c r="B15955" s="26"/>
    </row>
    <row r="15956" spans="2:2" x14ac:dyDescent="0.3">
      <c r="B15956" s="26"/>
    </row>
    <row r="15957" spans="2:2" x14ac:dyDescent="0.3">
      <c r="B15957" s="26"/>
    </row>
    <row r="15958" spans="2:2" x14ac:dyDescent="0.3">
      <c r="B15958" s="26"/>
    </row>
    <row r="15959" spans="2:2" x14ac:dyDescent="0.3">
      <c r="B15959" s="26"/>
    </row>
    <row r="15960" spans="2:2" x14ac:dyDescent="0.3">
      <c r="B15960" s="26"/>
    </row>
    <row r="15961" spans="2:2" x14ac:dyDescent="0.3">
      <c r="B15961" s="26"/>
    </row>
    <row r="15962" spans="2:2" x14ac:dyDescent="0.3">
      <c r="B15962" s="26"/>
    </row>
    <row r="15963" spans="2:2" x14ac:dyDescent="0.3">
      <c r="B15963" s="26"/>
    </row>
    <row r="15964" spans="2:2" x14ac:dyDescent="0.3">
      <c r="B15964" s="26"/>
    </row>
    <row r="15965" spans="2:2" x14ac:dyDescent="0.3">
      <c r="B15965" s="26"/>
    </row>
    <row r="15966" spans="2:2" x14ac:dyDescent="0.3">
      <c r="B15966" s="26"/>
    </row>
    <row r="15967" spans="2:2" x14ac:dyDescent="0.3">
      <c r="B15967" s="26"/>
    </row>
    <row r="15968" spans="2:2" x14ac:dyDescent="0.3">
      <c r="B15968" s="26"/>
    </row>
    <row r="15969" spans="2:2" x14ac:dyDescent="0.3">
      <c r="B15969" s="26"/>
    </row>
    <row r="15970" spans="2:2" x14ac:dyDescent="0.3">
      <c r="B15970" s="26"/>
    </row>
    <row r="15971" spans="2:2" x14ac:dyDescent="0.3">
      <c r="B15971" s="26"/>
    </row>
    <row r="15972" spans="2:2" x14ac:dyDescent="0.3">
      <c r="B15972" s="26"/>
    </row>
    <row r="15973" spans="2:2" x14ac:dyDescent="0.3">
      <c r="B15973" s="26"/>
    </row>
    <row r="15974" spans="2:2" x14ac:dyDescent="0.3">
      <c r="B15974" s="26"/>
    </row>
    <row r="15975" spans="2:2" x14ac:dyDescent="0.3">
      <c r="B15975" s="26"/>
    </row>
    <row r="15976" spans="2:2" x14ac:dyDescent="0.3">
      <c r="B15976" s="26"/>
    </row>
    <row r="15977" spans="2:2" x14ac:dyDescent="0.3">
      <c r="B15977" s="26"/>
    </row>
    <row r="15978" spans="2:2" x14ac:dyDescent="0.3">
      <c r="B15978" s="26"/>
    </row>
    <row r="15979" spans="2:2" x14ac:dyDescent="0.3">
      <c r="B15979" s="26"/>
    </row>
    <row r="15980" spans="2:2" x14ac:dyDescent="0.3">
      <c r="B15980" s="26"/>
    </row>
    <row r="15981" spans="2:2" x14ac:dyDescent="0.3">
      <c r="B15981" s="26"/>
    </row>
    <row r="15982" spans="2:2" x14ac:dyDescent="0.3">
      <c r="B15982" s="26"/>
    </row>
    <row r="15983" spans="2:2" x14ac:dyDescent="0.3">
      <c r="B15983" s="26"/>
    </row>
    <row r="15984" spans="2:2" x14ac:dyDescent="0.3">
      <c r="B15984" s="26"/>
    </row>
    <row r="15985" spans="2:2" x14ac:dyDescent="0.3">
      <c r="B15985" s="26"/>
    </row>
    <row r="15986" spans="2:2" x14ac:dyDescent="0.3">
      <c r="B15986" s="26"/>
    </row>
    <row r="15987" spans="2:2" x14ac:dyDescent="0.3">
      <c r="B15987" s="26"/>
    </row>
    <row r="15988" spans="2:2" x14ac:dyDescent="0.3">
      <c r="B15988" s="26"/>
    </row>
    <row r="15989" spans="2:2" x14ac:dyDescent="0.3">
      <c r="B15989" s="26"/>
    </row>
    <row r="15990" spans="2:2" x14ac:dyDescent="0.3">
      <c r="B15990" s="26"/>
    </row>
    <row r="15991" spans="2:2" x14ac:dyDescent="0.3">
      <c r="B15991" s="26"/>
    </row>
    <row r="15992" spans="2:2" x14ac:dyDescent="0.3">
      <c r="B15992" s="26"/>
    </row>
    <row r="15993" spans="2:2" x14ac:dyDescent="0.3">
      <c r="B15993" s="26"/>
    </row>
    <row r="15994" spans="2:2" x14ac:dyDescent="0.3">
      <c r="B15994" s="26"/>
    </row>
    <row r="15995" spans="2:2" x14ac:dyDescent="0.3">
      <c r="B15995" s="26"/>
    </row>
    <row r="15996" spans="2:2" x14ac:dyDescent="0.3">
      <c r="B15996" s="26"/>
    </row>
    <row r="15997" spans="2:2" x14ac:dyDescent="0.3">
      <c r="B15997" s="26"/>
    </row>
    <row r="15998" spans="2:2" x14ac:dyDescent="0.3">
      <c r="B15998" s="26"/>
    </row>
    <row r="15999" spans="2:2" x14ac:dyDescent="0.3">
      <c r="B15999" s="26"/>
    </row>
    <row r="16000" spans="2:2" x14ac:dyDescent="0.3">
      <c r="B16000" s="26"/>
    </row>
    <row r="16001" spans="2:2" x14ac:dyDescent="0.3">
      <c r="B16001" s="26"/>
    </row>
    <row r="16002" spans="2:2" x14ac:dyDescent="0.3">
      <c r="B16002" s="26"/>
    </row>
    <row r="16003" spans="2:2" x14ac:dyDescent="0.3">
      <c r="B16003" s="26"/>
    </row>
    <row r="16004" spans="2:2" x14ac:dyDescent="0.3">
      <c r="B16004" s="26"/>
    </row>
    <row r="16005" spans="2:2" x14ac:dyDescent="0.3">
      <c r="B16005" s="26"/>
    </row>
    <row r="16006" spans="2:2" x14ac:dyDescent="0.3">
      <c r="B16006" s="26"/>
    </row>
    <row r="16007" spans="2:2" x14ac:dyDescent="0.3">
      <c r="B16007" s="26"/>
    </row>
    <row r="16008" spans="2:2" x14ac:dyDescent="0.3">
      <c r="B16008" s="26"/>
    </row>
    <row r="16009" spans="2:2" x14ac:dyDescent="0.3">
      <c r="B16009" s="26"/>
    </row>
    <row r="16010" spans="2:2" x14ac:dyDescent="0.3">
      <c r="B16010" s="26"/>
    </row>
    <row r="16011" spans="2:2" x14ac:dyDescent="0.3">
      <c r="B16011" s="26"/>
    </row>
    <row r="16012" spans="2:2" x14ac:dyDescent="0.3">
      <c r="B16012" s="26"/>
    </row>
    <row r="16013" spans="2:2" x14ac:dyDescent="0.3">
      <c r="B16013" s="26"/>
    </row>
    <row r="16014" spans="2:2" x14ac:dyDescent="0.3">
      <c r="B16014" s="26"/>
    </row>
    <row r="16015" spans="2:2" x14ac:dyDescent="0.3">
      <c r="B16015" s="26"/>
    </row>
    <row r="16016" spans="2:2" x14ac:dyDescent="0.3">
      <c r="B16016" s="26"/>
    </row>
    <row r="16017" spans="2:2" x14ac:dyDescent="0.3">
      <c r="B16017" s="26"/>
    </row>
    <row r="16018" spans="2:2" x14ac:dyDescent="0.3">
      <c r="B16018" s="26"/>
    </row>
    <row r="16019" spans="2:2" x14ac:dyDescent="0.3">
      <c r="B16019" s="26"/>
    </row>
    <row r="16020" spans="2:2" x14ac:dyDescent="0.3">
      <c r="B16020" s="26"/>
    </row>
    <row r="16021" spans="2:2" x14ac:dyDescent="0.3">
      <c r="B16021" s="26"/>
    </row>
    <row r="16022" spans="2:2" x14ac:dyDescent="0.3">
      <c r="B16022" s="26"/>
    </row>
    <row r="16023" spans="2:2" x14ac:dyDescent="0.3">
      <c r="B16023" s="26"/>
    </row>
    <row r="16024" spans="2:2" x14ac:dyDescent="0.3">
      <c r="B16024" s="26"/>
    </row>
    <row r="16025" spans="2:2" x14ac:dyDescent="0.3">
      <c r="B16025" s="26"/>
    </row>
    <row r="16026" spans="2:2" x14ac:dyDescent="0.3">
      <c r="B16026" s="26"/>
    </row>
    <row r="16027" spans="2:2" x14ac:dyDescent="0.3">
      <c r="B16027" s="26"/>
    </row>
    <row r="16028" spans="2:2" x14ac:dyDescent="0.3">
      <c r="B16028" s="26"/>
    </row>
    <row r="16029" spans="2:2" x14ac:dyDescent="0.3">
      <c r="B16029" s="26"/>
    </row>
    <row r="16030" spans="2:2" x14ac:dyDescent="0.3">
      <c r="B16030" s="26"/>
    </row>
    <row r="16031" spans="2:2" x14ac:dyDescent="0.3">
      <c r="B16031" s="26"/>
    </row>
    <row r="16032" spans="2:2" x14ac:dyDescent="0.3">
      <c r="B16032" s="26"/>
    </row>
    <row r="16033" spans="2:2" x14ac:dyDescent="0.3">
      <c r="B16033" s="26"/>
    </row>
    <row r="16034" spans="2:2" x14ac:dyDescent="0.3">
      <c r="B16034" s="26"/>
    </row>
    <row r="16035" spans="2:2" x14ac:dyDescent="0.3">
      <c r="B16035" s="26"/>
    </row>
    <row r="16036" spans="2:2" x14ac:dyDescent="0.3">
      <c r="B16036" s="26"/>
    </row>
    <row r="16037" spans="2:2" x14ac:dyDescent="0.3">
      <c r="B16037" s="26"/>
    </row>
    <row r="16038" spans="2:2" x14ac:dyDescent="0.3">
      <c r="B16038" s="26"/>
    </row>
    <row r="16039" spans="2:2" x14ac:dyDescent="0.3">
      <c r="B16039" s="26"/>
    </row>
    <row r="16040" spans="2:2" x14ac:dyDescent="0.3">
      <c r="B16040" s="26"/>
    </row>
    <row r="16041" spans="2:2" x14ac:dyDescent="0.3">
      <c r="B16041" s="26"/>
    </row>
    <row r="16042" spans="2:2" x14ac:dyDescent="0.3">
      <c r="B16042" s="26"/>
    </row>
    <row r="16043" spans="2:2" x14ac:dyDescent="0.3">
      <c r="B16043" s="26"/>
    </row>
    <row r="16044" spans="2:2" x14ac:dyDescent="0.3">
      <c r="B16044" s="26"/>
    </row>
    <row r="16045" spans="2:2" x14ac:dyDescent="0.3">
      <c r="B16045" s="26"/>
    </row>
    <row r="16046" spans="2:2" x14ac:dyDescent="0.3">
      <c r="B16046" s="26"/>
    </row>
    <row r="16047" spans="2:2" x14ac:dyDescent="0.3">
      <c r="B16047" s="26"/>
    </row>
    <row r="16048" spans="2:2" x14ac:dyDescent="0.3">
      <c r="B16048" s="26"/>
    </row>
    <row r="16049" spans="2:2" x14ac:dyDescent="0.3">
      <c r="B16049" s="26"/>
    </row>
    <row r="16050" spans="2:2" x14ac:dyDescent="0.3">
      <c r="B16050" s="26"/>
    </row>
    <row r="16051" spans="2:2" x14ac:dyDescent="0.3">
      <c r="B16051" s="26"/>
    </row>
    <row r="16052" spans="2:2" x14ac:dyDescent="0.3">
      <c r="B16052" s="26"/>
    </row>
    <row r="16053" spans="2:2" x14ac:dyDescent="0.3">
      <c r="B16053" s="26"/>
    </row>
    <row r="16054" spans="2:2" x14ac:dyDescent="0.3">
      <c r="B16054" s="26"/>
    </row>
    <row r="16055" spans="2:2" x14ac:dyDescent="0.3">
      <c r="B16055" s="26"/>
    </row>
    <row r="16056" spans="2:2" x14ac:dyDescent="0.3">
      <c r="B16056" s="26"/>
    </row>
    <row r="16057" spans="2:2" x14ac:dyDescent="0.3">
      <c r="B16057" s="26"/>
    </row>
    <row r="16058" spans="2:2" x14ac:dyDescent="0.3">
      <c r="B16058" s="26"/>
    </row>
    <row r="16059" spans="2:2" x14ac:dyDescent="0.3">
      <c r="B16059" s="26"/>
    </row>
    <row r="16060" spans="2:2" x14ac:dyDescent="0.3">
      <c r="B16060" s="26"/>
    </row>
    <row r="16061" spans="2:2" x14ac:dyDescent="0.3">
      <c r="B16061" s="26"/>
    </row>
    <row r="16062" spans="2:2" x14ac:dyDescent="0.3">
      <c r="B16062" s="26"/>
    </row>
    <row r="16063" spans="2:2" x14ac:dyDescent="0.3">
      <c r="B16063" s="26"/>
    </row>
    <row r="16064" spans="2:2" x14ac:dyDescent="0.3">
      <c r="B16064" s="26"/>
    </row>
    <row r="16065" spans="2:2" x14ac:dyDescent="0.3">
      <c r="B16065" s="26"/>
    </row>
    <row r="16066" spans="2:2" x14ac:dyDescent="0.3">
      <c r="B16066" s="26"/>
    </row>
    <row r="16067" spans="2:2" x14ac:dyDescent="0.3">
      <c r="B16067" s="26"/>
    </row>
    <row r="16068" spans="2:2" x14ac:dyDescent="0.3">
      <c r="B16068" s="26"/>
    </row>
    <row r="16069" spans="2:2" x14ac:dyDescent="0.3">
      <c r="B16069" s="26"/>
    </row>
    <row r="16070" spans="2:2" x14ac:dyDescent="0.3">
      <c r="B16070" s="26"/>
    </row>
    <row r="16071" spans="2:2" x14ac:dyDescent="0.3">
      <c r="B16071" s="26"/>
    </row>
    <row r="16072" spans="2:2" x14ac:dyDescent="0.3">
      <c r="B16072" s="26"/>
    </row>
    <row r="16073" spans="2:2" x14ac:dyDescent="0.3">
      <c r="B16073" s="26"/>
    </row>
    <row r="16074" spans="2:2" x14ac:dyDescent="0.3">
      <c r="B16074" s="26"/>
    </row>
    <row r="16075" spans="2:2" x14ac:dyDescent="0.3">
      <c r="B16075" s="26"/>
    </row>
    <row r="16076" spans="2:2" x14ac:dyDescent="0.3">
      <c r="B16076" s="26"/>
    </row>
    <row r="16077" spans="2:2" x14ac:dyDescent="0.3">
      <c r="B16077" s="26"/>
    </row>
    <row r="16078" spans="2:2" x14ac:dyDescent="0.3">
      <c r="B16078" s="26"/>
    </row>
    <row r="16079" spans="2:2" x14ac:dyDescent="0.3">
      <c r="B16079" s="26"/>
    </row>
    <row r="16080" spans="2:2" x14ac:dyDescent="0.3">
      <c r="B16080" s="26"/>
    </row>
    <row r="16081" spans="2:2" x14ac:dyDescent="0.3">
      <c r="B16081" s="26"/>
    </row>
    <row r="16082" spans="2:2" x14ac:dyDescent="0.3">
      <c r="B16082" s="26"/>
    </row>
    <row r="16083" spans="2:2" x14ac:dyDescent="0.3">
      <c r="B16083" s="26"/>
    </row>
    <row r="16084" spans="2:2" x14ac:dyDescent="0.3">
      <c r="B16084" s="26"/>
    </row>
    <row r="16085" spans="2:2" x14ac:dyDescent="0.3">
      <c r="B16085" s="26"/>
    </row>
    <row r="16086" spans="2:2" x14ac:dyDescent="0.3">
      <c r="B16086" s="26"/>
    </row>
    <row r="16087" spans="2:2" x14ac:dyDescent="0.3">
      <c r="B16087" s="26"/>
    </row>
    <row r="16088" spans="2:2" x14ac:dyDescent="0.3">
      <c r="B16088" s="26"/>
    </row>
    <row r="16089" spans="2:2" x14ac:dyDescent="0.3">
      <c r="B16089" s="26"/>
    </row>
    <row r="16090" spans="2:2" x14ac:dyDescent="0.3">
      <c r="B16090" s="26"/>
    </row>
    <row r="16091" spans="2:2" x14ac:dyDescent="0.3">
      <c r="B16091" s="26"/>
    </row>
    <row r="16092" spans="2:2" x14ac:dyDescent="0.3">
      <c r="B16092" s="26"/>
    </row>
    <row r="16093" spans="2:2" x14ac:dyDescent="0.3">
      <c r="B16093" s="26"/>
    </row>
    <row r="16094" spans="2:2" x14ac:dyDescent="0.3">
      <c r="B16094" s="26"/>
    </row>
    <row r="16095" spans="2:2" x14ac:dyDescent="0.3">
      <c r="B16095" s="26"/>
    </row>
    <row r="16096" spans="2:2" x14ac:dyDescent="0.3">
      <c r="B16096" s="26"/>
    </row>
    <row r="16097" spans="2:2" x14ac:dyDescent="0.3">
      <c r="B16097" s="26"/>
    </row>
    <row r="16098" spans="2:2" x14ac:dyDescent="0.3">
      <c r="B16098" s="26"/>
    </row>
    <row r="16099" spans="2:2" x14ac:dyDescent="0.3">
      <c r="B16099" s="26"/>
    </row>
    <row r="16100" spans="2:2" x14ac:dyDescent="0.3">
      <c r="B16100" s="26"/>
    </row>
    <row r="16101" spans="2:2" x14ac:dyDescent="0.3">
      <c r="B16101" s="26"/>
    </row>
    <row r="16102" spans="2:2" x14ac:dyDescent="0.3">
      <c r="B16102" s="26"/>
    </row>
    <row r="16103" spans="2:2" x14ac:dyDescent="0.3">
      <c r="B16103" s="26"/>
    </row>
    <row r="16104" spans="2:2" x14ac:dyDescent="0.3">
      <c r="B16104" s="26"/>
    </row>
    <row r="16105" spans="2:2" x14ac:dyDescent="0.3">
      <c r="B16105" s="26"/>
    </row>
    <row r="16106" spans="2:2" x14ac:dyDescent="0.3">
      <c r="B16106" s="26"/>
    </row>
    <row r="16107" spans="2:2" x14ac:dyDescent="0.3">
      <c r="B16107" s="26"/>
    </row>
    <row r="16108" spans="2:2" x14ac:dyDescent="0.3">
      <c r="B16108" s="26"/>
    </row>
    <row r="16109" spans="2:2" x14ac:dyDescent="0.3">
      <c r="B16109" s="26"/>
    </row>
    <row r="16110" spans="2:2" x14ac:dyDescent="0.3">
      <c r="B16110" s="26"/>
    </row>
    <row r="16111" spans="2:2" x14ac:dyDescent="0.3">
      <c r="B16111" s="26"/>
    </row>
    <row r="16112" spans="2:2" x14ac:dyDescent="0.3">
      <c r="B16112" s="26"/>
    </row>
    <row r="16113" spans="2:2" x14ac:dyDescent="0.3">
      <c r="B16113" s="26"/>
    </row>
    <row r="16114" spans="2:2" x14ac:dyDescent="0.3">
      <c r="B16114" s="26"/>
    </row>
    <row r="16115" spans="2:2" x14ac:dyDescent="0.3">
      <c r="B16115" s="26"/>
    </row>
    <row r="16116" spans="2:2" x14ac:dyDescent="0.3">
      <c r="B16116" s="26"/>
    </row>
    <row r="16117" spans="2:2" x14ac:dyDescent="0.3">
      <c r="B16117" s="26"/>
    </row>
    <row r="16118" spans="2:2" x14ac:dyDescent="0.3">
      <c r="B16118" s="26"/>
    </row>
    <row r="16119" spans="2:2" x14ac:dyDescent="0.3">
      <c r="B16119" s="26"/>
    </row>
    <row r="16120" spans="2:2" x14ac:dyDescent="0.3">
      <c r="B16120" s="26"/>
    </row>
    <row r="16121" spans="2:2" x14ac:dyDescent="0.3">
      <c r="B16121" s="26"/>
    </row>
    <row r="16122" spans="2:2" x14ac:dyDescent="0.3">
      <c r="B16122" s="26"/>
    </row>
    <row r="16123" spans="2:2" x14ac:dyDescent="0.3">
      <c r="B16123" s="26"/>
    </row>
    <row r="16124" spans="2:2" x14ac:dyDescent="0.3">
      <c r="B16124" s="26"/>
    </row>
    <row r="16125" spans="2:2" x14ac:dyDescent="0.3">
      <c r="B16125" s="26"/>
    </row>
    <row r="16126" spans="2:2" x14ac:dyDescent="0.3">
      <c r="B16126" s="26"/>
    </row>
    <row r="16127" spans="2:2" x14ac:dyDescent="0.3">
      <c r="B16127" s="26"/>
    </row>
    <row r="16128" spans="2:2" x14ac:dyDescent="0.3">
      <c r="B16128" s="26"/>
    </row>
    <row r="16129" spans="2:2" x14ac:dyDescent="0.3">
      <c r="B16129" s="26"/>
    </row>
    <row r="16130" spans="2:2" x14ac:dyDescent="0.3">
      <c r="B16130" s="26"/>
    </row>
    <row r="16131" spans="2:2" x14ac:dyDescent="0.3">
      <c r="B16131" s="26"/>
    </row>
    <row r="16132" spans="2:2" x14ac:dyDescent="0.3">
      <c r="B16132" s="26"/>
    </row>
    <row r="16133" spans="2:2" x14ac:dyDescent="0.3">
      <c r="B16133" s="26"/>
    </row>
    <row r="16134" spans="2:2" x14ac:dyDescent="0.3">
      <c r="B16134" s="26"/>
    </row>
    <row r="16135" spans="2:2" x14ac:dyDescent="0.3">
      <c r="B16135" s="26"/>
    </row>
    <row r="16136" spans="2:2" x14ac:dyDescent="0.3">
      <c r="B16136" s="26"/>
    </row>
    <row r="16137" spans="2:2" x14ac:dyDescent="0.3">
      <c r="B16137" s="26"/>
    </row>
    <row r="16138" spans="2:2" x14ac:dyDescent="0.3">
      <c r="B16138" s="26"/>
    </row>
    <row r="16139" spans="2:2" x14ac:dyDescent="0.3">
      <c r="B16139" s="26"/>
    </row>
    <row r="16140" spans="2:2" x14ac:dyDescent="0.3">
      <c r="B16140" s="26"/>
    </row>
    <row r="16141" spans="2:2" x14ac:dyDescent="0.3">
      <c r="B16141" s="26"/>
    </row>
    <row r="16142" spans="2:2" x14ac:dyDescent="0.3">
      <c r="B16142" s="26"/>
    </row>
    <row r="16143" spans="2:2" x14ac:dyDescent="0.3">
      <c r="B16143" s="26"/>
    </row>
    <row r="16144" spans="2:2" x14ac:dyDescent="0.3">
      <c r="B16144" s="26"/>
    </row>
    <row r="16145" spans="2:2" x14ac:dyDescent="0.3">
      <c r="B16145" s="26"/>
    </row>
    <row r="16146" spans="2:2" x14ac:dyDescent="0.3">
      <c r="B16146" s="26"/>
    </row>
    <row r="16147" spans="2:2" x14ac:dyDescent="0.3">
      <c r="B16147" s="26"/>
    </row>
    <row r="16148" spans="2:2" x14ac:dyDescent="0.3">
      <c r="B16148" s="26"/>
    </row>
    <row r="16149" spans="2:2" x14ac:dyDescent="0.3">
      <c r="B16149" s="26"/>
    </row>
    <row r="16150" spans="2:2" x14ac:dyDescent="0.3">
      <c r="B16150" s="26"/>
    </row>
    <row r="16151" spans="2:2" x14ac:dyDescent="0.3">
      <c r="B16151" s="26"/>
    </row>
    <row r="16152" spans="2:2" x14ac:dyDescent="0.3">
      <c r="B16152" s="26"/>
    </row>
    <row r="16153" spans="2:2" x14ac:dyDescent="0.3">
      <c r="B16153" s="26"/>
    </row>
    <row r="16154" spans="2:2" x14ac:dyDescent="0.3">
      <c r="B16154" s="26"/>
    </row>
    <row r="16155" spans="2:2" x14ac:dyDescent="0.3">
      <c r="B16155" s="26"/>
    </row>
    <row r="16156" spans="2:2" x14ac:dyDescent="0.3">
      <c r="B16156" s="26"/>
    </row>
    <row r="16157" spans="2:2" x14ac:dyDescent="0.3">
      <c r="B16157" s="26"/>
    </row>
    <row r="16158" spans="2:2" x14ac:dyDescent="0.3">
      <c r="B16158" s="26"/>
    </row>
    <row r="16159" spans="2:2" x14ac:dyDescent="0.3">
      <c r="B16159" s="26"/>
    </row>
    <row r="16160" spans="2:2" x14ac:dyDescent="0.3">
      <c r="B16160" s="26"/>
    </row>
    <row r="16161" spans="2:2" x14ac:dyDescent="0.3">
      <c r="B16161" s="26"/>
    </row>
    <row r="16162" spans="2:2" x14ac:dyDescent="0.3">
      <c r="B16162" s="26"/>
    </row>
    <row r="16163" spans="2:2" x14ac:dyDescent="0.3">
      <c r="B16163" s="26"/>
    </row>
    <row r="16164" spans="2:2" x14ac:dyDescent="0.3">
      <c r="B16164" s="26"/>
    </row>
    <row r="16165" spans="2:2" x14ac:dyDescent="0.3">
      <c r="B16165" s="26"/>
    </row>
    <row r="16166" spans="2:2" x14ac:dyDescent="0.3">
      <c r="B16166" s="26"/>
    </row>
    <row r="16167" spans="2:2" x14ac:dyDescent="0.3">
      <c r="B16167" s="26"/>
    </row>
    <row r="16168" spans="2:2" x14ac:dyDescent="0.3">
      <c r="B16168" s="26"/>
    </row>
    <row r="16169" spans="2:2" x14ac:dyDescent="0.3">
      <c r="B16169" s="26"/>
    </row>
    <row r="16170" spans="2:2" x14ac:dyDescent="0.3">
      <c r="B16170" s="26"/>
    </row>
    <row r="16171" spans="2:2" x14ac:dyDescent="0.3">
      <c r="B16171" s="26"/>
    </row>
    <row r="16172" spans="2:2" x14ac:dyDescent="0.3">
      <c r="B16172" s="26"/>
    </row>
    <row r="16173" spans="2:2" x14ac:dyDescent="0.3">
      <c r="B16173" s="26"/>
    </row>
    <row r="16174" spans="2:2" x14ac:dyDescent="0.3">
      <c r="B16174" s="26"/>
    </row>
    <row r="16175" spans="2:2" x14ac:dyDescent="0.3">
      <c r="B16175" s="26"/>
    </row>
    <row r="16176" spans="2:2" x14ac:dyDescent="0.3">
      <c r="B16176" s="26"/>
    </row>
    <row r="16177" spans="2:2" x14ac:dyDescent="0.3">
      <c r="B16177" s="26"/>
    </row>
    <row r="16178" spans="2:2" x14ac:dyDescent="0.3">
      <c r="B16178" s="26"/>
    </row>
    <row r="16179" spans="2:2" x14ac:dyDescent="0.3">
      <c r="B16179" s="26"/>
    </row>
    <row r="16180" spans="2:2" x14ac:dyDescent="0.3">
      <c r="B16180" s="26"/>
    </row>
    <row r="16181" spans="2:2" x14ac:dyDescent="0.3">
      <c r="B16181" s="26"/>
    </row>
    <row r="16182" spans="2:2" x14ac:dyDescent="0.3">
      <c r="B16182" s="26"/>
    </row>
    <row r="16183" spans="2:2" x14ac:dyDescent="0.3">
      <c r="B16183" s="26"/>
    </row>
    <row r="16184" spans="2:2" x14ac:dyDescent="0.3">
      <c r="B16184" s="26"/>
    </row>
    <row r="16185" spans="2:2" x14ac:dyDescent="0.3">
      <c r="B16185" s="26"/>
    </row>
    <row r="16186" spans="2:2" x14ac:dyDescent="0.3">
      <c r="B16186" s="26"/>
    </row>
    <row r="16187" spans="2:2" x14ac:dyDescent="0.3">
      <c r="B16187" s="26"/>
    </row>
    <row r="16188" spans="2:2" x14ac:dyDescent="0.3">
      <c r="B16188" s="26"/>
    </row>
    <row r="16189" spans="2:2" x14ac:dyDescent="0.3">
      <c r="B16189" s="26"/>
    </row>
    <row r="16190" spans="2:2" x14ac:dyDescent="0.3">
      <c r="B16190" s="26"/>
    </row>
    <row r="16191" spans="2:2" x14ac:dyDescent="0.3">
      <c r="B16191" s="26"/>
    </row>
    <row r="16192" spans="2:2" x14ac:dyDescent="0.3">
      <c r="B16192" s="26"/>
    </row>
    <row r="16193" spans="2:2" x14ac:dyDescent="0.3">
      <c r="B16193" s="26"/>
    </row>
    <row r="16194" spans="2:2" x14ac:dyDescent="0.3">
      <c r="B16194" s="26"/>
    </row>
    <row r="16195" spans="2:2" x14ac:dyDescent="0.3">
      <c r="B16195" s="26"/>
    </row>
    <row r="16196" spans="2:2" x14ac:dyDescent="0.3">
      <c r="B16196" s="26"/>
    </row>
    <row r="16197" spans="2:2" x14ac:dyDescent="0.3">
      <c r="B16197" s="26"/>
    </row>
    <row r="16198" spans="2:2" x14ac:dyDescent="0.3">
      <c r="B16198" s="26"/>
    </row>
    <row r="16199" spans="2:2" x14ac:dyDescent="0.3">
      <c r="B16199" s="26"/>
    </row>
    <row r="16200" spans="2:2" x14ac:dyDescent="0.3">
      <c r="B16200" s="26"/>
    </row>
    <row r="16201" spans="2:2" x14ac:dyDescent="0.3">
      <c r="B16201" s="26"/>
    </row>
    <row r="16202" spans="2:2" x14ac:dyDescent="0.3">
      <c r="B16202" s="26"/>
    </row>
    <row r="16203" spans="2:2" x14ac:dyDescent="0.3">
      <c r="B16203" s="26"/>
    </row>
    <row r="16204" spans="2:2" x14ac:dyDescent="0.3">
      <c r="B16204" s="26"/>
    </row>
    <row r="16205" spans="2:2" x14ac:dyDescent="0.3">
      <c r="B16205" s="26"/>
    </row>
    <row r="16206" spans="2:2" x14ac:dyDescent="0.3">
      <c r="B16206" s="26"/>
    </row>
    <row r="16207" spans="2:2" x14ac:dyDescent="0.3">
      <c r="B16207" s="26"/>
    </row>
    <row r="16208" spans="2:2" x14ac:dyDescent="0.3">
      <c r="B16208" s="26"/>
    </row>
    <row r="16209" spans="2:2" x14ac:dyDescent="0.3">
      <c r="B16209" s="26"/>
    </row>
    <row r="16210" spans="2:2" x14ac:dyDescent="0.3">
      <c r="B16210" s="26"/>
    </row>
    <row r="16211" spans="2:2" x14ac:dyDescent="0.3">
      <c r="B16211" s="26"/>
    </row>
    <row r="16212" spans="2:2" x14ac:dyDescent="0.3">
      <c r="B16212" s="26"/>
    </row>
    <row r="16213" spans="2:2" x14ac:dyDescent="0.3">
      <c r="B16213" s="26"/>
    </row>
    <row r="16214" spans="2:2" x14ac:dyDescent="0.3">
      <c r="B16214" s="26"/>
    </row>
    <row r="16215" spans="2:2" x14ac:dyDescent="0.3">
      <c r="B16215" s="26"/>
    </row>
    <row r="16216" spans="2:2" x14ac:dyDescent="0.3">
      <c r="B16216" s="26"/>
    </row>
    <row r="16217" spans="2:2" x14ac:dyDescent="0.3">
      <c r="B16217" s="26"/>
    </row>
    <row r="16218" spans="2:2" x14ac:dyDescent="0.3">
      <c r="B16218" s="26"/>
    </row>
    <row r="16219" spans="2:2" x14ac:dyDescent="0.3">
      <c r="B16219" s="26"/>
    </row>
    <row r="16220" spans="2:2" x14ac:dyDescent="0.3">
      <c r="B16220" s="26"/>
    </row>
    <row r="16221" spans="2:2" x14ac:dyDescent="0.3">
      <c r="B16221" s="26"/>
    </row>
    <row r="16222" spans="2:2" x14ac:dyDescent="0.3">
      <c r="B16222" s="26"/>
    </row>
    <row r="16223" spans="2:2" x14ac:dyDescent="0.3">
      <c r="B16223" s="26"/>
    </row>
    <row r="16224" spans="2:2" x14ac:dyDescent="0.3">
      <c r="B16224" s="26"/>
    </row>
    <row r="16225" spans="2:2" x14ac:dyDescent="0.3">
      <c r="B16225" s="26"/>
    </row>
    <row r="16226" spans="2:2" x14ac:dyDescent="0.3">
      <c r="B16226" s="26"/>
    </row>
    <row r="16227" spans="2:2" x14ac:dyDescent="0.3">
      <c r="B16227" s="26"/>
    </row>
    <row r="16228" spans="2:2" x14ac:dyDescent="0.3">
      <c r="B16228" s="26"/>
    </row>
    <row r="16229" spans="2:2" x14ac:dyDescent="0.3">
      <c r="B16229" s="26"/>
    </row>
    <row r="16230" spans="2:2" x14ac:dyDescent="0.3">
      <c r="B16230" s="26"/>
    </row>
    <row r="16231" spans="2:2" x14ac:dyDescent="0.3">
      <c r="B16231" s="26"/>
    </row>
    <row r="16232" spans="2:2" x14ac:dyDescent="0.3">
      <c r="B16232" s="26"/>
    </row>
    <row r="16233" spans="2:2" x14ac:dyDescent="0.3">
      <c r="B16233" s="26"/>
    </row>
    <row r="16234" spans="2:2" x14ac:dyDescent="0.3">
      <c r="B16234" s="26"/>
    </row>
    <row r="16235" spans="2:2" x14ac:dyDescent="0.3">
      <c r="B16235" s="26"/>
    </row>
    <row r="16236" spans="2:2" x14ac:dyDescent="0.3">
      <c r="B16236" s="26"/>
    </row>
    <row r="16237" spans="2:2" x14ac:dyDescent="0.3">
      <c r="B16237" s="26"/>
    </row>
    <row r="16238" spans="2:2" x14ac:dyDescent="0.3">
      <c r="B16238" s="26"/>
    </row>
    <row r="16239" spans="2:2" x14ac:dyDescent="0.3">
      <c r="B16239" s="26"/>
    </row>
    <row r="16240" spans="2:2" x14ac:dyDescent="0.3">
      <c r="B16240" s="26"/>
    </row>
    <row r="16241" spans="2:2" x14ac:dyDescent="0.3">
      <c r="B16241" s="26"/>
    </row>
    <row r="16242" spans="2:2" x14ac:dyDescent="0.3">
      <c r="B16242" s="26"/>
    </row>
    <row r="16243" spans="2:2" x14ac:dyDescent="0.3">
      <c r="B16243" s="26"/>
    </row>
    <row r="16244" spans="2:2" x14ac:dyDescent="0.3">
      <c r="B16244" s="26"/>
    </row>
    <row r="16245" spans="2:2" x14ac:dyDescent="0.3">
      <c r="B16245" s="26"/>
    </row>
    <row r="16246" spans="2:2" x14ac:dyDescent="0.3">
      <c r="B16246" s="26"/>
    </row>
    <row r="16247" spans="2:2" x14ac:dyDescent="0.3">
      <c r="B16247" s="26"/>
    </row>
    <row r="16248" spans="2:2" x14ac:dyDescent="0.3">
      <c r="B16248" s="26"/>
    </row>
    <row r="16249" spans="2:2" x14ac:dyDescent="0.3">
      <c r="B16249" s="26"/>
    </row>
    <row r="16250" spans="2:2" x14ac:dyDescent="0.3">
      <c r="B16250" s="26"/>
    </row>
    <row r="16251" spans="2:2" x14ac:dyDescent="0.3">
      <c r="B16251" s="26"/>
    </row>
    <row r="16252" spans="2:2" x14ac:dyDescent="0.3">
      <c r="B16252" s="26"/>
    </row>
    <row r="16253" spans="2:2" x14ac:dyDescent="0.3">
      <c r="B16253" s="26"/>
    </row>
    <row r="16254" spans="2:2" x14ac:dyDescent="0.3">
      <c r="B16254" s="26"/>
    </row>
    <row r="16255" spans="2:2" x14ac:dyDescent="0.3">
      <c r="B16255" s="26"/>
    </row>
    <row r="16256" spans="2:2" x14ac:dyDescent="0.3">
      <c r="B16256" s="26"/>
    </row>
    <row r="16257" spans="2:2" x14ac:dyDescent="0.3">
      <c r="B16257" s="26"/>
    </row>
    <row r="16258" spans="2:2" x14ac:dyDescent="0.3">
      <c r="B16258" s="26"/>
    </row>
    <row r="16259" spans="2:2" x14ac:dyDescent="0.3">
      <c r="B16259" s="26"/>
    </row>
    <row r="16260" spans="2:2" x14ac:dyDescent="0.3">
      <c r="B16260" s="26"/>
    </row>
    <row r="16261" spans="2:2" x14ac:dyDescent="0.3">
      <c r="B16261" s="26"/>
    </row>
    <row r="16262" spans="2:2" x14ac:dyDescent="0.3">
      <c r="B16262" s="26"/>
    </row>
    <row r="16263" spans="2:2" x14ac:dyDescent="0.3">
      <c r="B16263" s="26"/>
    </row>
    <row r="16264" spans="2:2" x14ac:dyDescent="0.3">
      <c r="B16264" s="26"/>
    </row>
    <row r="16265" spans="2:2" x14ac:dyDescent="0.3">
      <c r="B16265" s="26"/>
    </row>
    <row r="16266" spans="2:2" x14ac:dyDescent="0.3">
      <c r="B16266" s="26"/>
    </row>
    <row r="16267" spans="2:2" x14ac:dyDescent="0.3">
      <c r="B16267" s="26"/>
    </row>
    <row r="16268" spans="2:2" x14ac:dyDescent="0.3">
      <c r="B16268" s="26"/>
    </row>
    <row r="16269" spans="2:2" x14ac:dyDescent="0.3">
      <c r="B16269" s="26"/>
    </row>
    <row r="16270" spans="2:2" x14ac:dyDescent="0.3">
      <c r="B16270" s="26"/>
    </row>
    <row r="16271" spans="2:2" x14ac:dyDescent="0.3">
      <c r="B16271" s="26"/>
    </row>
    <row r="16272" spans="2:2" x14ac:dyDescent="0.3">
      <c r="B16272" s="26"/>
    </row>
    <row r="16273" spans="2:2" x14ac:dyDescent="0.3">
      <c r="B16273" s="26"/>
    </row>
    <row r="16274" spans="2:2" x14ac:dyDescent="0.3">
      <c r="B16274" s="26"/>
    </row>
    <row r="16275" spans="2:2" x14ac:dyDescent="0.3">
      <c r="B16275" s="26"/>
    </row>
    <row r="16276" spans="2:2" x14ac:dyDescent="0.3">
      <c r="B16276" s="26"/>
    </row>
    <row r="16277" spans="2:2" x14ac:dyDescent="0.3">
      <c r="B16277" s="26"/>
    </row>
    <row r="16278" spans="2:2" x14ac:dyDescent="0.3">
      <c r="B16278" s="26"/>
    </row>
    <row r="16279" spans="2:2" x14ac:dyDescent="0.3">
      <c r="B16279" s="26"/>
    </row>
    <row r="16280" spans="2:2" x14ac:dyDescent="0.3">
      <c r="B16280" s="26"/>
    </row>
    <row r="16281" spans="2:2" x14ac:dyDescent="0.3">
      <c r="B16281" s="26"/>
    </row>
    <row r="16282" spans="2:2" x14ac:dyDescent="0.3">
      <c r="B16282" s="26"/>
    </row>
    <row r="16283" spans="2:2" x14ac:dyDescent="0.3">
      <c r="B16283" s="26"/>
    </row>
    <row r="16284" spans="2:2" x14ac:dyDescent="0.3">
      <c r="B16284" s="26"/>
    </row>
    <row r="16285" spans="2:2" x14ac:dyDescent="0.3">
      <c r="B16285" s="26"/>
    </row>
    <row r="16286" spans="2:2" x14ac:dyDescent="0.3">
      <c r="B16286" s="26"/>
    </row>
    <row r="16287" spans="2:2" x14ac:dyDescent="0.3">
      <c r="B16287" s="26"/>
    </row>
    <row r="16288" spans="2:2" x14ac:dyDescent="0.3">
      <c r="B16288" s="26"/>
    </row>
    <row r="16289" spans="2:2" x14ac:dyDescent="0.3">
      <c r="B16289" s="26"/>
    </row>
    <row r="16290" spans="2:2" x14ac:dyDescent="0.3">
      <c r="B16290" s="26"/>
    </row>
    <row r="16291" spans="2:2" x14ac:dyDescent="0.3">
      <c r="B16291" s="26"/>
    </row>
    <row r="16292" spans="2:2" x14ac:dyDescent="0.3">
      <c r="B16292" s="26"/>
    </row>
    <row r="16293" spans="2:2" x14ac:dyDescent="0.3">
      <c r="B16293" s="26"/>
    </row>
    <row r="16294" spans="2:2" x14ac:dyDescent="0.3">
      <c r="B16294" s="26"/>
    </row>
    <row r="16295" spans="2:2" x14ac:dyDescent="0.3">
      <c r="B16295" s="26"/>
    </row>
    <row r="16296" spans="2:2" x14ac:dyDescent="0.3">
      <c r="B16296" s="26"/>
    </row>
    <row r="16297" spans="2:2" x14ac:dyDescent="0.3">
      <c r="B16297" s="26"/>
    </row>
    <row r="16298" spans="2:2" x14ac:dyDescent="0.3">
      <c r="B16298" s="26"/>
    </row>
    <row r="16299" spans="2:2" x14ac:dyDescent="0.3">
      <c r="B16299" s="26"/>
    </row>
    <row r="16300" spans="2:2" x14ac:dyDescent="0.3">
      <c r="B16300" s="26"/>
    </row>
    <row r="16301" spans="2:2" x14ac:dyDescent="0.3">
      <c r="B16301" s="26"/>
    </row>
    <row r="16302" spans="2:2" x14ac:dyDescent="0.3">
      <c r="B16302" s="26"/>
    </row>
    <row r="16303" spans="2:2" x14ac:dyDescent="0.3">
      <c r="B16303" s="26"/>
    </row>
    <row r="16304" spans="2:2" x14ac:dyDescent="0.3">
      <c r="B16304" s="26"/>
    </row>
    <row r="16305" spans="2:2" x14ac:dyDescent="0.3">
      <c r="B16305" s="26"/>
    </row>
    <row r="16306" spans="2:2" x14ac:dyDescent="0.3">
      <c r="B16306" s="26"/>
    </row>
    <row r="16307" spans="2:2" x14ac:dyDescent="0.3">
      <c r="B16307" s="26"/>
    </row>
    <row r="16308" spans="2:2" x14ac:dyDescent="0.3">
      <c r="B16308" s="26"/>
    </row>
    <row r="16309" spans="2:2" x14ac:dyDescent="0.3">
      <c r="B16309" s="26"/>
    </row>
    <row r="16310" spans="2:2" x14ac:dyDescent="0.3">
      <c r="B16310" s="26"/>
    </row>
    <row r="16311" spans="2:2" x14ac:dyDescent="0.3">
      <c r="B16311" s="26"/>
    </row>
    <row r="16312" spans="2:2" x14ac:dyDescent="0.3">
      <c r="B16312" s="26"/>
    </row>
    <row r="16313" spans="2:2" x14ac:dyDescent="0.3">
      <c r="B16313" s="26"/>
    </row>
    <row r="16314" spans="2:2" x14ac:dyDescent="0.3">
      <c r="B16314" s="26"/>
    </row>
    <row r="16315" spans="2:2" x14ac:dyDescent="0.3">
      <c r="B16315" s="26"/>
    </row>
    <row r="16316" spans="2:2" x14ac:dyDescent="0.3">
      <c r="B16316" s="26"/>
    </row>
    <row r="16317" spans="2:2" x14ac:dyDescent="0.3">
      <c r="B16317" s="26"/>
    </row>
    <row r="16318" spans="2:2" x14ac:dyDescent="0.3">
      <c r="B16318" s="26"/>
    </row>
    <row r="16319" spans="2:2" x14ac:dyDescent="0.3">
      <c r="B16319" s="26"/>
    </row>
    <row r="16320" spans="2:2" x14ac:dyDescent="0.3">
      <c r="B16320" s="26"/>
    </row>
    <row r="16321" spans="2:2" x14ac:dyDescent="0.3">
      <c r="B16321" s="26"/>
    </row>
    <row r="16322" spans="2:2" x14ac:dyDescent="0.3">
      <c r="B16322" s="26"/>
    </row>
    <row r="16323" spans="2:2" x14ac:dyDescent="0.3">
      <c r="B16323" s="26"/>
    </row>
    <row r="16324" spans="2:2" x14ac:dyDescent="0.3">
      <c r="B16324" s="26"/>
    </row>
    <row r="16325" spans="2:2" x14ac:dyDescent="0.3">
      <c r="B16325" s="26"/>
    </row>
    <row r="16326" spans="2:2" x14ac:dyDescent="0.3">
      <c r="B16326" s="26"/>
    </row>
    <row r="16327" spans="2:2" x14ac:dyDescent="0.3">
      <c r="B16327" s="26"/>
    </row>
    <row r="16328" spans="2:2" x14ac:dyDescent="0.3">
      <c r="B16328" s="26"/>
    </row>
    <row r="16329" spans="2:2" x14ac:dyDescent="0.3">
      <c r="B16329" s="26"/>
    </row>
    <row r="16330" spans="2:2" x14ac:dyDescent="0.3">
      <c r="B16330" s="26"/>
    </row>
    <row r="16331" spans="2:2" x14ac:dyDescent="0.3">
      <c r="B16331" s="26"/>
    </row>
    <row r="16332" spans="2:2" x14ac:dyDescent="0.3">
      <c r="B16332" s="26"/>
    </row>
    <row r="16333" spans="2:2" x14ac:dyDescent="0.3">
      <c r="B16333" s="26"/>
    </row>
    <row r="16334" spans="2:2" x14ac:dyDescent="0.3">
      <c r="B16334" s="26"/>
    </row>
    <row r="16335" spans="2:2" x14ac:dyDescent="0.3">
      <c r="B16335" s="26"/>
    </row>
    <row r="16336" spans="2:2" x14ac:dyDescent="0.3">
      <c r="B16336" s="26"/>
    </row>
    <row r="16337" spans="2:2" x14ac:dyDescent="0.3">
      <c r="B16337" s="26"/>
    </row>
    <row r="16338" spans="2:2" x14ac:dyDescent="0.3">
      <c r="B16338" s="26"/>
    </row>
    <row r="16339" spans="2:2" x14ac:dyDescent="0.3">
      <c r="B16339" s="26"/>
    </row>
    <row r="16340" spans="2:2" x14ac:dyDescent="0.3">
      <c r="B16340" s="26"/>
    </row>
    <row r="16341" spans="2:2" x14ac:dyDescent="0.3">
      <c r="B16341" s="26"/>
    </row>
    <row r="16342" spans="2:2" x14ac:dyDescent="0.3">
      <c r="B16342" s="26"/>
    </row>
    <row r="16343" spans="2:2" x14ac:dyDescent="0.3">
      <c r="B16343" s="26"/>
    </row>
    <row r="16344" spans="2:2" x14ac:dyDescent="0.3">
      <c r="B16344" s="26"/>
    </row>
    <row r="16345" spans="2:2" x14ac:dyDescent="0.3">
      <c r="B16345" s="26"/>
    </row>
    <row r="16346" spans="2:2" x14ac:dyDescent="0.3">
      <c r="B16346" s="26"/>
    </row>
    <row r="16347" spans="2:2" x14ac:dyDescent="0.3">
      <c r="B16347" s="26"/>
    </row>
    <row r="16348" spans="2:2" x14ac:dyDescent="0.3">
      <c r="B16348" s="26"/>
    </row>
    <row r="16349" spans="2:2" x14ac:dyDescent="0.3">
      <c r="B16349" s="26"/>
    </row>
    <row r="16350" spans="2:2" x14ac:dyDescent="0.3">
      <c r="B16350" s="26"/>
    </row>
    <row r="16351" spans="2:2" x14ac:dyDescent="0.3">
      <c r="B16351" s="26"/>
    </row>
    <row r="16352" spans="2:2" x14ac:dyDescent="0.3">
      <c r="B16352" s="26"/>
    </row>
    <row r="16353" spans="2:2" x14ac:dyDescent="0.3">
      <c r="B16353" s="26"/>
    </row>
    <row r="16354" spans="2:2" x14ac:dyDescent="0.3">
      <c r="B16354" s="26"/>
    </row>
    <row r="16355" spans="2:2" x14ac:dyDescent="0.3">
      <c r="B16355" s="26"/>
    </row>
    <row r="16356" spans="2:2" x14ac:dyDescent="0.3">
      <c r="B16356" s="26"/>
    </row>
    <row r="16357" spans="2:2" x14ac:dyDescent="0.3">
      <c r="B16357" s="26"/>
    </row>
    <row r="16358" spans="2:2" x14ac:dyDescent="0.3">
      <c r="B16358" s="26"/>
    </row>
    <row r="16359" spans="2:2" x14ac:dyDescent="0.3">
      <c r="B16359" s="26"/>
    </row>
    <row r="16360" spans="2:2" x14ac:dyDescent="0.3">
      <c r="B16360" s="26"/>
    </row>
    <row r="16361" spans="2:2" x14ac:dyDescent="0.3">
      <c r="B16361" s="26"/>
    </row>
    <row r="16362" spans="2:2" x14ac:dyDescent="0.3">
      <c r="B16362" s="26"/>
    </row>
    <row r="16363" spans="2:2" x14ac:dyDescent="0.3">
      <c r="B16363" s="26"/>
    </row>
    <row r="16364" spans="2:2" x14ac:dyDescent="0.3">
      <c r="B16364" s="26"/>
    </row>
    <row r="16365" spans="2:2" x14ac:dyDescent="0.3">
      <c r="B16365" s="26"/>
    </row>
    <row r="16366" spans="2:2" x14ac:dyDescent="0.3">
      <c r="B16366" s="26"/>
    </row>
    <row r="16367" spans="2:2" x14ac:dyDescent="0.3">
      <c r="B16367" s="26"/>
    </row>
    <row r="16368" spans="2:2" x14ac:dyDescent="0.3">
      <c r="B16368" s="26"/>
    </row>
    <row r="16369" spans="2:2" x14ac:dyDescent="0.3">
      <c r="B16369" s="26"/>
    </row>
    <row r="16370" spans="2:2" x14ac:dyDescent="0.3">
      <c r="B16370" s="26"/>
    </row>
    <row r="16371" spans="2:2" x14ac:dyDescent="0.3">
      <c r="B16371" s="26"/>
    </row>
    <row r="16372" spans="2:2" x14ac:dyDescent="0.3">
      <c r="B16372" s="26"/>
    </row>
    <row r="16373" spans="2:2" x14ac:dyDescent="0.3">
      <c r="B16373" s="26"/>
    </row>
    <row r="16374" spans="2:2" x14ac:dyDescent="0.3">
      <c r="B16374" s="26"/>
    </row>
    <row r="16375" spans="2:2" x14ac:dyDescent="0.3">
      <c r="B16375" s="26"/>
    </row>
    <row r="16376" spans="2:2" x14ac:dyDescent="0.3">
      <c r="B16376" s="26"/>
    </row>
    <row r="16377" spans="2:2" x14ac:dyDescent="0.3">
      <c r="B16377" s="26"/>
    </row>
    <row r="16378" spans="2:2" x14ac:dyDescent="0.3">
      <c r="B16378" s="26"/>
    </row>
    <row r="16379" spans="2:2" x14ac:dyDescent="0.3">
      <c r="B16379" s="26"/>
    </row>
    <row r="16380" spans="2:2" x14ac:dyDescent="0.3">
      <c r="B16380" s="26"/>
    </row>
    <row r="16381" spans="2:2" x14ac:dyDescent="0.3">
      <c r="B16381" s="26"/>
    </row>
    <row r="16382" spans="2:2" x14ac:dyDescent="0.3">
      <c r="B16382" s="26"/>
    </row>
    <row r="16383" spans="2:2" x14ac:dyDescent="0.3">
      <c r="B16383" s="26"/>
    </row>
    <row r="16384" spans="2:2" x14ac:dyDescent="0.3">
      <c r="B16384" s="26"/>
    </row>
    <row r="16385" spans="2:2" x14ac:dyDescent="0.3">
      <c r="B16385" s="26"/>
    </row>
    <row r="16386" spans="2:2" x14ac:dyDescent="0.3">
      <c r="B16386" s="26"/>
    </row>
    <row r="16387" spans="2:2" x14ac:dyDescent="0.3">
      <c r="B16387" s="26"/>
    </row>
    <row r="16388" spans="2:2" x14ac:dyDescent="0.3">
      <c r="B16388" s="26"/>
    </row>
    <row r="16389" spans="2:2" x14ac:dyDescent="0.3">
      <c r="B16389" s="26"/>
    </row>
    <row r="16390" spans="2:2" x14ac:dyDescent="0.3">
      <c r="B16390" s="26"/>
    </row>
    <row r="16391" spans="2:2" x14ac:dyDescent="0.3">
      <c r="B16391" s="26"/>
    </row>
    <row r="16392" spans="2:2" x14ac:dyDescent="0.3">
      <c r="B16392" s="26"/>
    </row>
    <row r="16393" spans="2:2" x14ac:dyDescent="0.3">
      <c r="B16393" s="26"/>
    </row>
    <row r="16394" spans="2:2" x14ac:dyDescent="0.3">
      <c r="B16394" s="26"/>
    </row>
    <row r="16395" spans="2:2" x14ac:dyDescent="0.3">
      <c r="B16395" s="26"/>
    </row>
    <row r="16396" spans="2:2" x14ac:dyDescent="0.3">
      <c r="B16396" s="26"/>
    </row>
    <row r="16397" spans="2:2" x14ac:dyDescent="0.3">
      <c r="B16397" s="26"/>
    </row>
    <row r="16398" spans="2:2" x14ac:dyDescent="0.3">
      <c r="B16398" s="26"/>
    </row>
    <row r="16399" spans="2:2" x14ac:dyDescent="0.3">
      <c r="B16399" s="26"/>
    </row>
    <row r="16400" spans="2:2" x14ac:dyDescent="0.3">
      <c r="B16400" s="26"/>
    </row>
    <row r="16401" spans="2:2" x14ac:dyDescent="0.3">
      <c r="B16401" s="26"/>
    </row>
    <row r="16402" spans="2:2" x14ac:dyDescent="0.3">
      <c r="B16402" s="26"/>
    </row>
    <row r="16403" spans="2:2" x14ac:dyDescent="0.3">
      <c r="B16403" s="26"/>
    </row>
    <row r="16404" spans="2:2" x14ac:dyDescent="0.3">
      <c r="B16404" s="26"/>
    </row>
    <row r="16405" spans="2:2" x14ac:dyDescent="0.3">
      <c r="B16405" s="26"/>
    </row>
    <row r="16406" spans="2:2" x14ac:dyDescent="0.3">
      <c r="B16406" s="26"/>
    </row>
    <row r="16407" spans="2:2" x14ac:dyDescent="0.3">
      <c r="B16407" s="26"/>
    </row>
    <row r="16408" spans="2:2" x14ac:dyDescent="0.3">
      <c r="B16408" s="26"/>
    </row>
    <row r="16409" spans="2:2" x14ac:dyDescent="0.3">
      <c r="B16409" s="26"/>
    </row>
    <row r="16410" spans="2:2" x14ac:dyDescent="0.3">
      <c r="B16410" s="26"/>
    </row>
    <row r="16411" spans="2:2" x14ac:dyDescent="0.3">
      <c r="B16411" s="26"/>
    </row>
    <row r="16412" spans="2:2" x14ac:dyDescent="0.3">
      <c r="B16412" s="26"/>
    </row>
    <row r="16413" spans="2:2" x14ac:dyDescent="0.3">
      <c r="B16413" s="26"/>
    </row>
    <row r="16414" spans="2:2" x14ac:dyDescent="0.3">
      <c r="B16414" s="26"/>
    </row>
    <row r="16415" spans="2:2" x14ac:dyDescent="0.3">
      <c r="B16415" s="26"/>
    </row>
    <row r="16416" spans="2:2" x14ac:dyDescent="0.3">
      <c r="B16416" s="26"/>
    </row>
    <row r="16417" spans="2:2" x14ac:dyDescent="0.3">
      <c r="B16417" s="26"/>
    </row>
    <row r="16418" spans="2:2" x14ac:dyDescent="0.3">
      <c r="B16418" s="26"/>
    </row>
    <row r="16419" spans="2:2" x14ac:dyDescent="0.3">
      <c r="B16419" s="26"/>
    </row>
    <row r="16420" spans="2:2" x14ac:dyDescent="0.3">
      <c r="B16420" s="26"/>
    </row>
    <row r="16421" spans="2:2" x14ac:dyDescent="0.3">
      <c r="B16421" s="26"/>
    </row>
    <row r="16422" spans="2:2" x14ac:dyDescent="0.3">
      <c r="B16422" s="26"/>
    </row>
    <row r="16423" spans="2:2" x14ac:dyDescent="0.3">
      <c r="B16423" s="26"/>
    </row>
    <row r="16424" spans="2:2" x14ac:dyDescent="0.3">
      <c r="B16424" s="26"/>
    </row>
    <row r="16425" spans="2:2" x14ac:dyDescent="0.3">
      <c r="B16425" s="26"/>
    </row>
    <row r="16426" spans="2:2" x14ac:dyDescent="0.3">
      <c r="B16426" s="26"/>
    </row>
    <row r="16427" spans="2:2" x14ac:dyDescent="0.3">
      <c r="B16427" s="26"/>
    </row>
    <row r="16428" spans="2:2" x14ac:dyDescent="0.3">
      <c r="B16428" s="26"/>
    </row>
    <row r="16429" spans="2:2" x14ac:dyDescent="0.3">
      <c r="B16429" s="26"/>
    </row>
    <row r="16430" spans="2:2" x14ac:dyDescent="0.3">
      <c r="B16430" s="26"/>
    </row>
    <row r="16431" spans="2:2" x14ac:dyDescent="0.3">
      <c r="B16431" s="26"/>
    </row>
    <row r="16432" spans="2:2" x14ac:dyDescent="0.3">
      <c r="B16432" s="26"/>
    </row>
    <row r="16433" spans="2:2" x14ac:dyDescent="0.3">
      <c r="B16433" s="26"/>
    </row>
    <row r="16434" spans="2:2" x14ac:dyDescent="0.3">
      <c r="B16434" s="26"/>
    </row>
    <row r="16435" spans="2:2" x14ac:dyDescent="0.3">
      <c r="B16435" s="26"/>
    </row>
    <row r="16436" spans="2:2" x14ac:dyDescent="0.3">
      <c r="B16436" s="26"/>
    </row>
    <row r="16437" spans="2:2" x14ac:dyDescent="0.3">
      <c r="B16437" s="26"/>
    </row>
    <row r="16438" spans="2:2" x14ac:dyDescent="0.3">
      <c r="B16438" s="26"/>
    </row>
    <row r="16439" spans="2:2" x14ac:dyDescent="0.3">
      <c r="B16439" s="26"/>
    </row>
    <row r="16440" spans="2:2" x14ac:dyDescent="0.3">
      <c r="B16440" s="26"/>
    </row>
    <row r="16441" spans="2:2" x14ac:dyDescent="0.3">
      <c r="B16441" s="26"/>
    </row>
    <row r="16442" spans="2:2" x14ac:dyDescent="0.3">
      <c r="B16442" s="26"/>
    </row>
    <row r="16443" spans="2:2" x14ac:dyDescent="0.3">
      <c r="B16443" s="26"/>
    </row>
    <row r="16444" spans="2:2" x14ac:dyDescent="0.3">
      <c r="B16444" s="26"/>
    </row>
    <row r="16445" spans="2:2" x14ac:dyDescent="0.3">
      <c r="B16445" s="26"/>
    </row>
    <row r="16446" spans="2:2" x14ac:dyDescent="0.3">
      <c r="B16446" s="26"/>
    </row>
    <row r="16447" spans="2:2" x14ac:dyDescent="0.3">
      <c r="B16447" s="26"/>
    </row>
    <row r="16448" spans="2:2" x14ac:dyDescent="0.3">
      <c r="B16448" s="26"/>
    </row>
    <row r="16449" spans="2:2" x14ac:dyDescent="0.3">
      <c r="B16449" s="26"/>
    </row>
    <row r="16450" spans="2:2" x14ac:dyDescent="0.3">
      <c r="B16450" s="26"/>
    </row>
    <row r="16451" spans="2:2" x14ac:dyDescent="0.3">
      <c r="B16451" s="26"/>
    </row>
    <row r="16452" spans="2:2" x14ac:dyDescent="0.3">
      <c r="B16452" s="26"/>
    </row>
    <row r="16453" spans="2:2" x14ac:dyDescent="0.3">
      <c r="B16453" s="26"/>
    </row>
    <row r="16454" spans="2:2" x14ac:dyDescent="0.3">
      <c r="B16454" s="26"/>
    </row>
    <row r="16455" spans="2:2" x14ac:dyDescent="0.3">
      <c r="B16455" s="26"/>
    </row>
    <row r="16456" spans="2:2" x14ac:dyDescent="0.3">
      <c r="B16456" s="26"/>
    </row>
    <row r="16457" spans="2:2" x14ac:dyDescent="0.3">
      <c r="B16457" s="26"/>
    </row>
    <row r="16458" spans="2:2" x14ac:dyDescent="0.3">
      <c r="B16458" s="26"/>
    </row>
    <row r="16459" spans="2:2" x14ac:dyDescent="0.3">
      <c r="B16459" s="26"/>
    </row>
    <row r="16460" spans="2:2" x14ac:dyDescent="0.3">
      <c r="B16460" s="26"/>
    </row>
    <row r="16461" spans="2:2" x14ac:dyDescent="0.3">
      <c r="B16461" s="26"/>
    </row>
    <row r="16462" spans="2:2" x14ac:dyDescent="0.3">
      <c r="B16462" s="26"/>
    </row>
    <row r="16463" spans="2:2" x14ac:dyDescent="0.3">
      <c r="B16463" s="26"/>
    </row>
    <row r="16464" spans="2:2" x14ac:dyDescent="0.3">
      <c r="B16464" s="26"/>
    </row>
    <row r="16465" spans="2:2" x14ac:dyDescent="0.3">
      <c r="B16465" s="26"/>
    </row>
    <row r="16466" spans="2:2" x14ac:dyDescent="0.3">
      <c r="B16466" s="26"/>
    </row>
    <row r="16467" spans="2:2" x14ac:dyDescent="0.3">
      <c r="B16467" s="26"/>
    </row>
    <row r="16468" spans="2:2" x14ac:dyDescent="0.3">
      <c r="B16468" s="26"/>
    </row>
    <row r="16469" spans="2:2" x14ac:dyDescent="0.3">
      <c r="B16469" s="26"/>
    </row>
    <row r="16470" spans="2:2" x14ac:dyDescent="0.3">
      <c r="B16470" s="26"/>
    </row>
    <row r="16471" spans="2:2" x14ac:dyDescent="0.3">
      <c r="B16471" s="26"/>
    </row>
    <row r="16472" spans="2:2" x14ac:dyDescent="0.3">
      <c r="B16472" s="26"/>
    </row>
    <row r="16473" spans="2:2" x14ac:dyDescent="0.3">
      <c r="B16473" s="26"/>
    </row>
    <row r="16474" spans="2:2" x14ac:dyDescent="0.3">
      <c r="B16474" s="26"/>
    </row>
    <row r="16475" spans="2:2" x14ac:dyDescent="0.3">
      <c r="B16475" s="26"/>
    </row>
    <row r="16476" spans="2:2" x14ac:dyDescent="0.3">
      <c r="B16476" s="26"/>
    </row>
    <row r="16477" spans="2:2" x14ac:dyDescent="0.3">
      <c r="B16477" s="26"/>
    </row>
    <row r="16478" spans="2:2" x14ac:dyDescent="0.3">
      <c r="B16478" s="26"/>
    </row>
    <row r="16479" spans="2:2" x14ac:dyDescent="0.3">
      <c r="B16479" s="26"/>
    </row>
    <row r="16480" spans="2:2" x14ac:dyDescent="0.3">
      <c r="B16480" s="26"/>
    </row>
    <row r="16481" spans="2:2" x14ac:dyDescent="0.3">
      <c r="B16481" s="26"/>
    </row>
    <row r="16482" spans="2:2" x14ac:dyDescent="0.3">
      <c r="B16482" s="26"/>
    </row>
    <row r="16483" spans="2:2" x14ac:dyDescent="0.3">
      <c r="B16483" s="26"/>
    </row>
    <row r="16484" spans="2:2" x14ac:dyDescent="0.3">
      <c r="B16484" s="26"/>
    </row>
    <row r="16485" spans="2:2" x14ac:dyDescent="0.3">
      <c r="B16485" s="26"/>
    </row>
    <row r="16486" spans="2:2" x14ac:dyDescent="0.3">
      <c r="B16486" s="26"/>
    </row>
    <row r="16487" spans="2:2" x14ac:dyDescent="0.3">
      <c r="B16487" s="26"/>
    </row>
    <row r="16488" spans="2:2" x14ac:dyDescent="0.3">
      <c r="B16488" s="26"/>
    </row>
    <row r="16489" spans="2:2" x14ac:dyDescent="0.3">
      <c r="B16489" s="26"/>
    </row>
    <row r="16490" spans="2:2" x14ac:dyDescent="0.3">
      <c r="B16490" s="26"/>
    </row>
    <row r="16491" spans="2:2" x14ac:dyDescent="0.3">
      <c r="B16491" s="26"/>
    </row>
    <row r="16492" spans="2:2" x14ac:dyDescent="0.3">
      <c r="B16492" s="26"/>
    </row>
    <row r="16493" spans="2:2" x14ac:dyDescent="0.3">
      <c r="B16493" s="26"/>
    </row>
    <row r="16494" spans="2:2" x14ac:dyDescent="0.3">
      <c r="B16494" s="26"/>
    </row>
    <row r="16495" spans="2:2" x14ac:dyDescent="0.3">
      <c r="B16495" s="26"/>
    </row>
    <row r="16496" spans="2:2" x14ac:dyDescent="0.3">
      <c r="B16496" s="26"/>
    </row>
    <row r="16497" spans="2:2" x14ac:dyDescent="0.3">
      <c r="B16497" s="26"/>
    </row>
    <row r="16498" spans="2:2" x14ac:dyDescent="0.3">
      <c r="B16498" s="26"/>
    </row>
    <row r="16499" spans="2:2" x14ac:dyDescent="0.3">
      <c r="B16499" s="26"/>
    </row>
    <row r="16500" spans="2:2" x14ac:dyDescent="0.3">
      <c r="B16500" s="26"/>
    </row>
    <row r="16501" spans="2:2" x14ac:dyDescent="0.3">
      <c r="B16501" s="26"/>
    </row>
    <row r="16502" spans="2:2" x14ac:dyDescent="0.3">
      <c r="B16502" s="26"/>
    </row>
    <row r="16503" spans="2:2" x14ac:dyDescent="0.3">
      <c r="B16503" s="26"/>
    </row>
    <row r="16504" spans="2:2" x14ac:dyDescent="0.3">
      <c r="B16504" s="26"/>
    </row>
    <row r="16505" spans="2:2" x14ac:dyDescent="0.3">
      <c r="B16505" s="26"/>
    </row>
    <row r="16506" spans="2:2" x14ac:dyDescent="0.3">
      <c r="B16506" s="26"/>
    </row>
    <row r="16507" spans="2:2" x14ac:dyDescent="0.3">
      <c r="B16507" s="26"/>
    </row>
    <row r="16508" spans="2:2" x14ac:dyDescent="0.3">
      <c r="B16508" s="26"/>
    </row>
    <row r="16509" spans="2:2" x14ac:dyDescent="0.3">
      <c r="B16509" s="26"/>
    </row>
    <row r="16510" spans="2:2" x14ac:dyDescent="0.3">
      <c r="B16510" s="26"/>
    </row>
    <row r="16511" spans="2:2" x14ac:dyDescent="0.3">
      <c r="B16511" s="26"/>
    </row>
    <row r="16512" spans="2:2" x14ac:dyDescent="0.3">
      <c r="B16512" s="26"/>
    </row>
    <row r="16513" spans="2:2" x14ac:dyDescent="0.3">
      <c r="B16513" s="26"/>
    </row>
    <row r="16514" spans="2:2" x14ac:dyDescent="0.3">
      <c r="B16514" s="26"/>
    </row>
    <row r="16515" spans="2:2" x14ac:dyDescent="0.3">
      <c r="B16515" s="26"/>
    </row>
    <row r="16516" spans="2:2" x14ac:dyDescent="0.3">
      <c r="B16516" s="26"/>
    </row>
    <row r="16517" spans="2:2" x14ac:dyDescent="0.3">
      <c r="B16517" s="26"/>
    </row>
    <row r="16518" spans="2:2" x14ac:dyDescent="0.3">
      <c r="B16518" s="26"/>
    </row>
    <row r="16519" spans="2:2" x14ac:dyDescent="0.3">
      <c r="B16519" s="26"/>
    </row>
    <row r="16520" spans="2:2" x14ac:dyDescent="0.3">
      <c r="B16520" s="26"/>
    </row>
    <row r="16521" spans="2:2" x14ac:dyDescent="0.3">
      <c r="B16521" s="26"/>
    </row>
    <row r="16522" spans="2:2" x14ac:dyDescent="0.3">
      <c r="B16522" s="26"/>
    </row>
    <row r="16523" spans="2:2" x14ac:dyDescent="0.3">
      <c r="B16523" s="26"/>
    </row>
    <row r="16524" spans="2:2" x14ac:dyDescent="0.3">
      <c r="B16524" s="26"/>
    </row>
    <row r="16525" spans="2:2" x14ac:dyDescent="0.3">
      <c r="B16525" s="26"/>
    </row>
    <row r="16526" spans="2:2" x14ac:dyDescent="0.3">
      <c r="B16526" s="26"/>
    </row>
    <row r="16527" spans="2:2" x14ac:dyDescent="0.3">
      <c r="B16527" s="26"/>
    </row>
    <row r="16528" spans="2:2" x14ac:dyDescent="0.3">
      <c r="B16528" s="26"/>
    </row>
    <row r="16529" spans="2:2" x14ac:dyDescent="0.3">
      <c r="B16529" s="26"/>
    </row>
    <row r="16530" spans="2:2" x14ac:dyDescent="0.3">
      <c r="B16530" s="26"/>
    </row>
    <row r="16531" spans="2:2" x14ac:dyDescent="0.3">
      <c r="B16531" s="26"/>
    </row>
    <row r="16532" spans="2:2" x14ac:dyDescent="0.3">
      <c r="B16532" s="26"/>
    </row>
    <row r="16533" spans="2:2" x14ac:dyDescent="0.3">
      <c r="B16533" s="26"/>
    </row>
    <row r="16534" spans="2:2" x14ac:dyDescent="0.3">
      <c r="B16534" s="26"/>
    </row>
    <row r="16535" spans="2:2" x14ac:dyDescent="0.3">
      <c r="B16535" s="26"/>
    </row>
    <row r="16536" spans="2:2" x14ac:dyDescent="0.3">
      <c r="B16536" s="26"/>
    </row>
    <row r="16537" spans="2:2" x14ac:dyDescent="0.3">
      <c r="B16537" s="26"/>
    </row>
    <row r="16538" spans="2:2" x14ac:dyDescent="0.3">
      <c r="B16538" s="26"/>
    </row>
    <row r="16539" spans="2:2" x14ac:dyDescent="0.3">
      <c r="B16539" s="26"/>
    </row>
    <row r="16540" spans="2:2" x14ac:dyDescent="0.3">
      <c r="B16540" s="26"/>
    </row>
    <row r="16541" spans="2:2" x14ac:dyDescent="0.3">
      <c r="B16541" s="26"/>
    </row>
    <row r="16542" spans="2:2" x14ac:dyDescent="0.3">
      <c r="B16542" s="26"/>
    </row>
    <row r="16543" spans="2:2" x14ac:dyDescent="0.3">
      <c r="B16543" s="26"/>
    </row>
    <row r="16544" spans="2:2" x14ac:dyDescent="0.3">
      <c r="B16544" s="26"/>
    </row>
    <row r="16545" spans="2:2" x14ac:dyDescent="0.3">
      <c r="B16545" s="26"/>
    </row>
    <row r="16546" spans="2:2" x14ac:dyDescent="0.3">
      <c r="B16546" s="26"/>
    </row>
    <row r="16547" spans="2:2" x14ac:dyDescent="0.3">
      <c r="B16547" s="26"/>
    </row>
    <row r="16548" spans="2:2" x14ac:dyDescent="0.3">
      <c r="B16548" s="26"/>
    </row>
    <row r="16549" spans="2:2" x14ac:dyDescent="0.3">
      <c r="B16549" s="26"/>
    </row>
    <row r="16550" spans="2:2" x14ac:dyDescent="0.3">
      <c r="B16550" s="26"/>
    </row>
    <row r="16551" spans="2:2" x14ac:dyDescent="0.3">
      <c r="B16551" s="26"/>
    </row>
    <row r="16552" spans="2:2" x14ac:dyDescent="0.3">
      <c r="B16552" s="26"/>
    </row>
    <row r="16553" spans="2:2" x14ac:dyDescent="0.3">
      <c r="B16553" s="26"/>
    </row>
    <row r="16554" spans="2:2" x14ac:dyDescent="0.3">
      <c r="B16554" s="26"/>
    </row>
    <row r="16555" spans="2:2" x14ac:dyDescent="0.3">
      <c r="B16555" s="26"/>
    </row>
    <row r="16556" spans="2:2" x14ac:dyDescent="0.3">
      <c r="B16556" s="26"/>
    </row>
    <row r="16557" spans="2:2" x14ac:dyDescent="0.3">
      <c r="B16557" s="26"/>
    </row>
    <row r="16558" spans="2:2" x14ac:dyDescent="0.3">
      <c r="B16558" s="26"/>
    </row>
    <row r="16559" spans="2:2" x14ac:dyDescent="0.3">
      <c r="B16559" s="26"/>
    </row>
    <row r="16560" spans="2:2" x14ac:dyDescent="0.3">
      <c r="B16560" s="26"/>
    </row>
    <row r="16561" spans="2:2" x14ac:dyDescent="0.3">
      <c r="B16561" s="26"/>
    </row>
    <row r="16562" spans="2:2" x14ac:dyDescent="0.3">
      <c r="B16562" s="26"/>
    </row>
    <row r="16563" spans="2:2" x14ac:dyDescent="0.3">
      <c r="B16563" s="26"/>
    </row>
    <row r="16564" spans="2:2" x14ac:dyDescent="0.3">
      <c r="B16564" s="26"/>
    </row>
    <row r="16565" spans="2:2" x14ac:dyDescent="0.3">
      <c r="B16565" s="26"/>
    </row>
    <row r="16566" spans="2:2" x14ac:dyDescent="0.3">
      <c r="B16566" s="26"/>
    </row>
    <row r="16567" spans="2:2" x14ac:dyDescent="0.3">
      <c r="B16567" s="26"/>
    </row>
    <row r="16568" spans="2:2" x14ac:dyDescent="0.3">
      <c r="B16568" s="26"/>
    </row>
    <row r="16569" spans="2:2" x14ac:dyDescent="0.3">
      <c r="B16569" s="26"/>
    </row>
    <row r="16570" spans="2:2" x14ac:dyDescent="0.3">
      <c r="B16570" s="26"/>
    </row>
    <row r="16571" spans="2:2" x14ac:dyDescent="0.3">
      <c r="B16571" s="26"/>
    </row>
    <row r="16572" spans="2:2" x14ac:dyDescent="0.3">
      <c r="B16572" s="26"/>
    </row>
    <row r="16573" spans="2:2" x14ac:dyDescent="0.3">
      <c r="B16573" s="26"/>
    </row>
    <row r="16574" spans="2:2" x14ac:dyDescent="0.3">
      <c r="B16574" s="26"/>
    </row>
    <row r="16575" spans="2:2" x14ac:dyDescent="0.3">
      <c r="B16575" s="26"/>
    </row>
    <row r="16576" spans="2:2" x14ac:dyDescent="0.3">
      <c r="B16576" s="26"/>
    </row>
    <row r="16577" spans="2:2" x14ac:dyDescent="0.3">
      <c r="B16577" s="26"/>
    </row>
    <row r="16578" spans="2:2" x14ac:dyDescent="0.3">
      <c r="B16578" s="26"/>
    </row>
    <row r="16579" spans="2:2" x14ac:dyDescent="0.3">
      <c r="B16579" s="26"/>
    </row>
    <row r="16580" spans="2:2" x14ac:dyDescent="0.3">
      <c r="B16580" s="26"/>
    </row>
    <row r="16581" spans="2:2" x14ac:dyDescent="0.3">
      <c r="B16581" s="26"/>
    </row>
    <row r="16582" spans="2:2" x14ac:dyDescent="0.3">
      <c r="B16582" s="26"/>
    </row>
    <row r="16583" spans="2:2" x14ac:dyDescent="0.3">
      <c r="B16583" s="26"/>
    </row>
    <row r="16584" spans="2:2" x14ac:dyDescent="0.3">
      <c r="B16584" s="26"/>
    </row>
    <row r="16585" spans="2:2" x14ac:dyDescent="0.3">
      <c r="B16585" s="26"/>
    </row>
    <row r="16586" spans="2:2" x14ac:dyDescent="0.3">
      <c r="B16586" s="26"/>
    </row>
    <row r="16587" spans="2:2" x14ac:dyDescent="0.3">
      <c r="B16587" s="26"/>
    </row>
    <row r="16588" spans="2:2" x14ac:dyDescent="0.3">
      <c r="B16588" s="26"/>
    </row>
    <row r="16589" spans="2:2" x14ac:dyDescent="0.3">
      <c r="B16589" s="26"/>
    </row>
    <row r="16590" spans="2:2" x14ac:dyDescent="0.3">
      <c r="B16590" s="26"/>
    </row>
    <row r="16591" spans="2:2" x14ac:dyDescent="0.3">
      <c r="B16591" s="26"/>
    </row>
    <row r="16592" spans="2:2" x14ac:dyDescent="0.3">
      <c r="B16592" s="26"/>
    </row>
    <row r="16593" spans="2:2" x14ac:dyDescent="0.3">
      <c r="B16593" s="26"/>
    </row>
    <row r="16594" spans="2:2" x14ac:dyDescent="0.3">
      <c r="B16594" s="26"/>
    </row>
    <row r="16595" spans="2:2" x14ac:dyDescent="0.3">
      <c r="B16595" s="26"/>
    </row>
    <row r="16596" spans="2:2" x14ac:dyDescent="0.3">
      <c r="B16596" s="26"/>
    </row>
    <row r="16597" spans="2:2" x14ac:dyDescent="0.3">
      <c r="B16597" s="26"/>
    </row>
    <row r="16598" spans="2:2" x14ac:dyDescent="0.3">
      <c r="B16598" s="26"/>
    </row>
    <row r="16599" spans="2:2" x14ac:dyDescent="0.3">
      <c r="B16599" s="26"/>
    </row>
    <row r="16600" spans="2:2" x14ac:dyDescent="0.3">
      <c r="B16600" s="26"/>
    </row>
    <row r="16601" spans="2:2" x14ac:dyDescent="0.3">
      <c r="B16601" s="26"/>
    </row>
    <row r="16602" spans="2:2" x14ac:dyDescent="0.3">
      <c r="B16602" s="26"/>
    </row>
    <row r="16603" spans="2:2" x14ac:dyDescent="0.3">
      <c r="B16603" s="26"/>
    </row>
    <row r="16604" spans="2:2" x14ac:dyDescent="0.3">
      <c r="B16604" s="26"/>
    </row>
    <row r="16605" spans="2:2" x14ac:dyDescent="0.3">
      <c r="B16605" s="26"/>
    </row>
    <row r="16606" spans="2:2" x14ac:dyDescent="0.3">
      <c r="B16606" s="26"/>
    </row>
    <row r="16607" spans="2:2" x14ac:dyDescent="0.3">
      <c r="B16607" s="26"/>
    </row>
    <row r="16608" spans="2:2" x14ac:dyDescent="0.3">
      <c r="B16608" s="26"/>
    </row>
    <row r="16609" spans="2:2" x14ac:dyDescent="0.3">
      <c r="B16609" s="26"/>
    </row>
    <row r="16610" spans="2:2" x14ac:dyDescent="0.3">
      <c r="B16610" s="26"/>
    </row>
    <row r="16611" spans="2:2" x14ac:dyDescent="0.3">
      <c r="B16611" s="26"/>
    </row>
    <row r="16612" spans="2:2" x14ac:dyDescent="0.3">
      <c r="B16612" s="26"/>
    </row>
    <row r="16613" spans="2:2" x14ac:dyDescent="0.3">
      <c r="B16613" s="26"/>
    </row>
    <row r="16614" spans="2:2" x14ac:dyDescent="0.3">
      <c r="B16614" s="26"/>
    </row>
    <row r="16615" spans="2:2" x14ac:dyDescent="0.3">
      <c r="B16615" s="26"/>
    </row>
    <row r="16616" spans="2:2" x14ac:dyDescent="0.3">
      <c r="B16616" s="26"/>
    </row>
    <row r="16617" spans="2:2" x14ac:dyDescent="0.3">
      <c r="B16617" s="26"/>
    </row>
    <row r="16618" spans="2:2" x14ac:dyDescent="0.3">
      <c r="B16618" s="26"/>
    </row>
    <row r="16619" spans="2:2" x14ac:dyDescent="0.3">
      <c r="B16619" s="26"/>
    </row>
    <row r="16620" spans="2:2" x14ac:dyDescent="0.3">
      <c r="B16620" s="26"/>
    </row>
    <row r="16621" spans="2:2" x14ac:dyDescent="0.3">
      <c r="B16621" s="26"/>
    </row>
    <row r="16622" spans="2:2" x14ac:dyDescent="0.3">
      <c r="B16622" s="26"/>
    </row>
    <row r="16623" spans="2:2" x14ac:dyDescent="0.3">
      <c r="B16623" s="26"/>
    </row>
    <row r="16624" spans="2:2" x14ac:dyDescent="0.3">
      <c r="B16624" s="26"/>
    </row>
    <row r="16625" spans="2:2" x14ac:dyDescent="0.3">
      <c r="B16625" s="26"/>
    </row>
    <row r="16626" spans="2:2" x14ac:dyDescent="0.3">
      <c r="B16626" s="26"/>
    </row>
    <row r="16627" spans="2:2" x14ac:dyDescent="0.3">
      <c r="B16627" s="26"/>
    </row>
    <row r="16628" spans="2:2" x14ac:dyDescent="0.3">
      <c r="B16628" s="26"/>
    </row>
    <row r="16629" spans="2:2" x14ac:dyDescent="0.3">
      <c r="B16629" s="26"/>
    </row>
    <row r="16630" spans="2:2" x14ac:dyDescent="0.3">
      <c r="B16630" s="26"/>
    </row>
    <row r="16631" spans="2:2" x14ac:dyDescent="0.3">
      <c r="B16631" s="26"/>
    </row>
    <row r="16632" spans="2:2" x14ac:dyDescent="0.3">
      <c r="B16632" s="26"/>
    </row>
    <row r="16633" spans="2:2" x14ac:dyDescent="0.3">
      <c r="B16633" s="26"/>
    </row>
    <row r="16634" spans="2:2" x14ac:dyDescent="0.3">
      <c r="B16634" s="26"/>
    </row>
    <row r="16635" spans="2:2" x14ac:dyDescent="0.3">
      <c r="B16635" s="26"/>
    </row>
    <row r="16636" spans="2:2" x14ac:dyDescent="0.3">
      <c r="B16636" s="26"/>
    </row>
    <row r="16637" spans="2:2" x14ac:dyDescent="0.3">
      <c r="B16637" s="26"/>
    </row>
    <row r="16638" spans="2:2" x14ac:dyDescent="0.3">
      <c r="B16638" s="26"/>
    </row>
    <row r="16639" spans="2:2" x14ac:dyDescent="0.3">
      <c r="B16639" s="26"/>
    </row>
    <row r="16640" spans="2:2" x14ac:dyDescent="0.3">
      <c r="B16640" s="26"/>
    </row>
    <row r="16641" spans="2:2" x14ac:dyDescent="0.3">
      <c r="B16641" s="26"/>
    </row>
    <row r="16642" spans="2:2" x14ac:dyDescent="0.3">
      <c r="B16642" s="26"/>
    </row>
    <row r="16643" spans="2:2" x14ac:dyDescent="0.3">
      <c r="B16643" s="26"/>
    </row>
    <row r="16644" spans="2:2" x14ac:dyDescent="0.3">
      <c r="B16644" s="26"/>
    </row>
    <row r="16645" spans="2:2" x14ac:dyDescent="0.3">
      <c r="B16645" s="26"/>
    </row>
    <row r="16646" spans="2:2" x14ac:dyDescent="0.3">
      <c r="B16646" s="26"/>
    </row>
    <row r="16647" spans="2:2" x14ac:dyDescent="0.3">
      <c r="B16647" s="26"/>
    </row>
    <row r="16648" spans="2:2" x14ac:dyDescent="0.3">
      <c r="B16648" s="26"/>
    </row>
    <row r="16649" spans="2:2" x14ac:dyDescent="0.3">
      <c r="B16649" s="26"/>
    </row>
    <row r="16650" spans="2:2" x14ac:dyDescent="0.3">
      <c r="B16650" s="26"/>
    </row>
    <row r="16651" spans="2:2" x14ac:dyDescent="0.3">
      <c r="B16651" s="26"/>
    </row>
    <row r="16652" spans="2:2" x14ac:dyDescent="0.3">
      <c r="B16652" s="26"/>
    </row>
    <row r="16653" spans="2:2" x14ac:dyDescent="0.3">
      <c r="B16653" s="26"/>
    </row>
    <row r="16654" spans="2:2" x14ac:dyDescent="0.3">
      <c r="B16654" s="26"/>
    </row>
    <row r="16655" spans="2:2" x14ac:dyDescent="0.3">
      <c r="B16655" s="26"/>
    </row>
    <row r="16656" spans="2:2" x14ac:dyDescent="0.3">
      <c r="B16656" s="26"/>
    </row>
    <row r="16657" spans="2:2" x14ac:dyDescent="0.3">
      <c r="B16657" s="26"/>
    </row>
    <row r="16658" spans="2:2" x14ac:dyDescent="0.3">
      <c r="B16658" s="26"/>
    </row>
    <row r="16659" spans="2:2" x14ac:dyDescent="0.3">
      <c r="B16659" s="26"/>
    </row>
    <row r="16660" spans="2:2" x14ac:dyDescent="0.3">
      <c r="B16660" s="26"/>
    </row>
    <row r="16661" spans="2:2" x14ac:dyDescent="0.3">
      <c r="B16661" s="26"/>
    </row>
    <row r="16662" spans="2:2" x14ac:dyDescent="0.3">
      <c r="B16662" s="26"/>
    </row>
    <row r="16663" spans="2:2" x14ac:dyDescent="0.3">
      <c r="B16663" s="26"/>
    </row>
    <row r="16664" spans="2:2" x14ac:dyDescent="0.3">
      <c r="B16664" s="26"/>
    </row>
    <row r="16665" spans="2:2" x14ac:dyDescent="0.3">
      <c r="B16665" s="26"/>
    </row>
    <row r="16666" spans="2:2" x14ac:dyDescent="0.3">
      <c r="B16666" s="26"/>
    </row>
    <row r="16667" spans="2:2" x14ac:dyDescent="0.3">
      <c r="B16667" s="26"/>
    </row>
    <row r="16668" spans="2:2" x14ac:dyDescent="0.3">
      <c r="B16668" s="26"/>
    </row>
    <row r="16669" spans="2:2" x14ac:dyDescent="0.3">
      <c r="B16669" s="26"/>
    </row>
    <row r="16670" spans="2:2" x14ac:dyDescent="0.3">
      <c r="B16670" s="26"/>
    </row>
    <row r="16671" spans="2:2" x14ac:dyDescent="0.3">
      <c r="B16671" s="26"/>
    </row>
    <row r="16672" spans="2:2" x14ac:dyDescent="0.3">
      <c r="B16672" s="26"/>
    </row>
    <row r="16673" spans="2:2" x14ac:dyDescent="0.3">
      <c r="B16673" s="26"/>
    </row>
    <row r="16674" spans="2:2" x14ac:dyDescent="0.3">
      <c r="B16674" s="26"/>
    </row>
    <row r="16675" spans="2:2" x14ac:dyDescent="0.3">
      <c r="B16675" s="26"/>
    </row>
    <row r="16676" spans="2:2" x14ac:dyDescent="0.3">
      <c r="B16676" s="26"/>
    </row>
    <row r="16677" spans="2:2" x14ac:dyDescent="0.3">
      <c r="B16677" s="26"/>
    </row>
    <row r="16678" spans="2:2" x14ac:dyDescent="0.3">
      <c r="B16678" s="26"/>
    </row>
    <row r="16679" spans="2:2" x14ac:dyDescent="0.3">
      <c r="B16679" s="26"/>
    </row>
    <row r="16680" spans="2:2" x14ac:dyDescent="0.3">
      <c r="B16680" s="26"/>
    </row>
    <row r="16681" spans="2:2" x14ac:dyDescent="0.3">
      <c r="B16681" s="26"/>
    </row>
    <row r="16682" spans="2:2" x14ac:dyDescent="0.3">
      <c r="B16682" s="26"/>
    </row>
    <row r="16683" spans="2:2" x14ac:dyDescent="0.3">
      <c r="B16683" s="26"/>
    </row>
    <row r="16684" spans="2:2" x14ac:dyDescent="0.3">
      <c r="B16684" s="26"/>
    </row>
    <row r="16685" spans="2:2" x14ac:dyDescent="0.3">
      <c r="B16685" s="26"/>
    </row>
    <row r="16686" spans="2:2" x14ac:dyDescent="0.3">
      <c r="B16686" s="26"/>
    </row>
    <row r="16687" spans="2:2" x14ac:dyDescent="0.3">
      <c r="B16687" s="26"/>
    </row>
    <row r="16688" spans="2:2" x14ac:dyDescent="0.3">
      <c r="B16688" s="26"/>
    </row>
    <row r="16689" spans="2:2" x14ac:dyDescent="0.3">
      <c r="B16689" s="26"/>
    </row>
    <row r="16690" spans="2:2" x14ac:dyDescent="0.3">
      <c r="B16690" s="26"/>
    </row>
    <row r="16691" spans="2:2" x14ac:dyDescent="0.3">
      <c r="B16691" s="26"/>
    </row>
    <row r="16692" spans="2:2" x14ac:dyDescent="0.3">
      <c r="B16692" s="26"/>
    </row>
    <row r="16693" spans="2:2" x14ac:dyDescent="0.3">
      <c r="B16693" s="26"/>
    </row>
    <row r="16694" spans="2:2" x14ac:dyDescent="0.3">
      <c r="B16694" s="26"/>
    </row>
    <row r="16695" spans="2:2" x14ac:dyDescent="0.3">
      <c r="B16695" s="26"/>
    </row>
    <row r="16696" spans="2:2" x14ac:dyDescent="0.3">
      <c r="B16696" s="26"/>
    </row>
    <row r="16697" spans="2:2" x14ac:dyDescent="0.3">
      <c r="B16697" s="26"/>
    </row>
    <row r="16698" spans="2:2" x14ac:dyDescent="0.3">
      <c r="B16698" s="26"/>
    </row>
    <row r="16699" spans="2:2" x14ac:dyDescent="0.3">
      <c r="B16699" s="26"/>
    </row>
    <row r="16700" spans="2:2" x14ac:dyDescent="0.3">
      <c r="B16700" s="26"/>
    </row>
    <row r="16701" spans="2:2" x14ac:dyDescent="0.3">
      <c r="B16701" s="26"/>
    </row>
    <row r="16702" spans="2:2" x14ac:dyDescent="0.3">
      <c r="B16702" s="26"/>
    </row>
    <row r="16703" spans="2:2" x14ac:dyDescent="0.3">
      <c r="B16703" s="26"/>
    </row>
    <row r="16704" spans="2:2" x14ac:dyDescent="0.3">
      <c r="B16704" s="26"/>
    </row>
    <row r="16705" spans="2:2" x14ac:dyDescent="0.3">
      <c r="B16705" s="26"/>
    </row>
    <row r="16706" spans="2:2" x14ac:dyDescent="0.3">
      <c r="B16706" s="26"/>
    </row>
    <row r="16707" spans="2:2" x14ac:dyDescent="0.3">
      <c r="B16707" s="26"/>
    </row>
    <row r="16708" spans="2:2" x14ac:dyDescent="0.3">
      <c r="B16708" s="26"/>
    </row>
    <row r="16709" spans="2:2" x14ac:dyDescent="0.3">
      <c r="B16709" s="26"/>
    </row>
    <row r="16710" spans="2:2" x14ac:dyDescent="0.3">
      <c r="B16710" s="26"/>
    </row>
    <row r="16711" spans="2:2" x14ac:dyDescent="0.3">
      <c r="B16711" s="26"/>
    </row>
    <row r="16712" spans="2:2" x14ac:dyDescent="0.3">
      <c r="B16712" s="26"/>
    </row>
    <row r="16713" spans="2:2" x14ac:dyDescent="0.3">
      <c r="B16713" s="26"/>
    </row>
    <row r="16714" spans="2:2" x14ac:dyDescent="0.3">
      <c r="B16714" s="26"/>
    </row>
    <row r="16715" spans="2:2" x14ac:dyDescent="0.3">
      <c r="B16715" s="26"/>
    </row>
    <row r="16716" spans="2:2" x14ac:dyDescent="0.3">
      <c r="B16716" s="26"/>
    </row>
    <row r="16717" spans="2:2" x14ac:dyDescent="0.3">
      <c r="B16717" s="26"/>
    </row>
    <row r="16718" spans="2:2" x14ac:dyDescent="0.3">
      <c r="B16718" s="26"/>
    </row>
    <row r="16719" spans="2:2" x14ac:dyDescent="0.3">
      <c r="B16719" s="26"/>
    </row>
    <row r="16720" spans="2:2" x14ac:dyDescent="0.3">
      <c r="B16720" s="26"/>
    </row>
    <row r="16721" spans="2:2" x14ac:dyDescent="0.3">
      <c r="B16721" s="26"/>
    </row>
    <row r="16722" spans="2:2" x14ac:dyDescent="0.3">
      <c r="B16722" s="26"/>
    </row>
    <row r="16723" spans="2:2" x14ac:dyDescent="0.3">
      <c r="B16723" s="26"/>
    </row>
    <row r="16724" spans="2:2" x14ac:dyDescent="0.3">
      <c r="B16724" s="26"/>
    </row>
    <row r="16725" spans="2:2" x14ac:dyDescent="0.3">
      <c r="B16725" s="26"/>
    </row>
    <row r="16726" spans="2:2" x14ac:dyDescent="0.3">
      <c r="B16726" s="26"/>
    </row>
    <row r="16727" spans="2:2" x14ac:dyDescent="0.3">
      <c r="B16727" s="26"/>
    </row>
    <row r="16728" spans="2:2" x14ac:dyDescent="0.3">
      <c r="B16728" s="26"/>
    </row>
    <row r="16729" spans="2:2" x14ac:dyDescent="0.3">
      <c r="B16729" s="26"/>
    </row>
    <row r="16730" spans="2:2" x14ac:dyDescent="0.3">
      <c r="B16730" s="26"/>
    </row>
    <row r="16731" spans="2:2" x14ac:dyDescent="0.3">
      <c r="B16731" s="26"/>
    </row>
    <row r="16732" spans="2:2" x14ac:dyDescent="0.3">
      <c r="B16732" s="26"/>
    </row>
    <row r="16733" spans="2:2" x14ac:dyDescent="0.3">
      <c r="B16733" s="26"/>
    </row>
    <row r="16734" spans="2:2" x14ac:dyDescent="0.3">
      <c r="B16734" s="26"/>
    </row>
    <row r="16735" spans="2:2" x14ac:dyDescent="0.3">
      <c r="B16735" s="26"/>
    </row>
    <row r="16736" spans="2:2" x14ac:dyDescent="0.3">
      <c r="B16736" s="26"/>
    </row>
    <row r="16737" spans="2:2" x14ac:dyDescent="0.3">
      <c r="B16737" s="26"/>
    </row>
    <row r="16738" spans="2:2" x14ac:dyDescent="0.3">
      <c r="B16738" s="26"/>
    </row>
    <row r="16739" spans="2:2" x14ac:dyDescent="0.3">
      <c r="B16739" s="26"/>
    </row>
    <row r="16740" spans="2:2" x14ac:dyDescent="0.3">
      <c r="B16740" s="26"/>
    </row>
    <row r="16741" spans="2:2" x14ac:dyDescent="0.3">
      <c r="B16741" s="26"/>
    </row>
    <row r="16742" spans="2:2" x14ac:dyDescent="0.3">
      <c r="B16742" s="26"/>
    </row>
    <row r="16743" spans="2:2" x14ac:dyDescent="0.3">
      <c r="B16743" s="26"/>
    </row>
    <row r="16744" spans="2:2" x14ac:dyDescent="0.3">
      <c r="B16744" s="26"/>
    </row>
    <row r="16745" spans="2:2" x14ac:dyDescent="0.3">
      <c r="B16745" s="26"/>
    </row>
    <row r="16746" spans="2:2" x14ac:dyDescent="0.3">
      <c r="B16746" s="26"/>
    </row>
    <row r="16747" spans="2:2" x14ac:dyDescent="0.3">
      <c r="B16747" s="26"/>
    </row>
    <row r="16748" spans="2:2" x14ac:dyDescent="0.3">
      <c r="B16748" s="26"/>
    </row>
    <row r="16749" spans="2:2" x14ac:dyDescent="0.3">
      <c r="B16749" s="26"/>
    </row>
    <row r="16750" spans="2:2" x14ac:dyDescent="0.3">
      <c r="B16750" s="26"/>
    </row>
    <row r="16751" spans="2:2" x14ac:dyDescent="0.3">
      <c r="B16751" s="26"/>
    </row>
    <row r="16752" spans="2:2" x14ac:dyDescent="0.3">
      <c r="B16752" s="26"/>
    </row>
    <row r="16753" spans="2:2" x14ac:dyDescent="0.3">
      <c r="B16753" s="26"/>
    </row>
    <row r="16754" spans="2:2" x14ac:dyDescent="0.3">
      <c r="B16754" s="26"/>
    </row>
    <row r="16755" spans="2:2" x14ac:dyDescent="0.3">
      <c r="B16755" s="26"/>
    </row>
    <row r="16756" spans="2:2" x14ac:dyDescent="0.3">
      <c r="B16756" s="26"/>
    </row>
    <row r="16757" spans="2:2" x14ac:dyDescent="0.3">
      <c r="B16757" s="26"/>
    </row>
    <row r="16758" spans="2:2" x14ac:dyDescent="0.3">
      <c r="B16758" s="26"/>
    </row>
    <row r="16759" spans="2:2" x14ac:dyDescent="0.3">
      <c r="B16759" s="26"/>
    </row>
    <row r="16760" spans="2:2" x14ac:dyDescent="0.3">
      <c r="B16760" s="26"/>
    </row>
    <row r="16761" spans="2:2" x14ac:dyDescent="0.3">
      <c r="B16761" s="26"/>
    </row>
    <row r="16762" spans="2:2" x14ac:dyDescent="0.3">
      <c r="B16762" s="26"/>
    </row>
    <row r="16763" spans="2:2" x14ac:dyDescent="0.3">
      <c r="B16763" s="26"/>
    </row>
    <row r="16764" spans="2:2" x14ac:dyDescent="0.3">
      <c r="B16764" s="26"/>
    </row>
    <row r="16765" spans="2:2" x14ac:dyDescent="0.3">
      <c r="B16765" s="26"/>
    </row>
    <row r="16766" spans="2:2" x14ac:dyDescent="0.3">
      <c r="B16766" s="26"/>
    </row>
    <row r="16767" spans="2:2" x14ac:dyDescent="0.3">
      <c r="B16767" s="26"/>
    </row>
    <row r="16768" spans="2:2" x14ac:dyDescent="0.3">
      <c r="B16768" s="26"/>
    </row>
    <row r="16769" spans="2:2" x14ac:dyDescent="0.3">
      <c r="B16769" s="26"/>
    </row>
    <row r="16770" spans="2:2" x14ac:dyDescent="0.3">
      <c r="B16770" s="26"/>
    </row>
    <row r="16771" spans="2:2" x14ac:dyDescent="0.3">
      <c r="B16771" s="26"/>
    </row>
    <row r="16772" spans="2:2" x14ac:dyDescent="0.3">
      <c r="B16772" s="26"/>
    </row>
    <row r="16773" spans="2:2" x14ac:dyDescent="0.3">
      <c r="B16773" s="26"/>
    </row>
    <row r="16774" spans="2:2" x14ac:dyDescent="0.3">
      <c r="B16774" s="26"/>
    </row>
    <row r="16775" spans="2:2" x14ac:dyDescent="0.3">
      <c r="B16775" s="26"/>
    </row>
    <row r="16776" spans="2:2" x14ac:dyDescent="0.3">
      <c r="B16776" s="26"/>
    </row>
    <row r="16777" spans="2:2" x14ac:dyDescent="0.3">
      <c r="B16777" s="26"/>
    </row>
    <row r="16778" spans="2:2" x14ac:dyDescent="0.3">
      <c r="B16778" s="26"/>
    </row>
    <row r="16779" spans="2:2" x14ac:dyDescent="0.3">
      <c r="B16779" s="26"/>
    </row>
    <row r="16780" spans="2:2" x14ac:dyDescent="0.3">
      <c r="B16780" s="26"/>
    </row>
    <row r="16781" spans="2:2" x14ac:dyDescent="0.3">
      <c r="B16781" s="26"/>
    </row>
    <row r="16782" spans="2:2" x14ac:dyDescent="0.3">
      <c r="B16782" s="26"/>
    </row>
    <row r="16783" spans="2:2" x14ac:dyDescent="0.3">
      <c r="B16783" s="26"/>
    </row>
    <row r="16784" spans="2:2" x14ac:dyDescent="0.3">
      <c r="B16784" s="26"/>
    </row>
    <row r="16785" spans="2:2" x14ac:dyDescent="0.3">
      <c r="B16785" s="26"/>
    </row>
    <row r="16786" spans="2:2" x14ac:dyDescent="0.3">
      <c r="B16786" s="26"/>
    </row>
    <row r="16787" spans="2:2" x14ac:dyDescent="0.3">
      <c r="B16787" s="26"/>
    </row>
    <row r="16788" spans="2:2" x14ac:dyDescent="0.3">
      <c r="B16788" s="26"/>
    </row>
    <row r="16789" spans="2:2" x14ac:dyDescent="0.3">
      <c r="B16789" s="26"/>
    </row>
    <row r="16790" spans="2:2" x14ac:dyDescent="0.3">
      <c r="B16790" s="26"/>
    </row>
    <row r="16791" spans="2:2" x14ac:dyDescent="0.3">
      <c r="B16791" s="26"/>
    </row>
    <row r="16792" spans="2:2" x14ac:dyDescent="0.3">
      <c r="B16792" s="26"/>
    </row>
    <row r="16793" spans="2:2" x14ac:dyDescent="0.3">
      <c r="B16793" s="26"/>
    </row>
    <row r="16794" spans="2:2" x14ac:dyDescent="0.3">
      <c r="B16794" s="26"/>
    </row>
    <row r="16795" spans="2:2" x14ac:dyDescent="0.3">
      <c r="B16795" s="26"/>
    </row>
    <row r="16796" spans="2:2" x14ac:dyDescent="0.3">
      <c r="B16796" s="26"/>
    </row>
    <row r="16797" spans="2:2" x14ac:dyDescent="0.3">
      <c r="B16797" s="26"/>
    </row>
    <row r="16798" spans="2:2" x14ac:dyDescent="0.3">
      <c r="B16798" s="26"/>
    </row>
    <row r="16799" spans="2:2" x14ac:dyDescent="0.3">
      <c r="B16799" s="26"/>
    </row>
    <row r="16800" spans="2:2" x14ac:dyDescent="0.3">
      <c r="B16800" s="26"/>
    </row>
    <row r="16801" spans="2:2" x14ac:dyDescent="0.3">
      <c r="B16801" s="26"/>
    </row>
    <row r="16802" spans="2:2" x14ac:dyDescent="0.3">
      <c r="B16802" s="26"/>
    </row>
    <row r="16803" spans="2:2" x14ac:dyDescent="0.3">
      <c r="B16803" s="26"/>
    </row>
    <row r="16804" spans="2:2" x14ac:dyDescent="0.3">
      <c r="B16804" s="26"/>
    </row>
    <row r="16805" spans="2:2" x14ac:dyDescent="0.3">
      <c r="B16805" s="26"/>
    </row>
    <row r="16806" spans="2:2" x14ac:dyDescent="0.3">
      <c r="B16806" s="26"/>
    </row>
    <row r="16807" spans="2:2" x14ac:dyDescent="0.3">
      <c r="B16807" s="26"/>
    </row>
    <row r="16808" spans="2:2" x14ac:dyDescent="0.3">
      <c r="B16808" s="26"/>
    </row>
    <row r="16809" spans="2:2" x14ac:dyDescent="0.3">
      <c r="B16809" s="26"/>
    </row>
    <row r="16810" spans="2:2" x14ac:dyDescent="0.3">
      <c r="B16810" s="26"/>
    </row>
    <row r="16811" spans="2:2" x14ac:dyDescent="0.3">
      <c r="B16811" s="26"/>
    </row>
    <row r="16812" spans="2:2" x14ac:dyDescent="0.3">
      <c r="B16812" s="26"/>
    </row>
    <row r="16813" spans="2:2" x14ac:dyDescent="0.3">
      <c r="B16813" s="26"/>
    </row>
    <row r="16814" spans="2:2" x14ac:dyDescent="0.3">
      <c r="B16814" s="26"/>
    </row>
    <row r="16815" spans="2:2" x14ac:dyDescent="0.3">
      <c r="B16815" s="26"/>
    </row>
    <row r="16816" spans="2:2" x14ac:dyDescent="0.3">
      <c r="B16816" s="26"/>
    </row>
    <row r="16817" spans="2:2" x14ac:dyDescent="0.3">
      <c r="B16817" s="26"/>
    </row>
    <row r="16818" spans="2:2" x14ac:dyDescent="0.3">
      <c r="B16818" s="26"/>
    </row>
    <row r="16819" spans="2:2" x14ac:dyDescent="0.3">
      <c r="B16819" s="26"/>
    </row>
    <row r="16820" spans="2:2" x14ac:dyDescent="0.3">
      <c r="B16820" s="26"/>
    </row>
    <row r="16821" spans="2:2" x14ac:dyDescent="0.3">
      <c r="B16821" s="26"/>
    </row>
    <row r="16822" spans="2:2" x14ac:dyDescent="0.3">
      <c r="B16822" s="26"/>
    </row>
    <row r="16823" spans="2:2" x14ac:dyDescent="0.3">
      <c r="B16823" s="26"/>
    </row>
    <row r="16824" spans="2:2" x14ac:dyDescent="0.3">
      <c r="B16824" s="26"/>
    </row>
    <row r="16825" spans="2:2" x14ac:dyDescent="0.3">
      <c r="B16825" s="26"/>
    </row>
    <row r="16826" spans="2:2" x14ac:dyDescent="0.3">
      <c r="B16826" s="26"/>
    </row>
    <row r="16827" spans="2:2" x14ac:dyDescent="0.3">
      <c r="B16827" s="26"/>
    </row>
    <row r="16828" spans="2:2" x14ac:dyDescent="0.3">
      <c r="B16828" s="26"/>
    </row>
    <row r="16829" spans="2:2" x14ac:dyDescent="0.3">
      <c r="B16829" s="26"/>
    </row>
    <row r="16830" spans="2:2" x14ac:dyDescent="0.3">
      <c r="B16830" s="26"/>
    </row>
    <row r="16831" spans="2:2" x14ac:dyDescent="0.3">
      <c r="B16831" s="26"/>
    </row>
    <row r="16832" spans="2:2" x14ac:dyDescent="0.3">
      <c r="B16832" s="26"/>
    </row>
    <row r="16833" spans="2:2" x14ac:dyDescent="0.3">
      <c r="B16833" s="26"/>
    </row>
    <row r="16834" spans="2:2" x14ac:dyDescent="0.3">
      <c r="B16834" s="26"/>
    </row>
    <row r="16835" spans="2:2" x14ac:dyDescent="0.3">
      <c r="B16835" s="26"/>
    </row>
    <row r="16836" spans="2:2" x14ac:dyDescent="0.3">
      <c r="B16836" s="26"/>
    </row>
    <row r="16837" spans="2:2" x14ac:dyDescent="0.3">
      <c r="B16837" s="26"/>
    </row>
    <row r="16838" spans="2:2" x14ac:dyDescent="0.3">
      <c r="B16838" s="26"/>
    </row>
    <row r="16839" spans="2:2" x14ac:dyDescent="0.3">
      <c r="B16839" s="26"/>
    </row>
    <row r="16840" spans="2:2" x14ac:dyDescent="0.3">
      <c r="B16840" s="26"/>
    </row>
    <row r="16841" spans="2:2" x14ac:dyDescent="0.3">
      <c r="B16841" s="26"/>
    </row>
    <row r="16842" spans="2:2" x14ac:dyDescent="0.3">
      <c r="B16842" s="26"/>
    </row>
    <row r="16843" spans="2:2" x14ac:dyDescent="0.3">
      <c r="B16843" s="26"/>
    </row>
    <row r="16844" spans="2:2" x14ac:dyDescent="0.3">
      <c r="B16844" s="26"/>
    </row>
    <row r="16845" spans="2:2" x14ac:dyDescent="0.3">
      <c r="B16845" s="26"/>
    </row>
    <row r="16846" spans="2:2" x14ac:dyDescent="0.3">
      <c r="B16846" s="26"/>
    </row>
    <row r="16847" spans="2:2" x14ac:dyDescent="0.3">
      <c r="B16847" s="26"/>
    </row>
    <row r="16848" spans="2:2" x14ac:dyDescent="0.3">
      <c r="B16848" s="26"/>
    </row>
    <row r="16849" spans="2:2" x14ac:dyDescent="0.3">
      <c r="B16849" s="26"/>
    </row>
    <row r="16850" spans="2:2" x14ac:dyDescent="0.3">
      <c r="B16850" s="26"/>
    </row>
    <row r="16851" spans="2:2" x14ac:dyDescent="0.3">
      <c r="B16851" s="26"/>
    </row>
    <row r="16852" spans="2:2" x14ac:dyDescent="0.3">
      <c r="B16852" s="26"/>
    </row>
    <row r="16853" spans="2:2" x14ac:dyDescent="0.3">
      <c r="B16853" s="26"/>
    </row>
    <row r="16854" spans="2:2" x14ac:dyDescent="0.3">
      <c r="B16854" s="26"/>
    </row>
    <row r="16855" spans="2:2" x14ac:dyDescent="0.3">
      <c r="B16855" s="26"/>
    </row>
    <row r="16856" spans="2:2" x14ac:dyDescent="0.3">
      <c r="B16856" s="26"/>
    </row>
    <row r="16857" spans="2:2" x14ac:dyDescent="0.3">
      <c r="B16857" s="26"/>
    </row>
    <row r="16858" spans="2:2" x14ac:dyDescent="0.3">
      <c r="B16858" s="26"/>
    </row>
    <row r="16859" spans="2:2" x14ac:dyDescent="0.3">
      <c r="B16859" s="26"/>
    </row>
    <row r="16860" spans="2:2" x14ac:dyDescent="0.3">
      <c r="B16860" s="26"/>
    </row>
    <row r="16861" spans="2:2" x14ac:dyDescent="0.3">
      <c r="B16861" s="26"/>
    </row>
    <row r="16862" spans="2:2" x14ac:dyDescent="0.3">
      <c r="B16862" s="26"/>
    </row>
    <row r="16863" spans="2:2" x14ac:dyDescent="0.3">
      <c r="B16863" s="26"/>
    </row>
    <row r="16864" spans="2:2" x14ac:dyDescent="0.3">
      <c r="B16864" s="26"/>
    </row>
    <row r="16865" spans="2:2" x14ac:dyDescent="0.3">
      <c r="B16865" s="26"/>
    </row>
    <row r="16866" spans="2:2" x14ac:dyDescent="0.3">
      <c r="B16866" s="26"/>
    </row>
    <row r="16867" spans="2:2" x14ac:dyDescent="0.3">
      <c r="B16867" s="26"/>
    </row>
    <row r="16868" spans="2:2" x14ac:dyDescent="0.3">
      <c r="B16868" s="26"/>
    </row>
    <row r="16869" spans="2:2" x14ac:dyDescent="0.3">
      <c r="B16869" s="26"/>
    </row>
    <row r="16870" spans="2:2" x14ac:dyDescent="0.3">
      <c r="B16870" s="26"/>
    </row>
    <row r="16871" spans="2:2" x14ac:dyDescent="0.3">
      <c r="B16871" s="26"/>
    </row>
    <row r="16872" spans="2:2" x14ac:dyDescent="0.3">
      <c r="B16872" s="26"/>
    </row>
    <row r="16873" spans="2:2" x14ac:dyDescent="0.3">
      <c r="B16873" s="26"/>
    </row>
    <row r="16874" spans="2:2" x14ac:dyDescent="0.3">
      <c r="B16874" s="26"/>
    </row>
    <row r="16875" spans="2:2" x14ac:dyDescent="0.3">
      <c r="B16875" s="26"/>
    </row>
    <row r="16876" spans="2:2" x14ac:dyDescent="0.3">
      <c r="B16876" s="26"/>
    </row>
    <row r="16877" spans="2:2" x14ac:dyDescent="0.3">
      <c r="B16877" s="26"/>
    </row>
    <row r="16878" spans="2:2" x14ac:dyDescent="0.3">
      <c r="B16878" s="26"/>
    </row>
    <row r="16879" spans="2:2" x14ac:dyDescent="0.3">
      <c r="B16879" s="26"/>
    </row>
    <row r="16880" spans="2:2" x14ac:dyDescent="0.3">
      <c r="B16880" s="26"/>
    </row>
    <row r="16881" spans="2:2" x14ac:dyDescent="0.3">
      <c r="B16881" s="26"/>
    </row>
    <row r="16882" spans="2:2" x14ac:dyDescent="0.3">
      <c r="B16882" s="26"/>
    </row>
    <row r="16883" spans="2:2" x14ac:dyDescent="0.3">
      <c r="B16883" s="26"/>
    </row>
    <row r="16884" spans="2:2" x14ac:dyDescent="0.3">
      <c r="B16884" s="26"/>
    </row>
    <row r="16885" spans="2:2" x14ac:dyDescent="0.3">
      <c r="B16885" s="26"/>
    </row>
    <row r="16886" spans="2:2" x14ac:dyDescent="0.3">
      <c r="B16886" s="26"/>
    </row>
    <row r="16887" spans="2:2" x14ac:dyDescent="0.3">
      <c r="B16887" s="26"/>
    </row>
    <row r="16888" spans="2:2" x14ac:dyDescent="0.3">
      <c r="B16888" s="26"/>
    </row>
    <row r="16889" spans="2:2" x14ac:dyDescent="0.3">
      <c r="B16889" s="26"/>
    </row>
    <row r="16890" spans="2:2" x14ac:dyDescent="0.3">
      <c r="B16890" s="26"/>
    </row>
    <row r="16891" spans="2:2" x14ac:dyDescent="0.3">
      <c r="B16891" s="26"/>
    </row>
    <row r="16892" spans="2:2" x14ac:dyDescent="0.3">
      <c r="B16892" s="26"/>
    </row>
    <row r="16893" spans="2:2" x14ac:dyDescent="0.3">
      <c r="B16893" s="26"/>
    </row>
    <row r="16894" spans="2:2" x14ac:dyDescent="0.3">
      <c r="B16894" s="26"/>
    </row>
    <row r="16895" spans="2:2" x14ac:dyDescent="0.3">
      <c r="B16895" s="26"/>
    </row>
    <row r="16896" spans="2:2" x14ac:dyDescent="0.3">
      <c r="B16896" s="26"/>
    </row>
    <row r="16897" spans="2:2" x14ac:dyDescent="0.3">
      <c r="B16897" s="26"/>
    </row>
    <row r="16898" spans="2:2" x14ac:dyDescent="0.3">
      <c r="B16898" s="26"/>
    </row>
    <row r="16899" spans="2:2" x14ac:dyDescent="0.3">
      <c r="B16899" s="26"/>
    </row>
    <row r="16900" spans="2:2" x14ac:dyDescent="0.3">
      <c r="B16900" s="26"/>
    </row>
    <row r="16901" spans="2:2" x14ac:dyDescent="0.3">
      <c r="B16901" s="26"/>
    </row>
    <row r="16902" spans="2:2" x14ac:dyDescent="0.3">
      <c r="B16902" s="26"/>
    </row>
    <row r="16903" spans="2:2" x14ac:dyDescent="0.3">
      <c r="B16903" s="26"/>
    </row>
    <row r="16904" spans="2:2" x14ac:dyDescent="0.3">
      <c r="B16904" s="26"/>
    </row>
    <row r="16905" spans="2:2" x14ac:dyDescent="0.3">
      <c r="B16905" s="26"/>
    </row>
    <row r="16906" spans="2:2" x14ac:dyDescent="0.3">
      <c r="B16906" s="26"/>
    </row>
    <row r="16907" spans="2:2" x14ac:dyDescent="0.3">
      <c r="B16907" s="26"/>
    </row>
    <row r="16908" spans="2:2" x14ac:dyDescent="0.3">
      <c r="B16908" s="26"/>
    </row>
    <row r="16909" spans="2:2" x14ac:dyDescent="0.3">
      <c r="B16909" s="26"/>
    </row>
    <row r="16910" spans="2:2" x14ac:dyDescent="0.3">
      <c r="B16910" s="26"/>
    </row>
    <row r="16911" spans="2:2" x14ac:dyDescent="0.3">
      <c r="B16911" s="26"/>
    </row>
    <row r="16912" spans="2:2" x14ac:dyDescent="0.3">
      <c r="B16912" s="26"/>
    </row>
    <row r="16913" spans="2:2" x14ac:dyDescent="0.3">
      <c r="B16913" s="26"/>
    </row>
    <row r="16914" spans="2:2" x14ac:dyDescent="0.3">
      <c r="B16914" s="26"/>
    </row>
    <row r="16915" spans="2:2" x14ac:dyDescent="0.3">
      <c r="B16915" s="26"/>
    </row>
    <row r="16916" spans="2:2" x14ac:dyDescent="0.3">
      <c r="B16916" s="26"/>
    </row>
    <row r="16917" spans="2:2" x14ac:dyDescent="0.3">
      <c r="B16917" s="26"/>
    </row>
    <row r="16918" spans="2:2" x14ac:dyDescent="0.3">
      <c r="B16918" s="26"/>
    </row>
    <row r="16919" spans="2:2" x14ac:dyDescent="0.3">
      <c r="B16919" s="26"/>
    </row>
    <row r="16920" spans="2:2" x14ac:dyDescent="0.3">
      <c r="B16920" s="26"/>
    </row>
    <row r="16921" spans="2:2" x14ac:dyDescent="0.3">
      <c r="B16921" s="26"/>
    </row>
    <row r="16922" spans="2:2" x14ac:dyDescent="0.3">
      <c r="B16922" s="26"/>
    </row>
    <row r="16923" spans="2:2" x14ac:dyDescent="0.3">
      <c r="B16923" s="26"/>
    </row>
    <row r="16924" spans="2:2" x14ac:dyDescent="0.3">
      <c r="B16924" s="26"/>
    </row>
    <row r="16925" spans="2:2" x14ac:dyDescent="0.3">
      <c r="B16925" s="26"/>
    </row>
    <row r="16926" spans="2:2" x14ac:dyDescent="0.3">
      <c r="B16926" s="26"/>
    </row>
    <row r="16927" spans="2:2" x14ac:dyDescent="0.3">
      <c r="B16927" s="26"/>
    </row>
    <row r="16928" spans="2:2" x14ac:dyDescent="0.3">
      <c r="B16928" s="26"/>
    </row>
    <row r="16929" spans="2:2" x14ac:dyDescent="0.3">
      <c r="B16929" s="26"/>
    </row>
    <row r="16930" spans="2:2" x14ac:dyDescent="0.3">
      <c r="B16930" s="26"/>
    </row>
    <row r="16931" spans="2:2" x14ac:dyDescent="0.3">
      <c r="B16931" s="26"/>
    </row>
    <row r="16932" spans="2:2" x14ac:dyDescent="0.3">
      <c r="B16932" s="26"/>
    </row>
    <row r="16933" spans="2:2" x14ac:dyDescent="0.3">
      <c r="B16933" s="26"/>
    </row>
    <row r="16934" spans="2:2" x14ac:dyDescent="0.3">
      <c r="B16934" s="26"/>
    </row>
    <row r="16935" spans="2:2" x14ac:dyDescent="0.3">
      <c r="B16935" s="26"/>
    </row>
    <row r="16936" spans="2:2" x14ac:dyDescent="0.3">
      <c r="B16936" s="26"/>
    </row>
    <row r="16937" spans="2:2" x14ac:dyDescent="0.3">
      <c r="B16937" s="26"/>
    </row>
    <row r="16938" spans="2:2" x14ac:dyDescent="0.3">
      <c r="B16938" s="26"/>
    </row>
    <row r="16939" spans="2:2" x14ac:dyDescent="0.3">
      <c r="B16939" s="26"/>
    </row>
    <row r="16940" spans="2:2" x14ac:dyDescent="0.3">
      <c r="B16940" s="26"/>
    </row>
    <row r="16941" spans="2:2" x14ac:dyDescent="0.3">
      <c r="B16941" s="26"/>
    </row>
    <row r="16942" spans="2:2" x14ac:dyDescent="0.3">
      <c r="B16942" s="26"/>
    </row>
    <row r="16943" spans="2:2" x14ac:dyDescent="0.3">
      <c r="B16943" s="26"/>
    </row>
    <row r="16944" spans="2:2" x14ac:dyDescent="0.3">
      <c r="B16944" s="26"/>
    </row>
    <row r="16945" spans="2:2" x14ac:dyDescent="0.3">
      <c r="B16945" s="26"/>
    </row>
    <row r="16946" spans="2:2" x14ac:dyDescent="0.3">
      <c r="B16946" s="26"/>
    </row>
    <row r="16947" spans="2:2" x14ac:dyDescent="0.3">
      <c r="B16947" s="26"/>
    </row>
    <row r="16948" spans="2:2" x14ac:dyDescent="0.3">
      <c r="B16948" s="26"/>
    </row>
    <row r="16949" spans="2:2" x14ac:dyDescent="0.3">
      <c r="B16949" s="26"/>
    </row>
    <row r="16950" spans="2:2" x14ac:dyDescent="0.3">
      <c r="B16950" s="26"/>
    </row>
    <row r="16951" spans="2:2" x14ac:dyDescent="0.3">
      <c r="B16951" s="26"/>
    </row>
    <row r="16952" spans="2:2" x14ac:dyDescent="0.3">
      <c r="B16952" s="26"/>
    </row>
    <row r="16953" spans="2:2" x14ac:dyDescent="0.3">
      <c r="B16953" s="26"/>
    </row>
    <row r="16954" spans="2:2" x14ac:dyDescent="0.3">
      <c r="B16954" s="26"/>
    </row>
    <row r="16955" spans="2:2" x14ac:dyDescent="0.3">
      <c r="B16955" s="26"/>
    </row>
    <row r="16956" spans="2:2" x14ac:dyDescent="0.3">
      <c r="B16956" s="26"/>
    </row>
    <row r="16957" spans="2:2" x14ac:dyDescent="0.3">
      <c r="B16957" s="26"/>
    </row>
    <row r="16958" spans="2:2" x14ac:dyDescent="0.3">
      <c r="B16958" s="26"/>
    </row>
    <row r="16959" spans="2:2" x14ac:dyDescent="0.3">
      <c r="B16959" s="26"/>
    </row>
    <row r="16960" spans="2:2" x14ac:dyDescent="0.3">
      <c r="B16960" s="26"/>
    </row>
    <row r="16961" spans="2:2" x14ac:dyDescent="0.3">
      <c r="B16961" s="26"/>
    </row>
    <row r="16962" spans="2:2" x14ac:dyDescent="0.3">
      <c r="B16962" s="26"/>
    </row>
    <row r="16963" spans="2:2" x14ac:dyDescent="0.3">
      <c r="B16963" s="26"/>
    </row>
    <row r="16964" spans="2:2" x14ac:dyDescent="0.3">
      <c r="B16964" s="26"/>
    </row>
    <row r="16965" spans="2:2" x14ac:dyDescent="0.3">
      <c r="B16965" s="26"/>
    </row>
    <row r="16966" spans="2:2" x14ac:dyDescent="0.3">
      <c r="B16966" s="26"/>
    </row>
    <row r="16967" spans="2:2" x14ac:dyDescent="0.3">
      <c r="B16967" s="26"/>
    </row>
    <row r="16968" spans="2:2" x14ac:dyDescent="0.3">
      <c r="B16968" s="26"/>
    </row>
    <row r="16969" spans="2:2" x14ac:dyDescent="0.3">
      <c r="B16969" s="26"/>
    </row>
    <row r="16970" spans="2:2" x14ac:dyDescent="0.3">
      <c r="B16970" s="26"/>
    </row>
    <row r="16971" spans="2:2" x14ac:dyDescent="0.3">
      <c r="B16971" s="26"/>
    </row>
    <row r="16972" spans="2:2" x14ac:dyDescent="0.3">
      <c r="B16972" s="26"/>
    </row>
    <row r="16973" spans="2:2" x14ac:dyDescent="0.3">
      <c r="B16973" s="26"/>
    </row>
    <row r="16974" spans="2:2" x14ac:dyDescent="0.3">
      <c r="B16974" s="26"/>
    </row>
    <row r="16975" spans="2:2" x14ac:dyDescent="0.3">
      <c r="B16975" s="26"/>
    </row>
    <row r="16976" spans="2:2" x14ac:dyDescent="0.3">
      <c r="B16976" s="26"/>
    </row>
    <row r="16977" spans="2:2" x14ac:dyDescent="0.3">
      <c r="B16977" s="26"/>
    </row>
    <row r="16978" spans="2:2" x14ac:dyDescent="0.3">
      <c r="B16978" s="26"/>
    </row>
    <row r="16979" spans="2:2" x14ac:dyDescent="0.3">
      <c r="B16979" s="26"/>
    </row>
    <row r="16980" spans="2:2" x14ac:dyDescent="0.3">
      <c r="B16980" s="26"/>
    </row>
    <row r="16981" spans="2:2" x14ac:dyDescent="0.3">
      <c r="B16981" s="26"/>
    </row>
    <row r="16982" spans="2:2" x14ac:dyDescent="0.3">
      <c r="B16982" s="26"/>
    </row>
    <row r="16983" spans="2:2" x14ac:dyDescent="0.3">
      <c r="B16983" s="26"/>
    </row>
    <row r="16984" spans="2:2" x14ac:dyDescent="0.3">
      <c r="B16984" s="26"/>
    </row>
    <row r="16985" spans="2:2" x14ac:dyDescent="0.3">
      <c r="B16985" s="26"/>
    </row>
    <row r="16986" spans="2:2" x14ac:dyDescent="0.3">
      <c r="B16986" s="26"/>
    </row>
    <row r="16987" spans="2:2" x14ac:dyDescent="0.3">
      <c r="B16987" s="26"/>
    </row>
    <row r="16988" spans="2:2" x14ac:dyDescent="0.3">
      <c r="B16988" s="26"/>
    </row>
    <row r="16989" spans="2:2" x14ac:dyDescent="0.3">
      <c r="B16989" s="26"/>
    </row>
    <row r="16990" spans="2:2" x14ac:dyDescent="0.3">
      <c r="B16990" s="26"/>
    </row>
    <row r="16991" spans="2:2" x14ac:dyDescent="0.3">
      <c r="B16991" s="26"/>
    </row>
    <row r="16992" spans="2:2" x14ac:dyDescent="0.3">
      <c r="B16992" s="26"/>
    </row>
    <row r="16993" spans="2:2" x14ac:dyDescent="0.3">
      <c r="B16993" s="26"/>
    </row>
    <row r="16994" spans="2:2" x14ac:dyDescent="0.3">
      <c r="B16994" s="26"/>
    </row>
    <row r="16995" spans="2:2" x14ac:dyDescent="0.3">
      <c r="B16995" s="26"/>
    </row>
    <row r="16996" spans="2:2" x14ac:dyDescent="0.3">
      <c r="B16996" s="26"/>
    </row>
    <row r="16997" spans="2:2" x14ac:dyDescent="0.3">
      <c r="B16997" s="26"/>
    </row>
    <row r="16998" spans="2:2" x14ac:dyDescent="0.3">
      <c r="B16998" s="26"/>
    </row>
    <row r="16999" spans="2:2" x14ac:dyDescent="0.3">
      <c r="B16999" s="26"/>
    </row>
    <row r="17000" spans="2:2" x14ac:dyDescent="0.3">
      <c r="B17000" s="26"/>
    </row>
    <row r="17001" spans="2:2" x14ac:dyDescent="0.3">
      <c r="B17001" s="26"/>
    </row>
    <row r="17002" spans="2:2" x14ac:dyDescent="0.3">
      <c r="B17002" s="26"/>
    </row>
    <row r="17003" spans="2:2" x14ac:dyDescent="0.3">
      <c r="B17003" s="26"/>
    </row>
    <row r="17004" spans="2:2" x14ac:dyDescent="0.3">
      <c r="B17004" s="26"/>
    </row>
    <row r="17005" spans="2:2" x14ac:dyDescent="0.3">
      <c r="B17005" s="26"/>
    </row>
    <row r="17006" spans="2:2" x14ac:dyDescent="0.3">
      <c r="B17006" s="26"/>
    </row>
    <row r="17007" spans="2:2" x14ac:dyDescent="0.3">
      <c r="B17007" s="26"/>
    </row>
    <row r="17008" spans="2:2" x14ac:dyDescent="0.3">
      <c r="B17008" s="26"/>
    </row>
    <row r="17009" spans="2:2" x14ac:dyDescent="0.3">
      <c r="B17009" s="26"/>
    </row>
    <row r="17010" spans="2:2" x14ac:dyDescent="0.3">
      <c r="B17010" s="26"/>
    </row>
    <row r="17011" spans="2:2" x14ac:dyDescent="0.3">
      <c r="B17011" s="26"/>
    </row>
    <row r="17012" spans="2:2" x14ac:dyDescent="0.3">
      <c r="B17012" s="26"/>
    </row>
    <row r="17013" spans="2:2" x14ac:dyDescent="0.3">
      <c r="B17013" s="26"/>
    </row>
    <row r="17014" spans="2:2" x14ac:dyDescent="0.3">
      <c r="B17014" s="26"/>
    </row>
    <row r="17015" spans="2:2" x14ac:dyDescent="0.3">
      <c r="B17015" s="26"/>
    </row>
    <row r="17016" spans="2:2" x14ac:dyDescent="0.3">
      <c r="B17016" s="26"/>
    </row>
    <row r="17017" spans="2:2" x14ac:dyDescent="0.3">
      <c r="B17017" s="26"/>
    </row>
    <row r="17018" spans="2:2" x14ac:dyDescent="0.3">
      <c r="B17018" s="26"/>
    </row>
    <row r="17019" spans="2:2" x14ac:dyDescent="0.3">
      <c r="B17019" s="26"/>
    </row>
    <row r="17020" spans="2:2" x14ac:dyDescent="0.3">
      <c r="B17020" s="26"/>
    </row>
    <row r="17021" spans="2:2" x14ac:dyDescent="0.3">
      <c r="B17021" s="26"/>
    </row>
    <row r="17022" spans="2:2" x14ac:dyDescent="0.3">
      <c r="B17022" s="26"/>
    </row>
    <row r="17023" spans="2:2" x14ac:dyDescent="0.3">
      <c r="B17023" s="26"/>
    </row>
    <row r="17024" spans="2:2" x14ac:dyDescent="0.3">
      <c r="B17024" s="26"/>
    </row>
    <row r="17025" spans="2:2" x14ac:dyDescent="0.3">
      <c r="B17025" s="26"/>
    </row>
    <row r="17026" spans="2:2" x14ac:dyDescent="0.3">
      <c r="B17026" s="26"/>
    </row>
    <row r="17027" spans="2:2" x14ac:dyDescent="0.3">
      <c r="B17027" s="26"/>
    </row>
    <row r="17028" spans="2:2" x14ac:dyDescent="0.3">
      <c r="B17028" s="26"/>
    </row>
    <row r="17029" spans="2:2" x14ac:dyDescent="0.3">
      <c r="B17029" s="26"/>
    </row>
    <row r="17030" spans="2:2" x14ac:dyDescent="0.3">
      <c r="B17030" s="26"/>
    </row>
    <row r="17031" spans="2:2" x14ac:dyDescent="0.3">
      <c r="B17031" s="26"/>
    </row>
    <row r="17032" spans="2:2" x14ac:dyDescent="0.3">
      <c r="B17032" s="26"/>
    </row>
    <row r="17033" spans="2:2" x14ac:dyDescent="0.3">
      <c r="B17033" s="26"/>
    </row>
    <row r="17034" spans="2:2" x14ac:dyDescent="0.3">
      <c r="B17034" s="26"/>
    </row>
    <row r="17035" spans="2:2" x14ac:dyDescent="0.3">
      <c r="B17035" s="26"/>
    </row>
    <row r="17036" spans="2:2" x14ac:dyDescent="0.3">
      <c r="B17036" s="26"/>
    </row>
    <row r="17037" spans="2:2" x14ac:dyDescent="0.3">
      <c r="B17037" s="26"/>
    </row>
    <row r="17038" spans="2:2" x14ac:dyDescent="0.3">
      <c r="B17038" s="26"/>
    </row>
    <row r="17039" spans="2:2" x14ac:dyDescent="0.3">
      <c r="B17039" s="26"/>
    </row>
    <row r="17040" spans="2:2" x14ac:dyDescent="0.3">
      <c r="B17040" s="26"/>
    </row>
    <row r="17041" spans="2:2" x14ac:dyDescent="0.3">
      <c r="B17041" s="26"/>
    </row>
    <row r="17042" spans="2:2" x14ac:dyDescent="0.3">
      <c r="B17042" s="26"/>
    </row>
    <row r="17043" spans="2:2" x14ac:dyDescent="0.3">
      <c r="B17043" s="26"/>
    </row>
    <row r="17044" spans="2:2" x14ac:dyDescent="0.3">
      <c r="B17044" s="26"/>
    </row>
    <row r="17045" spans="2:2" x14ac:dyDescent="0.3">
      <c r="B17045" s="26"/>
    </row>
    <row r="17046" spans="2:2" x14ac:dyDescent="0.3">
      <c r="B17046" s="26"/>
    </row>
    <row r="17047" spans="2:2" x14ac:dyDescent="0.3">
      <c r="B17047" s="26"/>
    </row>
    <row r="17048" spans="2:2" x14ac:dyDescent="0.3">
      <c r="B17048" s="26"/>
    </row>
    <row r="17049" spans="2:2" x14ac:dyDescent="0.3">
      <c r="B17049" s="26"/>
    </row>
    <row r="17050" spans="2:2" x14ac:dyDescent="0.3">
      <c r="B17050" s="26"/>
    </row>
    <row r="17051" spans="2:2" x14ac:dyDescent="0.3">
      <c r="B17051" s="26"/>
    </row>
    <row r="17052" spans="2:2" x14ac:dyDescent="0.3">
      <c r="B17052" s="26"/>
    </row>
    <row r="17053" spans="2:2" x14ac:dyDescent="0.3">
      <c r="B17053" s="26"/>
    </row>
    <row r="17054" spans="2:2" x14ac:dyDescent="0.3">
      <c r="B17054" s="26"/>
    </row>
    <row r="17055" spans="2:2" x14ac:dyDescent="0.3">
      <c r="B17055" s="26"/>
    </row>
    <row r="17056" spans="2:2" x14ac:dyDescent="0.3">
      <c r="B17056" s="26"/>
    </row>
    <row r="17057" spans="2:2" x14ac:dyDescent="0.3">
      <c r="B17057" s="26"/>
    </row>
    <row r="17058" spans="2:2" x14ac:dyDescent="0.3">
      <c r="B17058" s="26"/>
    </row>
    <row r="17059" spans="2:2" x14ac:dyDescent="0.3">
      <c r="B17059" s="26"/>
    </row>
    <row r="17060" spans="2:2" x14ac:dyDescent="0.3">
      <c r="B17060" s="26"/>
    </row>
    <row r="17061" spans="2:2" x14ac:dyDescent="0.3">
      <c r="B17061" s="26"/>
    </row>
    <row r="17062" spans="2:2" x14ac:dyDescent="0.3">
      <c r="B17062" s="26"/>
    </row>
    <row r="17063" spans="2:2" x14ac:dyDescent="0.3">
      <c r="B17063" s="26"/>
    </row>
    <row r="17064" spans="2:2" x14ac:dyDescent="0.3">
      <c r="B17064" s="26"/>
    </row>
    <row r="17065" spans="2:2" x14ac:dyDescent="0.3">
      <c r="B17065" s="26"/>
    </row>
    <row r="17066" spans="2:2" x14ac:dyDescent="0.3">
      <c r="B17066" s="26"/>
    </row>
    <row r="17067" spans="2:2" x14ac:dyDescent="0.3">
      <c r="B17067" s="26"/>
    </row>
    <row r="17068" spans="2:2" x14ac:dyDescent="0.3">
      <c r="B17068" s="26"/>
    </row>
    <row r="17069" spans="2:2" x14ac:dyDescent="0.3">
      <c r="B17069" s="26"/>
    </row>
    <row r="17070" spans="2:2" x14ac:dyDescent="0.3">
      <c r="B17070" s="26"/>
    </row>
    <row r="17071" spans="2:2" x14ac:dyDescent="0.3">
      <c r="B17071" s="26"/>
    </row>
    <row r="17072" spans="2:2" x14ac:dyDescent="0.3">
      <c r="B17072" s="26"/>
    </row>
    <row r="17073" spans="2:2" x14ac:dyDescent="0.3">
      <c r="B17073" s="26"/>
    </row>
    <row r="17074" spans="2:2" x14ac:dyDescent="0.3">
      <c r="B17074" s="26"/>
    </row>
    <row r="17075" spans="2:2" x14ac:dyDescent="0.3">
      <c r="B17075" s="26"/>
    </row>
    <row r="17076" spans="2:2" x14ac:dyDescent="0.3">
      <c r="B17076" s="26"/>
    </row>
    <row r="17077" spans="2:2" x14ac:dyDescent="0.3">
      <c r="B17077" s="26"/>
    </row>
    <row r="17078" spans="2:2" x14ac:dyDescent="0.3">
      <c r="B17078" s="26"/>
    </row>
    <row r="17079" spans="2:2" x14ac:dyDescent="0.3">
      <c r="B17079" s="26"/>
    </row>
    <row r="17080" spans="2:2" x14ac:dyDescent="0.3">
      <c r="B17080" s="26"/>
    </row>
    <row r="17081" spans="2:2" x14ac:dyDescent="0.3">
      <c r="B17081" s="26"/>
    </row>
    <row r="17082" spans="2:2" x14ac:dyDescent="0.3">
      <c r="B17082" s="26"/>
    </row>
    <row r="17083" spans="2:2" x14ac:dyDescent="0.3">
      <c r="B17083" s="26"/>
    </row>
    <row r="17084" spans="2:2" x14ac:dyDescent="0.3">
      <c r="B17084" s="26"/>
    </row>
    <row r="17085" spans="2:2" x14ac:dyDescent="0.3">
      <c r="B17085" s="26"/>
    </row>
    <row r="17086" spans="2:2" x14ac:dyDescent="0.3">
      <c r="B17086" s="26"/>
    </row>
    <row r="17087" spans="2:2" x14ac:dyDescent="0.3">
      <c r="B17087" s="26"/>
    </row>
    <row r="17088" spans="2:2" x14ac:dyDescent="0.3">
      <c r="B17088" s="26"/>
    </row>
    <row r="17089" spans="2:2" x14ac:dyDescent="0.3">
      <c r="B17089" s="26"/>
    </row>
    <row r="17090" spans="2:2" x14ac:dyDescent="0.3">
      <c r="B17090" s="26"/>
    </row>
    <row r="17091" spans="2:2" x14ac:dyDescent="0.3">
      <c r="B17091" s="26"/>
    </row>
    <row r="17092" spans="2:2" x14ac:dyDescent="0.3">
      <c r="B17092" s="26"/>
    </row>
    <row r="17093" spans="2:2" x14ac:dyDescent="0.3">
      <c r="B17093" s="26"/>
    </row>
    <row r="17094" spans="2:2" x14ac:dyDescent="0.3">
      <c r="B17094" s="26"/>
    </row>
    <row r="17095" spans="2:2" x14ac:dyDescent="0.3">
      <c r="B17095" s="26"/>
    </row>
    <row r="17096" spans="2:2" x14ac:dyDescent="0.3">
      <c r="B17096" s="26"/>
    </row>
    <row r="17097" spans="2:2" x14ac:dyDescent="0.3">
      <c r="B17097" s="26"/>
    </row>
    <row r="17098" spans="2:2" x14ac:dyDescent="0.3">
      <c r="B17098" s="26"/>
    </row>
    <row r="17099" spans="2:2" x14ac:dyDescent="0.3">
      <c r="B17099" s="26"/>
    </row>
    <row r="17100" spans="2:2" x14ac:dyDescent="0.3">
      <c r="B17100" s="26"/>
    </row>
    <row r="17101" spans="2:2" x14ac:dyDescent="0.3">
      <c r="B17101" s="26"/>
    </row>
    <row r="17102" spans="2:2" x14ac:dyDescent="0.3">
      <c r="B17102" s="26"/>
    </row>
    <row r="17103" spans="2:2" x14ac:dyDescent="0.3">
      <c r="B17103" s="26"/>
    </row>
    <row r="17104" spans="2:2" x14ac:dyDescent="0.3">
      <c r="B17104" s="26"/>
    </row>
    <row r="17105" spans="2:2" x14ac:dyDescent="0.3">
      <c r="B17105" s="26"/>
    </row>
    <row r="17106" spans="2:2" x14ac:dyDescent="0.3">
      <c r="B17106" s="26"/>
    </row>
    <row r="17107" spans="2:2" x14ac:dyDescent="0.3">
      <c r="B17107" s="26"/>
    </row>
    <row r="17108" spans="2:2" x14ac:dyDescent="0.3">
      <c r="B17108" s="26"/>
    </row>
    <row r="17109" spans="2:2" x14ac:dyDescent="0.3">
      <c r="B17109" s="26"/>
    </row>
    <row r="17110" spans="2:2" x14ac:dyDescent="0.3">
      <c r="B17110" s="26"/>
    </row>
    <row r="17111" spans="2:2" x14ac:dyDescent="0.3">
      <c r="B17111" s="26"/>
    </row>
    <row r="17112" spans="2:2" x14ac:dyDescent="0.3">
      <c r="B17112" s="26"/>
    </row>
    <row r="17113" spans="2:2" x14ac:dyDescent="0.3">
      <c r="B17113" s="26"/>
    </row>
    <row r="17114" spans="2:2" x14ac:dyDescent="0.3">
      <c r="B17114" s="26"/>
    </row>
    <row r="17115" spans="2:2" x14ac:dyDescent="0.3">
      <c r="B17115" s="26"/>
    </row>
    <row r="17116" spans="2:2" x14ac:dyDescent="0.3">
      <c r="B17116" s="26"/>
    </row>
    <row r="17117" spans="2:2" x14ac:dyDescent="0.3">
      <c r="B17117" s="26"/>
    </row>
    <row r="17118" spans="2:2" x14ac:dyDescent="0.3">
      <c r="B17118" s="26"/>
    </row>
    <row r="17119" spans="2:2" x14ac:dyDescent="0.3">
      <c r="B17119" s="26"/>
    </row>
    <row r="17120" spans="2:2" x14ac:dyDescent="0.3">
      <c r="B17120" s="26"/>
    </row>
    <row r="17121" spans="2:2" x14ac:dyDescent="0.3">
      <c r="B17121" s="26"/>
    </row>
    <row r="17122" spans="2:2" x14ac:dyDescent="0.3">
      <c r="B17122" s="26"/>
    </row>
    <row r="17123" spans="2:2" x14ac:dyDescent="0.3">
      <c r="B17123" s="26"/>
    </row>
    <row r="17124" spans="2:2" x14ac:dyDescent="0.3">
      <c r="B17124" s="26"/>
    </row>
    <row r="17125" spans="2:2" x14ac:dyDescent="0.3">
      <c r="B17125" s="26"/>
    </row>
    <row r="17126" spans="2:2" x14ac:dyDescent="0.3">
      <c r="B17126" s="26"/>
    </row>
    <row r="17127" spans="2:2" x14ac:dyDescent="0.3">
      <c r="B17127" s="26"/>
    </row>
    <row r="17128" spans="2:2" x14ac:dyDescent="0.3">
      <c r="B17128" s="26"/>
    </row>
    <row r="17129" spans="2:2" x14ac:dyDescent="0.3">
      <c r="B17129" s="26"/>
    </row>
    <row r="17130" spans="2:2" x14ac:dyDescent="0.3">
      <c r="B17130" s="26"/>
    </row>
    <row r="17131" spans="2:2" x14ac:dyDescent="0.3">
      <c r="B17131" s="26"/>
    </row>
    <row r="17132" spans="2:2" x14ac:dyDescent="0.3">
      <c r="B17132" s="26"/>
    </row>
    <row r="17133" spans="2:2" x14ac:dyDescent="0.3">
      <c r="B17133" s="26"/>
    </row>
    <row r="17134" spans="2:2" x14ac:dyDescent="0.3">
      <c r="B17134" s="26"/>
    </row>
    <row r="17135" spans="2:2" x14ac:dyDescent="0.3">
      <c r="B17135" s="26"/>
    </row>
    <row r="17136" spans="2:2" x14ac:dyDescent="0.3">
      <c r="B17136" s="26"/>
    </row>
    <row r="17137" spans="2:2" x14ac:dyDescent="0.3">
      <c r="B17137" s="26"/>
    </row>
    <row r="17138" spans="2:2" x14ac:dyDescent="0.3">
      <c r="B17138" s="26"/>
    </row>
    <row r="17139" spans="2:2" x14ac:dyDescent="0.3">
      <c r="B17139" s="26"/>
    </row>
    <row r="17140" spans="2:2" x14ac:dyDescent="0.3">
      <c r="B17140" s="26"/>
    </row>
    <row r="17141" spans="2:2" x14ac:dyDescent="0.3">
      <c r="B17141" s="26"/>
    </row>
    <row r="17142" spans="2:2" x14ac:dyDescent="0.3">
      <c r="B17142" s="26"/>
    </row>
    <row r="17143" spans="2:2" x14ac:dyDescent="0.3">
      <c r="B17143" s="26"/>
    </row>
    <row r="17144" spans="2:2" x14ac:dyDescent="0.3">
      <c r="B17144" s="26"/>
    </row>
    <row r="17145" spans="2:2" x14ac:dyDescent="0.3">
      <c r="B17145" s="26"/>
    </row>
    <row r="17146" spans="2:2" x14ac:dyDescent="0.3">
      <c r="B17146" s="26"/>
    </row>
    <row r="17147" spans="2:2" x14ac:dyDescent="0.3">
      <c r="B17147" s="26"/>
    </row>
    <row r="17148" spans="2:2" x14ac:dyDescent="0.3">
      <c r="B17148" s="26"/>
    </row>
    <row r="17149" spans="2:2" x14ac:dyDescent="0.3">
      <c r="B17149" s="26"/>
    </row>
    <row r="17150" spans="2:2" x14ac:dyDescent="0.3">
      <c r="B17150" s="26"/>
    </row>
    <row r="17151" spans="2:2" x14ac:dyDescent="0.3">
      <c r="B17151" s="26"/>
    </row>
    <row r="17152" spans="2:2" x14ac:dyDescent="0.3">
      <c r="B17152" s="26"/>
    </row>
    <row r="17153" spans="2:2" x14ac:dyDescent="0.3">
      <c r="B17153" s="26"/>
    </row>
    <row r="17154" spans="2:2" x14ac:dyDescent="0.3">
      <c r="B17154" s="26"/>
    </row>
    <row r="17155" spans="2:2" x14ac:dyDescent="0.3">
      <c r="B17155" s="26"/>
    </row>
    <row r="17156" spans="2:2" x14ac:dyDescent="0.3">
      <c r="B17156" s="26"/>
    </row>
    <row r="17157" spans="2:2" x14ac:dyDescent="0.3">
      <c r="B17157" s="26"/>
    </row>
    <row r="17158" spans="2:2" x14ac:dyDescent="0.3">
      <c r="B17158" s="26"/>
    </row>
    <row r="17159" spans="2:2" x14ac:dyDescent="0.3">
      <c r="B17159" s="26"/>
    </row>
    <row r="17160" spans="2:2" x14ac:dyDescent="0.3">
      <c r="B17160" s="26"/>
    </row>
    <row r="17161" spans="2:2" x14ac:dyDescent="0.3">
      <c r="B17161" s="26"/>
    </row>
    <row r="17162" spans="2:2" x14ac:dyDescent="0.3">
      <c r="B17162" s="26"/>
    </row>
    <row r="17163" spans="2:2" x14ac:dyDescent="0.3">
      <c r="B17163" s="26"/>
    </row>
    <row r="17164" spans="2:2" x14ac:dyDescent="0.3">
      <c r="B17164" s="26"/>
    </row>
    <row r="17165" spans="2:2" x14ac:dyDescent="0.3">
      <c r="B17165" s="26"/>
    </row>
    <row r="17166" spans="2:2" x14ac:dyDescent="0.3">
      <c r="B17166" s="26"/>
    </row>
    <row r="17167" spans="2:2" x14ac:dyDescent="0.3">
      <c r="B17167" s="26"/>
    </row>
    <row r="17168" spans="2:2" x14ac:dyDescent="0.3">
      <c r="B17168" s="26"/>
    </row>
    <row r="17169" spans="2:2" x14ac:dyDescent="0.3">
      <c r="B17169" s="26"/>
    </row>
    <row r="17170" spans="2:2" x14ac:dyDescent="0.3">
      <c r="B17170" s="26"/>
    </row>
    <row r="17171" spans="2:2" x14ac:dyDescent="0.3">
      <c r="B17171" s="26"/>
    </row>
    <row r="17172" spans="2:2" x14ac:dyDescent="0.3">
      <c r="B17172" s="26"/>
    </row>
    <row r="17173" spans="2:2" x14ac:dyDescent="0.3">
      <c r="B17173" s="26"/>
    </row>
    <row r="17174" spans="2:2" x14ac:dyDescent="0.3">
      <c r="B17174" s="26"/>
    </row>
    <row r="17175" spans="2:2" x14ac:dyDescent="0.3">
      <c r="B17175" s="26"/>
    </row>
    <row r="17176" spans="2:2" x14ac:dyDescent="0.3">
      <c r="B17176" s="26"/>
    </row>
    <row r="17177" spans="2:2" x14ac:dyDescent="0.3">
      <c r="B17177" s="26"/>
    </row>
    <row r="17178" spans="2:2" x14ac:dyDescent="0.3">
      <c r="B17178" s="26"/>
    </row>
    <row r="17179" spans="2:2" x14ac:dyDescent="0.3">
      <c r="B17179" s="26"/>
    </row>
    <row r="17180" spans="2:2" x14ac:dyDescent="0.3">
      <c r="B17180" s="26"/>
    </row>
    <row r="17181" spans="2:2" x14ac:dyDescent="0.3">
      <c r="B17181" s="26"/>
    </row>
    <row r="17182" spans="2:2" x14ac:dyDescent="0.3">
      <c r="B17182" s="26"/>
    </row>
    <row r="17183" spans="2:2" x14ac:dyDescent="0.3">
      <c r="B17183" s="26"/>
    </row>
    <row r="17184" spans="2:2" x14ac:dyDescent="0.3">
      <c r="B17184" s="26"/>
    </row>
    <row r="17185" spans="2:2" x14ac:dyDescent="0.3">
      <c r="B17185" s="26"/>
    </row>
    <row r="17186" spans="2:2" x14ac:dyDescent="0.3">
      <c r="B17186" s="26"/>
    </row>
    <row r="17187" spans="2:2" x14ac:dyDescent="0.3">
      <c r="B17187" s="26"/>
    </row>
    <row r="17188" spans="2:2" x14ac:dyDescent="0.3">
      <c r="B17188" s="26"/>
    </row>
    <row r="17189" spans="2:2" x14ac:dyDescent="0.3">
      <c r="B17189" s="26"/>
    </row>
    <row r="17190" spans="2:2" x14ac:dyDescent="0.3">
      <c r="B17190" s="26"/>
    </row>
    <row r="17191" spans="2:2" x14ac:dyDescent="0.3">
      <c r="B17191" s="26"/>
    </row>
    <row r="17192" spans="2:2" x14ac:dyDescent="0.3">
      <c r="B17192" s="26"/>
    </row>
    <row r="17193" spans="2:2" x14ac:dyDescent="0.3">
      <c r="B17193" s="26"/>
    </row>
    <row r="17194" spans="2:2" x14ac:dyDescent="0.3">
      <c r="B17194" s="26"/>
    </row>
    <row r="17195" spans="2:2" x14ac:dyDescent="0.3">
      <c r="B17195" s="26"/>
    </row>
    <row r="17196" spans="2:2" x14ac:dyDescent="0.3">
      <c r="B17196" s="26"/>
    </row>
    <row r="17197" spans="2:2" x14ac:dyDescent="0.3">
      <c r="B17197" s="26"/>
    </row>
    <row r="17198" spans="2:2" x14ac:dyDescent="0.3">
      <c r="B17198" s="26"/>
    </row>
    <row r="17199" spans="2:2" x14ac:dyDescent="0.3">
      <c r="B17199" s="26"/>
    </row>
    <row r="17200" spans="2:2" x14ac:dyDescent="0.3">
      <c r="B17200" s="26"/>
    </row>
    <row r="17201" spans="2:2" x14ac:dyDescent="0.3">
      <c r="B17201" s="26"/>
    </row>
    <row r="17202" spans="2:2" x14ac:dyDescent="0.3">
      <c r="B17202" s="26"/>
    </row>
    <row r="17203" spans="2:2" x14ac:dyDescent="0.3">
      <c r="B17203" s="26"/>
    </row>
    <row r="17204" spans="2:2" x14ac:dyDescent="0.3">
      <c r="B17204" s="26"/>
    </row>
    <row r="17205" spans="2:2" x14ac:dyDescent="0.3">
      <c r="B17205" s="26"/>
    </row>
    <row r="17206" spans="2:2" x14ac:dyDescent="0.3">
      <c r="B17206" s="26"/>
    </row>
    <row r="17207" spans="2:2" x14ac:dyDescent="0.3">
      <c r="B17207" s="26"/>
    </row>
    <row r="17208" spans="2:2" x14ac:dyDescent="0.3">
      <c r="B17208" s="26"/>
    </row>
    <row r="17209" spans="2:2" x14ac:dyDescent="0.3">
      <c r="B17209" s="26"/>
    </row>
    <row r="17210" spans="2:2" x14ac:dyDescent="0.3">
      <c r="B17210" s="26"/>
    </row>
    <row r="17211" spans="2:2" x14ac:dyDescent="0.3">
      <c r="B17211" s="26"/>
    </row>
    <row r="17212" spans="2:2" x14ac:dyDescent="0.3">
      <c r="B17212" s="26"/>
    </row>
    <row r="17213" spans="2:2" x14ac:dyDescent="0.3">
      <c r="B17213" s="26"/>
    </row>
    <row r="17214" spans="2:2" x14ac:dyDescent="0.3">
      <c r="B17214" s="26"/>
    </row>
    <row r="17215" spans="2:2" x14ac:dyDescent="0.3">
      <c r="B17215" s="26"/>
    </row>
    <row r="17216" spans="2:2" x14ac:dyDescent="0.3">
      <c r="B17216" s="26"/>
    </row>
    <row r="17217" spans="2:2" x14ac:dyDescent="0.3">
      <c r="B17217" s="26"/>
    </row>
    <row r="17218" spans="2:2" x14ac:dyDescent="0.3">
      <c r="B17218" s="26"/>
    </row>
    <row r="17219" spans="2:2" x14ac:dyDescent="0.3">
      <c r="B17219" s="26"/>
    </row>
    <row r="17220" spans="2:2" x14ac:dyDescent="0.3">
      <c r="B17220" s="26"/>
    </row>
    <row r="17221" spans="2:2" x14ac:dyDescent="0.3">
      <c r="B17221" s="26"/>
    </row>
    <row r="17222" spans="2:2" x14ac:dyDescent="0.3">
      <c r="B17222" s="26"/>
    </row>
    <row r="17223" spans="2:2" x14ac:dyDescent="0.3">
      <c r="B17223" s="26"/>
    </row>
    <row r="17224" spans="2:2" x14ac:dyDescent="0.3">
      <c r="B17224" s="26"/>
    </row>
    <row r="17225" spans="2:2" x14ac:dyDescent="0.3">
      <c r="B17225" s="26"/>
    </row>
    <row r="17226" spans="2:2" x14ac:dyDescent="0.3">
      <c r="B17226" s="26"/>
    </row>
    <row r="17227" spans="2:2" x14ac:dyDescent="0.3">
      <c r="B17227" s="26"/>
    </row>
    <row r="17228" spans="2:2" x14ac:dyDescent="0.3">
      <c r="B17228" s="26"/>
    </row>
    <row r="17229" spans="2:2" x14ac:dyDescent="0.3">
      <c r="B17229" s="26"/>
    </row>
    <row r="17230" spans="2:2" x14ac:dyDescent="0.3">
      <c r="B17230" s="26"/>
    </row>
    <row r="17231" spans="2:2" x14ac:dyDescent="0.3">
      <c r="B17231" s="26"/>
    </row>
    <row r="17232" spans="2:2" x14ac:dyDescent="0.3">
      <c r="B17232" s="26"/>
    </row>
    <row r="17233" spans="2:2" x14ac:dyDescent="0.3">
      <c r="B17233" s="26"/>
    </row>
    <row r="17234" spans="2:2" x14ac:dyDescent="0.3">
      <c r="B17234" s="26"/>
    </row>
    <row r="17235" spans="2:2" x14ac:dyDescent="0.3">
      <c r="B17235" s="26"/>
    </row>
    <row r="17236" spans="2:2" x14ac:dyDescent="0.3">
      <c r="B17236" s="26"/>
    </row>
    <row r="17237" spans="2:2" x14ac:dyDescent="0.3">
      <c r="B17237" s="26"/>
    </row>
    <row r="17238" spans="2:2" x14ac:dyDescent="0.3">
      <c r="B17238" s="26"/>
    </row>
    <row r="17239" spans="2:2" x14ac:dyDescent="0.3">
      <c r="B17239" s="26"/>
    </row>
    <row r="17240" spans="2:2" x14ac:dyDescent="0.3">
      <c r="B17240" s="26"/>
    </row>
    <row r="17241" spans="2:2" x14ac:dyDescent="0.3">
      <c r="B17241" s="26"/>
    </row>
    <row r="17242" spans="2:2" x14ac:dyDescent="0.3">
      <c r="B17242" s="26"/>
    </row>
    <row r="17243" spans="2:2" x14ac:dyDescent="0.3">
      <c r="B17243" s="26"/>
    </row>
    <row r="17244" spans="2:2" x14ac:dyDescent="0.3">
      <c r="B17244" s="26"/>
    </row>
    <row r="17245" spans="2:2" x14ac:dyDescent="0.3">
      <c r="B17245" s="26"/>
    </row>
    <row r="17246" spans="2:2" x14ac:dyDescent="0.3">
      <c r="B17246" s="26"/>
    </row>
    <row r="17247" spans="2:2" x14ac:dyDescent="0.3">
      <c r="B17247" s="26"/>
    </row>
    <row r="17248" spans="2:2" x14ac:dyDescent="0.3">
      <c r="B17248" s="26"/>
    </row>
    <row r="17249" spans="2:2" x14ac:dyDescent="0.3">
      <c r="B17249" s="26"/>
    </row>
    <row r="17250" spans="2:2" x14ac:dyDescent="0.3">
      <c r="B17250" s="26"/>
    </row>
    <row r="17251" spans="2:2" x14ac:dyDescent="0.3">
      <c r="B17251" s="26"/>
    </row>
    <row r="17252" spans="2:2" x14ac:dyDescent="0.3">
      <c r="B17252" s="26"/>
    </row>
    <row r="17253" spans="2:2" x14ac:dyDescent="0.3">
      <c r="B17253" s="26"/>
    </row>
    <row r="17254" spans="2:2" x14ac:dyDescent="0.3">
      <c r="B17254" s="26"/>
    </row>
    <row r="17255" spans="2:2" x14ac:dyDescent="0.3">
      <c r="B17255" s="26"/>
    </row>
    <row r="17256" spans="2:2" x14ac:dyDescent="0.3">
      <c r="B17256" s="26"/>
    </row>
    <row r="17257" spans="2:2" x14ac:dyDescent="0.3">
      <c r="B17257" s="26"/>
    </row>
    <row r="17258" spans="2:2" x14ac:dyDescent="0.3">
      <c r="B17258" s="26"/>
    </row>
    <row r="17259" spans="2:2" x14ac:dyDescent="0.3">
      <c r="B17259" s="26"/>
    </row>
    <row r="17260" spans="2:2" x14ac:dyDescent="0.3">
      <c r="B17260" s="26"/>
    </row>
    <row r="17261" spans="2:2" x14ac:dyDescent="0.3">
      <c r="B17261" s="26"/>
    </row>
    <row r="17262" spans="2:2" x14ac:dyDescent="0.3">
      <c r="B17262" s="26"/>
    </row>
    <row r="17263" spans="2:2" x14ac:dyDescent="0.3">
      <c r="B17263" s="26"/>
    </row>
    <row r="17264" spans="2:2" x14ac:dyDescent="0.3">
      <c r="B17264" s="26"/>
    </row>
    <row r="17265" spans="2:2" x14ac:dyDescent="0.3">
      <c r="B17265" s="26"/>
    </row>
    <row r="17266" spans="2:2" x14ac:dyDescent="0.3">
      <c r="B17266" s="26"/>
    </row>
    <row r="17267" spans="2:2" x14ac:dyDescent="0.3">
      <c r="B17267" s="26"/>
    </row>
    <row r="17268" spans="2:2" x14ac:dyDescent="0.3">
      <c r="B17268" s="26"/>
    </row>
    <row r="17269" spans="2:2" x14ac:dyDescent="0.3">
      <c r="B17269" s="26"/>
    </row>
    <row r="17270" spans="2:2" x14ac:dyDescent="0.3">
      <c r="B17270" s="26"/>
    </row>
    <row r="17271" spans="2:2" x14ac:dyDescent="0.3">
      <c r="B17271" s="26"/>
    </row>
    <row r="17272" spans="2:2" x14ac:dyDescent="0.3">
      <c r="B17272" s="26"/>
    </row>
    <row r="17273" spans="2:2" x14ac:dyDescent="0.3">
      <c r="B17273" s="26"/>
    </row>
    <row r="17274" spans="2:2" x14ac:dyDescent="0.3">
      <c r="B17274" s="26"/>
    </row>
    <row r="17275" spans="2:2" x14ac:dyDescent="0.3">
      <c r="B17275" s="26"/>
    </row>
    <row r="17276" spans="2:2" x14ac:dyDescent="0.3">
      <c r="B17276" s="26"/>
    </row>
    <row r="17277" spans="2:2" x14ac:dyDescent="0.3">
      <c r="B17277" s="26"/>
    </row>
    <row r="17278" spans="2:2" x14ac:dyDescent="0.3">
      <c r="B17278" s="26"/>
    </row>
    <row r="17279" spans="2:2" x14ac:dyDescent="0.3">
      <c r="B17279" s="26"/>
    </row>
    <row r="17280" spans="2:2" x14ac:dyDescent="0.3">
      <c r="B17280" s="26"/>
    </row>
    <row r="17281" spans="2:2" x14ac:dyDescent="0.3">
      <c r="B17281" s="26"/>
    </row>
    <row r="17282" spans="2:2" x14ac:dyDescent="0.3">
      <c r="B17282" s="26"/>
    </row>
    <row r="17283" spans="2:2" x14ac:dyDescent="0.3">
      <c r="B17283" s="26"/>
    </row>
    <row r="17284" spans="2:2" x14ac:dyDescent="0.3">
      <c r="B17284" s="26"/>
    </row>
    <row r="17285" spans="2:2" x14ac:dyDescent="0.3">
      <c r="B17285" s="26"/>
    </row>
    <row r="17286" spans="2:2" x14ac:dyDescent="0.3">
      <c r="B17286" s="26"/>
    </row>
    <row r="17287" spans="2:2" x14ac:dyDescent="0.3">
      <c r="B17287" s="26"/>
    </row>
    <row r="17288" spans="2:2" x14ac:dyDescent="0.3">
      <c r="B17288" s="26"/>
    </row>
    <row r="17289" spans="2:2" x14ac:dyDescent="0.3">
      <c r="B17289" s="26"/>
    </row>
    <row r="17290" spans="2:2" x14ac:dyDescent="0.3">
      <c r="B17290" s="26"/>
    </row>
    <row r="17291" spans="2:2" x14ac:dyDescent="0.3">
      <c r="B17291" s="26"/>
    </row>
    <row r="17292" spans="2:2" x14ac:dyDescent="0.3">
      <c r="B17292" s="26"/>
    </row>
    <row r="17293" spans="2:2" x14ac:dyDescent="0.3">
      <c r="B17293" s="26"/>
    </row>
    <row r="17294" spans="2:2" x14ac:dyDescent="0.3">
      <c r="B17294" s="26"/>
    </row>
    <row r="17295" spans="2:2" x14ac:dyDescent="0.3">
      <c r="B17295" s="26"/>
    </row>
    <row r="17296" spans="2:2" x14ac:dyDescent="0.3">
      <c r="B17296" s="26"/>
    </row>
    <row r="17297" spans="2:2" x14ac:dyDescent="0.3">
      <c r="B17297" s="26"/>
    </row>
    <row r="17298" spans="2:2" x14ac:dyDescent="0.3">
      <c r="B17298" s="26"/>
    </row>
    <row r="17299" spans="2:2" x14ac:dyDescent="0.3">
      <c r="B17299" s="26"/>
    </row>
    <row r="17300" spans="2:2" x14ac:dyDescent="0.3">
      <c r="B17300" s="26"/>
    </row>
    <row r="17301" spans="2:2" x14ac:dyDescent="0.3">
      <c r="B17301" s="26"/>
    </row>
    <row r="17302" spans="2:2" x14ac:dyDescent="0.3">
      <c r="B17302" s="26"/>
    </row>
    <row r="17303" spans="2:2" x14ac:dyDescent="0.3">
      <c r="B17303" s="26"/>
    </row>
    <row r="17304" spans="2:2" x14ac:dyDescent="0.3">
      <c r="B17304" s="26"/>
    </row>
    <row r="17305" spans="2:2" x14ac:dyDescent="0.3">
      <c r="B17305" s="26"/>
    </row>
    <row r="17306" spans="2:2" x14ac:dyDescent="0.3">
      <c r="B17306" s="26"/>
    </row>
    <row r="17307" spans="2:2" x14ac:dyDescent="0.3">
      <c r="B17307" s="26"/>
    </row>
    <row r="17308" spans="2:2" x14ac:dyDescent="0.3">
      <c r="B17308" s="26"/>
    </row>
    <row r="17309" spans="2:2" x14ac:dyDescent="0.3">
      <c r="B17309" s="26"/>
    </row>
    <row r="17310" spans="2:2" x14ac:dyDescent="0.3">
      <c r="B17310" s="26"/>
    </row>
    <row r="17311" spans="2:2" x14ac:dyDescent="0.3">
      <c r="B17311" s="26"/>
    </row>
    <row r="17312" spans="2:2" x14ac:dyDescent="0.3">
      <c r="B17312" s="26"/>
    </row>
    <row r="17313" spans="2:2" x14ac:dyDescent="0.3">
      <c r="B17313" s="26"/>
    </row>
    <row r="17314" spans="2:2" x14ac:dyDescent="0.3">
      <c r="B17314" s="26"/>
    </row>
    <row r="17315" spans="2:2" x14ac:dyDescent="0.3">
      <c r="B17315" s="26"/>
    </row>
    <row r="17316" spans="2:2" x14ac:dyDescent="0.3">
      <c r="B17316" s="26"/>
    </row>
    <row r="17317" spans="2:2" x14ac:dyDescent="0.3">
      <c r="B17317" s="26"/>
    </row>
    <row r="17318" spans="2:2" x14ac:dyDescent="0.3">
      <c r="B17318" s="26"/>
    </row>
    <row r="17319" spans="2:2" x14ac:dyDescent="0.3">
      <c r="B17319" s="26"/>
    </row>
    <row r="17320" spans="2:2" x14ac:dyDescent="0.3">
      <c r="B17320" s="26"/>
    </row>
    <row r="17321" spans="2:2" x14ac:dyDescent="0.3">
      <c r="B17321" s="26"/>
    </row>
    <row r="17322" spans="2:2" x14ac:dyDescent="0.3">
      <c r="B17322" s="26"/>
    </row>
    <row r="17323" spans="2:2" x14ac:dyDescent="0.3">
      <c r="B17323" s="26"/>
    </row>
    <row r="17324" spans="2:2" x14ac:dyDescent="0.3">
      <c r="B17324" s="26"/>
    </row>
    <row r="17325" spans="2:2" x14ac:dyDescent="0.3">
      <c r="B17325" s="26"/>
    </row>
    <row r="17326" spans="2:2" x14ac:dyDescent="0.3">
      <c r="B17326" s="26"/>
    </row>
    <row r="17327" spans="2:2" x14ac:dyDescent="0.3">
      <c r="B17327" s="26"/>
    </row>
    <row r="17328" spans="2:2" x14ac:dyDescent="0.3">
      <c r="B17328" s="26"/>
    </row>
    <row r="17329" spans="2:2" x14ac:dyDescent="0.3">
      <c r="B17329" s="26"/>
    </row>
    <row r="17330" spans="2:2" x14ac:dyDescent="0.3">
      <c r="B17330" s="26"/>
    </row>
    <row r="17331" spans="2:2" x14ac:dyDescent="0.3">
      <c r="B17331" s="26"/>
    </row>
    <row r="17332" spans="2:2" x14ac:dyDescent="0.3">
      <c r="B17332" s="26"/>
    </row>
    <row r="17333" spans="2:2" x14ac:dyDescent="0.3">
      <c r="B17333" s="26"/>
    </row>
    <row r="17334" spans="2:2" x14ac:dyDescent="0.3">
      <c r="B17334" s="26"/>
    </row>
    <row r="17335" spans="2:2" x14ac:dyDescent="0.3">
      <c r="B17335" s="26"/>
    </row>
    <row r="17336" spans="2:2" x14ac:dyDescent="0.3">
      <c r="B17336" s="26"/>
    </row>
    <row r="17337" spans="2:2" x14ac:dyDescent="0.3">
      <c r="B17337" s="26"/>
    </row>
    <row r="17338" spans="2:2" x14ac:dyDescent="0.3">
      <c r="B17338" s="26"/>
    </row>
    <row r="17339" spans="2:2" x14ac:dyDescent="0.3">
      <c r="B17339" s="26"/>
    </row>
    <row r="17340" spans="2:2" x14ac:dyDescent="0.3">
      <c r="B17340" s="26"/>
    </row>
    <row r="17341" spans="2:2" x14ac:dyDescent="0.3">
      <c r="B17341" s="26"/>
    </row>
    <row r="17342" spans="2:2" x14ac:dyDescent="0.3">
      <c r="B17342" s="26"/>
    </row>
    <row r="17343" spans="2:2" x14ac:dyDescent="0.3">
      <c r="B17343" s="26"/>
    </row>
    <row r="17344" spans="2:2" x14ac:dyDescent="0.3">
      <c r="B17344" s="26"/>
    </row>
    <row r="17345" spans="2:2" x14ac:dyDescent="0.3">
      <c r="B17345" s="26"/>
    </row>
    <row r="17346" spans="2:2" x14ac:dyDescent="0.3">
      <c r="B17346" s="26"/>
    </row>
    <row r="17347" spans="2:2" x14ac:dyDescent="0.3">
      <c r="B17347" s="26"/>
    </row>
    <row r="17348" spans="2:2" x14ac:dyDescent="0.3">
      <c r="B17348" s="26"/>
    </row>
    <row r="17349" spans="2:2" x14ac:dyDescent="0.3">
      <c r="B17349" s="26"/>
    </row>
    <row r="17350" spans="2:2" x14ac:dyDescent="0.3">
      <c r="B17350" s="26"/>
    </row>
    <row r="17351" spans="2:2" x14ac:dyDescent="0.3">
      <c r="B17351" s="26"/>
    </row>
    <row r="17352" spans="2:2" x14ac:dyDescent="0.3">
      <c r="B17352" s="26"/>
    </row>
    <row r="17353" spans="2:2" x14ac:dyDescent="0.3">
      <c r="B17353" s="26"/>
    </row>
    <row r="17354" spans="2:2" x14ac:dyDescent="0.3">
      <c r="B17354" s="26"/>
    </row>
    <row r="17355" spans="2:2" x14ac:dyDescent="0.3">
      <c r="B17355" s="26"/>
    </row>
    <row r="17356" spans="2:2" x14ac:dyDescent="0.3">
      <c r="B17356" s="26"/>
    </row>
    <row r="17357" spans="2:2" x14ac:dyDescent="0.3">
      <c r="B17357" s="26"/>
    </row>
    <row r="17358" spans="2:2" x14ac:dyDescent="0.3">
      <c r="B17358" s="26"/>
    </row>
    <row r="17359" spans="2:2" x14ac:dyDescent="0.3">
      <c r="B17359" s="26"/>
    </row>
    <row r="17360" spans="2:2" x14ac:dyDescent="0.3">
      <c r="B17360" s="26"/>
    </row>
    <row r="17361" spans="2:2" x14ac:dyDescent="0.3">
      <c r="B17361" s="26"/>
    </row>
    <row r="17362" spans="2:2" x14ac:dyDescent="0.3">
      <c r="B17362" s="26"/>
    </row>
    <row r="17363" spans="2:2" x14ac:dyDescent="0.3">
      <c r="B17363" s="26"/>
    </row>
    <row r="17364" spans="2:2" x14ac:dyDescent="0.3">
      <c r="B17364" s="26"/>
    </row>
    <row r="17365" spans="2:2" x14ac:dyDescent="0.3">
      <c r="B17365" s="26"/>
    </row>
    <row r="17366" spans="2:2" x14ac:dyDescent="0.3">
      <c r="B17366" s="26"/>
    </row>
    <row r="17367" spans="2:2" x14ac:dyDescent="0.3">
      <c r="B17367" s="26"/>
    </row>
    <row r="17368" spans="2:2" x14ac:dyDescent="0.3">
      <c r="B17368" s="26"/>
    </row>
    <row r="17369" spans="2:2" x14ac:dyDescent="0.3">
      <c r="B17369" s="26"/>
    </row>
    <row r="17370" spans="2:2" x14ac:dyDescent="0.3">
      <c r="B17370" s="26"/>
    </row>
    <row r="17371" spans="2:2" x14ac:dyDescent="0.3">
      <c r="B17371" s="26"/>
    </row>
    <row r="17372" spans="2:2" x14ac:dyDescent="0.3">
      <c r="B17372" s="26"/>
    </row>
    <row r="17373" spans="2:2" x14ac:dyDescent="0.3">
      <c r="B17373" s="26"/>
    </row>
    <row r="17374" spans="2:2" x14ac:dyDescent="0.3">
      <c r="B17374" s="26"/>
    </row>
    <row r="17375" spans="2:2" x14ac:dyDescent="0.3">
      <c r="B17375" s="26"/>
    </row>
    <row r="17376" spans="2:2" x14ac:dyDescent="0.3">
      <c r="B17376" s="26"/>
    </row>
    <row r="17377" spans="2:2" x14ac:dyDescent="0.3">
      <c r="B17377" s="26"/>
    </row>
    <row r="17378" spans="2:2" x14ac:dyDescent="0.3">
      <c r="B17378" s="26"/>
    </row>
    <row r="17379" spans="2:2" x14ac:dyDescent="0.3">
      <c r="B17379" s="26"/>
    </row>
    <row r="17380" spans="2:2" x14ac:dyDescent="0.3">
      <c r="B17380" s="26"/>
    </row>
    <row r="17381" spans="2:2" x14ac:dyDescent="0.3">
      <c r="B17381" s="26"/>
    </row>
    <row r="17382" spans="2:2" x14ac:dyDescent="0.3">
      <c r="B17382" s="26"/>
    </row>
    <row r="17383" spans="2:2" x14ac:dyDescent="0.3">
      <c r="B17383" s="26"/>
    </row>
    <row r="17384" spans="2:2" x14ac:dyDescent="0.3">
      <c r="B17384" s="26"/>
    </row>
    <row r="17385" spans="2:2" x14ac:dyDescent="0.3">
      <c r="B17385" s="26"/>
    </row>
    <row r="17386" spans="2:2" x14ac:dyDescent="0.3">
      <c r="B17386" s="26"/>
    </row>
    <row r="17387" spans="2:2" x14ac:dyDescent="0.3">
      <c r="B17387" s="26"/>
    </row>
    <row r="17388" spans="2:2" x14ac:dyDescent="0.3">
      <c r="B17388" s="26"/>
    </row>
    <row r="17389" spans="2:2" x14ac:dyDescent="0.3">
      <c r="B17389" s="26"/>
    </row>
    <row r="17390" spans="2:2" x14ac:dyDescent="0.3">
      <c r="B17390" s="26"/>
    </row>
    <row r="17391" spans="2:2" x14ac:dyDescent="0.3">
      <c r="B17391" s="26"/>
    </row>
    <row r="17392" spans="2:2" x14ac:dyDescent="0.3">
      <c r="B17392" s="26"/>
    </row>
    <row r="17393" spans="2:2" x14ac:dyDescent="0.3">
      <c r="B17393" s="26"/>
    </row>
    <row r="17394" spans="2:2" x14ac:dyDescent="0.3">
      <c r="B17394" s="26"/>
    </row>
    <row r="17395" spans="2:2" x14ac:dyDescent="0.3">
      <c r="B17395" s="26"/>
    </row>
    <row r="17396" spans="2:2" x14ac:dyDescent="0.3">
      <c r="B17396" s="26"/>
    </row>
    <row r="17397" spans="2:2" x14ac:dyDescent="0.3">
      <c r="B17397" s="26"/>
    </row>
    <row r="17398" spans="2:2" x14ac:dyDescent="0.3">
      <c r="B17398" s="26"/>
    </row>
    <row r="17399" spans="2:2" x14ac:dyDescent="0.3">
      <c r="B17399" s="26"/>
    </row>
    <row r="17400" spans="2:2" x14ac:dyDescent="0.3">
      <c r="B17400" s="26"/>
    </row>
    <row r="17401" spans="2:2" x14ac:dyDescent="0.3">
      <c r="B17401" s="26"/>
    </row>
    <row r="17402" spans="2:2" x14ac:dyDescent="0.3">
      <c r="B17402" s="26"/>
    </row>
    <row r="17403" spans="2:2" x14ac:dyDescent="0.3">
      <c r="B17403" s="26"/>
    </row>
    <row r="17404" spans="2:2" x14ac:dyDescent="0.3">
      <c r="B17404" s="26"/>
    </row>
    <row r="17405" spans="2:2" x14ac:dyDescent="0.3">
      <c r="B17405" s="26"/>
    </row>
    <row r="17406" spans="2:2" x14ac:dyDescent="0.3">
      <c r="B17406" s="26"/>
    </row>
    <row r="17407" spans="2:2" x14ac:dyDescent="0.3">
      <c r="B17407" s="26"/>
    </row>
    <row r="17408" spans="2:2" x14ac:dyDescent="0.3">
      <c r="B17408" s="26"/>
    </row>
    <row r="17409" spans="2:2" x14ac:dyDescent="0.3">
      <c r="B17409" s="26"/>
    </row>
    <row r="17410" spans="2:2" x14ac:dyDescent="0.3">
      <c r="B17410" s="26"/>
    </row>
    <row r="17411" spans="2:2" x14ac:dyDescent="0.3">
      <c r="B17411" s="26"/>
    </row>
    <row r="17412" spans="2:2" x14ac:dyDescent="0.3">
      <c r="B17412" s="26"/>
    </row>
    <row r="17413" spans="2:2" x14ac:dyDescent="0.3">
      <c r="B17413" s="26"/>
    </row>
    <row r="17414" spans="2:2" x14ac:dyDescent="0.3">
      <c r="B17414" s="26"/>
    </row>
    <row r="17415" spans="2:2" x14ac:dyDescent="0.3">
      <c r="B17415" s="26"/>
    </row>
    <row r="17416" spans="2:2" x14ac:dyDescent="0.3">
      <c r="B17416" s="26"/>
    </row>
    <row r="17417" spans="2:2" x14ac:dyDescent="0.3">
      <c r="B17417" s="26"/>
    </row>
    <row r="17418" spans="2:2" x14ac:dyDescent="0.3">
      <c r="B17418" s="26"/>
    </row>
    <row r="17419" spans="2:2" x14ac:dyDescent="0.3">
      <c r="B17419" s="26"/>
    </row>
    <row r="17420" spans="2:2" x14ac:dyDescent="0.3">
      <c r="B17420" s="26"/>
    </row>
    <row r="17421" spans="2:2" x14ac:dyDescent="0.3">
      <c r="B17421" s="26"/>
    </row>
    <row r="17422" spans="2:2" x14ac:dyDescent="0.3">
      <c r="B17422" s="26"/>
    </row>
    <row r="17423" spans="2:2" x14ac:dyDescent="0.3">
      <c r="B17423" s="26"/>
    </row>
    <row r="17424" spans="2:2" x14ac:dyDescent="0.3">
      <c r="B17424" s="26"/>
    </row>
    <row r="17425" spans="2:2" x14ac:dyDescent="0.3">
      <c r="B17425" s="26"/>
    </row>
    <row r="17426" spans="2:2" x14ac:dyDescent="0.3">
      <c r="B17426" s="26"/>
    </row>
    <row r="17427" spans="2:2" x14ac:dyDescent="0.3">
      <c r="B17427" s="26"/>
    </row>
    <row r="17428" spans="2:2" x14ac:dyDescent="0.3">
      <c r="B17428" s="26"/>
    </row>
    <row r="17429" spans="2:2" x14ac:dyDescent="0.3">
      <c r="B17429" s="26"/>
    </row>
    <row r="17430" spans="2:2" x14ac:dyDescent="0.3">
      <c r="B17430" s="26"/>
    </row>
    <row r="17431" spans="2:2" x14ac:dyDescent="0.3">
      <c r="B17431" s="26"/>
    </row>
    <row r="17432" spans="2:2" x14ac:dyDescent="0.3">
      <c r="B17432" s="26"/>
    </row>
    <row r="17433" spans="2:2" x14ac:dyDescent="0.3">
      <c r="B17433" s="26"/>
    </row>
    <row r="17434" spans="2:2" x14ac:dyDescent="0.3">
      <c r="B17434" s="26"/>
    </row>
    <row r="17435" spans="2:2" x14ac:dyDescent="0.3">
      <c r="B17435" s="26"/>
    </row>
    <row r="17436" spans="2:2" x14ac:dyDescent="0.3">
      <c r="B17436" s="26"/>
    </row>
    <row r="17437" spans="2:2" x14ac:dyDescent="0.3">
      <c r="B17437" s="26"/>
    </row>
    <row r="17438" spans="2:2" x14ac:dyDescent="0.3">
      <c r="B17438" s="26"/>
    </row>
    <row r="17439" spans="2:2" x14ac:dyDescent="0.3">
      <c r="B17439" s="26"/>
    </row>
    <row r="17440" spans="2:2" x14ac:dyDescent="0.3">
      <c r="B17440" s="26"/>
    </row>
    <row r="17441" spans="2:2" x14ac:dyDescent="0.3">
      <c r="B17441" s="26"/>
    </row>
    <row r="17442" spans="2:2" x14ac:dyDescent="0.3">
      <c r="B17442" s="26"/>
    </row>
    <row r="17443" spans="2:2" x14ac:dyDescent="0.3">
      <c r="B17443" s="26"/>
    </row>
    <row r="17444" spans="2:2" x14ac:dyDescent="0.3">
      <c r="B17444" s="26"/>
    </row>
    <row r="17445" spans="2:2" x14ac:dyDescent="0.3">
      <c r="B17445" s="26"/>
    </row>
    <row r="17446" spans="2:2" x14ac:dyDescent="0.3">
      <c r="B17446" s="26"/>
    </row>
    <row r="17447" spans="2:2" x14ac:dyDescent="0.3">
      <c r="B17447" s="26"/>
    </row>
    <row r="17448" spans="2:2" x14ac:dyDescent="0.3">
      <c r="B17448" s="26"/>
    </row>
    <row r="17449" spans="2:2" x14ac:dyDescent="0.3">
      <c r="B17449" s="26"/>
    </row>
    <row r="17450" spans="2:2" x14ac:dyDescent="0.3">
      <c r="B17450" s="26"/>
    </row>
    <row r="17451" spans="2:2" x14ac:dyDescent="0.3">
      <c r="B17451" s="26"/>
    </row>
    <row r="17452" spans="2:2" x14ac:dyDescent="0.3">
      <c r="B17452" s="26"/>
    </row>
    <row r="17453" spans="2:2" x14ac:dyDescent="0.3">
      <c r="B17453" s="26"/>
    </row>
    <row r="17454" spans="2:2" x14ac:dyDescent="0.3">
      <c r="B17454" s="26"/>
    </row>
    <row r="17455" spans="2:2" x14ac:dyDescent="0.3">
      <c r="B17455" s="26"/>
    </row>
    <row r="17456" spans="2:2" x14ac:dyDescent="0.3">
      <c r="B17456" s="26"/>
    </row>
    <row r="17457" spans="2:2" x14ac:dyDescent="0.3">
      <c r="B17457" s="26"/>
    </row>
    <row r="17458" spans="2:2" x14ac:dyDescent="0.3">
      <c r="B17458" s="26"/>
    </row>
    <row r="17459" spans="2:2" x14ac:dyDescent="0.3">
      <c r="B17459" s="26"/>
    </row>
    <row r="17460" spans="2:2" x14ac:dyDescent="0.3">
      <c r="B17460" s="26"/>
    </row>
    <row r="17461" spans="2:2" x14ac:dyDescent="0.3">
      <c r="B17461" s="26"/>
    </row>
    <row r="17462" spans="2:2" x14ac:dyDescent="0.3">
      <c r="B17462" s="26"/>
    </row>
    <row r="17463" spans="2:2" x14ac:dyDescent="0.3">
      <c r="B17463" s="26"/>
    </row>
    <row r="17464" spans="2:2" x14ac:dyDescent="0.3">
      <c r="B17464" s="26"/>
    </row>
    <row r="17465" spans="2:2" x14ac:dyDescent="0.3">
      <c r="B17465" s="26"/>
    </row>
    <row r="17466" spans="2:2" x14ac:dyDescent="0.3">
      <c r="B17466" s="26"/>
    </row>
    <row r="17467" spans="2:2" x14ac:dyDescent="0.3">
      <c r="B17467" s="26"/>
    </row>
    <row r="17468" spans="2:2" x14ac:dyDescent="0.3">
      <c r="B17468" s="26"/>
    </row>
    <row r="17469" spans="2:2" x14ac:dyDescent="0.3">
      <c r="B17469" s="26"/>
    </row>
    <row r="17470" spans="2:2" x14ac:dyDescent="0.3">
      <c r="B17470" s="26"/>
    </row>
    <row r="17471" spans="2:2" x14ac:dyDescent="0.3">
      <c r="B17471" s="26"/>
    </row>
    <row r="17472" spans="2:2" x14ac:dyDescent="0.3">
      <c r="B17472" s="26"/>
    </row>
    <row r="17473" spans="2:2" x14ac:dyDescent="0.3">
      <c r="B17473" s="26"/>
    </row>
    <row r="17474" spans="2:2" x14ac:dyDescent="0.3">
      <c r="B17474" s="26"/>
    </row>
    <row r="17475" spans="2:2" x14ac:dyDescent="0.3">
      <c r="B17475" s="26"/>
    </row>
    <row r="17476" spans="2:2" x14ac:dyDescent="0.3">
      <c r="B17476" s="26"/>
    </row>
    <row r="17477" spans="2:2" x14ac:dyDescent="0.3">
      <c r="B17477" s="26"/>
    </row>
    <row r="17478" spans="2:2" x14ac:dyDescent="0.3">
      <c r="B17478" s="26"/>
    </row>
    <row r="17479" spans="2:2" x14ac:dyDescent="0.3">
      <c r="B17479" s="26"/>
    </row>
    <row r="17480" spans="2:2" x14ac:dyDescent="0.3">
      <c r="B17480" s="26"/>
    </row>
    <row r="17481" spans="2:2" x14ac:dyDescent="0.3">
      <c r="B17481" s="26"/>
    </row>
    <row r="17482" spans="2:2" x14ac:dyDescent="0.3">
      <c r="B17482" s="26"/>
    </row>
    <row r="17483" spans="2:2" x14ac:dyDescent="0.3">
      <c r="B17483" s="26"/>
    </row>
    <row r="17484" spans="2:2" x14ac:dyDescent="0.3">
      <c r="B17484" s="26"/>
    </row>
    <row r="17485" spans="2:2" x14ac:dyDescent="0.3">
      <c r="B17485" s="26"/>
    </row>
    <row r="17486" spans="2:2" x14ac:dyDescent="0.3">
      <c r="B17486" s="26"/>
    </row>
    <row r="17487" spans="2:2" x14ac:dyDescent="0.3">
      <c r="B17487" s="26"/>
    </row>
    <row r="17488" spans="2:2" x14ac:dyDescent="0.3">
      <c r="B17488" s="26"/>
    </row>
    <row r="17489" spans="2:2" x14ac:dyDescent="0.3">
      <c r="B17489" s="26"/>
    </row>
    <row r="17490" spans="2:2" x14ac:dyDescent="0.3">
      <c r="B17490" s="26"/>
    </row>
    <row r="17491" spans="2:2" x14ac:dyDescent="0.3">
      <c r="B17491" s="26"/>
    </row>
    <row r="17492" spans="2:2" x14ac:dyDescent="0.3">
      <c r="B17492" s="26"/>
    </row>
    <row r="17493" spans="2:2" x14ac:dyDescent="0.3">
      <c r="B17493" s="26"/>
    </row>
    <row r="17494" spans="2:2" x14ac:dyDescent="0.3">
      <c r="B17494" s="26"/>
    </row>
    <row r="17495" spans="2:2" x14ac:dyDescent="0.3">
      <c r="B17495" s="26"/>
    </row>
    <row r="17496" spans="2:2" x14ac:dyDescent="0.3">
      <c r="B17496" s="26"/>
    </row>
    <row r="17497" spans="2:2" x14ac:dyDescent="0.3">
      <c r="B17497" s="26"/>
    </row>
    <row r="17498" spans="2:2" x14ac:dyDescent="0.3">
      <c r="B17498" s="26"/>
    </row>
    <row r="17499" spans="2:2" x14ac:dyDescent="0.3">
      <c r="B17499" s="26"/>
    </row>
    <row r="17500" spans="2:2" x14ac:dyDescent="0.3">
      <c r="B17500" s="26"/>
    </row>
    <row r="17501" spans="2:2" x14ac:dyDescent="0.3">
      <c r="B17501" s="26"/>
    </row>
    <row r="17502" spans="2:2" x14ac:dyDescent="0.3">
      <c r="B17502" s="26"/>
    </row>
    <row r="17503" spans="2:2" x14ac:dyDescent="0.3">
      <c r="B17503" s="26"/>
    </row>
    <row r="17504" spans="2:2" x14ac:dyDescent="0.3">
      <c r="B17504" s="26"/>
    </row>
    <row r="17505" spans="2:2" x14ac:dyDescent="0.3">
      <c r="B17505" s="26"/>
    </row>
    <row r="17506" spans="2:2" x14ac:dyDescent="0.3">
      <c r="B17506" s="26"/>
    </row>
    <row r="17507" spans="2:2" x14ac:dyDescent="0.3">
      <c r="B17507" s="26"/>
    </row>
    <row r="17508" spans="2:2" x14ac:dyDescent="0.3">
      <c r="B17508" s="26"/>
    </row>
    <row r="17509" spans="2:2" x14ac:dyDescent="0.3">
      <c r="B17509" s="26"/>
    </row>
    <row r="17510" spans="2:2" x14ac:dyDescent="0.3">
      <c r="B17510" s="26"/>
    </row>
    <row r="17511" spans="2:2" x14ac:dyDescent="0.3">
      <c r="B17511" s="26"/>
    </row>
    <row r="17512" spans="2:2" x14ac:dyDescent="0.3">
      <c r="B17512" s="26"/>
    </row>
    <row r="17513" spans="2:2" x14ac:dyDescent="0.3">
      <c r="B17513" s="26"/>
    </row>
    <row r="17514" spans="2:2" x14ac:dyDescent="0.3">
      <c r="B17514" s="26"/>
    </row>
    <row r="17515" spans="2:2" x14ac:dyDescent="0.3">
      <c r="B17515" s="26"/>
    </row>
    <row r="17516" spans="2:2" x14ac:dyDescent="0.3">
      <c r="B17516" s="26"/>
    </row>
    <row r="17517" spans="2:2" x14ac:dyDescent="0.3">
      <c r="B17517" s="26"/>
    </row>
    <row r="17518" spans="2:2" x14ac:dyDescent="0.3">
      <c r="B17518" s="26"/>
    </row>
    <row r="17519" spans="2:2" x14ac:dyDescent="0.3">
      <c r="B17519" s="26"/>
    </row>
    <row r="17520" spans="2:2" x14ac:dyDescent="0.3">
      <c r="B17520" s="26"/>
    </row>
    <row r="17521" spans="2:2" x14ac:dyDescent="0.3">
      <c r="B17521" s="26"/>
    </row>
    <row r="17522" spans="2:2" x14ac:dyDescent="0.3">
      <c r="B17522" s="26"/>
    </row>
    <row r="17523" spans="2:2" x14ac:dyDescent="0.3">
      <c r="B17523" s="26"/>
    </row>
    <row r="17524" spans="2:2" x14ac:dyDescent="0.3">
      <c r="B17524" s="26"/>
    </row>
    <row r="17525" spans="2:2" x14ac:dyDescent="0.3">
      <c r="B17525" s="26"/>
    </row>
    <row r="17526" spans="2:2" x14ac:dyDescent="0.3">
      <c r="B17526" s="26"/>
    </row>
    <row r="17527" spans="2:2" x14ac:dyDescent="0.3">
      <c r="B17527" s="26"/>
    </row>
    <row r="17528" spans="2:2" x14ac:dyDescent="0.3">
      <c r="B17528" s="26"/>
    </row>
    <row r="17529" spans="2:2" x14ac:dyDescent="0.3">
      <c r="B17529" s="26"/>
    </row>
    <row r="17530" spans="2:2" x14ac:dyDescent="0.3">
      <c r="B17530" s="26"/>
    </row>
    <row r="17531" spans="2:2" x14ac:dyDescent="0.3">
      <c r="B17531" s="26"/>
    </row>
    <row r="17532" spans="2:2" x14ac:dyDescent="0.3">
      <c r="B17532" s="26"/>
    </row>
    <row r="17533" spans="2:2" x14ac:dyDescent="0.3">
      <c r="B17533" s="26"/>
    </row>
    <row r="17534" spans="2:2" x14ac:dyDescent="0.3">
      <c r="B17534" s="26"/>
    </row>
    <row r="17535" spans="2:2" x14ac:dyDescent="0.3">
      <c r="B17535" s="26"/>
    </row>
    <row r="17536" spans="2:2" x14ac:dyDescent="0.3">
      <c r="B17536" s="26"/>
    </row>
    <row r="17537" spans="2:2" x14ac:dyDescent="0.3">
      <c r="B17537" s="26"/>
    </row>
    <row r="17538" spans="2:2" x14ac:dyDescent="0.3">
      <c r="B17538" s="26"/>
    </row>
    <row r="17539" spans="2:2" x14ac:dyDescent="0.3">
      <c r="B17539" s="26"/>
    </row>
    <row r="17540" spans="2:2" x14ac:dyDescent="0.3">
      <c r="B17540" s="26"/>
    </row>
    <row r="17541" spans="2:2" x14ac:dyDescent="0.3">
      <c r="B17541" s="26"/>
    </row>
    <row r="17542" spans="2:2" x14ac:dyDescent="0.3">
      <c r="B17542" s="26"/>
    </row>
    <row r="17543" spans="2:2" x14ac:dyDescent="0.3">
      <c r="B17543" s="26"/>
    </row>
    <row r="17544" spans="2:2" x14ac:dyDescent="0.3">
      <c r="B17544" s="26"/>
    </row>
    <row r="17545" spans="2:2" x14ac:dyDescent="0.3">
      <c r="B17545" s="26"/>
    </row>
    <row r="17546" spans="2:2" x14ac:dyDescent="0.3">
      <c r="B17546" s="26"/>
    </row>
    <row r="17547" spans="2:2" x14ac:dyDescent="0.3">
      <c r="B17547" s="26"/>
    </row>
    <row r="17548" spans="2:2" x14ac:dyDescent="0.3">
      <c r="B17548" s="26"/>
    </row>
    <row r="17549" spans="2:2" x14ac:dyDescent="0.3">
      <c r="B17549" s="26"/>
    </row>
    <row r="17550" spans="2:2" x14ac:dyDescent="0.3">
      <c r="B17550" s="26"/>
    </row>
    <row r="17551" spans="2:2" x14ac:dyDescent="0.3">
      <c r="B17551" s="26"/>
    </row>
    <row r="17552" spans="2:2" x14ac:dyDescent="0.3">
      <c r="B17552" s="26"/>
    </row>
    <row r="17553" spans="2:2" x14ac:dyDescent="0.3">
      <c r="B17553" s="26"/>
    </row>
    <row r="17554" spans="2:2" x14ac:dyDescent="0.3">
      <c r="B17554" s="26"/>
    </row>
    <row r="17555" spans="2:2" x14ac:dyDescent="0.3">
      <c r="B17555" s="26"/>
    </row>
    <row r="17556" spans="2:2" x14ac:dyDescent="0.3">
      <c r="B17556" s="26"/>
    </row>
    <row r="17557" spans="2:2" x14ac:dyDescent="0.3">
      <c r="B17557" s="26"/>
    </row>
    <row r="17558" spans="2:2" x14ac:dyDescent="0.3">
      <c r="B17558" s="26"/>
    </row>
    <row r="17559" spans="2:2" x14ac:dyDescent="0.3">
      <c r="B17559" s="26"/>
    </row>
    <row r="17560" spans="2:2" x14ac:dyDescent="0.3">
      <c r="B17560" s="26"/>
    </row>
    <row r="17561" spans="2:2" x14ac:dyDescent="0.3">
      <c r="B17561" s="26"/>
    </row>
    <row r="17562" spans="2:2" x14ac:dyDescent="0.3">
      <c r="B17562" s="26"/>
    </row>
    <row r="17563" spans="2:2" x14ac:dyDescent="0.3">
      <c r="B17563" s="26"/>
    </row>
    <row r="17564" spans="2:2" x14ac:dyDescent="0.3">
      <c r="B17564" s="26"/>
    </row>
    <row r="17565" spans="2:2" x14ac:dyDescent="0.3">
      <c r="B17565" s="26"/>
    </row>
    <row r="17566" spans="2:2" x14ac:dyDescent="0.3">
      <c r="B17566" s="26"/>
    </row>
    <row r="17567" spans="2:2" x14ac:dyDescent="0.3">
      <c r="B17567" s="26"/>
    </row>
    <row r="17568" spans="2:2" x14ac:dyDescent="0.3">
      <c r="B17568" s="26"/>
    </row>
    <row r="17569" spans="2:2" x14ac:dyDescent="0.3">
      <c r="B17569" s="26"/>
    </row>
    <row r="17570" spans="2:2" x14ac:dyDescent="0.3">
      <c r="B17570" s="26"/>
    </row>
    <row r="17571" spans="2:2" x14ac:dyDescent="0.3">
      <c r="B17571" s="26"/>
    </row>
    <row r="17572" spans="2:2" x14ac:dyDescent="0.3">
      <c r="B17572" s="26"/>
    </row>
    <row r="17573" spans="2:2" x14ac:dyDescent="0.3">
      <c r="B17573" s="26"/>
    </row>
    <row r="17574" spans="2:2" x14ac:dyDescent="0.3">
      <c r="B17574" s="26"/>
    </row>
    <row r="17575" spans="2:2" x14ac:dyDescent="0.3">
      <c r="B17575" s="26"/>
    </row>
    <row r="17576" spans="2:2" x14ac:dyDescent="0.3">
      <c r="B17576" s="26"/>
    </row>
    <row r="17577" spans="2:2" x14ac:dyDescent="0.3">
      <c r="B17577" s="26"/>
    </row>
    <row r="17578" spans="2:2" x14ac:dyDescent="0.3">
      <c r="B17578" s="26"/>
    </row>
    <row r="17579" spans="2:2" x14ac:dyDescent="0.3">
      <c r="B17579" s="26"/>
    </row>
    <row r="17580" spans="2:2" x14ac:dyDescent="0.3">
      <c r="B17580" s="26"/>
    </row>
    <row r="17581" spans="2:2" x14ac:dyDescent="0.3">
      <c r="B17581" s="26"/>
    </row>
    <row r="17582" spans="2:2" x14ac:dyDescent="0.3">
      <c r="B17582" s="26"/>
    </row>
    <row r="17583" spans="2:2" x14ac:dyDescent="0.3">
      <c r="B17583" s="26"/>
    </row>
    <row r="17584" spans="2:2" x14ac:dyDescent="0.3">
      <c r="B17584" s="26"/>
    </row>
    <row r="17585" spans="2:2" x14ac:dyDescent="0.3">
      <c r="B17585" s="26"/>
    </row>
    <row r="17586" spans="2:2" x14ac:dyDescent="0.3">
      <c r="B17586" s="26"/>
    </row>
    <row r="17587" spans="2:2" x14ac:dyDescent="0.3">
      <c r="B17587" s="26"/>
    </row>
    <row r="17588" spans="2:2" x14ac:dyDescent="0.3">
      <c r="B17588" s="26"/>
    </row>
    <row r="17589" spans="2:2" x14ac:dyDescent="0.3">
      <c r="B17589" s="26"/>
    </row>
    <row r="17590" spans="2:2" x14ac:dyDescent="0.3">
      <c r="B17590" s="26"/>
    </row>
    <row r="17591" spans="2:2" x14ac:dyDescent="0.3">
      <c r="B17591" s="26"/>
    </row>
    <row r="17592" spans="2:2" x14ac:dyDescent="0.3">
      <c r="B17592" s="26"/>
    </row>
    <row r="17593" spans="2:2" x14ac:dyDescent="0.3">
      <c r="B17593" s="26"/>
    </row>
    <row r="17594" spans="2:2" x14ac:dyDescent="0.3">
      <c r="B17594" s="26"/>
    </row>
    <row r="17595" spans="2:2" x14ac:dyDescent="0.3">
      <c r="B17595" s="26"/>
    </row>
    <row r="17596" spans="2:2" x14ac:dyDescent="0.3">
      <c r="B17596" s="26"/>
    </row>
    <row r="17597" spans="2:2" x14ac:dyDescent="0.3">
      <c r="B17597" s="26"/>
    </row>
    <row r="17598" spans="2:2" x14ac:dyDescent="0.3">
      <c r="B17598" s="26"/>
    </row>
    <row r="17599" spans="2:2" x14ac:dyDescent="0.3">
      <c r="B17599" s="26"/>
    </row>
    <row r="17600" spans="2:2" x14ac:dyDescent="0.3">
      <c r="B17600" s="26"/>
    </row>
    <row r="17601" spans="2:2" x14ac:dyDescent="0.3">
      <c r="B17601" s="26"/>
    </row>
    <row r="17602" spans="2:2" x14ac:dyDescent="0.3">
      <c r="B17602" s="26"/>
    </row>
    <row r="17603" spans="2:2" x14ac:dyDescent="0.3">
      <c r="B17603" s="26"/>
    </row>
    <row r="17604" spans="2:2" x14ac:dyDescent="0.3">
      <c r="B17604" s="26"/>
    </row>
    <row r="17605" spans="2:2" x14ac:dyDescent="0.3">
      <c r="B17605" s="26"/>
    </row>
    <row r="17606" spans="2:2" x14ac:dyDescent="0.3">
      <c r="B17606" s="26"/>
    </row>
    <row r="17607" spans="2:2" x14ac:dyDescent="0.3">
      <c r="B17607" s="26"/>
    </row>
    <row r="17608" spans="2:2" x14ac:dyDescent="0.3">
      <c r="B17608" s="26"/>
    </row>
    <row r="17609" spans="2:2" x14ac:dyDescent="0.3">
      <c r="B17609" s="26"/>
    </row>
    <row r="17610" spans="2:2" x14ac:dyDescent="0.3">
      <c r="B17610" s="26"/>
    </row>
    <row r="17611" spans="2:2" x14ac:dyDescent="0.3">
      <c r="B17611" s="26"/>
    </row>
    <row r="17612" spans="2:2" x14ac:dyDescent="0.3">
      <c r="B17612" s="26"/>
    </row>
    <row r="17613" spans="2:2" x14ac:dyDescent="0.3">
      <c r="B17613" s="26"/>
    </row>
    <row r="17614" spans="2:2" x14ac:dyDescent="0.3">
      <c r="B17614" s="26"/>
    </row>
    <row r="17615" spans="2:2" x14ac:dyDescent="0.3">
      <c r="B17615" s="26"/>
    </row>
    <row r="17616" spans="2:2" x14ac:dyDescent="0.3">
      <c r="B17616" s="26"/>
    </row>
    <row r="17617" spans="2:2" x14ac:dyDescent="0.3">
      <c r="B17617" s="26"/>
    </row>
    <row r="17618" spans="2:2" x14ac:dyDescent="0.3">
      <c r="B17618" s="26"/>
    </row>
    <row r="17619" spans="2:2" x14ac:dyDescent="0.3">
      <c r="B17619" s="26"/>
    </row>
    <row r="17620" spans="2:2" x14ac:dyDescent="0.3">
      <c r="B17620" s="26"/>
    </row>
    <row r="17621" spans="2:2" x14ac:dyDescent="0.3">
      <c r="B17621" s="26"/>
    </row>
    <row r="17622" spans="2:2" x14ac:dyDescent="0.3">
      <c r="B17622" s="26"/>
    </row>
    <row r="17623" spans="2:2" x14ac:dyDescent="0.3">
      <c r="B17623" s="26"/>
    </row>
    <row r="17624" spans="2:2" x14ac:dyDescent="0.3">
      <c r="B17624" s="26"/>
    </row>
    <row r="17625" spans="2:2" x14ac:dyDescent="0.3">
      <c r="B17625" s="26"/>
    </row>
    <row r="17626" spans="2:2" x14ac:dyDescent="0.3">
      <c r="B17626" s="26"/>
    </row>
    <row r="17627" spans="2:2" x14ac:dyDescent="0.3">
      <c r="B17627" s="26"/>
    </row>
    <row r="17628" spans="2:2" x14ac:dyDescent="0.3">
      <c r="B17628" s="26"/>
    </row>
    <row r="17629" spans="2:2" x14ac:dyDescent="0.3">
      <c r="B17629" s="26"/>
    </row>
    <row r="17630" spans="2:2" x14ac:dyDescent="0.3">
      <c r="B17630" s="26"/>
    </row>
    <row r="17631" spans="2:2" x14ac:dyDescent="0.3">
      <c r="B17631" s="26"/>
    </row>
    <row r="17632" spans="2:2" x14ac:dyDescent="0.3">
      <c r="B17632" s="26"/>
    </row>
    <row r="17633" spans="2:2" x14ac:dyDescent="0.3">
      <c r="B17633" s="26"/>
    </row>
    <row r="17634" spans="2:2" x14ac:dyDescent="0.3">
      <c r="B17634" s="26"/>
    </row>
    <row r="17635" spans="2:2" x14ac:dyDescent="0.3">
      <c r="B17635" s="26"/>
    </row>
    <row r="17636" spans="2:2" x14ac:dyDescent="0.3">
      <c r="B17636" s="26"/>
    </row>
    <row r="17637" spans="2:2" x14ac:dyDescent="0.3">
      <c r="B17637" s="26"/>
    </row>
    <row r="17638" spans="2:2" x14ac:dyDescent="0.3">
      <c r="B17638" s="26"/>
    </row>
    <row r="17639" spans="2:2" x14ac:dyDescent="0.3">
      <c r="B17639" s="26"/>
    </row>
    <row r="17640" spans="2:2" x14ac:dyDescent="0.3">
      <c r="B17640" s="26"/>
    </row>
    <row r="17641" spans="2:2" x14ac:dyDescent="0.3">
      <c r="B17641" s="26"/>
    </row>
    <row r="17642" spans="2:2" x14ac:dyDescent="0.3">
      <c r="B17642" s="26"/>
    </row>
    <row r="17643" spans="2:2" x14ac:dyDescent="0.3">
      <c r="B17643" s="26"/>
    </row>
    <row r="17644" spans="2:2" x14ac:dyDescent="0.3">
      <c r="B17644" s="26"/>
    </row>
    <row r="17645" spans="2:2" x14ac:dyDescent="0.3">
      <c r="B17645" s="26"/>
    </row>
    <row r="17646" spans="2:2" x14ac:dyDescent="0.3">
      <c r="B17646" s="26"/>
    </row>
    <row r="17647" spans="2:2" x14ac:dyDescent="0.3">
      <c r="B17647" s="26"/>
    </row>
    <row r="17648" spans="2:2" x14ac:dyDescent="0.3">
      <c r="B17648" s="26"/>
    </row>
    <row r="17649" spans="2:2" x14ac:dyDescent="0.3">
      <c r="B17649" s="26"/>
    </row>
    <row r="17650" spans="2:2" x14ac:dyDescent="0.3">
      <c r="B17650" s="26"/>
    </row>
    <row r="17651" spans="2:2" x14ac:dyDescent="0.3">
      <c r="B17651" s="26"/>
    </row>
    <row r="17652" spans="2:2" x14ac:dyDescent="0.3">
      <c r="B17652" s="26"/>
    </row>
    <row r="17653" spans="2:2" x14ac:dyDescent="0.3">
      <c r="B17653" s="26"/>
    </row>
    <row r="17654" spans="2:2" x14ac:dyDescent="0.3">
      <c r="B17654" s="26"/>
    </row>
    <row r="17655" spans="2:2" x14ac:dyDescent="0.3">
      <c r="B17655" s="26"/>
    </row>
    <row r="17656" spans="2:2" x14ac:dyDescent="0.3">
      <c r="B17656" s="26"/>
    </row>
    <row r="17657" spans="2:2" x14ac:dyDescent="0.3">
      <c r="B17657" s="26"/>
    </row>
    <row r="17658" spans="2:2" x14ac:dyDescent="0.3">
      <c r="B17658" s="26"/>
    </row>
    <row r="17659" spans="2:2" x14ac:dyDescent="0.3">
      <c r="B17659" s="26"/>
    </row>
    <row r="17660" spans="2:2" x14ac:dyDescent="0.3">
      <c r="B17660" s="26"/>
    </row>
    <row r="17661" spans="2:2" x14ac:dyDescent="0.3">
      <c r="B17661" s="26"/>
    </row>
    <row r="17662" spans="2:2" x14ac:dyDescent="0.3">
      <c r="B17662" s="26"/>
    </row>
    <row r="17663" spans="2:2" x14ac:dyDescent="0.3">
      <c r="B17663" s="26"/>
    </row>
    <row r="17664" spans="2:2" x14ac:dyDescent="0.3">
      <c r="B17664" s="26"/>
    </row>
    <row r="17665" spans="2:2" x14ac:dyDescent="0.3">
      <c r="B17665" s="26"/>
    </row>
    <row r="17666" spans="2:2" x14ac:dyDescent="0.3">
      <c r="B17666" s="26"/>
    </row>
    <row r="17667" spans="2:2" x14ac:dyDescent="0.3">
      <c r="B17667" s="26"/>
    </row>
    <row r="17668" spans="2:2" x14ac:dyDescent="0.3">
      <c r="B17668" s="26"/>
    </row>
    <row r="17669" spans="2:2" x14ac:dyDescent="0.3">
      <c r="B17669" s="26"/>
    </row>
    <row r="17670" spans="2:2" x14ac:dyDescent="0.3">
      <c r="B17670" s="26"/>
    </row>
    <row r="17671" spans="2:2" x14ac:dyDescent="0.3">
      <c r="B17671" s="26"/>
    </row>
    <row r="17672" spans="2:2" x14ac:dyDescent="0.3">
      <c r="B17672" s="26"/>
    </row>
    <row r="17673" spans="2:2" x14ac:dyDescent="0.3">
      <c r="B17673" s="26"/>
    </row>
    <row r="17674" spans="2:2" x14ac:dyDescent="0.3">
      <c r="B17674" s="26"/>
    </row>
    <row r="17675" spans="2:2" x14ac:dyDescent="0.3">
      <c r="B17675" s="26"/>
    </row>
    <row r="17676" spans="2:2" x14ac:dyDescent="0.3">
      <c r="B17676" s="26"/>
    </row>
    <row r="17677" spans="2:2" x14ac:dyDescent="0.3">
      <c r="B17677" s="26"/>
    </row>
    <row r="17678" spans="2:2" x14ac:dyDescent="0.3">
      <c r="B17678" s="26"/>
    </row>
    <row r="17679" spans="2:2" x14ac:dyDescent="0.3">
      <c r="B17679" s="26"/>
    </row>
    <row r="17680" spans="2:2" x14ac:dyDescent="0.3">
      <c r="B17680" s="26"/>
    </row>
    <row r="17681" spans="2:2" x14ac:dyDescent="0.3">
      <c r="B17681" s="26"/>
    </row>
    <row r="17682" spans="2:2" x14ac:dyDescent="0.3">
      <c r="B17682" s="26"/>
    </row>
    <row r="17683" spans="2:2" x14ac:dyDescent="0.3">
      <c r="B17683" s="26"/>
    </row>
    <row r="17684" spans="2:2" x14ac:dyDescent="0.3">
      <c r="B17684" s="26"/>
    </row>
    <row r="17685" spans="2:2" x14ac:dyDescent="0.3">
      <c r="B17685" s="26"/>
    </row>
    <row r="17686" spans="2:2" x14ac:dyDescent="0.3">
      <c r="B17686" s="26"/>
    </row>
    <row r="17687" spans="2:2" x14ac:dyDescent="0.3">
      <c r="B17687" s="26"/>
    </row>
    <row r="17688" spans="2:2" x14ac:dyDescent="0.3">
      <c r="B17688" s="26"/>
    </row>
    <row r="17689" spans="2:2" x14ac:dyDescent="0.3">
      <c r="B17689" s="26"/>
    </row>
    <row r="17690" spans="2:2" x14ac:dyDescent="0.3">
      <c r="B17690" s="26"/>
    </row>
    <row r="17691" spans="2:2" x14ac:dyDescent="0.3">
      <c r="B17691" s="26"/>
    </row>
    <row r="17692" spans="2:2" x14ac:dyDescent="0.3">
      <c r="B17692" s="26"/>
    </row>
    <row r="17693" spans="2:2" x14ac:dyDescent="0.3">
      <c r="B17693" s="26"/>
    </row>
    <row r="17694" spans="2:2" x14ac:dyDescent="0.3">
      <c r="B17694" s="26"/>
    </row>
    <row r="17695" spans="2:2" x14ac:dyDescent="0.3">
      <c r="B17695" s="26"/>
    </row>
    <row r="17696" spans="2:2" x14ac:dyDescent="0.3">
      <c r="B17696" s="26"/>
    </row>
    <row r="17697" spans="2:2" x14ac:dyDescent="0.3">
      <c r="B17697" s="26"/>
    </row>
    <row r="17698" spans="2:2" x14ac:dyDescent="0.3">
      <c r="B17698" s="26"/>
    </row>
    <row r="17699" spans="2:2" x14ac:dyDescent="0.3">
      <c r="B17699" s="26"/>
    </row>
    <row r="17700" spans="2:2" x14ac:dyDescent="0.3">
      <c r="B17700" s="26"/>
    </row>
    <row r="17701" spans="2:2" x14ac:dyDescent="0.3">
      <c r="B17701" s="26"/>
    </row>
    <row r="17702" spans="2:2" x14ac:dyDescent="0.3">
      <c r="B17702" s="26"/>
    </row>
    <row r="17703" spans="2:2" x14ac:dyDescent="0.3">
      <c r="B17703" s="26"/>
    </row>
    <row r="17704" spans="2:2" x14ac:dyDescent="0.3">
      <c r="B17704" s="26"/>
    </row>
    <row r="17705" spans="2:2" x14ac:dyDescent="0.3">
      <c r="B17705" s="26"/>
    </row>
    <row r="17706" spans="2:2" x14ac:dyDescent="0.3">
      <c r="B17706" s="26"/>
    </row>
    <row r="17707" spans="2:2" x14ac:dyDescent="0.3">
      <c r="B17707" s="26"/>
    </row>
    <row r="17708" spans="2:2" x14ac:dyDescent="0.3">
      <c r="B17708" s="26"/>
    </row>
    <row r="17709" spans="2:2" x14ac:dyDescent="0.3">
      <c r="B17709" s="26"/>
    </row>
    <row r="17710" spans="2:2" x14ac:dyDescent="0.3">
      <c r="B17710" s="26"/>
    </row>
    <row r="17711" spans="2:2" x14ac:dyDescent="0.3">
      <c r="B17711" s="26"/>
    </row>
    <row r="17712" spans="2:2" x14ac:dyDescent="0.3">
      <c r="B17712" s="26"/>
    </row>
    <row r="17713" spans="2:2" x14ac:dyDescent="0.3">
      <c r="B17713" s="26"/>
    </row>
    <row r="17714" spans="2:2" x14ac:dyDescent="0.3">
      <c r="B17714" s="26"/>
    </row>
    <row r="17715" spans="2:2" x14ac:dyDescent="0.3">
      <c r="B17715" s="26"/>
    </row>
    <row r="17716" spans="2:2" x14ac:dyDescent="0.3">
      <c r="B17716" s="26"/>
    </row>
    <row r="17717" spans="2:2" x14ac:dyDescent="0.3">
      <c r="B17717" s="26"/>
    </row>
    <row r="17718" spans="2:2" x14ac:dyDescent="0.3">
      <c r="B17718" s="26"/>
    </row>
    <row r="17719" spans="2:2" x14ac:dyDescent="0.3">
      <c r="B17719" s="26"/>
    </row>
    <row r="17720" spans="2:2" x14ac:dyDescent="0.3">
      <c r="B17720" s="26"/>
    </row>
    <row r="17721" spans="2:2" x14ac:dyDescent="0.3">
      <c r="B17721" s="26"/>
    </row>
    <row r="17722" spans="2:2" x14ac:dyDescent="0.3">
      <c r="B17722" s="26"/>
    </row>
    <row r="17723" spans="2:2" x14ac:dyDescent="0.3">
      <c r="B17723" s="26"/>
    </row>
    <row r="17724" spans="2:2" x14ac:dyDescent="0.3">
      <c r="B17724" s="26"/>
    </row>
    <row r="17725" spans="2:2" x14ac:dyDescent="0.3">
      <c r="B17725" s="26"/>
    </row>
    <row r="17726" spans="2:2" x14ac:dyDescent="0.3">
      <c r="B17726" s="26"/>
    </row>
    <row r="17727" spans="2:2" x14ac:dyDescent="0.3">
      <c r="B17727" s="26"/>
    </row>
    <row r="17728" spans="2:2" x14ac:dyDescent="0.3">
      <c r="B17728" s="26"/>
    </row>
    <row r="17729" spans="2:2" x14ac:dyDescent="0.3">
      <c r="B17729" s="26"/>
    </row>
    <row r="17730" spans="2:2" x14ac:dyDescent="0.3">
      <c r="B17730" s="26"/>
    </row>
    <row r="17731" spans="2:2" x14ac:dyDescent="0.3">
      <c r="B17731" s="26"/>
    </row>
    <row r="17732" spans="2:2" x14ac:dyDescent="0.3">
      <c r="B17732" s="26"/>
    </row>
    <row r="17733" spans="2:2" x14ac:dyDescent="0.3">
      <c r="B17733" s="26"/>
    </row>
    <row r="17734" spans="2:2" x14ac:dyDescent="0.3">
      <c r="B17734" s="26"/>
    </row>
    <row r="17735" spans="2:2" x14ac:dyDescent="0.3">
      <c r="B17735" s="26"/>
    </row>
    <row r="17736" spans="2:2" x14ac:dyDescent="0.3">
      <c r="B17736" s="26"/>
    </row>
    <row r="17737" spans="2:2" x14ac:dyDescent="0.3">
      <c r="B17737" s="26"/>
    </row>
    <row r="17738" spans="2:2" x14ac:dyDescent="0.3">
      <c r="B17738" s="26"/>
    </row>
    <row r="17739" spans="2:2" x14ac:dyDescent="0.3">
      <c r="B17739" s="26"/>
    </row>
    <row r="17740" spans="2:2" x14ac:dyDescent="0.3">
      <c r="B17740" s="26"/>
    </row>
    <row r="17741" spans="2:2" x14ac:dyDescent="0.3">
      <c r="B17741" s="26"/>
    </row>
    <row r="17742" spans="2:2" x14ac:dyDescent="0.3">
      <c r="B17742" s="26"/>
    </row>
    <row r="17743" spans="2:2" x14ac:dyDescent="0.3">
      <c r="B17743" s="26"/>
    </row>
    <row r="17744" spans="2:2" x14ac:dyDescent="0.3">
      <c r="B17744" s="26"/>
    </row>
    <row r="17745" spans="2:2" x14ac:dyDescent="0.3">
      <c r="B17745" s="26"/>
    </row>
    <row r="17746" spans="2:2" x14ac:dyDescent="0.3">
      <c r="B17746" s="26"/>
    </row>
    <row r="17747" spans="2:2" x14ac:dyDescent="0.3">
      <c r="B17747" s="26"/>
    </row>
    <row r="17748" spans="2:2" x14ac:dyDescent="0.3">
      <c r="B17748" s="26"/>
    </row>
    <row r="17749" spans="2:2" x14ac:dyDescent="0.3">
      <c r="B17749" s="26"/>
    </row>
    <row r="17750" spans="2:2" x14ac:dyDescent="0.3">
      <c r="B17750" s="26"/>
    </row>
    <row r="17751" spans="2:2" x14ac:dyDescent="0.3">
      <c r="B17751" s="26"/>
    </row>
    <row r="17752" spans="2:2" x14ac:dyDescent="0.3">
      <c r="B17752" s="26"/>
    </row>
    <row r="17753" spans="2:2" x14ac:dyDescent="0.3">
      <c r="B17753" s="26"/>
    </row>
    <row r="17754" spans="2:2" x14ac:dyDescent="0.3">
      <c r="B17754" s="26"/>
    </row>
    <row r="17755" spans="2:2" x14ac:dyDescent="0.3">
      <c r="B17755" s="26"/>
    </row>
    <row r="17756" spans="2:2" x14ac:dyDescent="0.3">
      <c r="B17756" s="26"/>
    </row>
    <row r="17757" spans="2:2" x14ac:dyDescent="0.3">
      <c r="B17757" s="26"/>
    </row>
    <row r="17758" spans="2:2" x14ac:dyDescent="0.3">
      <c r="B17758" s="26"/>
    </row>
    <row r="17759" spans="2:2" x14ac:dyDescent="0.3">
      <c r="B17759" s="26"/>
    </row>
    <row r="17760" spans="2:2" x14ac:dyDescent="0.3">
      <c r="B17760" s="26"/>
    </row>
    <row r="17761" spans="2:2" x14ac:dyDescent="0.3">
      <c r="B17761" s="26"/>
    </row>
    <row r="17762" spans="2:2" x14ac:dyDescent="0.3">
      <c r="B17762" s="26"/>
    </row>
    <row r="17763" spans="2:2" x14ac:dyDescent="0.3">
      <c r="B17763" s="26"/>
    </row>
    <row r="17764" spans="2:2" x14ac:dyDescent="0.3">
      <c r="B17764" s="26"/>
    </row>
    <row r="17765" spans="2:2" x14ac:dyDescent="0.3">
      <c r="B17765" s="26"/>
    </row>
    <row r="17766" spans="2:2" x14ac:dyDescent="0.3">
      <c r="B17766" s="26"/>
    </row>
    <row r="17767" spans="2:2" x14ac:dyDescent="0.3">
      <c r="B17767" s="26"/>
    </row>
    <row r="17768" spans="2:2" x14ac:dyDescent="0.3">
      <c r="B17768" s="26"/>
    </row>
    <row r="17769" spans="2:2" x14ac:dyDescent="0.3">
      <c r="B17769" s="26"/>
    </row>
    <row r="17770" spans="2:2" x14ac:dyDescent="0.3">
      <c r="B17770" s="26"/>
    </row>
    <row r="17771" spans="2:2" x14ac:dyDescent="0.3">
      <c r="B17771" s="26"/>
    </row>
    <row r="17772" spans="2:2" x14ac:dyDescent="0.3">
      <c r="B17772" s="26"/>
    </row>
    <row r="17773" spans="2:2" x14ac:dyDescent="0.3">
      <c r="B17773" s="26"/>
    </row>
    <row r="17774" spans="2:2" x14ac:dyDescent="0.3">
      <c r="B17774" s="26"/>
    </row>
    <row r="17775" spans="2:2" x14ac:dyDescent="0.3">
      <c r="B17775" s="26"/>
    </row>
    <row r="17776" spans="2:2" x14ac:dyDescent="0.3">
      <c r="B17776" s="26"/>
    </row>
    <row r="17777" spans="2:2" x14ac:dyDescent="0.3">
      <c r="B17777" s="26"/>
    </row>
    <row r="17778" spans="2:2" x14ac:dyDescent="0.3">
      <c r="B17778" s="26"/>
    </row>
    <row r="17779" spans="2:2" x14ac:dyDescent="0.3">
      <c r="B17779" s="26"/>
    </row>
    <row r="17780" spans="2:2" x14ac:dyDescent="0.3">
      <c r="B17780" s="26"/>
    </row>
    <row r="17781" spans="2:2" x14ac:dyDescent="0.3">
      <c r="B17781" s="26"/>
    </row>
    <row r="17782" spans="2:2" x14ac:dyDescent="0.3">
      <c r="B17782" s="26"/>
    </row>
    <row r="17783" spans="2:2" x14ac:dyDescent="0.3">
      <c r="B17783" s="26"/>
    </row>
    <row r="17784" spans="2:2" x14ac:dyDescent="0.3">
      <c r="B17784" s="26"/>
    </row>
    <row r="17785" spans="2:2" x14ac:dyDescent="0.3">
      <c r="B17785" s="26"/>
    </row>
    <row r="17786" spans="2:2" x14ac:dyDescent="0.3">
      <c r="B17786" s="26"/>
    </row>
    <row r="17787" spans="2:2" x14ac:dyDescent="0.3">
      <c r="B17787" s="26"/>
    </row>
    <row r="17788" spans="2:2" x14ac:dyDescent="0.3">
      <c r="B17788" s="26"/>
    </row>
    <row r="17789" spans="2:2" x14ac:dyDescent="0.3">
      <c r="B17789" s="26"/>
    </row>
    <row r="17790" spans="2:2" x14ac:dyDescent="0.3">
      <c r="B17790" s="26"/>
    </row>
    <row r="17791" spans="2:2" x14ac:dyDescent="0.3">
      <c r="B17791" s="26"/>
    </row>
    <row r="17792" spans="2:2" x14ac:dyDescent="0.3">
      <c r="B17792" s="26"/>
    </row>
    <row r="17793" spans="2:2" x14ac:dyDescent="0.3">
      <c r="B17793" s="26"/>
    </row>
    <row r="17794" spans="2:2" x14ac:dyDescent="0.3">
      <c r="B17794" s="26"/>
    </row>
    <row r="17795" spans="2:2" x14ac:dyDescent="0.3">
      <c r="B17795" s="26"/>
    </row>
    <row r="17796" spans="2:2" x14ac:dyDescent="0.3">
      <c r="B17796" s="26"/>
    </row>
    <row r="17797" spans="2:2" x14ac:dyDescent="0.3">
      <c r="B17797" s="26"/>
    </row>
    <row r="17798" spans="2:2" x14ac:dyDescent="0.3">
      <c r="B17798" s="26"/>
    </row>
    <row r="17799" spans="2:2" x14ac:dyDescent="0.3">
      <c r="B17799" s="26"/>
    </row>
    <row r="17800" spans="2:2" x14ac:dyDescent="0.3">
      <c r="B17800" s="26"/>
    </row>
    <row r="17801" spans="2:2" x14ac:dyDescent="0.3">
      <c r="B17801" s="26"/>
    </row>
    <row r="17802" spans="2:2" x14ac:dyDescent="0.3">
      <c r="B17802" s="26"/>
    </row>
    <row r="17803" spans="2:2" x14ac:dyDescent="0.3">
      <c r="B17803" s="26"/>
    </row>
    <row r="17804" spans="2:2" x14ac:dyDescent="0.3">
      <c r="B17804" s="26"/>
    </row>
    <row r="17805" spans="2:2" x14ac:dyDescent="0.3">
      <c r="B17805" s="26"/>
    </row>
    <row r="17806" spans="2:2" x14ac:dyDescent="0.3">
      <c r="B17806" s="26"/>
    </row>
    <row r="17807" spans="2:2" x14ac:dyDescent="0.3">
      <c r="B17807" s="26"/>
    </row>
    <row r="17808" spans="2:2" x14ac:dyDescent="0.3">
      <c r="B17808" s="26"/>
    </row>
    <row r="17809" spans="2:2" x14ac:dyDescent="0.3">
      <c r="B17809" s="26"/>
    </row>
    <row r="17810" spans="2:2" x14ac:dyDescent="0.3">
      <c r="B17810" s="26"/>
    </row>
    <row r="17811" spans="2:2" x14ac:dyDescent="0.3">
      <c r="B17811" s="26"/>
    </row>
    <row r="17812" spans="2:2" x14ac:dyDescent="0.3">
      <c r="B17812" s="26"/>
    </row>
    <row r="17813" spans="2:2" x14ac:dyDescent="0.3">
      <c r="B17813" s="26"/>
    </row>
    <row r="17814" spans="2:2" x14ac:dyDescent="0.3">
      <c r="B17814" s="26"/>
    </row>
    <row r="17815" spans="2:2" x14ac:dyDescent="0.3">
      <c r="B17815" s="26"/>
    </row>
    <row r="17816" spans="2:2" x14ac:dyDescent="0.3">
      <c r="B17816" s="26"/>
    </row>
    <row r="17817" spans="2:2" x14ac:dyDescent="0.3">
      <c r="B17817" s="26"/>
    </row>
    <row r="17818" spans="2:2" x14ac:dyDescent="0.3">
      <c r="B17818" s="26"/>
    </row>
    <row r="17819" spans="2:2" x14ac:dyDescent="0.3">
      <c r="B17819" s="26"/>
    </row>
    <row r="17820" spans="2:2" x14ac:dyDescent="0.3">
      <c r="B17820" s="26"/>
    </row>
    <row r="17821" spans="2:2" x14ac:dyDescent="0.3">
      <c r="B17821" s="26"/>
    </row>
    <row r="17822" spans="2:2" x14ac:dyDescent="0.3">
      <c r="B17822" s="26"/>
    </row>
    <row r="17823" spans="2:2" x14ac:dyDescent="0.3">
      <c r="B17823" s="26"/>
    </row>
    <row r="17824" spans="2:2" x14ac:dyDescent="0.3">
      <c r="B17824" s="26"/>
    </row>
    <row r="17825" spans="2:2" x14ac:dyDescent="0.3">
      <c r="B17825" s="26"/>
    </row>
    <row r="17826" spans="2:2" x14ac:dyDescent="0.3">
      <c r="B17826" s="26"/>
    </row>
    <row r="17827" spans="2:2" x14ac:dyDescent="0.3">
      <c r="B17827" s="26"/>
    </row>
    <row r="17828" spans="2:2" x14ac:dyDescent="0.3">
      <c r="B17828" s="26"/>
    </row>
    <row r="17829" spans="2:2" x14ac:dyDescent="0.3">
      <c r="B17829" s="26"/>
    </row>
    <row r="17830" spans="2:2" x14ac:dyDescent="0.3">
      <c r="B17830" s="26"/>
    </row>
    <row r="17831" spans="2:2" x14ac:dyDescent="0.3">
      <c r="B17831" s="26"/>
    </row>
    <row r="17832" spans="2:2" x14ac:dyDescent="0.3">
      <c r="B17832" s="26"/>
    </row>
    <row r="17833" spans="2:2" x14ac:dyDescent="0.3">
      <c r="B17833" s="26"/>
    </row>
    <row r="17834" spans="2:2" x14ac:dyDescent="0.3">
      <c r="B17834" s="26"/>
    </row>
    <row r="17835" spans="2:2" x14ac:dyDescent="0.3">
      <c r="B17835" s="26"/>
    </row>
    <row r="17836" spans="2:2" x14ac:dyDescent="0.3">
      <c r="B17836" s="26"/>
    </row>
    <row r="17837" spans="2:2" x14ac:dyDescent="0.3">
      <c r="B17837" s="26"/>
    </row>
    <row r="17838" spans="2:2" x14ac:dyDescent="0.3">
      <c r="B17838" s="26"/>
    </row>
    <row r="17839" spans="2:2" x14ac:dyDescent="0.3">
      <c r="B17839" s="26"/>
    </row>
    <row r="17840" spans="2:2" x14ac:dyDescent="0.3">
      <c r="B17840" s="26"/>
    </row>
    <row r="17841" spans="2:2" x14ac:dyDescent="0.3">
      <c r="B17841" s="26"/>
    </row>
    <row r="17842" spans="2:2" x14ac:dyDescent="0.3">
      <c r="B17842" s="26"/>
    </row>
    <row r="17843" spans="2:2" x14ac:dyDescent="0.3">
      <c r="B17843" s="26"/>
    </row>
    <row r="17844" spans="2:2" x14ac:dyDescent="0.3">
      <c r="B17844" s="26"/>
    </row>
    <row r="17845" spans="2:2" x14ac:dyDescent="0.3">
      <c r="B17845" s="26"/>
    </row>
    <row r="17846" spans="2:2" x14ac:dyDescent="0.3">
      <c r="B17846" s="26"/>
    </row>
    <row r="17847" spans="2:2" x14ac:dyDescent="0.3">
      <c r="B17847" s="26"/>
    </row>
    <row r="17848" spans="2:2" x14ac:dyDescent="0.3">
      <c r="B17848" s="26"/>
    </row>
    <row r="17849" spans="2:2" x14ac:dyDescent="0.3">
      <c r="B17849" s="26"/>
    </row>
    <row r="17850" spans="2:2" x14ac:dyDescent="0.3">
      <c r="B17850" s="26"/>
    </row>
    <row r="17851" spans="2:2" x14ac:dyDescent="0.3">
      <c r="B17851" s="26"/>
    </row>
    <row r="17852" spans="2:2" x14ac:dyDescent="0.3">
      <c r="B17852" s="26"/>
    </row>
    <row r="17853" spans="2:2" x14ac:dyDescent="0.3">
      <c r="B17853" s="26"/>
    </row>
    <row r="17854" spans="2:2" x14ac:dyDescent="0.3">
      <c r="B17854" s="26"/>
    </row>
    <row r="17855" spans="2:2" x14ac:dyDescent="0.3">
      <c r="B17855" s="26"/>
    </row>
    <row r="17856" spans="2:2" x14ac:dyDescent="0.3">
      <c r="B17856" s="26"/>
    </row>
    <row r="17857" spans="2:2" x14ac:dyDescent="0.3">
      <c r="B17857" s="26"/>
    </row>
    <row r="17858" spans="2:2" x14ac:dyDescent="0.3">
      <c r="B17858" s="26"/>
    </row>
    <row r="17859" spans="2:2" x14ac:dyDescent="0.3">
      <c r="B17859" s="26"/>
    </row>
    <row r="17860" spans="2:2" x14ac:dyDescent="0.3">
      <c r="B17860" s="26"/>
    </row>
    <row r="17861" spans="2:2" x14ac:dyDescent="0.3">
      <c r="B17861" s="26"/>
    </row>
    <row r="17862" spans="2:2" x14ac:dyDescent="0.3">
      <c r="B17862" s="26"/>
    </row>
    <row r="17863" spans="2:2" x14ac:dyDescent="0.3">
      <c r="B17863" s="26"/>
    </row>
    <row r="17864" spans="2:2" x14ac:dyDescent="0.3">
      <c r="B17864" s="26"/>
    </row>
    <row r="17865" spans="2:2" x14ac:dyDescent="0.3">
      <c r="B17865" s="26"/>
    </row>
    <row r="17866" spans="2:2" x14ac:dyDescent="0.3">
      <c r="B17866" s="26"/>
    </row>
    <row r="17867" spans="2:2" x14ac:dyDescent="0.3">
      <c r="B17867" s="26"/>
    </row>
    <row r="17868" spans="2:2" x14ac:dyDescent="0.3">
      <c r="B17868" s="26"/>
    </row>
    <row r="17869" spans="2:2" x14ac:dyDescent="0.3">
      <c r="B17869" s="26"/>
    </row>
    <row r="17870" spans="2:2" x14ac:dyDescent="0.3">
      <c r="B17870" s="26"/>
    </row>
    <row r="17871" spans="2:2" x14ac:dyDescent="0.3">
      <c r="B17871" s="26"/>
    </row>
    <row r="17872" spans="2:2" x14ac:dyDescent="0.3">
      <c r="B17872" s="26"/>
    </row>
    <row r="17873" spans="2:2" x14ac:dyDescent="0.3">
      <c r="B17873" s="26"/>
    </row>
    <row r="17874" spans="2:2" x14ac:dyDescent="0.3">
      <c r="B17874" s="26"/>
    </row>
    <row r="17875" spans="2:2" x14ac:dyDescent="0.3">
      <c r="B17875" s="26"/>
    </row>
    <row r="17876" spans="2:2" x14ac:dyDescent="0.3">
      <c r="B17876" s="26"/>
    </row>
    <row r="17877" spans="2:2" x14ac:dyDescent="0.3">
      <c r="B17877" s="26"/>
    </row>
    <row r="17878" spans="2:2" x14ac:dyDescent="0.3">
      <c r="B17878" s="26"/>
    </row>
    <row r="17879" spans="2:2" x14ac:dyDescent="0.3">
      <c r="B17879" s="26"/>
    </row>
    <row r="17880" spans="2:2" x14ac:dyDescent="0.3">
      <c r="B17880" s="26"/>
    </row>
    <row r="17881" spans="2:2" x14ac:dyDescent="0.3">
      <c r="B17881" s="26"/>
    </row>
    <row r="17882" spans="2:2" x14ac:dyDescent="0.3">
      <c r="B17882" s="26"/>
    </row>
    <row r="17883" spans="2:2" x14ac:dyDescent="0.3">
      <c r="B17883" s="26"/>
    </row>
    <row r="17884" spans="2:2" x14ac:dyDescent="0.3">
      <c r="B17884" s="26"/>
    </row>
    <row r="17885" spans="2:2" x14ac:dyDescent="0.3">
      <c r="B17885" s="26"/>
    </row>
    <row r="17886" spans="2:2" x14ac:dyDescent="0.3">
      <c r="B17886" s="26"/>
    </row>
    <row r="17887" spans="2:2" x14ac:dyDescent="0.3">
      <c r="B17887" s="26"/>
    </row>
    <row r="17888" spans="2:2" x14ac:dyDescent="0.3">
      <c r="B17888" s="26"/>
    </row>
    <row r="17889" spans="2:2" x14ac:dyDescent="0.3">
      <c r="B17889" s="26"/>
    </row>
    <row r="17890" spans="2:2" x14ac:dyDescent="0.3">
      <c r="B17890" s="26"/>
    </row>
    <row r="17891" spans="2:2" x14ac:dyDescent="0.3">
      <c r="B17891" s="26"/>
    </row>
    <row r="17892" spans="2:2" x14ac:dyDescent="0.3">
      <c r="B17892" s="26"/>
    </row>
    <row r="17893" spans="2:2" x14ac:dyDescent="0.3">
      <c r="B17893" s="26"/>
    </row>
    <row r="17894" spans="2:2" x14ac:dyDescent="0.3">
      <c r="B17894" s="26"/>
    </row>
    <row r="17895" spans="2:2" x14ac:dyDescent="0.3">
      <c r="B17895" s="26"/>
    </row>
    <row r="17896" spans="2:2" x14ac:dyDescent="0.3">
      <c r="B17896" s="26"/>
    </row>
    <row r="17897" spans="2:2" x14ac:dyDescent="0.3">
      <c r="B17897" s="26"/>
    </row>
    <row r="17898" spans="2:2" x14ac:dyDescent="0.3">
      <c r="B17898" s="26"/>
    </row>
    <row r="17899" spans="2:2" x14ac:dyDescent="0.3">
      <c r="B17899" s="26"/>
    </row>
    <row r="17900" spans="2:2" x14ac:dyDescent="0.3">
      <c r="B17900" s="26"/>
    </row>
    <row r="17901" spans="2:2" x14ac:dyDescent="0.3">
      <c r="B17901" s="26"/>
    </row>
    <row r="17902" spans="2:2" x14ac:dyDescent="0.3">
      <c r="B17902" s="26"/>
    </row>
    <row r="17903" spans="2:2" x14ac:dyDescent="0.3">
      <c r="B17903" s="26"/>
    </row>
    <row r="17904" spans="2:2" x14ac:dyDescent="0.3">
      <c r="B17904" s="26"/>
    </row>
    <row r="17905" spans="2:2" x14ac:dyDescent="0.3">
      <c r="B17905" s="26"/>
    </row>
    <row r="17906" spans="2:2" x14ac:dyDescent="0.3">
      <c r="B17906" s="26"/>
    </row>
    <row r="17907" spans="2:2" x14ac:dyDescent="0.3">
      <c r="B17907" s="26"/>
    </row>
    <row r="17908" spans="2:2" x14ac:dyDescent="0.3">
      <c r="B17908" s="26"/>
    </row>
    <row r="17909" spans="2:2" x14ac:dyDescent="0.3">
      <c r="B17909" s="26"/>
    </row>
    <row r="17910" spans="2:2" x14ac:dyDescent="0.3">
      <c r="B17910" s="26"/>
    </row>
    <row r="17911" spans="2:2" x14ac:dyDescent="0.3">
      <c r="B17911" s="26"/>
    </row>
    <row r="17912" spans="2:2" x14ac:dyDescent="0.3">
      <c r="B17912" s="26"/>
    </row>
    <row r="17913" spans="2:2" x14ac:dyDescent="0.3">
      <c r="B17913" s="26"/>
    </row>
    <row r="17914" spans="2:2" x14ac:dyDescent="0.3">
      <c r="B17914" s="26"/>
    </row>
    <row r="17915" spans="2:2" x14ac:dyDescent="0.3">
      <c r="B17915" s="26"/>
    </row>
    <row r="17916" spans="2:2" x14ac:dyDescent="0.3">
      <c r="B17916" s="26"/>
    </row>
    <row r="17917" spans="2:2" x14ac:dyDescent="0.3">
      <c r="B17917" s="26"/>
    </row>
    <row r="17918" spans="2:2" x14ac:dyDescent="0.3">
      <c r="B17918" s="26"/>
    </row>
    <row r="17919" spans="2:2" x14ac:dyDescent="0.3">
      <c r="B17919" s="26"/>
    </row>
    <row r="17920" spans="2:2" x14ac:dyDescent="0.3">
      <c r="B17920" s="26"/>
    </row>
    <row r="17921" spans="2:2" x14ac:dyDescent="0.3">
      <c r="B17921" s="26"/>
    </row>
    <row r="17922" spans="2:2" x14ac:dyDescent="0.3">
      <c r="B17922" s="26"/>
    </row>
    <row r="17923" spans="2:2" x14ac:dyDescent="0.3">
      <c r="B17923" s="26"/>
    </row>
    <row r="17924" spans="2:2" x14ac:dyDescent="0.3">
      <c r="B17924" s="26"/>
    </row>
    <row r="17925" spans="2:2" x14ac:dyDescent="0.3">
      <c r="B17925" s="26"/>
    </row>
    <row r="17926" spans="2:2" x14ac:dyDescent="0.3">
      <c r="B17926" s="26"/>
    </row>
    <row r="17927" spans="2:2" x14ac:dyDescent="0.3">
      <c r="B17927" s="26"/>
    </row>
    <row r="17928" spans="2:2" x14ac:dyDescent="0.3">
      <c r="B17928" s="26"/>
    </row>
    <row r="17929" spans="2:2" x14ac:dyDescent="0.3">
      <c r="B17929" s="26"/>
    </row>
    <row r="17930" spans="2:2" x14ac:dyDescent="0.3">
      <c r="B17930" s="26"/>
    </row>
    <row r="17931" spans="2:2" x14ac:dyDescent="0.3">
      <c r="B17931" s="26"/>
    </row>
    <row r="17932" spans="2:2" x14ac:dyDescent="0.3">
      <c r="B17932" s="26"/>
    </row>
    <row r="17933" spans="2:2" x14ac:dyDescent="0.3">
      <c r="B17933" s="26"/>
    </row>
    <row r="17934" spans="2:2" x14ac:dyDescent="0.3">
      <c r="B17934" s="26"/>
    </row>
    <row r="17935" spans="2:2" x14ac:dyDescent="0.3">
      <c r="B17935" s="26"/>
    </row>
    <row r="17936" spans="2:2" x14ac:dyDescent="0.3">
      <c r="B17936" s="26"/>
    </row>
    <row r="17937" spans="2:2" x14ac:dyDescent="0.3">
      <c r="B17937" s="26"/>
    </row>
    <row r="17938" spans="2:2" x14ac:dyDescent="0.3">
      <c r="B17938" s="26"/>
    </row>
    <row r="17939" spans="2:2" x14ac:dyDescent="0.3">
      <c r="B17939" s="26"/>
    </row>
    <row r="17940" spans="2:2" x14ac:dyDescent="0.3">
      <c r="B17940" s="26"/>
    </row>
    <row r="17941" spans="2:2" x14ac:dyDescent="0.3">
      <c r="B17941" s="26"/>
    </row>
    <row r="17942" spans="2:2" x14ac:dyDescent="0.3">
      <c r="B17942" s="26"/>
    </row>
    <row r="17943" spans="2:2" x14ac:dyDescent="0.3">
      <c r="B17943" s="26"/>
    </row>
    <row r="17944" spans="2:2" x14ac:dyDescent="0.3">
      <c r="B17944" s="26"/>
    </row>
    <row r="17945" spans="2:2" x14ac:dyDescent="0.3">
      <c r="B17945" s="26"/>
    </row>
    <row r="17946" spans="2:2" x14ac:dyDescent="0.3">
      <c r="B17946" s="26"/>
    </row>
    <row r="17947" spans="2:2" x14ac:dyDescent="0.3">
      <c r="B17947" s="26"/>
    </row>
    <row r="17948" spans="2:2" x14ac:dyDescent="0.3">
      <c r="B17948" s="26"/>
    </row>
    <row r="17949" spans="2:2" x14ac:dyDescent="0.3">
      <c r="B17949" s="26"/>
    </row>
    <row r="17950" spans="2:2" x14ac:dyDescent="0.3">
      <c r="B17950" s="26"/>
    </row>
    <row r="17951" spans="2:2" x14ac:dyDescent="0.3">
      <c r="B17951" s="26"/>
    </row>
    <row r="17952" spans="2:2" x14ac:dyDescent="0.3">
      <c r="B17952" s="26"/>
    </row>
    <row r="17953" spans="2:2" x14ac:dyDescent="0.3">
      <c r="B17953" s="26"/>
    </row>
    <row r="17954" spans="2:2" x14ac:dyDescent="0.3">
      <c r="B17954" s="26"/>
    </row>
    <row r="17955" spans="2:2" x14ac:dyDescent="0.3">
      <c r="B17955" s="26"/>
    </row>
    <row r="17956" spans="2:2" x14ac:dyDescent="0.3">
      <c r="B17956" s="26"/>
    </row>
    <row r="17957" spans="2:2" x14ac:dyDescent="0.3">
      <c r="B17957" s="26"/>
    </row>
    <row r="17958" spans="2:2" x14ac:dyDescent="0.3">
      <c r="B17958" s="26"/>
    </row>
    <row r="17959" spans="2:2" x14ac:dyDescent="0.3">
      <c r="B17959" s="26"/>
    </row>
    <row r="17960" spans="2:2" x14ac:dyDescent="0.3">
      <c r="B17960" s="26"/>
    </row>
    <row r="17961" spans="2:2" x14ac:dyDescent="0.3">
      <c r="B17961" s="26"/>
    </row>
    <row r="17962" spans="2:2" x14ac:dyDescent="0.3">
      <c r="B17962" s="26"/>
    </row>
    <row r="17963" spans="2:2" x14ac:dyDescent="0.3">
      <c r="B17963" s="26"/>
    </row>
    <row r="17964" spans="2:2" x14ac:dyDescent="0.3">
      <c r="B17964" s="26"/>
    </row>
    <row r="17965" spans="2:2" x14ac:dyDescent="0.3">
      <c r="B17965" s="26"/>
    </row>
    <row r="17966" spans="2:2" x14ac:dyDescent="0.3">
      <c r="B17966" s="26"/>
    </row>
    <row r="17967" spans="2:2" x14ac:dyDescent="0.3">
      <c r="B17967" s="26"/>
    </row>
    <row r="17968" spans="2:2" x14ac:dyDescent="0.3">
      <c r="B17968" s="26"/>
    </row>
    <row r="17969" spans="2:2" x14ac:dyDescent="0.3">
      <c r="B17969" s="26"/>
    </row>
    <row r="17970" spans="2:2" x14ac:dyDescent="0.3">
      <c r="B17970" s="26"/>
    </row>
    <row r="17971" spans="2:2" x14ac:dyDescent="0.3">
      <c r="B17971" s="26"/>
    </row>
    <row r="17972" spans="2:2" x14ac:dyDescent="0.3">
      <c r="B17972" s="26"/>
    </row>
    <row r="17973" spans="2:2" x14ac:dyDescent="0.3">
      <c r="B17973" s="26"/>
    </row>
    <row r="17974" spans="2:2" x14ac:dyDescent="0.3">
      <c r="B17974" s="26"/>
    </row>
    <row r="17975" spans="2:2" x14ac:dyDescent="0.3">
      <c r="B17975" s="26"/>
    </row>
    <row r="17976" spans="2:2" x14ac:dyDescent="0.3">
      <c r="B17976" s="26"/>
    </row>
    <row r="17977" spans="2:2" x14ac:dyDescent="0.3">
      <c r="B17977" s="26"/>
    </row>
    <row r="17978" spans="2:2" x14ac:dyDescent="0.3">
      <c r="B17978" s="26"/>
    </row>
    <row r="17979" spans="2:2" x14ac:dyDescent="0.3">
      <c r="B17979" s="26"/>
    </row>
    <row r="17980" spans="2:2" x14ac:dyDescent="0.3">
      <c r="B17980" s="26"/>
    </row>
    <row r="17981" spans="2:2" x14ac:dyDescent="0.3">
      <c r="B17981" s="26"/>
    </row>
    <row r="17982" spans="2:2" x14ac:dyDescent="0.3">
      <c r="B17982" s="26"/>
    </row>
    <row r="17983" spans="2:2" x14ac:dyDescent="0.3">
      <c r="B17983" s="26"/>
    </row>
    <row r="17984" spans="2:2" x14ac:dyDescent="0.3">
      <c r="B17984" s="26"/>
    </row>
    <row r="17985" spans="2:2" x14ac:dyDescent="0.3">
      <c r="B17985" s="26"/>
    </row>
    <row r="17986" spans="2:2" x14ac:dyDescent="0.3">
      <c r="B17986" s="26"/>
    </row>
    <row r="17987" spans="2:2" x14ac:dyDescent="0.3">
      <c r="B17987" s="26"/>
    </row>
    <row r="17988" spans="2:2" x14ac:dyDescent="0.3">
      <c r="B17988" s="26"/>
    </row>
    <row r="17989" spans="2:2" x14ac:dyDescent="0.3">
      <c r="B17989" s="26"/>
    </row>
    <row r="17990" spans="2:2" x14ac:dyDescent="0.3">
      <c r="B17990" s="26"/>
    </row>
    <row r="17991" spans="2:2" x14ac:dyDescent="0.3">
      <c r="B17991" s="26"/>
    </row>
    <row r="17992" spans="2:2" x14ac:dyDescent="0.3">
      <c r="B17992" s="26"/>
    </row>
    <row r="17993" spans="2:2" x14ac:dyDescent="0.3">
      <c r="B17993" s="26"/>
    </row>
    <row r="17994" spans="2:2" x14ac:dyDescent="0.3">
      <c r="B17994" s="26"/>
    </row>
    <row r="17995" spans="2:2" x14ac:dyDescent="0.3">
      <c r="B17995" s="26"/>
    </row>
    <row r="17996" spans="2:2" x14ac:dyDescent="0.3">
      <c r="B17996" s="26"/>
    </row>
    <row r="17997" spans="2:2" x14ac:dyDescent="0.3">
      <c r="B17997" s="26"/>
    </row>
    <row r="17998" spans="2:2" x14ac:dyDescent="0.3">
      <c r="B17998" s="26"/>
    </row>
    <row r="17999" spans="2:2" x14ac:dyDescent="0.3">
      <c r="B17999" s="26"/>
    </row>
    <row r="18000" spans="2:2" x14ac:dyDescent="0.3">
      <c r="B18000" s="26"/>
    </row>
    <row r="18001" spans="2:2" x14ac:dyDescent="0.3">
      <c r="B18001" s="26"/>
    </row>
    <row r="18002" spans="2:2" x14ac:dyDescent="0.3">
      <c r="B18002" s="26"/>
    </row>
    <row r="18003" spans="2:2" x14ac:dyDescent="0.3">
      <c r="B18003" s="26"/>
    </row>
    <row r="18004" spans="2:2" x14ac:dyDescent="0.3">
      <c r="B18004" s="26"/>
    </row>
    <row r="18005" spans="2:2" x14ac:dyDescent="0.3">
      <c r="B18005" s="26"/>
    </row>
    <row r="18006" spans="2:2" x14ac:dyDescent="0.3">
      <c r="B18006" s="26"/>
    </row>
    <row r="18007" spans="2:2" x14ac:dyDescent="0.3">
      <c r="B18007" s="26"/>
    </row>
    <row r="18008" spans="2:2" x14ac:dyDescent="0.3">
      <c r="B18008" s="26"/>
    </row>
    <row r="18009" spans="2:2" x14ac:dyDescent="0.3">
      <c r="B18009" s="26"/>
    </row>
    <row r="18010" spans="2:2" x14ac:dyDescent="0.3">
      <c r="B18010" s="26"/>
    </row>
    <row r="18011" spans="2:2" x14ac:dyDescent="0.3">
      <c r="B18011" s="26"/>
    </row>
    <row r="18012" spans="2:2" x14ac:dyDescent="0.3">
      <c r="B18012" s="26"/>
    </row>
    <row r="18013" spans="2:2" x14ac:dyDescent="0.3">
      <c r="B18013" s="26"/>
    </row>
    <row r="18014" spans="2:2" x14ac:dyDescent="0.3">
      <c r="B18014" s="26"/>
    </row>
    <row r="18015" spans="2:2" x14ac:dyDescent="0.3">
      <c r="B18015" s="26"/>
    </row>
    <row r="18016" spans="2:2" x14ac:dyDescent="0.3">
      <c r="B18016" s="26"/>
    </row>
    <row r="18017" spans="2:2" x14ac:dyDescent="0.3">
      <c r="B18017" s="26"/>
    </row>
    <row r="18018" spans="2:2" x14ac:dyDescent="0.3">
      <c r="B18018" s="26"/>
    </row>
    <row r="18019" spans="2:2" x14ac:dyDescent="0.3">
      <c r="B18019" s="26"/>
    </row>
    <row r="18020" spans="2:2" x14ac:dyDescent="0.3">
      <c r="B18020" s="26"/>
    </row>
    <row r="18021" spans="2:2" x14ac:dyDescent="0.3">
      <c r="B18021" s="26"/>
    </row>
    <row r="18022" spans="2:2" x14ac:dyDescent="0.3">
      <c r="B18022" s="26"/>
    </row>
    <row r="18023" spans="2:2" x14ac:dyDescent="0.3">
      <c r="B18023" s="26"/>
    </row>
    <row r="18024" spans="2:2" x14ac:dyDescent="0.3">
      <c r="B18024" s="26"/>
    </row>
    <row r="18025" spans="2:2" x14ac:dyDescent="0.3">
      <c r="B18025" s="26"/>
    </row>
    <row r="18026" spans="2:2" x14ac:dyDescent="0.3">
      <c r="B18026" s="26"/>
    </row>
    <row r="18027" spans="2:2" x14ac:dyDescent="0.3">
      <c r="B18027" s="26"/>
    </row>
    <row r="18028" spans="2:2" x14ac:dyDescent="0.3">
      <c r="B18028" s="26"/>
    </row>
    <row r="18029" spans="2:2" x14ac:dyDescent="0.3">
      <c r="B18029" s="26"/>
    </row>
    <row r="18030" spans="2:2" x14ac:dyDescent="0.3">
      <c r="B18030" s="26"/>
    </row>
    <row r="18031" spans="2:2" x14ac:dyDescent="0.3">
      <c r="B18031" s="26"/>
    </row>
    <row r="18032" spans="2:2" x14ac:dyDescent="0.3">
      <c r="B18032" s="26"/>
    </row>
    <row r="18033" spans="2:2" x14ac:dyDescent="0.3">
      <c r="B18033" s="26"/>
    </row>
    <row r="18034" spans="2:2" x14ac:dyDescent="0.3">
      <c r="B18034" s="26"/>
    </row>
    <row r="18035" spans="2:2" x14ac:dyDescent="0.3">
      <c r="B18035" s="26"/>
    </row>
    <row r="18036" spans="2:2" x14ac:dyDescent="0.3">
      <c r="B18036" s="26"/>
    </row>
    <row r="18037" spans="2:2" x14ac:dyDescent="0.3">
      <c r="B18037" s="26"/>
    </row>
    <row r="18038" spans="2:2" x14ac:dyDescent="0.3">
      <c r="B18038" s="26"/>
    </row>
    <row r="18039" spans="2:2" x14ac:dyDescent="0.3">
      <c r="B18039" s="26"/>
    </row>
    <row r="18040" spans="2:2" x14ac:dyDescent="0.3">
      <c r="B18040" s="26"/>
    </row>
    <row r="18041" spans="2:2" x14ac:dyDescent="0.3">
      <c r="B18041" s="26"/>
    </row>
    <row r="18042" spans="2:2" x14ac:dyDescent="0.3">
      <c r="B18042" s="26"/>
    </row>
    <row r="18043" spans="2:2" x14ac:dyDescent="0.3">
      <c r="B18043" s="26"/>
    </row>
    <row r="18044" spans="2:2" x14ac:dyDescent="0.3">
      <c r="B18044" s="26"/>
    </row>
    <row r="18045" spans="2:2" x14ac:dyDescent="0.3">
      <c r="B18045" s="26"/>
    </row>
    <row r="18046" spans="2:2" x14ac:dyDescent="0.3">
      <c r="B18046" s="26"/>
    </row>
    <row r="18047" spans="2:2" x14ac:dyDescent="0.3">
      <c r="B18047" s="26"/>
    </row>
    <row r="18048" spans="2:2" x14ac:dyDescent="0.3">
      <c r="B18048" s="26"/>
    </row>
    <row r="18049" spans="2:2" x14ac:dyDescent="0.3">
      <c r="B18049" s="26"/>
    </row>
    <row r="18050" spans="2:2" x14ac:dyDescent="0.3">
      <c r="B18050" s="26"/>
    </row>
    <row r="18051" spans="2:2" x14ac:dyDescent="0.3">
      <c r="B18051" s="26"/>
    </row>
    <row r="18052" spans="2:2" x14ac:dyDescent="0.3">
      <c r="B18052" s="26"/>
    </row>
    <row r="18053" spans="2:2" x14ac:dyDescent="0.3">
      <c r="B18053" s="26"/>
    </row>
    <row r="18054" spans="2:2" x14ac:dyDescent="0.3">
      <c r="B18054" s="26"/>
    </row>
    <row r="18055" spans="2:2" x14ac:dyDescent="0.3">
      <c r="B18055" s="26"/>
    </row>
    <row r="18056" spans="2:2" x14ac:dyDescent="0.3">
      <c r="B18056" s="26"/>
    </row>
    <row r="18057" spans="2:2" x14ac:dyDescent="0.3">
      <c r="B18057" s="26"/>
    </row>
    <row r="18058" spans="2:2" x14ac:dyDescent="0.3">
      <c r="B18058" s="26"/>
    </row>
    <row r="18059" spans="2:2" x14ac:dyDescent="0.3">
      <c r="B18059" s="26"/>
    </row>
    <row r="18060" spans="2:2" x14ac:dyDescent="0.3">
      <c r="B18060" s="26"/>
    </row>
    <row r="18061" spans="2:2" x14ac:dyDescent="0.3">
      <c r="B18061" s="26"/>
    </row>
    <row r="18062" spans="2:2" x14ac:dyDescent="0.3">
      <c r="B18062" s="26"/>
    </row>
    <row r="18063" spans="2:2" x14ac:dyDescent="0.3">
      <c r="B18063" s="26"/>
    </row>
    <row r="18064" spans="2:2" x14ac:dyDescent="0.3">
      <c r="B18064" s="26"/>
    </row>
    <row r="18065" spans="2:2" x14ac:dyDescent="0.3">
      <c r="B18065" s="26"/>
    </row>
    <row r="18066" spans="2:2" x14ac:dyDescent="0.3">
      <c r="B18066" s="26"/>
    </row>
    <row r="18067" spans="2:2" x14ac:dyDescent="0.3">
      <c r="B18067" s="26"/>
    </row>
    <row r="18068" spans="2:2" x14ac:dyDescent="0.3">
      <c r="B18068" s="26"/>
    </row>
    <row r="18069" spans="2:2" x14ac:dyDescent="0.3">
      <c r="B18069" s="26"/>
    </row>
    <row r="18070" spans="2:2" x14ac:dyDescent="0.3">
      <c r="B18070" s="26"/>
    </row>
    <row r="18071" spans="2:2" x14ac:dyDescent="0.3">
      <c r="B18071" s="26"/>
    </row>
    <row r="18072" spans="2:2" x14ac:dyDescent="0.3">
      <c r="B18072" s="26"/>
    </row>
    <row r="18073" spans="2:2" x14ac:dyDescent="0.3">
      <c r="B18073" s="26"/>
    </row>
    <row r="18074" spans="2:2" x14ac:dyDescent="0.3">
      <c r="B18074" s="26"/>
    </row>
    <row r="18075" spans="2:2" x14ac:dyDescent="0.3">
      <c r="B18075" s="26"/>
    </row>
    <row r="18076" spans="2:2" x14ac:dyDescent="0.3">
      <c r="B18076" s="26"/>
    </row>
    <row r="18077" spans="2:2" x14ac:dyDescent="0.3">
      <c r="B18077" s="26"/>
    </row>
    <row r="18078" spans="2:2" x14ac:dyDescent="0.3">
      <c r="B18078" s="26"/>
    </row>
    <row r="18079" spans="2:2" x14ac:dyDescent="0.3">
      <c r="B18079" s="26"/>
    </row>
    <row r="18080" spans="2:2" x14ac:dyDescent="0.3">
      <c r="B18080" s="26"/>
    </row>
    <row r="18081" spans="2:2" x14ac:dyDescent="0.3">
      <c r="B18081" s="26"/>
    </row>
    <row r="18082" spans="2:2" x14ac:dyDescent="0.3">
      <c r="B18082" s="26"/>
    </row>
    <row r="18083" spans="2:2" x14ac:dyDescent="0.3">
      <c r="B18083" s="26"/>
    </row>
    <row r="18084" spans="2:2" x14ac:dyDescent="0.3">
      <c r="B18084" s="26"/>
    </row>
    <row r="18085" spans="2:2" x14ac:dyDescent="0.3">
      <c r="B18085" s="26"/>
    </row>
    <row r="18086" spans="2:2" x14ac:dyDescent="0.3">
      <c r="B18086" s="26"/>
    </row>
    <row r="18087" spans="2:2" x14ac:dyDescent="0.3">
      <c r="B18087" s="26"/>
    </row>
    <row r="18088" spans="2:2" x14ac:dyDescent="0.3">
      <c r="B18088" s="26"/>
    </row>
    <row r="18089" spans="2:2" x14ac:dyDescent="0.3">
      <c r="B18089" s="26"/>
    </row>
    <row r="18090" spans="2:2" x14ac:dyDescent="0.3">
      <c r="B18090" s="26"/>
    </row>
    <row r="18091" spans="2:2" x14ac:dyDescent="0.3">
      <c r="B18091" s="26"/>
    </row>
    <row r="18092" spans="2:2" x14ac:dyDescent="0.3">
      <c r="B18092" s="26"/>
    </row>
    <row r="18093" spans="2:2" x14ac:dyDescent="0.3">
      <c r="B18093" s="26"/>
    </row>
    <row r="18094" spans="2:2" x14ac:dyDescent="0.3">
      <c r="B18094" s="26"/>
    </row>
    <row r="18095" spans="2:2" x14ac:dyDescent="0.3">
      <c r="B18095" s="26"/>
    </row>
    <row r="18096" spans="2:2" x14ac:dyDescent="0.3">
      <c r="B18096" s="26"/>
    </row>
    <row r="18097" spans="2:2" x14ac:dyDescent="0.3">
      <c r="B18097" s="26"/>
    </row>
    <row r="18098" spans="2:2" x14ac:dyDescent="0.3">
      <c r="B18098" s="26"/>
    </row>
    <row r="18099" spans="2:2" x14ac:dyDescent="0.3">
      <c r="B18099" s="26"/>
    </row>
    <row r="18100" spans="2:2" x14ac:dyDescent="0.3">
      <c r="B18100" s="26"/>
    </row>
    <row r="18101" spans="2:2" x14ac:dyDescent="0.3">
      <c r="B18101" s="26"/>
    </row>
    <row r="18102" spans="2:2" x14ac:dyDescent="0.3">
      <c r="B18102" s="26"/>
    </row>
    <row r="18103" spans="2:2" x14ac:dyDescent="0.3">
      <c r="B18103" s="26"/>
    </row>
    <row r="18104" spans="2:2" x14ac:dyDescent="0.3">
      <c r="B18104" s="26"/>
    </row>
    <row r="18105" spans="2:2" x14ac:dyDescent="0.3">
      <c r="B18105" s="26"/>
    </row>
    <row r="18106" spans="2:2" x14ac:dyDescent="0.3">
      <c r="B18106" s="26"/>
    </row>
    <row r="18107" spans="2:2" x14ac:dyDescent="0.3">
      <c r="B18107" s="26"/>
    </row>
    <row r="18108" spans="2:2" x14ac:dyDescent="0.3">
      <c r="B18108" s="26"/>
    </row>
    <row r="18109" spans="2:2" x14ac:dyDescent="0.3">
      <c r="B18109" s="26"/>
    </row>
    <row r="18110" spans="2:2" x14ac:dyDescent="0.3">
      <c r="B18110" s="26"/>
    </row>
    <row r="18111" spans="2:2" x14ac:dyDescent="0.3">
      <c r="B18111" s="26"/>
    </row>
    <row r="18112" spans="2:2" x14ac:dyDescent="0.3">
      <c r="B18112" s="26"/>
    </row>
    <row r="18113" spans="2:2" x14ac:dyDescent="0.3">
      <c r="B18113" s="26"/>
    </row>
    <row r="18114" spans="2:2" x14ac:dyDescent="0.3">
      <c r="B18114" s="26"/>
    </row>
    <row r="18115" spans="2:2" x14ac:dyDescent="0.3">
      <c r="B18115" s="26"/>
    </row>
    <row r="18116" spans="2:2" x14ac:dyDescent="0.3">
      <c r="B18116" s="26"/>
    </row>
    <row r="18117" spans="2:2" x14ac:dyDescent="0.3">
      <c r="B18117" s="26"/>
    </row>
    <row r="18118" spans="2:2" x14ac:dyDescent="0.3">
      <c r="B18118" s="26"/>
    </row>
    <row r="18119" spans="2:2" x14ac:dyDescent="0.3">
      <c r="B18119" s="26"/>
    </row>
    <row r="18120" spans="2:2" x14ac:dyDescent="0.3">
      <c r="B18120" s="26"/>
    </row>
    <row r="18121" spans="2:2" x14ac:dyDescent="0.3">
      <c r="B18121" s="26"/>
    </row>
    <row r="18122" spans="2:2" x14ac:dyDescent="0.3">
      <c r="B18122" s="26"/>
    </row>
    <row r="18123" spans="2:2" x14ac:dyDescent="0.3">
      <c r="B18123" s="26"/>
    </row>
    <row r="18124" spans="2:2" x14ac:dyDescent="0.3">
      <c r="B18124" s="26"/>
    </row>
    <row r="18125" spans="2:2" x14ac:dyDescent="0.3">
      <c r="B18125" s="26"/>
    </row>
    <row r="18126" spans="2:2" x14ac:dyDescent="0.3">
      <c r="B18126" s="26"/>
    </row>
    <row r="18127" spans="2:2" x14ac:dyDescent="0.3">
      <c r="B18127" s="26"/>
    </row>
    <row r="18128" spans="2:2" x14ac:dyDescent="0.3">
      <c r="B18128" s="26"/>
    </row>
    <row r="18129" spans="2:2" x14ac:dyDescent="0.3">
      <c r="B18129" s="26"/>
    </row>
    <row r="18130" spans="2:2" x14ac:dyDescent="0.3">
      <c r="B18130" s="26"/>
    </row>
    <row r="18131" spans="2:2" x14ac:dyDescent="0.3">
      <c r="B18131" s="26"/>
    </row>
    <row r="18132" spans="2:2" x14ac:dyDescent="0.3">
      <c r="B18132" s="26"/>
    </row>
    <row r="18133" spans="2:2" x14ac:dyDescent="0.3">
      <c r="B18133" s="26"/>
    </row>
    <row r="18134" spans="2:2" x14ac:dyDescent="0.3">
      <c r="B18134" s="26"/>
    </row>
    <row r="18135" spans="2:2" x14ac:dyDescent="0.3">
      <c r="B18135" s="26"/>
    </row>
    <row r="18136" spans="2:2" x14ac:dyDescent="0.3">
      <c r="B18136" s="26"/>
    </row>
    <row r="18137" spans="2:2" x14ac:dyDescent="0.3">
      <c r="B18137" s="26"/>
    </row>
    <row r="18138" spans="2:2" x14ac:dyDescent="0.3">
      <c r="B18138" s="26"/>
    </row>
    <row r="18139" spans="2:2" x14ac:dyDescent="0.3">
      <c r="B18139" s="26"/>
    </row>
    <row r="18140" spans="2:2" x14ac:dyDescent="0.3">
      <c r="B18140" s="26"/>
    </row>
    <row r="18141" spans="2:2" x14ac:dyDescent="0.3">
      <c r="B18141" s="26"/>
    </row>
    <row r="18142" spans="2:2" x14ac:dyDescent="0.3">
      <c r="B18142" s="26"/>
    </row>
    <row r="18143" spans="2:2" x14ac:dyDescent="0.3">
      <c r="B18143" s="26"/>
    </row>
    <row r="18144" spans="2:2" x14ac:dyDescent="0.3">
      <c r="B18144" s="26"/>
    </row>
    <row r="18145" spans="2:2" x14ac:dyDescent="0.3">
      <c r="B18145" s="26"/>
    </row>
    <row r="18146" spans="2:2" x14ac:dyDescent="0.3">
      <c r="B18146" s="26"/>
    </row>
    <row r="18147" spans="2:2" x14ac:dyDescent="0.3">
      <c r="B18147" s="26"/>
    </row>
    <row r="18148" spans="2:2" x14ac:dyDescent="0.3">
      <c r="B18148" s="26"/>
    </row>
    <row r="18149" spans="2:2" x14ac:dyDescent="0.3">
      <c r="B18149" s="26"/>
    </row>
    <row r="18150" spans="2:2" x14ac:dyDescent="0.3">
      <c r="B18150" s="26"/>
    </row>
    <row r="18151" spans="2:2" x14ac:dyDescent="0.3">
      <c r="B18151" s="26"/>
    </row>
    <row r="18152" spans="2:2" x14ac:dyDescent="0.3">
      <c r="B18152" s="26"/>
    </row>
    <row r="18153" spans="2:2" x14ac:dyDescent="0.3">
      <c r="B18153" s="26"/>
    </row>
    <row r="18154" spans="2:2" x14ac:dyDescent="0.3">
      <c r="B18154" s="26"/>
    </row>
    <row r="18155" spans="2:2" x14ac:dyDescent="0.3">
      <c r="B18155" s="26"/>
    </row>
    <row r="18156" spans="2:2" x14ac:dyDescent="0.3">
      <c r="B18156" s="26"/>
    </row>
    <row r="18157" spans="2:2" x14ac:dyDescent="0.3">
      <c r="B18157" s="26"/>
    </row>
    <row r="18158" spans="2:2" x14ac:dyDescent="0.3">
      <c r="B18158" s="26"/>
    </row>
    <row r="18159" spans="2:2" x14ac:dyDescent="0.3">
      <c r="B18159" s="26"/>
    </row>
    <row r="18160" spans="2:2" x14ac:dyDescent="0.3">
      <c r="B18160" s="26"/>
    </row>
    <row r="18161" spans="2:2" x14ac:dyDescent="0.3">
      <c r="B18161" s="26"/>
    </row>
    <row r="18162" spans="2:2" x14ac:dyDescent="0.3">
      <c r="B18162" s="26"/>
    </row>
    <row r="18163" spans="2:2" x14ac:dyDescent="0.3">
      <c r="B18163" s="26"/>
    </row>
    <row r="18164" spans="2:2" x14ac:dyDescent="0.3">
      <c r="B18164" s="26"/>
    </row>
    <row r="18165" spans="2:2" x14ac:dyDescent="0.3">
      <c r="B18165" s="26"/>
    </row>
    <row r="18166" spans="2:2" x14ac:dyDescent="0.3">
      <c r="B18166" s="26"/>
    </row>
    <row r="18167" spans="2:2" x14ac:dyDescent="0.3">
      <c r="B18167" s="26"/>
    </row>
    <row r="18168" spans="2:2" x14ac:dyDescent="0.3">
      <c r="B18168" s="26"/>
    </row>
    <row r="18169" spans="2:2" x14ac:dyDescent="0.3">
      <c r="B18169" s="26"/>
    </row>
    <row r="18170" spans="2:2" x14ac:dyDescent="0.3">
      <c r="B18170" s="26"/>
    </row>
    <row r="18171" spans="2:2" x14ac:dyDescent="0.3">
      <c r="B18171" s="26"/>
    </row>
    <row r="18172" spans="2:2" x14ac:dyDescent="0.3">
      <c r="B18172" s="26"/>
    </row>
    <row r="18173" spans="2:2" x14ac:dyDescent="0.3">
      <c r="B18173" s="26"/>
    </row>
    <row r="18174" spans="2:2" x14ac:dyDescent="0.3">
      <c r="B18174" s="26"/>
    </row>
    <row r="18175" spans="2:2" x14ac:dyDescent="0.3">
      <c r="B18175" s="26"/>
    </row>
    <row r="18176" spans="2:2" x14ac:dyDescent="0.3">
      <c r="B18176" s="26"/>
    </row>
    <row r="18177" spans="2:2" x14ac:dyDescent="0.3">
      <c r="B18177" s="26"/>
    </row>
    <row r="18178" spans="2:2" x14ac:dyDescent="0.3">
      <c r="B18178" s="26"/>
    </row>
    <row r="18179" spans="2:2" x14ac:dyDescent="0.3">
      <c r="B18179" s="26"/>
    </row>
    <row r="18180" spans="2:2" x14ac:dyDescent="0.3">
      <c r="B18180" s="26"/>
    </row>
    <row r="18181" spans="2:2" x14ac:dyDescent="0.3">
      <c r="B18181" s="26"/>
    </row>
    <row r="18182" spans="2:2" x14ac:dyDescent="0.3">
      <c r="B18182" s="26"/>
    </row>
    <row r="18183" spans="2:2" x14ac:dyDescent="0.3">
      <c r="B18183" s="26"/>
    </row>
    <row r="18184" spans="2:2" x14ac:dyDescent="0.3">
      <c r="B18184" s="26"/>
    </row>
    <row r="18185" spans="2:2" x14ac:dyDescent="0.3">
      <c r="B18185" s="26"/>
    </row>
    <row r="18186" spans="2:2" x14ac:dyDescent="0.3">
      <c r="B18186" s="26"/>
    </row>
    <row r="18187" spans="2:2" x14ac:dyDescent="0.3">
      <c r="B18187" s="26"/>
    </row>
    <row r="18188" spans="2:2" x14ac:dyDescent="0.3">
      <c r="B18188" s="26"/>
    </row>
    <row r="18189" spans="2:2" x14ac:dyDescent="0.3">
      <c r="B18189" s="26"/>
    </row>
    <row r="18190" spans="2:2" x14ac:dyDescent="0.3">
      <c r="B18190" s="26"/>
    </row>
    <row r="18191" spans="2:2" x14ac:dyDescent="0.3">
      <c r="B18191" s="26"/>
    </row>
    <row r="18192" spans="2:2" x14ac:dyDescent="0.3">
      <c r="B18192" s="26"/>
    </row>
    <row r="18193" spans="2:2" x14ac:dyDescent="0.3">
      <c r="B18193" s="26"/>
    </row>
    <row r="18194" spans="2:2" x14ac:dyDescent="0.3">
      <c r="B18194" s="26"/>
    </row>
    <row r="18195" spans="2:2" x14ac:dyDescent="0.3">
      <c r="B18195" s="26"/>
    </row>
    <row r="18196" spans="2:2" x14ac:dyDescent="0.3">
      <c r="B18196" s="26"/>
    </row>
    <row r="18197" spans="2:2" x14ac:dyDescent="0.3">
      <c r="B18197" s="26"/>
    </row>
    <row r="18198" spans="2:2" x14ac:dyDescent="0.3">
      <c r="B18198" s="26"/>
    </row>
    <row r="18199" spans="2:2" x14ac:dyDescent="0.3">
      <c r="B18199" s="26"/>
    </row>
    <row r="18200" spans="2:2" x14ac:dyDescent="0.3">
      <c r="B18200" s="26"/>
    </row>
    <row r="18201" spans="2:2" x14ac:dyDescent="0.3">
      <c r="B18201" s="26"/>
    </row>
    <row r="18202" spans="2:2" x14ac:dyDescent="0.3">
      <c r="B18202" s="26"/>
    </row>
    <row r="18203" spans="2:2" x14ac:dyDescent="0.3">
      <c r="B18203" s="26"/>
    </row>
    <row r="18204" spans="2:2" x14ac:dyDescent="0.3">
      <c r="B18204" s="26"/>
    </row>
    <row r="18205" spans="2:2" x14ac:dyDescent="0.3">
      <c r="B18205" s="26"/>
    </row>
    <row r="18206" spans="2:2" x14ac:dyDescent="0.3">
      <c r="B18206" s="26"/>
    </row>
    <row r="18207" spans="2:2" x14ac:dyDescent="0.3">
      <c r="B18207" s="26"/>
    </row>
    <row r="18208" spans="2:2" x14ac:dyDescent="0.3">
      <c r="B18208" s="26"/>
    </row>
    <row r="18209" spans="2:2" x14ac:dyDescent="0.3">
      <c r="B18209" s="26"/>
    </row>
    <row r="18210" spans="2:2" x14ac:dyDescent="0.3">
      <c r="B18210" s="26"/>
    </row>
    <row r="18211" spans="2:2" x14ac:dyDescent="0.3">
      <c r="B18211" s="26"/>
    </row>
    <row r="18212" spans="2:2" x14ac:dyDescent="0.3">
      <c r="B18212" s="26"/>
    </row>
    <row r="18213" spans="2:2" x14ac:dyDescent="0.3">
      <c r="B18213" s="26"/>
    </row>
    <row r="18214" spans="2:2" x14ac:dyDescent="0.3">
      <c r="B18214" s="26"/>
    </row>
    <row r="18215" spans="2:2" x14ac:dyDescent="0.3">
      <c r="B18215" s="26"/>
    </row>
    <row r="18216" spans="2:2" x14ac:dyDescent="0.3">
      <c r="B18216" s="26"/>
    </row>
    <row r="18217" spans="2:2" x14ac:dyDescent="0.3">
      <c r="B18217" s="26"/>
    </row>
    <row r="18218" spans="2:2" x14ac:dyDescent="0.3">
      <c r="B18218" s="26"/>
    </row>
    <row r="18219" spans="2:2" x14ac:dyDescent="0.3">
      <c r="B18219" s="26"/>
    </row>
    <row r="18220" spans="2:2" x14ac:dyDescent="0.3">
      <c r="B18220" s="26"/>
    </row>
    <row r="18221" spans="2:2" x14ac:dyDescent="0.3">
      <c r="B18221" s="26"/>
    </row>
    <row r="18222" spans="2:2" x14ac:dyDescent="0.3">
      <c r="B18222" s="26"/>
    </row>
    <row r="18223" spans="2:2" x14ac:dyDescent="0.3">
      <c r="B18223" s="26"/>
    </row>
    <row r="18224" spans="2:2" x14ac:dyDescent="0.3">
      <c r="B18224" s="26"/>
    </row>
    <row r="18225" spans="2:2" x14ac:dyDescent="0.3">
      <c r="B18225" s="26"/>
    </row>
    <row r="18226" spans="2:2" x14ac:dyDescent="0.3">
      <c r="B18226" s="26"/>
    </row>
    <row r="18227" spans="2:2" x14ac:dyDescent="0.3">
      <c r="B18227" s="26"/>
    </row>
    <row r="18228" spans="2:2" x14ac:dyDescent="0.3">
      <c r="B18228" s="26"/>
    </row>
    <row r="18229" spans="2:2" x14ac:dyDescent="0.3">
      <c r="B18229" s="26"/>
    </row>
    <row r="18230" spans="2:2" x14ac:dyDescent="0.3">
      <c r="B18230" s="26"/>
    </row>
    <row r="18231" spans="2:2" x14ac:dyDescent="0.3">
      <c r="B18231" s="26"/>
    </row>
    <row r="18232" spans="2:2" x14ac:dyDescent="0.3">
      <c r="B18232" s="26"/>
    </row>
    <row r="18233" spans="2:2" x14ac:dyDescent="0.3">
      <c r="B18233" s="26"/>
    </row>
    <row r="18234" spans="2:2" x14ac:dyDescent="0.3">
      <c r="B18234" s="26"/>
    </row>
    <row r="18235" spans="2:2" x14ac:dyDescent="0.3">
      <c r="B18235" s="26"/>
    </row>
    <row r="18236" spans="2:2" x14ac:dyDescent="0.3">
      <c r="B18236" s="26"/>
    </row>
    <row r="18237" spans="2:2" x14ac:dyDescent="0.3">
      <c r="B18237" s="26"/>
    </row>
    <row r="18238" spans="2:2" x14ac:dyDescent="0.3">
      <c r="B18238" s="26"/>
    </row>
    <row r="18239" spans="2:2" x14ac:dyDescent="0.3">
      <c r="B18239" s="26"/>
    </row>
    <row r="18240" spans="2:2" x14ac:dyDescent="0.3">
      <c r="B18240" s="26"/>
    </row>
    <row r="18241" spans="2:2" x14ac:dyDescent="0.3">
      <c r="B18241" s="26"/>
    </row>
    <row r="18242" spans="2:2" x14ac:dyDescent="0.3">
      <c r="B18242" s="26"/>
    </row>
    <row r="18243" spans="2:2" x14ac:dyDescent="0.3">
      <c r="B18243" s="26"/>
    </row>
    <row r="18244" spans="2:2" x14ac:dyDescent="0.3">
      <c r="B18244" s="26"/>
    </row>
    <row r="18245" spans="2:2" x14ac:dyDescent="0.3">
      <c r="B18245" s="26"/>
    </row>
    <row r="18246" spans="2:2" x14ac:dyDescent="0.3">
      <c r="B18246" s="26"/>
    </row>
    <row r="18247" spans="2:2" x14ac:dyDescent="0.3">
      <c r="B18247" s="26"/>
    </row>
    <row r="18248" spans="2:2" x14ac:dyDescent="0.3">
      <c r="B18248" s="26"/>
    </row>
    <row r="18249" spans="2:2" x14ac:dyDescent="0.3">
      <c r="B18249" s="26"/>
    </row>
    <row r="18250" spans="2:2" x14ac:dyDescent="0.3">
      <c r="B18250" s="26"/>
    </row>
    <row r="18251" spans="2:2" x14ac:dyDescent="0.3">
      <c r="B18251" s="26"/>
    </row>
    <row r="18252" spans="2:2" x14ac:dyDescent="0.3">
      <c r="B18252" s="26"/>
    </row>
    <row r="18253" spans="2:2" x14ac:dyDescent="0.3">
      <c r="B18253" s="26"/>
    </row>
    <row r="18254" spans="2:2" x14ac:dyDescent="0.3">
      <c r="B18254" s="26"/>
    </row>
    <row r="18255" spans="2:2" x14ac:dyDescent="0.3">
      <c r="B18255" s="26"/>
    </row>
    <row r="18256" spans="2:2" x14ac:dyDescent="0.3">
      <c r="B18256" s="26"/>
    </row>
    <row r="18257" spans="2:2" x14ac:dyDescent="0.3">
      <c r="B18257" s="26"/>
    </row>
    <row r="18258" spans="2:2" x14ac:dyDescent="0.3">
      <c r="B18258" s="26"/>
    </row>
    <row r="18259" spans="2:2" x14ac:dyDescent="0.3">
      <c r="B18259" s="26"/>
    </row>
    <row r="18260" spans="2:2" x14ac:dyDescent="0.3">
      <c r="B18260" s="26"/>
    </row>
    <row r="18261" spans="2:2" x14ac:dyDescent="0.3">
      <c r="B18261" s="26"/>
    </row>
    <row r="18262" spans="2:2" x14ac:dyDescent="0.3">
      <c r="B18262" s="26"/>
    </row>
    <row r="18263" spans="2:2" x14ac:dyDescent="0.3">
      <c r="B18263" s="26"/>
    </row>
    <row r="18264" spans="2:2" x14ac:dyDescent="0.3">
      <c r="B18264" s="26"/>
    </row>
    <row r="18265" spans="2:2" x14ac:dyDescent="0.3">
      <c r="B18265" s="26"/>
    </row>
    <row r="18266" spans="2:2" x14ac:dyDescent="0.3">
      <c r="B18266" s="26"/>
    </row>
    <row r="18267" spans="2:2" x14ac:dyDescent="0.3">
      <c r="B18267" s="26"/>
    </row>
    <row r="18268" spans="2:2" x14ac:dyDescent="0.3">
      <c r="B18268" s="26"/>
    </row>
    <row r="18269" spans="2:2" x14ac:dyDescent="0.3">
      <c r="B18269" s="26"/>
    </row>
    <row r="18270" spans="2:2" x14ac:dyDescent="0.3">
      <c r="B18270" s="26"/>
    </row>
    <row r="18271" spans="2:2" x14ac:dyDescent="0.3">
      <c r="B18271" s="26"/>
    </row>
    <row r="18272" spans="2:2" x14ac:dyDescent="0.3">
      <c r="B18272" s="26"/>
    </row>
    <row r="18273" spans="2:2" x14ac:dyDescent="0.3">
      <c r="B18273" s="26"/>
    </row>
    <row r="18274" spans="2:2" x14ac:dyDescent="0.3">
      <c r="B18274" s="26"/>
    </row>
    <row r="18275" spans="2:2" x14ac:dyDescent="0.3">
      <c r="B18275" s="26"/>
    </row>
    <row r="18276" spans="2:2" x14ac:dyDescent="0.3">
      <c r="B18276" s="26"/>
    </row>
    <row r="18277" spans="2:2" x14ac:dyDescent="0.3">
      <c r="B18277" s="26"/>
    </row>
    <row r="18278" spans="2:2" x14ac:dyDescent="0.3">
      <c r="B18278" s="26"/>
    </row>
    <row r="18279" spans="2:2" x14ac:dyDescent="0.3">
      <c r="B18279" s="26"/>
    </row>
    <row r="18280" spans="2:2" x14ac:dyDescent="0.3">
      <c r="B18280" s="26"/>
    </row>
    <row r="18281" spans="2:2" x14ac:dyDescent="0.3">
      <c r="B18281" s="26"/>
    </row>
    <row r="18282" spans="2:2" x14ac:dyDescent="0.3">
      <c r="B18282" s="26"/>
    </row>
    <row r="18283" spans="2:2" x14ac:dyDescent="0.3">
      <c r="B18283" s="26"/>
    </row>
    <row r="18284" spans="2:2" x14ac:dyDescent="0.3">
      <c r="B18284" s="26"/>
    </row>
    <row r="18285" spans="2:2" x14ac:dyDescent="0.3">
      <c r="B18285" s="26"/>
    </row>
    <row r="18286" spans="2:2" x14ac:dyDescent="0.3">
      <c r="B18286" s="26"/>
    </row>
    <row r="18287" spans="2:2" x14ac:dyDescent="0.3">
      <c r="B18287" s="26"/>
    </row>
    <row r="18288" spans="2:2" x14ac:dyDescent="0.3">
      <c r="B18288" s="26"/>
    </row>
    <row r="18289" spans="2:2" x14ac:dyDescent="0.3">
      <c r="B18289" s="26"/>
    </row>
    <row r="18290" spans="2:2" x14ac:dyDescent="0.3">
      <c r="B18290" s="26"/>
    </row>
    <row r="18291" spans="2:2" x14ac:dyDescent="0.3">
      <c r="B18291" s="26"/>
    </row>
    <row r="18292" spans="2:2" x14ac:dyDescent="0.3">
      <c r="B18292" s="26"/>
    </row>
    <row r="18293" spans="2:2" x14ac:dyDescent="0.3">
      <c r="B18293" s="26"/>
    </row>
    <row r="18294" spans="2:2" x14ac:dyDescent="0.3">
      <c r="B18294" s="26"/>
    </row>
    <row r="18295" spans="2:2" x14ac:dyDescent="0.3">
      <c r="B18295" s="26"/>
    </row>
    <row r="18296" spans="2:2" x14ac:dyDescent="0.3">
      <c r="B18296" s="26"/>
    </row>
    <row r="18297" spans="2:2" x14ac:dyDescent="0.3">
      <c r="B18297" s="26"/>
    </row>
    <row r="18298" spans="2:2" x14ac:dyDescent="0.3">
      <c r="B18298" s="26"/>
    </row>
    <row r="18299" spans="2:2" x14ac:dyDescent="0.3">
      <c r="B18299" s="26"/>
    </row>
    <row r="18300" spans="2:2" x14ac:dyDescent="0.3">
      <c r="B18300" s="26"/>
    </row>
    <row r="18301" spans="2:2" x14ac:dyDescent="0.3">
      <c r="B18301" s="26"/>
    </row>
    <row r="18302" spans="2:2" x14ac:dyDescent="0.3">
      <c r="B18302" s="26"/>
    </row>
    <row r="18303" spans="2:2" x14ac:dyDescent="0.3">
      <c r="B18303" s="26"/>
    </row>
    <row r="18304" spans="2:2" x14ac:dyDescent="0.3">
      <c r="B18304" s="26"/>
    </row>
    <row r="18305" spans="2:2" x14ac:dyDescent="0.3">
      <c r="B18305" s="26"/>
    </row>
    <row r="18306" spans="2:2" x14ac:dyDescent="0.3">
      <c r="B18306" s="26"/>
    </row>
    <row r="18307" spans="2:2" x14ac:dyDescent="0.3">
      <c r="B18307" s="26"/>
    </row>
    <row r="18308" spans="2:2" x14ac:dyDescent="0.3">
      <c r="B18308" s="26"/>
    </row>
    <row r="18309" spans="2:2" x14ac:dyDescent="0.3">
      <c r="B18309" s="26"/>
    </row>
    <row r="18310" spans="2:2" x14ac:dyDescent="0.3">
      <c r="B18310" s="26"/>
    </row>
    <row r="18311" spans="2:2" x14ac:dyDescent="0.3">
      <c r="B18311" s="26"/>
    </row>
    <row r="18312" spans="2:2" x14ac:dyDescent="0.3">
      <c r="B18312" s="26"/>
    </row>
    <row r="18313" spans="2:2" x14ac:dyDescent="0.3">
      <c r="B18313" s="26"/>
    </row>
    <row r="18314" spans="2:2" x14ac:dyDescent="0.3">
      <c r="B18314" s="26"/>
    </row>
    <row r="18315" spans="2:2" x14ac:dyDescent="0.3">
      <c r="B18315" s="26"/>
    </row>
    <row r="18316" spans="2:2" x14ac:dyDescent="0.3">
      <c r="B18316" s="26"/>
    </row>
    <row r="18317" spans="2:2" x14ac:dyDescent="0.3">
      <c r="B18317" s="26"/>
    </row>
    <row r="18318" spans="2:2" x14ac:dyDescent="0.3">
      <c r="B18318" s="26"/>
    </row>
    <row r="18319" spans="2:2" x14ac:dyDescent="0.3">
      <c r="B18319" s="26"/>
    </row>
    <row r="18320" spans="2:2" x14ac:dyDescent="0.3">
      <c r="B18320" s="26"/>
    </row>
    <row r="18321" spans="2:2" x14ac:dyDescent="0.3">
      <c r="B18321" s="26"/>
    </row>
    <row r="18322" spans="2:2" x14ac:dyDescent="0.3">
      <c r="B18322" s="26"/>
    </row>
    <row r="18323" spans="2:2" x14ac:dyDescent="0.3">
      <c r="B18323" s="26"/>
    </row>
    <row r="18324" spans="2:2" x14ac:dyDescent="0.3">
      <c r="B18324" s="26"/>
    </row>
    <row r="18325" spans="2:2" x14ac:dyDescent="0.3">
      <c r="B18325" s="26"/>
    </row>
    <row r="18326" spans="2:2" x14ac:dyDescent="0.3">
      <c r="B18326" s="26"/>
    </row>
    <row r="18327" spans="2:2" x14ac:dyDescent="0.3">
      <c r="B18327" s="26"/>
    </row>
    <row r="18328" spans="2:2" x14ac:dyDescent="0.3">
      <c r="B18328" s="26"/>
    </row>
    <row r="18329" spans="2:2" x14ac:dyDescent="0.3">
      <c r="B18329" s="26"/>
    </row>
    <row r="18330" spans="2:2" x14ac:dyDescent="0.3">
      <c r="B18330" s="26"/>
    </row>
    <row r="18331" spans="2:2" x14ac:dyDescent="0.3">
      <c r="B18331" s="26"/>
    </row>
    <row r="18332" spans="2:2" x14ac:dyDescent="0.3">
      <c r="B18332" s="26"/>
    </row>
    <row r="18333" spans="2:2" x14ac:dyDescent="0.3">
      <c r="B18333" s="26"/>
    </row>
    <row r="18334" spans="2:2" x14ac:dyDescent="0.3">
      <c r="B18334" s="26"/>
    </row>
    <row r="18335" spans="2:2" x14ac:dyDescent="0.3">
      <c r="B18335" s="26"/>
    </row>
    <row r="18336" spans="2:2" x14ac:dyDescent="0.3">
      <c r="B18336" s="26"/>
    </row>
    <row r="18337" spans="2:2" x14ac:dyDescent="0.3">
      <c r="B18337" s="26"/>
    </row>
    <row r="18338" spans="2:2" x14ac:dyDescent="0.3">
      <c r="B18338" s="26"/>
    </row>
    <row r="18339" spans="2:2" x14ac:dyDescent="0.3">
      <c r="B18339" s="26"/>
    </row>
    <row r="18340" spans="2:2" x14ac:dyDescent="0.3">
      <c r="B18340" s="26"/>
    </row>
    <row r="18341" spans="2:2" x14ac:dyDescent="0.3">
      <c r="B18341" s="26"/>
    </row>
    <row r="18342" spans="2:2" x14ac:dyDescent="0.3">
      <c r="B18342" s="26"/>
    </row>
    <row r="18343" spans="2:2" x14ac:dyDescent="0.3">
      <c r="B18343" s="26"/>
    </row>
    <row r="18344" spans="2:2" x14ac:dyDescent="0.3">
      <c r="B18344" s="26"/>
    </row>
    <row r="18345" spans="2:2" x14ac:dyDescent="0.3">
      <c r="B18345" s="26"/>
    </row>
    <row r="18346" spans="2:2" x14ac:dyDescent="0.3">
      <c r="B18346" s="26"/>
    </row>
    <row r="18347" spans="2:2" x14ac:dyDescent="0.3">
      <c r="B18347" s="26"/>
    </row>
    <row r="18348" spans="2:2" x14ac:dyDescent="0.3">
      <c r="B18348" s="26"/>
    </row>
    <row r="18349" spans="2:2" x14ac:dyDescent="0.3">
      <c r="B18349" s="26"/>
    </row>
    <row r="18350" spans="2:2" x14ac:dyDescent="0.3">
      <c r="B18350" s="26"/>
    </row>
    <row r="18351" spans="2:2" x14ac:dyDescent="0.3">
      <c r="B18351" s="26"/>
    </row>
    <row r="18352" spans="2:2" x14ac:dyDescent="0.3">
      <c r="B18352" s="26"/>
    </row>
    <row r="18353" spans="2:2" x14ac:dyDescent="0.3">
      <c r="B18353" s="26"/>
    </row>
    <row r="18354" spans="2:2" x14ac:dyDescent="0.3">
      <c r="B18354" s="26"/>
    </row>
    <row r="18355" spans="2:2" x14ac:dyDescent="0.3">
      <c r="B18355" s="26"/>
    </row>
    <row r="18356" spans="2:2" x14ac:dyDescent="0.3">
      <c r="B18356" s="26"/>
    </row>
    <row r="18357" spans="2:2" x14ac:dyDescent="0.3">
      <c r="B18357" s="26"/>
    </row>
    <row r="18358" spans="2:2" x14ac:dyDescent="0.3">
      <c r="B18358" s="26"/>
    </row>
    <row r="18359" spans="2:2" x14ac:dyDescent="0.3">
      <c r="B18359" s="26"/>
    </row>
    <row r="18360" spans="2:2" x14ac:dyDescent="0.3">
      <c r="B18360" s="26"/>
    </row>
    <row r="18361" spans="2:2" x14ac:dyDescent="0.3">
      <c r="B18361" s="26"/>
    </row>
    <row r="18362" spans="2:2" x14ac:dyDescent="0.3">
      <c r="B18362" s="26"/>
    </row>
    <row r="18363" spans="2:2" x14ac:dyDescent="0.3">
      <c r="B18363" s="26"/>
    </row>
    <row r="18364" spans="2:2" x14ac:dyDescent="0.3">
      <c r="B18364" s="26"/>
    </row>
    <row r="18365" spans="2:2" x14ac:dyDescent="0.3">
      <c r="B18365" s="26"/>
    </row>
    <row r="18366" spans="2:2" x14ac:dyDescent="0.3">
      <c r="B18366" s="26"/>
    </row>
    <row r="18367" spans="2:2" x14ac:dyDescent="0.3">
      <c r="B18367" s="26"/>
    </row>
    <row r="18368" spans="2:2" x14ac:dyDescent="0.3">
      <c r="B18368" s="26"/>
    </row>
    <row r="18369" spans="2:2" x14ac:dyDescent="0.3">
      <c r="B18369" s="26"/>
    </row>
    <row r="18370" spans="2:2" x14ac:dyDescent="0.3">
      <c r="B18370" s="26"/>
    </row>
    <row r="18371" spans="2:2" x14ac:dyDescent="0.3">
      <c r="B18371" s="26"/>
    </row>
    <row r="18372" spans="2:2" x14ac:dyDescent="0.3">
      <c r="B18372" s="26"/>
    </row>
    <row r="18373" spans="2:2" x14ac:dyDescent="0.3">
      <c r="B18373" s="26"/>
    </row>
    <row r="18374" spans="2:2" x14ac:dyDescent="0.3">
      <c r="B18374" s="26"/>
    </row>
    <row r="18375" spans="2:2" x14ac:dyDescent="0.3">
      <c r="B18375" s="26"/>
    </row>
    <row r="18376" spans="2:2" x14ac:dyDescent="0.3">
      <c r="B18376" s="26"/>
    </row>
    <row r="18377" spans="2:2" x14ac:dyDescent="0.3">
      <c r="B18377" s="26"/>
    </row>
    <row r="18378" spans="2:2" x14ac:dyDescent="0.3">
      <c r="B18378" s="26"/>
    </row>
    <row r="18379" spans="2:2" x14ac:dyDescent="0.3">
      <c r="B18379" s="26"/>
    </row>
    <row r="18380" spans="2:2" x14ac:dyDescent="0.3">
      <c r="B18380" s="26"/>
    </row>
    <row r="18381" spans="2:2" x14ac:dyDescent="0.3">
      <c r="B18381" s="26"/>
    </row>
    <row r="18382" spans="2:2" x14ac:dyDescent="0.3">
      <c r="B18382" s="26"/>
    </row>
    <row r="18383" spans="2:2" x14ac:dyDescent="0.3">
      <c r="B18383" s="26"/>
    </row>
    <row r="18384" spans="2:2" x14ac:dyDescent="0.3">
      <c r="B18384" s="26"/>
    </row>
    <row r="18385" spans="2:2" x14ac:dyDescent="0.3">
      <c r="B18385" s="26"/>
    </row>
    <row r="18386" spans="2:2" x14ac:dyDescent="0.3">
      <c r="B18386" s="26"/>
    </row>
    <row r="18387" spans="2:2" x14ac:dyDescent="0.3">
      <c r="B18387" s="26"/>
    </row>
    <row r="18388" spans="2:2" x14ac:dyDescent="0.3">
      <c r="B18388" s="26"/>
    </row>
    <row r="18389" spans="2:2" x14ac:dyDescent="0.3">
      <c r="B18389" s="26"/>
    </row>
    <row r="18390" spans="2:2" x14ac:dyDescent="0.3">
      <c r="B18390" s="26"/>
    </row>
    <row r="18391" spans="2:2" x14ac:dyDescent="0.3">
      <c r="B18391" s="26"/>
    </row>
    <row r="18392" spans="2:2" x14ac:dyDescent="0.3">
      <c r="B18392" s="26"/>
    </row>
    <row r="18393" spans="2:2" x14ac:dyDescent="0.3">
      <c r="B18393" s="26"/>
    </row>
    <row r="18394" spans="2:2" x14ac:dyDescent="0.3">
      <c r="B18394" s="26"/>
    </row>
    <row r="18395" spans="2:2" x14ac:dyDescent="0.3">
      <c r="B18395" s="26"/>
    </row>
    <row r="18396" spans="2:2" x14ac:dyDescent="0.3">
      <c r="B18396" s="26"/>
    </row>
    <row r="18397" spans="2:2" x14ac:dyDescent="0.3">
      <c r="B18397" s="26"/>
    </row>
    <row r="18398" spans="2:2" x14ac:dyDescent="0.3">
      <c r="B18398" s="26"/>
    </row>
    <row r="18399" spans="2:2" x14ac:dyDescent="0.3">
      <c r="B18399" s="26"/>
    </row>
    <row r="18400" spans="2:2" x14ac:dyDescent="0.3">
      <c r="B18400" s="26"/>
    </row>
    <row r="18401" spans="2:2" x14ac:dyDescent="0.3">
      <c r="B18401" s="26"/>
    </row>
    <row r="18402" spans="2:2" x14ac:dyDescent="0.3">
      <c r="B18402" s="26"/>
    </row>
    <row r="18403" spans="2:2" x14ac:dyDescent="0.3">
      <c r="B18403" s="26"/>
    </row>
    <row r="18404" spans="2:2" x14ac:dyDescent="0.3">
      <c r="B18404" s="26"/>
    </row>
    <row r="18405" spans="2:2" x14ac:dyDescent="0.3">
      <c r="B18405" s="26"/>
    </row>
    <row r="18406" spans="2:2" x14ac:dyDescent="0.3">
      <c r="B18406" s="26"/>
    </row>
    <row r="18407" spans="2:2" x14ac:dyDescent="0.3">
      <c r="B18407" s="26"/>
    </row>
    <row r="18408" spans="2:2" x14ac:dyDescent="0.3">
      <c r="B18408" s="26"/>
    </row>
    <row r="18409" spans="2:2" x14ac:dyDescent="0.3">
      <c r="B18409" s="26"/>
    </row>
    <row r="18410" spans="2:2" x14ac:dyDescent="0.3">
      <c r="B18410" s="26"/>
    </row>
    <row r="18411" spans="2:2" x14ac:dyDescent="0.3">
      <c r="B18411" s="26"/>
    </row>
    <row r="18412" spans="2:2" x14ac:dyDescent="0.3">
      <c r="B18412" s="26"/>
    </row>
    <row r="18413" spans="2:2" x14ac:dyDescent="0.3">
      <c r="B18413" s="26"/>
    </row>
    <row r="18414" spans="2:2" x14ac:dyDescent="0.3">
      <c r="B18414" s="26"/>
    </row>
    <row r="18415" spans="2:2" x14ac:dyDescent="0.3">
      <c r="B18415" s="26"/>
    </row>
    <row r="18416" spans="2:2" x14ac:dyDescent="0.3">
      <c r="B18416" s="26"/>
    </row>
    <row r="18417" spans="2:2" x14ac:dyDescent="0.3">
      <c r="B18417" s="26"/>
    </row>
    <row r="18418" spans="2:2" x14ac:dyDescent="0.3">
      <c r="B18418" s="26"/>
    </row>
    <row r="18419" spans="2:2" x14ac:dyDescent="0.3">
      <c r="B18419" s="26"/>
    </row>
    <row r="18420" spans="2:2" x14ac:dyDescent="0.3">
      <c r="B18420" s="26"/>
    </row>
    <row r="18421" spans="2:2" x14ac:dyDescent="0.3">
      <c r="B18421" s="26"/>
    </row>
    <row r="18422" spans="2:2" x14ac:dyDescent="0.3">
      <c r="B18422" s="26"/>
    </row>
    <row r="18423" spans="2:2" x14ac:dyDescent="0.3">
      <c r="B18423" s="26"/>
    </row>
    <row r="18424" spans="2:2" x14ac:dyDescent="0.3">
      <c r="B18424" s="26"/>
    </row>
    <row r="18425" spans="2:2" x14ac:dyDescent="0.3">
      <c r="B18425" s="26"/>
    </row>
    <row r="18426" spans="2:2" x14ac:dyDescent="0.3">
      <c r="B18426" s="26"/>
    </row>
    <row r="18427" spans="2:2" x14ac:dyDescent="0.3">
      <c r="B18427" s="26"/>
    </row>
    <row r="18428" spans="2:2" x14ac:dyDescent="0.3">
      <c r="B18428" s="26"/>
    </row>
    <row r="18429" spans="2:2" x14ac:dyDescent="0.3">
      <c r="B18429" s="26"/>
    </row>
    <row r="18430" spans="2:2" x14ac:dyDescent="0.3">
      <c r="B18430" s="26"/>
    </row>
    <row r="18431" spans="2:2" x14ac:dyDescent="0.3">
      <c r="B18431" s="26"/>
    </row>
    <row r="18432" spans="2:2" x14ac:dyDescent="0.3">
      <c r="B18432" s="26"/>
    </row>
    <row r="18433" spans="2:2" x14ac:dyDescent="0.3">
      <c r="B18433" s="26"/>
    </row>
    <row r="18434" spans="2:2" x14ac:dyDescent="0.3">
      <c r="B18434" s="26"/>
    </row>
    <row r="18435" spans="2:2" x14ac:dyDescent="0.3">
      <c r="B18435" s="26"/>
    </row>
    <row r="18436" spans="2:2" x14ac:dyDescent="0.3">
      <c r="B18436" s="26"/>
    </row>
    <row r="18437" spans="2:2" x14ac:dyDescent="0.3">
      <c r="B18437" s="26"/>
    </row>
    <row r="18438" spans="2:2" x14ac:dyDescent="0.3">
      <c r="B18438" s="26"/>
    </row>
    <row r="18439" spans="2:2" x14ac:dyDescent="0.3">
      <c r="B18439" s="26"/>
    </row>
    <row r="18440" spans="2:2" x14ac:dyDescent="0.3">
      <c r="B18440" s="26"/>
    </row>
    <row r="18441" spans="2:2" x14ac:dyDescent="0.3">
      <c r="B18441" s="26"/>
    </row>
    <row r="18442" spans="2:2" x14ac:dyDescent="0.3">
      <c r="B18442" s="26"/>
    </row>
    <row r="18443" spans="2:2" x14ac:dyDescent="0.3">
      <c r="B18443" s="26"/>
    </row>
    <row r="18444" spans="2:2" x14ac:dyDescent="0.3">
      <c r="B18444" s="26"/>
    </row>
    <row r="18445" spans="2:2" x14ac:dyDescent="0.3">
      <c r="B18445" s="26"/>
    </row>
    <row r="18446" spans="2:2" x14ac:dyDescent="0.3">
      <c r="B18446" s="26"/>
    </row>
    <row r="18447" spans="2:2" x14ac:dyDescent="0.3">
      <c r="B18447" s="26"/>
    </row>
    <row r="18448" spans="2:2" x14ac:dyDescent="0.3">
      <c r="B18448" s="26"/>
    </row>
    <row r="18449" spans="2:2" x14ac:dyDescent="0.3">
      <c r="B18449" s="26"/>
    </row>
    <row r="18450" spans="2:2" x14ac:dyDescent="0.3">
      <c r="B18450" s="26"/>
    </row>
    <row r="18451" spans="2:2" x14ac:dyDescent="0.3">
      <c r="B18451" s="26"/>
    </row>
    <row r="18452" spans="2:2" x14ac:dyDescent="0.3">
      <c r="B18452" s="26"/>
    </row>
    <row r="18453" spans="2:2" x14ac:dyDescent="0.3">
      <c r="B18453" s="26"/>
    </row>
    <row r="18454" spans="2:2" x14ac:dyDescent="0.3">
      <c r="B18454" s="26"/>
    </row>
    <row r="18455" spans="2:2" x14ac:dyDescent="0.3">
      <c r="B18455" s="26"/>
    </row>
    <row r="18456" spans="2:2" x14ac:dyDescent="0.3">
      <c r="B18456" s="26"/>
    </row>
    <row r="18457" spans="2:2" x14ac:dyDescent="0.3">
      <c r="B18457" s="26"/>
    </row>
    <row r="18458" spans="2:2" x14ac:dyDescent="0.3">
      <c r="B18458" s="26"/>
    </row>
    <row r="18459" spans="2:2" x14ac:dyDescent="0.3">
      <c r="B18459" s="26"/>
    </row>
    <row r="18460" spans="2:2" x14ac:dyDescent="0.3">
      <c r="B18460" s="26"/>
    </row>
    <row r="18461" spans="2:2" x14ac:dyDescent="0.3">
      <c r="B18461" s="26"/>
    </row>
    <row r="18462" spans="2:2" x14ac:dyDescent="0.3">
      <c r="B18462" s="26"/>
    </row>
    <row r="18463" spans="2:2" x14ac:dyDescent="0.3">
      <c r="B18463" s="26"/>
    </row>
    <row r="18464" spans="2:2" x14ac:dyDescent="0.3">
      <c r="B18464" s="26"/>
    </row>
    <row r="18465" spans="2:2" x14ac:dyDescent="0.3">
      <c r="B18465" s="26"/>
    </row>
    <row r="18466" spans="2:2" x14ac:dyDescent="0.3">
      <c r="B18466" s="26"/>
    </row>
    <row r="18467" spans="2:2" x14ac:dyDescent="0.3">
      <c r="B18467" s="26"/>
    </row>
    <row r="18468" spans="2:2" x14ac:dyDescent="0.3">
      <c r="B18468" s="26"/>
    </row>
    <row r="18469" spans="2:2" x14ac:dyDescent="0.3">
      <c r="B18469" s="26"/>
    </row>
    <row r="18470" spans="2:2" x14ac:dyDescent="0.3">
      <c r="B18470" s="26"/>
    </row>
    <row r="18471" spans="2:2" x14ac:dyDescent="0.3">
      <c r="B18471" s="26"/>
    </row>
    <row r="18472" spans="2:2" x14ac:dyDescent="0.3">
      <c r="B18472" s="26"/>
    </row>
    <row r="18473" spans="2:2" x14ac:dyDescent="0.3">
      <c r="B18473" s="26"/>
    </row>
    <row r="18474" spans="2:2" x14ac:dyDescent="0.3">
      <c r="B18474" s="26"/>
    </row>
    <row r="18475" spans="2:2" x14ac:dyDescent="0.3">
      <c r="B18475" s="26"/>
    </row>
    <row r="18476" spans="2:2" x14ac:dyDescent="0.3">
      <c r="B18476" s="26"/>
    </row>
    <row r="18477" spans="2:2" x14ac:dyDescent="0.3">
      <c r="B18477" s="26"/>
    </row>
    <row r="18478" spans="2:2" x14ac:dyDescent="0.3">
      <c r="B18478" s="26"/>
    </row>
    <row r="18479" spans="2:2" x14ac:dyDescent="0.3">
      <c r="B18479" s="26"/>
    </row>
    <row r="18480" spans="2:2" x14ac:dyDescent="0.3">
      <c r="B18480" s="26"/>
    </row>
    <row r="18481" spans="2:2" x14ac:dyDescent="0.3">
      <c r="B18481" s="26"/>
    </row>
    <row r="18482" spans="2:2" x14ac:dyDescent="0.3">
      <c r="B18482" s="26"/>
    </row>
    <row r="18483" spans="2:2" x14ac:dyDescent="0.3">
      <c r="B18483" s="26"/>
    </row>
    <row r="18484" spans="2:2" x14ac:dyDescent="0.3">
      <c r="B18484" s="26"/>
    </row>
    <row r="18485" spans="2:2" x14ac:dyDescent="0.3">
      <c r="B18485" s="26"/>
    </row>
    <row r="18486" spans="2:2" x14ac:dyDescent="0.3">
      <c r="B18486" s="26"/>
    </row>
    <row r="18487" spans="2:2" x14ac:dyDescent="0.3">
      <c r="B18487" s="26"/>
    </row>
    <row r="18488" spans="2:2" x14ac:dyDescent="0.3">
      <c r="B18488" s="26"/>
    </row>
    <row r="18489" spans="2:2" x14ac:dyDescent="0.3">
      <c r="B18489" s="26"/>
    </row>
    <row r="18490" spans="2:2" x14ac:dyDescent="0.3">
      <c r="B18490" s="26"/>
    </row>
    <row r="18491" spans="2:2" x14ac:dyDescent="0.3">
      <c r="B18491" s="26"/>
    </row>
    <row r="18492" spans="2:2" x14ac:dyDescent="0.3">
      <c r="B18492" s="26"/>
    </row>
    <row r="18493" spans="2:2" x14ac:dyDescent="0.3">
      <c r="B18493" s="26"/>
    </row>
    <row r="18494" spans="2:2" x14ac:dyDescent="0.3">
      <c r="B18494" s="26"/>
    </row>
    <row r="18495" spans="2:2" x14ac:dyDescent="0.3">
      <c r="B18495" s="26"/>
    </row>
    <row r="18496" spans="2:2" x14ac:dyDescent="0.3">
      <c r="B18496" s="26"/>
    </row>
    <row r="18497" spans="2:2" x14ac:dyDescent="0.3">
      <c r="B18497" s="26"/>
    </row>
    <row r="18498" spans="2:2" x14ac:dyDescent="0.3">
      <c r="B18498" s="26"/>
    </row>
    <row r="18499" spans="2:2" x14ac:dyDescent="0.3">
      <c r="B18499" s="26"/>
    </row>
    <row r="18500" spans="2:2" x14ac:dyDescent="0.3">
      <c r="B18500" s="26"/>
    </row>
    <row r="18501" spans="2:2" x14ac:dyDescent="0.3">
      <c r="B18501" s="26"/>
    </row>
    <row r="18502" spans="2:2" x14ac:dyDescent="0.3">
      <c r="B18502" s="26"/>
    </row>
    <row r="18503" spans="2:2" x14ac:dyDescent="0.3">
      <c r="B18503" s="26"/>
    </row>
    <row r="18504" spans="2:2" x14ac:dyDescent="0.3">
      <c r="B18504" s="26"/>
    </row>
    <row r="18505" spans="2:2" x14ac:dyDescent="0.3">
      <c r="B18505" s="26"/>
    </row>
    <row r="18506" spans="2:2" x14ac:dyDescent="0.3">
      <c r="B18506" s="26"/>
    </row>
    <row r="18507" spans="2:2" x14ac:dyDescent="0.3">
      <c r="B18507" s="26"/>
    </row>
    <row r="18508" spans="2:2" x14ac:dyDescent="0.3">
      <c r="B18508" s="26"/>
    </row>
    <row r="18509" spans="2:2" x14ac:dyDescent="0.3">
      <c r="B18509" s="26"/>
    </row>
    <row r="18510" spans="2:2" x14ac:dyDescent="0.3">
      <c r="B18510" s="26"/>
    </row>
    <row r="18511" spans="2:2" x14ac:dyDescent="0.3">
      <c r="B18511" s="26"/>
    </row>
    <row r="18512" spans="2:2" x14ac:dyDescent="0.3">
      <c r="B18512" s="26"/>
    </row>
    <row r="18513" spans="2:2" x14ac:dyDescent="0.3">
      <c r="B18513" s="26"/>
    </row>
    <row r="18514" spans="2:2" x14ac:dyDescent="0.3">
      <c r="B18514" s="26"/>
    </row>
    <row r="18515" spans="2:2" x14ac:dyDescent="0.3">
      <c r="B18515" s="26"/>
    </row>
    <row r="18516" spans="2:2" x14ac:dyDescent="0.3">
      <c r="B18516" s="26"/>
    </row>
    <row r="18517" spans="2:2" x14ac:dyDescent="0.3">
      <c r="B18517" s="26"/>
    </row>
    <row r="18518" spans="2:2" x14ac:dyDescent="0.3">
      <c r="B18518" s="26"/>
    </row>
    <row r="18519" spans="2:2" x14ac:dyDescent="0.3">
      <c r="B18519" s="26"/>
    </row>
    <row r="18520" spans="2:2" x14ac:dyDescent="0.3">
      <c r="B18520" s="26"/>
    </row>
    <row r="18521" spans="2:2" x14ac:dyDescent="0.3">
      <c r="B18521" s="26"/>
    </row>
    <row r="18522" spans="2:2" x14ac:dyDescent="0.3">
      <c r="B18522" s="26"/>
    </row>
    <row r="18523" spans="2:2" x14ac:dyDescent="0.3">
      <c r="B18523" s="26"/>
    </row>
    <row r="18524" spans="2:2" x14ac:dyDescent="0.3">
      <c r="B18524" s="26"/>
    </row>
    <row r="18525" spans="2:2" x14ac:dyDescent="0.3">
      <c r="B18525" s="26"/>
    </row>
    <row r="18526" spans="2:2" x14ac:dyDescent="0.3">
      <c r="B18526" s="26"/>
    </row>
    <row r="18527" spans="2:2" x14ac:dyDescent="0.3">
      <c r="B18527" s="26"/>
    </row>
    <row r="18528" spans="2:2" x14ac:dyDescent="0.3">
      <c r="B18528" s="26"/>
    </row>
    <row r="18529" spans="2:2" x14ac:dyDescent="0.3">
      <c r="B18529" s="26"/>
    </row>
    <row r="18530" spans="2:2" x14ac:dyDescent="0.3">
      <c r="B18530" s="26"/>
    </row>
    <row r="18531" spans="2:2" x14ac:dyDescent="0.3">
      <c r="B18531" s="26"/>
    </row>
    <row r="18532" spans="2:2" x14ac:dyDescent="0.3">
      <c r="B18532" s="26"/>
    </row>
    <row r="18533" spans="2:2" x14ac:dyDescent="0.3">
      <c r="B18533" s="26"/>
    </row>
    <row r="18534" spans="2:2" x14ac:dyDescent="0.3">
      <c r="B18534" s="26"/>
    </row>
    <row r="18535" spans="2:2" x14ac:dyDescent="0.3">
      <c r="B18535" s="26"/>
    </row>
    <row r="18536" spans="2:2" x14ac:dyDescent="0.3">
      <c r="B18536" s="26"/>
    </row>
    <row r="18537" spans="2:2" x14ac:dyDescent="0.3">
      <c r="B18537" s="26"/>
    </row>
    <row r="18538" spans="2:2" x14ac:dyDescent="0.3">
      <c r="B18538" s="26"/>
    </row>
    <row r="18539" spans="2:2" x14ac:dyDescent="0.3">
      <c r="B18539" s="26"/>
    </row>
    <row r="18540" spans="2:2" x14ac:dyDescent="0.3">
      <c r="B18540" s="26"/>
    </row>
    <row r="18541" spans="2:2" x14ac:dyDescent="0.3">
      <c r="B18541" s="26"/>
    </row>
    <row r="18542" spans="2:2" x14ac:dyDescent="0.3">
      <c r="B18542" s="26"/>
    </row>
    <row r="18543" spans="2:2" x14ac:dyDescent="0.3">
      <c r="B18543" s="26"/>
    </row>
    <row r="18544" spans="2:2" x14ac:dyDescent="0.3">
      <c r="B18544" s="26"/>
    </row>
    <row r="18545" spans="2:2" x14ac:dyDescent="0.3">
      <c r="B18545" s="26"/>
    </row>
    <row r="18546" spans="2:2" x14ac:dyDescent="0.3">
      <c r="B18546" s="26"/>
    </row>
    <row r="18547" spans="2:2" x14ac:dyDescent="0.3">
      <c r="B18547" s="26"/>
    </row>
    <row r="18548" spans="2:2" x14ac:dyDescent="0.3">
      <c r="B18548" s="26"/>
    </row>
    <row r="18549" spans="2:2" x14ac:dyDescent="0.3">
      <c r="B18549" s="26"/>
    </row>
    <row r="18550" spans="2:2" x14ac:dyDescent="0.3">
      <c r="B18550" s="26"/>
    </row>
    <row r="18551" spans="2:2" x14ac:dyDescent="0.3">
      <c r="B18551" s="26"/>
    </row>
    <row r="18552" spans="2:2" x14ac:dyDescent="0.3">
      <c r="B18552" s="26"/>
    </row>
    <row r="18553" spans="2:2" x14ac:dyDescent="0.3">
      <c r="B18553" s="26"/>
    </row>
    <row r="18554" spans="2:2" x14ac:dyDescent="0.3">
      <c r="B18554" s="26"/>
    </row>
    <row r="18555" spans="2:2" x14ac:dyDescent="0.3">
      <c r="B18555" s="26"/>
    </row>
    <row r="18556" spans="2:2" x14ac:dyDescent="0.3">
      <c r="B18556" s="26"/>
    </row>
    <row r="18557" spans="2:2" x14ac:dyDescent="0.3">
      <c r="B18557" s="26"/>
    </row>
    <row r="18558" spans="2:2" x14ac:dyDescent="0.3">
      <c r="B18558" s="26"/>
    </row>
    <row r="18559" spans="2:2" x14ac:dyDescent="0.3">
      <c r="B18559" s="26"/>
    </row>
    <row r="18560" spans="2:2" x14ac:dyDescent="0.3">
      <c r="B18560" s="26"/>
    </row>
    <row r="18561" spans="2:2" x14ac:dyDescent="0.3">
      <c r="B18561" s="26"/>
    </row>
    <row r="18562" spans="2:2" x14ac:dyDescent="0.3">
      <c r="B18562" s="26"/>
    </row>
    <row r="18563" spans="2:2" x14ac:dyDescent="0.3">
      <c r="B18563" s="26"/>
    </row>
    <row r="18564" spans="2:2" x14ac:dyDescent="0.3">
      <c r="B18564" s="26"/>
    </row>
    <row r="18565" spans="2:2" x14ac:dyDescent="0.3">
      <c r="B18565" s="26"/>
    </row>
    <row r="18566" spans="2:2" x14ac:dyDescent="0.3">
      <c r="B18566" s="26"/>
    </row>
    <row r="18567" spans="2:2" x14ac:dyDescent="0.3">
      <c r="B18567" s="26"/>
    </row>
    <row r="18568" spans="2:2" x14ac:dyDescent="0.3">
      <c r="B18568" s="26"/>
    </row>
    <row r="18569" spans="2:2" x14ac:dyDescent="0.3">
      <c r="B18569" s="26"/>
    </row>
    <row r="18570" spans="2:2" x14ac:dyDescent="0.3">
      <c r="B18570" s="26"/>
    </row>
    <row r="18571" spans="2:2" x14ac:dyDescent="0.3">
      <c r="B18571" s="26"/>
    </row>
    <row r="18572" spans="2:2" x14ac:dyDescent="0.3">
      <c r="B18572" s="26"/>
    </row>
    <row r="18573" spans="2:2" x14ac:dyDescent="0.3">
      <c r="B18573" s="26"/>
    </row>
    <row r="18574" spans="2:2" x14ac:dyDescent="0.3">
      <c r="B18574" s="26"/>
    </row>
    <row r="18575" spans="2:2" x14ac:dyDescent="0.3">
      <c r="B18575" s="26"/>
    </row>
    <row r="18576" spans="2:2" x14ac:dyDescent="0.3">
      <c r="B18576" s="26"/>
    </row>
    <row r="18577" spans="2:2" x14ac:dyDescent="0.3">
      <c r="B18577" s="26"/>
    </row>
    <row r="18578" spans="2:2" x14ac:dyDescent="0.3">
      <c r="B18578" s="26"/>
    </row>
    <row r="18579" spans="2:2" x14ac:dyDescent="0.3">
      <c r="B18579" s="26"/>
    </row>
    <row r="18580" spans="2:2" x14ac:dyDescent="0.3">
      <c r="B18580" s="26"/>
    </row>
    <row r="18581" spans="2:2" x14ac:dyDescent="0.3">
      <c r="B18581" s="26"/>
    </row>
    <row r="18582" spans="2:2" x14ac:dyDescent="0.3">
      <c r="B18582" s="26"/>
    </row>
    <row r="18583" spans="2:2" x14ac:dyDescent="0.3">
      <c r="B18583" s="26"/>
    </row>
    <row r="18584" spans="2:2" x14ac:dyDescent="0.3">
      <c r="B18584" s="26"/>
    </row>
    <row r="18585" spans="2:2" x14ac:dyDescent="0.3">
      <c r="B18585" s="26"/>
    </row>
    <row r="18586" spans="2:2" x14ac:dyDescent="0.3">
      <c r="B18586" s="26"/>
    </row>
    <row r="18587" spans="2:2" x14ac:dyDescent="0.3">
      <c r="B18587" s="26"/>
    </row>
    <row r="18588" spans="2:2" x14ac:dyDescent="0.3">
      <c r="B18588" s="26"/>
    </row>
    <row r="18589" spans="2:2" x14ac:dyDescent="0.3">
      <c r="B18589" s="26"/>
    </row>
    <row r="18590" spans="2:2" x14ac:dyDescent="0.3">
      <c r="B18590" s="26"/>
    </row>
    <row r="18591" spans="2:2" x14ac:dyDescent="0.3">
      <c r="B18591" s="26"/>
    </row>
    <row r="18592" spans="2:2" x14ac:dyDescent="0.3">
      <c r="B18592" s="26"/>
    </row>
    <row r="18593" spans="2:2" x14ac:dyDescent="0.3">
      <c r="B18593" s="26"/>
    </row>
    <row r="18594" spans="2:2" x14ac:dyDescent="0.3">
      <c r="B18594" s="26"/>
    </row>
    <row r="18595" spans="2:2" x14ac:dyDescent="0.3">
      <c r="B18595" s="26"/>
    </row>
    <row r="18596" spans="2:2" x14ac:dyDescent="0.3">
      <c r="B18596" s="26"/>
    </row>
    <row r="18597" spans="2:2" x14ac:dyDescent="0.3">
      <c r="B18597" s="26"/>
    </row>
    <row r="18598" spans="2:2" x14ac:dyDescent="0.3">
      <c r="B18598" s="26"/>
    </row>
    <row r="18599" spans="2:2" x14ac:dyDescent="0.3">
      <c r="B18599" s="26"/>
    </row>
    <row r="18600" spans="2:2" x14ac:dyDescent="0.3">
      <c r="B18600" s="26"/>
    </row>
    <row r="18601" spans="2:2" x14ac:dyDescent="0.3">
      <c r="B18601" s="26"/>
    </row>
    <row r="18602" spans="2:2" x14ac:dyDescent="0.3">
      <c r="B18602" s="26"/>
    </row>
    <row r="18603" spans="2:2" x14ac:dyDescent="0.3">
      <c r="B18603" s="26"/>
    </row>
    <row r="18604" spans="2:2" x14ac:dyDescent="0.3">
      <c r="B18604" s="26"/>
    </row>
    <row r="18605" spans="2:2" x14ac:dyDescent="0.3">
      <c r="B18605" s="26"/>
    </row>
    <row r="18606" spans="2:2" x14ac:dyDescent="0.3">
      <c r="B18606" s="26"/>
    </row>
    <row r="18607" spans="2:2" x14ac:dyDescent="0.3">
      <c r="B18607" s="26"/>
    </row>
    <row r="18608" spans="2:2" x14ac:dyDescent="0.3">
      <c r="B18608" s="26"/>
    </row>
    <row r="18609" spans="2:2" x14ac:dyDescent="0.3">
      <c r="B18609" s="26"/>
    </row>
    <row r="18610" spans="2:2" x14ac:dyDescent="0.3">
      <c r="B18610" s="26"/>
    </row>
    <row r="18611" spans="2:2" x14ac:dyDescent="0.3">
      <c r="B18611" s="26"/>
    </row>
    <row r="18612" spans="2:2" x14ac:dyDescent="0.3">
      <c r="B18612" s="26"/>
    </row>
    <row r="18613" spans="2:2" x14ac:dyDescent="0.3">
      <c r="B18613" s="26"/>
    </row>
    <row r="18614" spans="2:2" x14ac:dyDescent="0.3">
      <c r="B18614" s="26"/>
    </row>
    <row r="18615" spans="2:2" x14ac:dyDescent="0.3">
      <c r="B18615" s="26"/>
    </row>
    <row r="18616" spans="2:2" x14ac:dyDescent="0.3">
      <c r="B18616" s="26"/>
    </row>
    <row r="18617" spans="2:2" x14ac:dyDescent="0.3">
      <c r="B18617" s="26"/>
    </row>
    <row r="18618" spans="2:2" x14ac:dyDescent="0.3">
      <c r="B18618" s="26"/>
    </row>
    <row r="18619" spans="2:2" x14ac:dyDescent="0.3">
      <c r="B18619" s="26"/>
    </row>
    <row r="18620" spans="2:2" x14ac:dyDescent="0.3">
      <c r="B18620" s="26"/>
    </row>
    <row r="18621" spans="2:2" x14ac:dyDescent="0.3">
      <c r="B18621" s="26"/>
    </row>
    <row r="18622" spans="2:2" x14ac:dyDescent="0.3">
      <c r="B18622" s="26"/>
    </row>
    <row r="18623" spans="2:2" x14ac:dyDescent="0.3">
      <c r="B18623" s="26"/>
    </row>
    <row r="18624" spans="2:2" x14ac:dyDescent="0.3">
      <c r="B18624" s="26"/>
    </row>
    <row r="18625" spans="2:2" x14ac:dyDescent="0.3">
      <c r="B18625" s="26"/>
    </row>
    <row r="18626" spans="2:2" x14ac:dyDescent="0.3">
      <c r="B18626" s="26"/>
    </row>
    <row r="18627" spans="2:2" x14ac:dyDescent="0.3">
      <c r="B18627" s="26"/>
    </row>
    <row r="18628" spans="2:2" x14ac:dyDescent="0.3">
      <c r="B18628" s="26"/>
    </row>
    <row r="18629" spans="2:2" x14ac:dyDescent="0.3">
      <c r="B18629" s="26"/>
    </row>
    <row r="18630" spans="2:2" x14ac:dyDescent="0.3">
      <c r="B18630" s="26"/>
    </row>
    <row r="18631" spans="2:2" x14ac:dyDescent="0.3">
      <c r="B18631" s="26"/>
    </row>
    <row r="18632" spans="2:2" x14ac:dyDescent="0.3">
      <c r="B18632" s="26"/>
    </row>
    <row r="18633" spans="2:2" x14ac:dyDescent="0.3">
      <c r="B18633" s="26"/>
    </row>
    <row r="18634" spans="2:2" x14ac:dyDescent="0.3">
      <c r="B18634" s="26"/>
    </row>
    <row r="18635" spans="2:2" x14ac:dyDescent="0.3">
      <c r="B18635" s="26"/>
    </row>
    <row r="18636" spans="2:2" x14ac:dyDescent="0.3">
      <c r="B18636" s="26"/>
    </row>
    <row r="18637" spans="2:2" x14ac:dyDescent="0.3">
      <c r="B18637" s="26"/>
    </row>
    <row r="18638" spans="2:2" x14ac:dyDescent="0.3">
      <c r="B18638" s="26"/>
    </row>
    <row r="18639" spans="2:2" x14ac:dyDescent="0.3">
      <c r="B18639" s="26"/>
    </row>
    <row r="18640" spans="2:2" x14ac:dyDescent="0.3">
      <c r="B18640" s="26"/>
    </row>
    <row r="18641" spans="2:2" x14ac:dyDescent="0.3">
      <c r="B18641" s="26"/>
    </row>
    <row r="18642" spans="2:2" x14ac:dyDescent="0.3">
      <c r="B18642" s="26"/>
    </row>
    <row r="18643" spans="2:2" x14ac:dyDescent="0.3">
      <c r="B18643" s="26"/>
    </row>
    <row r="18644" spans="2:2" x14ac:dyDescent="0.3">
      <c r="B18644" s="26"/>
    </row>
    <row r="18645" spans="2:2" x14ac:dyDescent="0.3">
      <c r="B18645" s="26"/>
    </row>
    <row r="18646" spans="2:2" x14ac:dyDescent="0.3">
      <c r="B18646" s="26"/>
    </row>
    <row r="18647" spans="2:2" x14ac:dyDescent="0.3">
      <c r="B18647" s="26"/>
    </row>
    <row r="18648" spans="2:2" x14ac:dyDescent="0.3">
      <c r="B18648" s="26"/>
    </row>
    <row r="18649" spans="2:2" x14ac:dyDescent="0.3">
      <c r="B18649" s="26"/>
    </row>
    <row r="18650" spans="2:2" x14ac:dyDescent="0.3">
      <c r="B18650" s="26"/>
    </row>
    <row r="18651" spans="2:2" x14ac:dyDescent="0.3">
      <c r="B18651" s="26"/>
    </row>
    <row r="18652" spans="2:2" x14ac:dyDescent="0.3">
      <c r="B18652" s="26"/>
    </row>
    <row r="18653" spans="2:2" x14ac:dyDescent="0.3">
      <c r="B18653" s="26"/>
    </row>
    <row r="18654" spans="2:2" x14ac:dyDescent="0.3">
      <c r="B18654" s="26"/>
    </row>
    <row r="18655" spans="2:2" x14ac:dyDescent="0.3">
      <c r="B18655" s="26"/>
    </row>
    <row r="18656" spans="2:2" x14ac:dyDescent="0.3">
      <c r="B18656" s="26"/>
    </row>
    <row r="18657" spans="2:2" x14ac:dyDescent="0.3">
      <c r="B18657" s="26"/>
    </row>
    <row r="18658" spans="2:2" x14ac:dyDescent="0.3">
      <c r="B18658" s="26"/>
    </row>
    <row r="18659" spans="2:2" x14ac:dyDescent="0.3">
      <c r="B18659" s="26"/>
    </row>
    <row r="18660" spans="2:2" x14ac:dyDescent="0.3">
      <c r="B18660" s="26"/>
    </row>
    <row r="18661" spans="2:2" x14ac:dyDescent="0.3">
      <c r="B18661" s="26"/>
    </row>
    <row r="18662" spans="2:2" x14ac:dyDescent="0.3">
      <c r="B18662" s="26"/>
    </row>
    <row r="18663" spans="2:2" x14ac:dyDescent="0.3">
      <c r="B18663" s="26"/>
    </row>
    <row r="18664" spans="2:2" x14ac:dyDescent="0.3">
      <c r="B18664" s="26"/>
    </row>
    <row r="18665" spans="2:2" x14ac:dyDescent="0.3">
      <c r="B18665" s="26"/>
    </row>
    <row r="18666" spans="2:2" x14ac:dyDescent="0.3">
      <c r="B18666" s="26"/>
    </row>
    <row r="18667" spans="2:2" x14ac:dyDescent="0.3">
      <c r="B18667" s="26"/>
    </row>
    <row r="18668" spans="2:2" x14ac:dyDescent="0.3">
      <c r="B18668" s="26"/>
    </row>
    <row r="18669" spans="2:2" x14ac:dyDescent="0.3">
      <c r="B18669" s="26"/>
    </row>
    <row r="18670" spans="2:2" x14ac:dyDescent="0.3">
      <c r="B18670" s="26"/>
    </row>
    <row r="18671" spans="2:2" x14ac:dyDescent="0.3">
      <c r="B18671" s="26"/>
    </row>
    <row r="18672" spans="2:2" x14ac:dyDescent="0.3">
      <c r="B18672" s="26"/>
    </row>
    <row r="18673" spans="2:2" x14ac:dyDescent="0.3">
      <c r="B18673" s="26"/>
    </row>
    <row r="18674" spans="2:2" x14ac:dyDescent="0.3">
      <c r="B18674" s="26"/>
    </row>
    <row r="18675" spans="2:2" x14ac:dyDescent="0.3">
      <c r="B18675" s="26"/>
    </row>
    <row r="18676" spans="2:2" x14ac:dyDescent="0.3">
      <c r="B18676" s="26"/>
    </row>
    <row r="18677" spans="2:2" x14ac:dyDescent="0.3">
      <c r="B18677" s="26"/>
    </row>
    <row r="18678" spans="2:2" x14ac:dyDescent="0.3">
      <c r="B18678" s="26"/>
    </row>
    <row r="18679" spans="2:2" x14ac:dyDescent="0.3">
      <c r="B18679" s="26"/>
    </row>
    <row r="18680" spans="2:2" x14ac:dyDescent="0.3">
      <c r="B18680" s="26"/>
    </row>
    <row r="18681" spans="2:2" x14ac:dyDescent="0.3">
      <c r="B18681" s="26"/>
    </row>
    <row r="18682" spans="2:2" x14ac:dyDescent="0.3">
      <c r="B18682" s="26"/>
    </row>
    <row r="18683" spans="2:2" x14ac:dyDescent="0.3">
      <c r="B18683" s="26"/>
    </row>
    <row r="18684" spans="2:2" x14ac:dyDescent="0.3">
      <c r="B18684" s="26"/>
    </row>
    <row r="18685" spans="2:2" x14ac:dyDescent="0.3">
      <c r="B18685" s="26"/>
    </row>
    <row r="18686" spans="2:2" x14ac:dyDescent="0.3">
      <c r="B18686" s="26"/>
    </row>
    <row r="18687" spans="2:2" x14ac:dyDescent="0.3">
      <c r="B18687" s="26"/>
    </row>
    <row r="18688" spans="2:2" x14ac:dyDescent="0.3">
      <c r="B18688" s="26"/>
    </row>
    <row r="18689" spans="2:2" x14ac:dyDescent="0.3">
      <c r="B18689" s="26"/>
    </row>
    <row r="18690" spans="2:2" x14ac:dyDescent="0.3">
      <c r="B18690" s="26"/>
    </row>
    <row r="18691" spans="2:2" x14ac:dyDescent="0.3">
      <c r="B18691" s="26"/>
    </row>
    <row r="18692" spans="2:2" x14ac:dyDescent="0.3">
      <c r="B18692" s="26"/>
    </row>
    <row r="18693" spans="2:2" x14ac:dyDescent="0.3">
      <c r="B18693" s="26"/>
    </row>
    <row r="18694" spans="2:2" x14ac:dyDescent="0.3">
      <c r="B18694" s="26"/>
    </row>
    <row r="18695" spans="2:2" x14ac:dyDescent="0.3">
      <c r="B18695" s="26"/>
    </row>
    <row r="18696" spans="2:2" x14ac:dyDescent="0.3">
      <c r="B18696" s="26"/>
    </row>
    <row r="18697" spans="2:2" x14ac:dyDescent="0.3">
      <c r="B18697" s="26"/>
    </row>
    <row r="18698" spans="2:2" x14ac:dyDescent="0.3">
      <c r="B18698" s="26"/>
    </row>
    <row r="18699" spans="2:2" x14ac:dyDescent="0.3">
      <c r="B18699" s="26"/>
    </row>
    <row r="18700" spans="2:2" x14ac:dyDescent="0.3">
      <c r="B18700" s="26"/>
    </row>
    <row r="18701" spans="2:2" x14ac:dyDescent="0.3">
      <c r="B18701" s="26"/>
    </row>
    <row r="18702" spans="2:2" x14ac:dyDescent="0.3">
      <c r="B18702" s="26"/>
    </row>
    <row r="18703" spans="2:2" x14ac:dyDescent="0.3">
      <c r="B18703" s="26"/>
    </row>
    <row r="18704" spans="2:2" x14ac:dyDescent="0.3">
      <c r="B18704" s="26"/>
    </row>
    <row r="18705" spans="2:2" x14ac:dyDescent="0.3">
      <c r="B18705" s="26"/>
    </row>
    <row r="18706" spans="2:2" x14ac:dyDescent="0.3">
      <c r="B18706" s="26"/>
    </row>
    <row r="18707" spans="2:2" x14ac:dyDescent="0.3">
      <c r="B18707" s="26"/>
    </row>
    <row r="18708" spans="2:2" x14ac:dyDescent="0.3">
      <c r="B18708" s="26"/>
    </row>
    <row r="18709" spans="2:2" x14ac:dyDescent="0.3">
      <c r="B18709" s="26"/>
    </row>
    <row r="18710" spans="2:2" x14ac:dyDescent="0.3">
      <c r="B18710" s="26"/>
    </row>
    <row r="18711" spans="2:2" x14ac:dyDescent="0.3">
      <c r="B18711" s="26"/>
    </row>
    <row r="18712" spans="2:2" x14ac:dyDescent="0.3">
      <c r="B18712" s="26"/>
    </row>
    <row r="18713" spans="2:2" x14ac:dyDescent="0.3">
      <c r="B18713" s="26"/>
    </row>
    <row r="18714" spans="2:2" x14ac:dyDescent="0.3">
      <c r="B18714" s="26"/>
    </row>
    <row r="18715" spans="2:2" x14ac:dyDescent="0.3">
      <c r="B18715" s="26"/>
    </row>
    <row r="18716" spans="2:2" x14ac:dyDescent="0.3">
      <c r="B18716" s="26"/>
    </row>
    <row r="18717" spans="2:2" x14ac:dyDescent="0.3">
      <c r="B18717" s="26"/>
    </row>
    <row r="18718" spans="2:2" x14ac:dyDescent="0.3">
      <c r="B18718" s="26"/>
    </row>
    <row r="18719" spans="2:2" x14ac:dyDescent="0.3">
      <c r="B18719" s="26"/>
    </row>
    <row r="18720" spans="2:2" x14ac:dyDescent="0.3">
      <c r="B18720" s="26"/>
    </row>
    <row r="18721" spans="2:2" x14ac:dyDescent="0.3">
      <c r="B18721" s="26"/>
    </row>
    <row r="18722" spans="2:2" x14ac:dyDescent="0.3">
      <c r="B18722" s="26"/>
    </row>
    <row r="18723" spans="2:2" x14ac:dyDescent="0.3">
      <c r="B18723" s="26"/>
    </row>
    <row r="18724" spans="2:2" x14ac:dyDescent="0.3">
      <c r="B18724" s="26"/>
    </row>
    <row r="18725" spans="2:2" x14ac:dyDescent="0.3">
      <c r="B18725" s="26"/>
    </row>
    <row r="18726" spans="2:2" x14ac:dyDescent="0.3">
      <c r="B18726" s="26"/>
    </row>
    <row r="18727" spans="2:2" x14ac:dyDescent="0.3">
      <c r="B18727" s="26"/>
    </row>
    <row r="18728" spans="2:2" x14ac:dyDescent="0.3">
      <c r="B18728" s="26"/>
    </row>
    <row r="18729" spans="2:2" x14ac:dyDescent="0.3">
      <c r="B18729" s="26"/>
    </row>
    <row r="18730" spans="2:2" x14ac:dyDescent="0.3">
      <c r="B18730" s="26"/>
    </row>
    <row r="18731" spans="2:2" x14ac:dyDescent="0.3">
      <c r="B18731" s="26"/>
    </row>
    <row r="18732" spans="2:2" x14ac:dyDescent="0.3">
      <c r="B18732" s="26"/>
    </row>
    <row r="18733" spans="2:2" x14ac:dyDescent="0.3">
      <c r="B18733" s="26"/>
    </row>
    <row r="18734" spans="2:2" x14ac:dyDescent="0.3">
      <c r="B18734" s="26"/>
    </row>
    <row r="18735" spans="2:2" x14ac:dyDescent="0.3">
      <c r="B18735" s="26"/>
    </row>
    <row r="18736" spans="2:2" x14ac:dyDescent="0.3">
      <c r="B18736" s="26"/>
    </row>
    <row r="18737" spans="2:2" x14ac:dyDescent="0.3">
      <c r="B18737" s="26"/>
    </row>
    <row r="18738" spans="2:2" x14ac:dyDescent="0.3">
      <c r="B18738" s="26"/>
    </row>
    <row r="18739" spans="2:2" x14ac:dyDescent="0.3">
      <c r="B18739" s="26"/>
    </row>
    <row r="18740" spans="2:2" x14ac:dyDescent="0.3">
      <c r="B18740" s="26"/>
    </row>
    <row r="18741" spans="2:2" x14ac:dyDescent="0.3">
      <c r="B18741" s="26"/>
    </row>
    <row r="18742" spans="2:2" x14ac:dyDescent="0.3">
      <c r="B18742" s="26"/>
    </row>
    <row r="18743" spans="2:2" x14ac:dyDescent="0.3">
      <c r="B18743" s="26"/>
    </row>
    <row r="18744" spans="2:2" x14ac:dyDescent="0.3">
      <c r="B18744" s="26"/>
    </row>
    <row r="18745" spans="2:2" x14ac:dyDescent="0.3">
      <c r="B18745" s="26"/>
    </row>
    <row r="18746" spans="2:2" x14ac:dyDescent="0.3">
      <c r="B18746" s="26"/>
    </row>
    <row r="18747" spans="2:2" x14ac:dyDescent="0.3">
      <c r="B18747" s="26"/>
    </row>
    <row r="18748" spans="2:2" x14ac:dyDescent="0.3">
      <c r="B18748" s="26"/>
    </row>
    <row r="18749" spans="2:2" x14ac:dyDescent="0.3">
      <c r="B18749" s="26"/>
    </row>
    <row r="18750" spans="2:2" x14ac:dyDescent="0.3">
      <c r="B18750" s="26"/>
    </row>
    <row r="18751" spans="2:2" x14ac:dyDescent="0.3">
      <c r="B18751" s="26"/>
    </row>
    <row r="18752" spans="2:2" x14ac:dyDescent="0.3">
      <c r="B18752" s="26"/>
    </row>
    <row r="18753" spans="2:2" x14ac:dyDescent="0.3">
      <c r="B18753" s="26"/>
    </row>
    <row r="18754" spans="2:2" x14ac:dyDescent="0.3">
      <c r="B18754" s="26"/>
    </row>
    <row r="18755" spans="2:2" x14ac:dyDescent="0.3">
      <c r="B18755" s="26"/>
    </row>
    <row r="18756" spans="2:2" x14ac:dyDescent="0.3">
      <c r="B18756" s="26"/>
    </row>
    <row r="18757" spans="2:2" x14ac:dyDescent="0.3">
      <c r="B18757" s="26"/>
    </row>
    <row r="18758" spans="2:2" x14ac:dyDescent="0.3">
      <c r="B18758" s="26"/>
    </row>
    <row r="18759" spans="2:2" x14ac:dyDescent="0.3">
      <c r="B18759" s="26"/>
    </row>
    <row r="18760" spans="2:2" x14ac:dyDescent="0.3">
      <c r="B18760" s="26"/>
    </row>
    <row r="18761" spans="2:2" x14ac:dyDescent="0.3">
      <c r="B18761" s="26"/>
    </row>
    <row r="18762" spans="2:2" x14ac:dyDescent="0.3">
      <c r="B18762" s="26"/>
    </row>
    <row r="18763" spans="2:2" x14ac:dyDescent="0.3">
      <c r="B18763" s="26"/>
    </row>
    <row r="18764" spans="2:2" x14ac:dyDescent="0.3">
      <c r="B18764" s="26"/>
    </row>
    <row r="18765" spans="2:2" x14ac:dyDescent="0.3">
      <c r="B18765" s="26"/>
    </row>
    <row r="18766" spans="2:2" x14ac:dyDescent="0.3">
      <c r="B18766" s="26"/>
    </row>
    <row r="18767" spans="2:2" x14ac:dyDescent="0.3">
      <c r="B18767" s="26"/>
    </row>
    <row r="18768" spans="2:2" x14ac:dyDescent="0.3">
      <c r="B18768" s="26"/>
    </row>
    <row r="18769" spans="2:2" x14ac:dyDescent="0.3">
      <c r="B18769" s="26"/>
    </row>
    <row r="18770" spans="2:2" x14ac:dyDescent="0.3">
      <c r="B18770" s="26"/>
    </row>
    <row r="18771" spans="2:2" x14ac:dyDescent="0.3">
      <c r="B18771" s="26"/>
    </row>
    <row r="18772" spans="2:2" x14ac:dyDescent="0.3">
      <c r="B18772" s="26"/>
    </row>
    <row r="18773" spans="2:2" x14ac:dyDescent="0.3">
      <c r="B18773" s="26"/>
    </row>
    <row r="18774" spans="2:2" x14ac:dyDescent="0.3">
      <c r="B18774" s="26"/>
    </row>
    <row r="18775" spans="2:2" x14ac:dyDescent="0.3">
      <c r="B18775" s="26"/>
    </row>
    <row r="18776" spans="2:2" x14ac:dyDescent="0.3">
      <c r="B18776" s="26"/>
    </row>
    <row r="18777" spans="2:2" x14ac:dyDescent="0.3">
      <c r="B18777" s="26"/>
    </row>
    <row r="18778" spans="2:2" x14ac:dyDescent="0.3">
      <c r="B18778" s="26"/>
    </row>
    <row r="18779" spans="2:2" x14ac:dyDescent="0.3">
      <c r="B18779" s="26"/>
    </row>
    <row r="18780" spans="2:2" x14ac:dyDescent="0.3">
      <c r="B18780" s="26"/>
    </row>
    <row r="18781" spans="2:2" x14ac:dyDescent="0.3">
      <c r="B18781" s="26"/>
    </row>
    <row r="18782" spans="2:2" x14ac:dyDescent="0.3">
      <c r="B18782" s="26"/>
    </row>
    <row r="18783" spans="2:2" x14ac:dyDescent="0.3">
      <c r="B18783" s="26"/>
    </row>
    <row r="18784" spans="2:2" x14ac:dyDescent="0.3">
      <c r="B18784" s="26"/>
    </row>
    <row r="18785" spans="2:2" x14ac:dyDescent="0.3">
      <c r="B18785" s="26"/>
    </row>
    <row r="18786" spans="2:2" x14ac:dyDescent="0.3">
      <c r="B18786" s="26"/>
    </row>
    <row r="18787" spans="2:2" x14ac:dyDescent="0.3">
      <c r="B18787" s="26"/>
    </row>
    <row r="18788" spans="2:2" x14ac:dyDescent="0.3">
      <c r="B18788" s="26"/>
    </row>
    <row r="18789" spans="2:2" x14ac:dyDescent="0.3">
      <c r="B18789" s="26"/>
    </row>
    <row r="18790" spans="2:2" x14ac:dyDescent="0.3">
      <c r="B18790" s="26"/>
    </row>
    <row r="18791" spans="2:2" x14ac:dyDescent="0.3">
      <c r="B18791" s="26"/>
    </row>
    <row r="18792" spans="2:2" x14ac:dyDescent="0.3">
      <c r="B18792" s="26"/>
    </row>
    <row r="18793" spans="2:2" x14ac:dyDescent="0.3">
      <c r="B18793" s="26"/>
    </row>
    <row r="18794" spans="2:2" x14ac:dyDescent="0.3">
      <c r="B18794" s="26"/>
    </row>
    <row r="18795" spans="2:2" x14ac:dyDescent="0.3">
      <c r="B18795" s="26"/>
    </row>
    <row r="18796" spans="2:2" x14ac:dyDescent="0.3">
      <c r="B18796" s="26"/>
    </row>
    <row r="18797" spans="2:2" x14ac:dyDescent="0.3">
      <c r="B18797" s="26"/>
    </row>
    <row r="18798" spans="2:2" x14ac:dyDescent="0.3">
      <c r="B18798" s="26"/>
    </row>
    <row r="18799" spans="2:2" x14ac:dyDescent="0.3">
      <c r="B18799" s="26"/>
    </row>
    <row r="18800" spans="2:2" x14ac:dyDescent="0.3">
      <c r="B18800" s="26"/>
    </row>
    <row r="18801" spans="2:2" x14ac:dyDescent="0.3">
      <c r="B18801" s="26"/>
    </row>
    <row r="18802" spans="2:2" x14ac:dyDescent="0.3">
      <c r="B18802" s="26"/>
    </row>
    <row r="18803" spans="2:2" x14ac:dyDescent="0.3">
      <c r="B18803" s="26"/>
    </row>
    <row r="18804" spans="2:2" x14ac:dyDescent="0.3">
      <c r="B18804" s="26"/>
    </row>
    <row r="18805" spans="2:2" x14ac:dyDescent="0.3">
      <c r="B18805" s="26"/>
    </row>
    <row r="18806" spans="2:2" x14ac:dyDescent="0.3">
      <c r="B18806" s="26"/>
    </row>
    <row r="18807" spans="2:2" x14ac:dyDescent="0.3">
      <c r="B18807" s="26"/>
    </row>
    <row r="18808" spans="2:2" x14ac:dyDescent="0.3">
      <c r="B18808" s="26"/>
    </row>
    <row r="18809" spans="2:2" x14ac:dyDescent="0.3">
      <c r="B18809" s="26"/>
    </row>
    <row r="18810" spans="2:2" x14ac:dyDescent="0.3">
      <c r="B18810" s="26"/>
    </row>
    <row r="18811" spans="2:2" x14ac:dyDescent="0.3">
      <c r="B18811" s="26"/>
    </row>
    <row r="18812" spans="2:2" x14ac:dyDescent="0.3">
      <c r="B18812" s="26"/>
    </row>
    <row r="18813" spans="2:2" x14ac:dyDescent="0.3">
      <c r="B18813" s="26"/>
    </row>
    <row r="18814" spans="2:2" x14ac:dyDescent="0.3">
      <c r="B18814" s="26"/>
    </row>
    <row r="18815" spans="2:2" x14ac:dyDescent="0.3">
      <c r="B18815" s="26"/>
    </row>
    <row r="18816" spans="2:2" x14ac:dyDescent="0.3">
      <c r="B18816" s="26"/>
    </row>
    <row r="18817" spans="2:2" x14ac:dyDescent="0.3">
      <c r="B18817" s="26"/>
    </row>
    <row r="18818" spans="2:2" x14ac:dyDescent="0.3">
      <c r="B18818" s="26"/>
    </row>
    <row r="18819" spans="2:2" x14ac:dyDescent="0.3">
      <c r="B18819" s="26"/>
    </row>
    <row r="18820" spans="2:2" x14ac:dyDescent="0.3">
      <c r="B18820" s="26"/>
    </row>
    <row r="18821" spans="2:2" x14ac:dyDescent="0.3">
      <c r="B18821" s="26"/>
    </row>
    <row r="18822" spans="2:2" x14ac:dyDescent="0.3">
      <c r="B18822" s="26"/>
    </row>
    <row r="18823" spans="2:2" x14ac:dyDescent="0.3">
      <c r="B18823" s="26"/>
    </row>
    <row r="18824" spans="2:2" x14ac:dyDescent="0.3">
      <c r="B18824" s="26"/>
    </row>
    <row r="18825" spans="2:2" x14ac:dyDescent="0.3">
      <c r="B18825" s="26"/>
    </row>
    <row r="18826" spans="2:2" x14ac:dyDescent="0.3">
      <c r="B18826" s="26"/>
    </row>
    <row r="18827" spans="2:2" x14ac:dyDescent="0.3">
      <c r="B18827" s="26"/>
    </row>
    <row r="18828" spans="2:2" x14ac:dyDescent="0.3">
      <c r="B18828" s="26"/>
    </row>
    <row r="18829" spans="2:2" x14ac:dyDescent="0.3">
      <c r="B18829" s="26"/>
    </row>
    <row r="18830" spans="2:2" x14ac:dyDescent="0.3">
      <c r="B18830" s="26"/>
    </row>
    <row r="18831" spans="2:2" x14ac:dyDescent="0.3">
      <c r="B18831" s="26"/>
    </row>
    <row r="18832" spans="2:2" x14ac:dyDescent="0.3">
      <c r="B18832" s="26"/>
    </row>
    <row r="18833" spans="2:2" x14ac:dyDescent="0.3">
      <c r="B18833" s="26"/>
    </row>
    <row r="18834" spans="2:2" x14ac:dyDescent="0.3">
      <c r="B18834" s="26"/>
    </row>
    <row r="18835" spans="2:2" x14ac:dyDescent="0.3">
      <c r="B18835" s="26"/>
    </row>
    <row r="18836" spans="2:2" x14ac:dyDescent="0.3">
      <c r="B18836" s="26"/>
    </row>
    <row r="18837" spans="2:2" x14ac:dyDescent="0.3">
      <c r="B18837" s="26"/>
    </row>
    <row r="18838" spans="2:2" x14ac:dyDescent="0.3">
      <c r="B18838" s="26"/>
    </row>
    <row r="18839" spans="2:2" x14ac:dyDescent="0.3">
      <c r="B18839" s="26"/>
    </row>
    <row r="18840" spans="2:2" x14ac:dyDescent="0.3">
      <c r="B18840" s="26"/>
    </row>
    <row r="18841" spans="2:2" x14ac:dyDescent="0.3">
      <c r="B18841" s="26"/>
    </row>
    <row r="18842" spans="2:2" x14ac:dyDescent="0.3">
      <c r="B18842" s="26"/>
    </row>
    <row r="18843" spans="2:2" x14ac:dyDescent="0.3">
      <c r="B18843" s="26"/>
    </row>
    <row r="18844" spans="2:2" x14ac:dyDescent="0.3">
      <c r="B18844" s="26"/>
    </row>
    <row r="18845" spans="2:2" x14ac:dyDescent="0.3">
      <c r="B18845" s="26"/>
    </row>
    <row r="18846" spans="2:2" x14ac:dyDescent="0.3">
      <c r="B18846" s="26"/>
    </row>
    <row r="18847" spans="2:2" x14ac:dyDescent="0.3">
      <c r="B18847" s="26"/>
    </row>
    <row r="18848" spans="2:2" x14ac:dyDescent="0.3">
      <c r="B18848" s="26"/>
    </row>
    <row r="18849" spans="2:2" x14ac:dyDescent="0.3">
      <c r="B18849" s="26"/>
    </row>
    <row r="18850" spans="2:2" x14ac:dyDescent="0.3">
      <c r="B18850" s="26"/>
    </row>
    <row r="18851" spans="2:2" x14ac:dyDescent="0.3">
      <c r="B18851" s="26"/>
    </row>
    <row r="18852" spans="2:2" x14ac:dyDescent="0.3">
      <c r="B18852" s="26"/>
    </row>
    <row r="18853" spans="2:2" x14ac:dyDescent="0.3">
      <c r="B18853" s="26"/>
    </row>
    <row r="18854" spans="2:2" x14ac:dyDescent="0.3">
      <c r="B18854" s="26"/>
    </row>
    <row r="18855" spans="2:2" x14ac:dyDescent="0.3">
      <c r="B18855" s="26"/>
    </row>
    <row r="18856" spans="2:2" x14ac:dyDescent="0.3">
      <c r="B18856" s="26"/>
    </row>
    <row r="18857" spans="2:2" x14ac:dyDescent="0.3">
      <c r="B18857" s="26"/>
    </row>
    <row r="18858" spans="2:2" x14ac:dyDescent="0.3">
      <c r="B18858" s="26"/>
    </row>
    <row r="18859" spans="2:2" x14ac:dyDescent="0.3">
      <c r="B18859" s="26"/>
    </row>
    <row r="18860" spans="2:2" x14ac:dyDescent="0.3">
      <c r="B18860" s="26"/>
    </row>
    <row r="18861" spans="2:2" x14ac:dyDescent="0.3">
      <c r="B18861" s="26"/>
    </row>
    <row r="18862" spans="2:2" x14ac:dyDescent="0.3">
      <c r="B18862" s="26"/>
    </row>
    <row r="18863" spans="2:2" x14ac:dyDescent="0.3">
      <c r="B18863" s="26"/>
    </row>
    <row r="18864" spans="2:2" x14ac:dyDescent="0.3">
      <c r="B18864" s="26"/>
    </row>
    <row r="18865" spans="2:2" x14ac:dyDescent="0.3">
      <c r="B18865" s="26"/>
    </row>
    <row r="18866" spans="2:2" x14ac:dyDescent="0.3">
      <c r="B18866" s="26"/>
    </row>
    <row r="18867" spans="2:2" x14ac:dyDescent="0.3">
      <c r="B18867" s="26"/>
    </row>
    <row r="18868" spans="2:2" x14ac:dyDescent="0.3">
      <c r="B18868" s="26"/>
    </row>
    <row r="18869" spans="2:2" x14ac:dyDescent="0.3">
      <c r="B18869" s="26"/>
    </row>
    <row r="18870" spans="2:2" x14ac:dyDescent="0.3">
      <c r="B18870" s="26"/>
    </row>
    <row r="18871" spans="2:2" x14ac:dyDescent="0.3">
      <c r="B18871" s="26"/>
    </row>
    <row r="18872" spans="2:2" x14ac:dyDescent="0.3">
      <c r="B18872" s="26"/>
    </row>
    <row r="18873" spans="2:2" x14ac:dyDescent="0.3">
      <c r="B18873" s="26"/>
    </row>
    <row r="18874" spans="2:2" x14ac:dyDescent="0.3">
      <c r="B18874" s="26"/>
    </row>
    <row r="18875" spans="2:2" x14ac:dyDescent="0.3">
      <c r="B18875" s="26"/>
    </row>
    <row r="18876" spans="2:2" x14ac:dyDescent="0.3">
      <c r="B18876" s="26"/>
    </row>
    <row r="18877" spans="2:2" x14ac:dyDescent="0.3">
      <c r="B18877" s="26"/>
    </row>
    <row r="18878" spans="2:2" x14ac:dyDescent="0.3">
      <c r="B18878" s="26"/>
    </row>
    <row r="18879" spans="2:2" x14ac:dyDescent="0.3">
      <c r="B18879" s="26"/>
    </row>
    <row r="18880" spans="2:2" x14ac:dyDescent="0.3">
      <c r="B18880" s="26"/>
    </row>
    <row r="18881" spans="2:2" x14ac:dyDescent="0.3">
      <c r="B18881" s="26"/>
    </row>
    <row r="18882" spans="2:2" x14ac:dyDescent="0.3">
      <c r="B18882" s="26"/>
    </row>
    <row r="18883" spans="2:2" x14ac:dyDescent="0.3">
      <c r="B18883" s="26"/>
    </row>
    <row r="18884" spans="2:2" x14ac:dyDescent="0.3">
      <c r="B18884" s="26"/>
    </row>
    <row r="18885" spans="2:2" x14ac:dyDescent="0.3">
      <c r="B18885" s="26"/>
    </row>
    <row r="18886" spans="2:2" x14ac:dyDescent="0.3">
      <c r="B18886" s="26"/>
    </row>
    <row r="18887" spans="2:2" x14ac:dyDescent="0.3">
      <c r="B18887" s="26"/>
    </row>
    <row r="18888" spans="2:2" x14ac:dyDescent="0.3">
      <c r="B18888" s="26"/>
    </row>
    <row r="18889" spans="2:2" x14ac:dyDescent="0.3">
      <c r="B18889" s="26"/>
    </row>
    <row r="18890" spans="2:2" x14ac:dyDescent="0.3">
      <c r="B18890" s="26"/>
    </row>
    <row r="18891" spans="2:2" x14ac:dyDescent="0.3">
      <c r="B18891" s="26"/>
    </row>
    <row r="18892" spans="2:2" x14ac:dyDescent="0.3">
      <c r="B18892" s="26"/>
    </row>
    <row r="18893" spans="2:2" x14ac:dyDescent="0.3">
      <c r="B18893" s="26"/>
    </row>
    <row r="18894" spans="2:2" x14ac:dyDescent="0.3">
      <c r="B18894" s="26"/>
    </row>
    <row r="18895" spans="2:2" x14ac:dyDescent="0.3">
      <c r="B18895" s="26"/>
    </row>
    <row r="18896" spans="2:2" x14ac:dyDescent="0.3">
      <c r="B18896" s="26"/>
    </row>
    <row r="18897" spans="2:2" x14ac:dyDescent="0.3">
      <c r="B18897" s="26"/>
    </row>
    <row r="18898" spans="2:2" x14ac:dyDescent="0.3">
      <c r="B18898" s="26"/>
    </row>
    <row r="18899" spans="2:2" x14ac:dyDescent="0.3">
      <c r="B18899" s="26"/>
    </row>
    <row r="18900" spans="2:2" x14ac:dyDescent="0.3">
      <c r="B18900" s="26"/>
    </row>
    <row r="18901" spans="2:2" x14ac:dyDescent="0.3">
      <c r="B18901" s="26"/>
    </row>
    <row r="18902" spans="2:2" x14ac:dyDescent="0.3">
      <c r="B18902" s="26"/>
    </row>
    <row r="18903" spans="2:2" x14ac:dyDescent="0.3">
      <c r="B18903" s="26"/>
    </row>
    <row r="18904" spans="2:2" x14ac:dyDescent="0.3">
      <c r="B18904" s="26"/>
    </row>
    <row r="18905" spans="2:2" x14ac:dyDescent="0.3">
      <c r="B18905" s="26"/>
    </row>
    <row r="18906" spans="2:2" x14ac:dyDescent="0.3">
      <c r="B18906" s="26"/>
    </row>
    <row r="18907" spans="2:2" x14ac:dyDescent="0.3">
      <c r="B18907" s="26"/>
    </row>
    <row r="18908" spans="2:2" x14ac:dyDescent="0.3">
      <c r="B18908" s="26"/>
    </row>
    <row r="18909" spans="2:2" x14ac:dyDescent="0.3">
      <c r="B18909" s="26"/>
    </row>
    <row r="18910" spans="2:2" x14ac:dyDescent="0.3">
      <c r="B18910" s="26"/>
    </row>
    <row r="18911" spans="2:2" x14ac:dyDescent="0.3">
      <c r="B18911" s="26"/>
    </row>
    <row r="18912" spans="2:2" x14ac:dyDescent="0.3">
      <c r="B18912" s="26"/>
    </row>
    <row r="18913" spans="2:2" x14ac:dyDescent="0.3">
      <c r="B18913" s="26"/>
    </row>
    <row r="18914" spans="2:2" x14ac:dyDescent="0.3">
      <c r="B18914" s="26"/>
    </row>
    <row r="18915" spans="2:2" x14ac:dyDescent="0.3">
      <c r="B18915" s="26"/>
    </row>
    <row r="18916" spans="2:2" x14ac:dyDescent="0.3">
      <c r="B18916" s="26"/>
    </row>
    <row r="18917" spans="2:2" x14ac:dyDescent="0.3">
      <c r="B18917" s="26"/>
    </row>
    <row r="18918" spans="2:2" x14ac:dyDescent="0.3">
      <c r="B18918" s="26"/>
    </row>
    <row r="18919" spans="2:2" x14ac:dyDescent="0.3">
      <c r="B18919" s="26"/>
    </row>
    <row r="18920" spans="2:2" x14ac:dyDescent="0.3">
      <c r="B18920" s="26"/>
    </row>
    <row r="18921" spans="2:2" x14ac:dyDescent="0.3">
      <c r="B18921" s="26"/>
    </row>
    <row r="18922" spans="2:2" x14ac:dyDescent="0.3">
      <c r="B18922" s="26"/>
    </row>
    <row r="18923" spans="2:2" x14ac:dyDescent="0.3">
      <c r="B18923" s="26"/>
    </row>
    <row r="18924" spans="2:2" x14ac:dyDescent="0.3">
      <c r="B18924" s="26"/>
    </row>
    <row r="18925" spans="2:2" x14ac:dyDescent="0.3">
      <c r="B18925" s="26"/>
    </row>
    <row r="18926" spans="2:2" x14ac:dyDescent="0.3">
      <c r="B18926" s="26"/>
    </row>
    <row r="18927" spans="2:2" x14ac:dyDescent="0.3">
      <c r="B18927" s="26"/>
    </row>
    <row r="18928" spans="2:2" x14ac:dyDescent="0.3">
      <c r="B18928" s="26"/>
    </row>
    <row r="18929" spans="2:2" x14ac:dyDescent="0.3">
      <c r="B18929" s="26"/>
    </row>
    <row r="18930" spans="2:2" x14ac:dyDescent="0.3">
      <c r="B18930" s="26"/>
    </row>
    <row r="18931" spans="2:2" x14ac:dyDescent="0.3">
      <c r="B18931" s="26"/>
    </row>
    <row r="18932" spans="2:2" x14ac:dyDescent="0.3">
      <c r="B18932" s="26"/>
    </row>
    <row r="18933" spans="2:2" x14ac:dyDescent="0.3">
      <c r="B18933" s="26"/>
    </row>
    <row r="18934" spans="2:2" x14ac:dyDescent="0.3">
      <c r="B18934" s="26"/>
    </row>
    <row r="18935" spans="2:2" x14ac:dyDescent="0.3">
      <c r="B18935" s="26"/>
    </row>
    <row r="18936" spans="2:2" x14ac:dyDescent="0.3">
      <c r="B18936" s="26"/>
    </row>
    <row r="18937" spans="2:2" x14ac:dyDescent="0.3">
      <c r="B18937" s="26"/>
    </row>
    <row r="18938" spans="2:2" x14ac:dyDescent="0.3">
      <c r="B18938" s="26"/>
    </row>
    <row r="18939" spans="2:2" x14ac:dyDescent="0.3">
      <c r="B18939" s="26"/>
    </row>
    <row r="18940" spans="2:2" x14ac:dyDescent="0.3">
      <c r="B18940" s="26"/>
    </row>
    <row r="18941" spans="2:2" x14ac:dyDescent="0.3">
      <c r="B18941" s="26"/>
    </row>
    <row r="18942" spans="2:2" x14ac:dyDescent="0.3">
      <c r="B18942" s="26"/>
    </row>
    <row r="18943" spans="2:2" x14ac:dyDescent="0.3">
      <c r="B18943" s="26"/>
    </row>
    <row r="18944" spans="2:2" x14ac:dyDescent="0.3">
      <c r="B18944" s="26"/>
    </row>
    <row r="18945" spans="2:2" x14ac:dyDescent="0.3">
      <c r="B18945" s="26"/>
    </row>
    <row r="18946" spans="2:2" x14ac:dyDescent="0.3">
      <c r="B18946" s="26"/>
    </row>
    <row r="18947" spans="2:2" x14ac:dyDescent="0.3">
      <c r="B18947" s="26"/>
    </row>
    <row r="18948" spans="2:2" x14ac:dyDescent="0.3">
      <c r="B18948" s="26"/>
    </row>
    <row r="18949" spans="2:2" x14ac:dyDescent="0.3">
      <c r="B18949" s="26"/>
    </row>
    <row r="18950" spans="2:2" x14ac:dyDescent="0.3">
      <c r="B18950" s="26"/>
    </row>
    <row r="18951" spans="2:2" x14ac:dyDescent="0.3">
      <c r="B18951" s="26"/>
    </row>
    <row r="18952" spans="2:2" x14ac:dyDescent="0.3">
      <c r="B18952" s="26"/>
    </row>
    <row r="18953" spans="2:2" x14ac:dyDescent="0.3">
      <c r="B18953" s="26"/>
    </row>
    <row r="18954" spans="2:2" x14ac:dyDescent="0.3">
      <c r="B18954" s="26"/>
    </row>
    <row r="18955" spans="2:2" x14ac:dyDescent="0.3">
      <c r="B18955" s="26"/>
    </row>
    <row r="18956" spans="2:2" x14ac:dyDescent="0.3">
      <c r="B18956" s="26"/>
    </row>
    <row r="18957" spans="2:2" x14ac:dyDescent="0.3">
      <c r="B18957" s="26"/>
    </row>
    <row r="18958" spans="2:2" x14ac:dyDescent="0.3">
      <c r="B18958" s="26"/>
    </row>
    <row r="18959" spans="2:2" x14ac:dyDescent="0.3">
      <c r="B18959" s="26"/>
    </row>
    <row r="18960" spans="2:2" x14ac:dyDescent="0.3">
      <c r="B18960" s="26"/>
    </row>
    <row r="18961" spans="2:2" x14ac:dyDescent="0.3">
      <c r="B18961" s="26"/>
    </row>
    <row r="18962" spans="2:2" x14ac:dyDescent="0.3">
      <c r="B18962" s="26"/>
    </row>
    <row r="18963" spans="2:2" x14ac:dyDescent="0.3">
      <c r="B18963" s="26"/>
    </row>
    <row r="18964" spans="2:2" x14ac:dyDescent="0.3">
      <c r="B18964" s="26"/>
    </row>
    <row r="18965" spans="2:2" x14ac:dyDescent="0.3">
      <c r="B18965" s="26"/>
    </row>
    <row r="18966" spans="2:2" x14ac:dyDescent="0.3">
      <c r="B18966" s="26"/>
    </row>
    <row r="18967" spans="2:2" x14ac:dyDescent="0.3">
      <c r="B18967" s="26"/>
    </row>
    <row r="18968" spans="2:2" x14ac:dyDescent="0.3">
      <c r="B18968" s="26"/>
    </row>
    <row r="18969" spans="2:2" x14ac:dyDescent="0.3">
      <c r="B18969" s="26"/>
    </row>
    <row r="18970" spans="2:2" x14ac:dyDescent="0.3">
      <c r="B18970" s="26"/>
    </row>
    <row r="18971" spans="2:2" x14ac:dyDescent="0.3">
      <c r="B18971" s="26"/>
    </row>
    <row r="18972" spans="2:2" x14ac:dyDescent="0.3">
      <c r="B18972" s="26"/>
    </row>
    <row r="18973" spans="2:2" x14ac:dyDescent="0.3">
      <c r="B18973" s="26"/>
    </row>
    <row r="18974" spans="2:2" x14ac:dyDescent="0.3">
      <c r="B18974" s="26"/>
    </row>
    <row r="18975" spans="2:2" x14ac:dyDescent="0.3">
      <c r="B18975" s="26"/>
    </row>
    <row r="18976" spans="2:2" x14ac:dyDescent="0.3">
      <c r="B18976" s="26"/>
    </row>
    <row r="18977" spans="2:2" x14ac:dyDescent="0.3">
      <c r="B18977" s="26"/>
    </row>
    <row r="18978" spans="2:2" x14ac:dyDescent="0.3">
      <c r="B18978" s="26"/>
    </row>
    <row r="18979" spans="2:2" x14ac:dyDescent="0.3">
      <c r="B18979" s="26"/>
    </row>
    <row r="18980" spans="2:2" x14ac:dyDescent="0.3">
      <c r="B18980" s="26"/>
    </row>
    <row r="18981" spans="2:2" x14ac:dyDescent="0.3">
      <c r="B18981" s="26"/>
    </row>
    <row r="18982" spans="2:2" x14ac:dyDescent="0.3">
      <c r="B18982" s="26"/>
    </row>
    <row r="18983" spans="2:2" x14ac:dyDescent="0.3">
      <c r="B18983" s="26"/>
    </row>
    <row r="18984" spans="2:2" x14ac:dyDescent="0.3">
      <c r="B18984" s="26"/>
    </row>
    <row r="18985" spans="2:2" x14ac:dyDescent="0.3">
      <c r="B18985" s="26"/>
    </row>
    <row r="18986" spans="2:2" x14ac:dyDescent="0.3">
      <c r="B18986" s="26"/>
    </row>
    <row r="18987" spans="2:2" x14ac:dyDescent="0.3">
      <c r="B18987" s="26"/>
    </row>
    <row r="18988" spans="2:2" x14ac:dyDescent="0.3">
      <c r="B18988" s="26"/>
    </row>
    <row r="18989" spans="2:2" x14ac:dyDescent="0.3">
      <c r="B18989" s="26"/>
    </row>
    <row r="18990" spans="2:2" x14ac:dyDescent="0.3">
      <c r="B18990" s="26"/>
    </row>
    <row r="18991" spans="2:2" x14ac:dyDescent="0.3">
      <c r="B18991" s="26"/>
    </row>
    <row r="18992" spans="2:2" x14ac:dyDescent="0.3">
      <c r="B18992" s="26"/>
    </row>
    <row r="18993" spans="2:2" x14ac:dyDescent="0.3">
      <c r="B18993" s="26"/>
    </row>
    <row r="18994" spans="2:2" x14ac:dyDescent="0.3">
      <c r="B18994" s="26"/>
    </row>
    <row r="18995" spans="2:2" x14ac:dyDescent="0.3">
      <c r="B18995" s="26"/>
    </row>
    <row r="18996" spans="2:2" x14ac:dyDescent="0.3">
      <c r="B18996" s="26"/>
    </row>
    <row r="18997" spans="2:2" x14ac:dyDescent="0.3">
      <c r="B18997" s="26"/>
    </row>
    <row r="18998" spans="2:2" x14ac:dyDescent="0.3">
      <c r="B18998" s="26"/>
    </row>
    <row r="18999" spans="2:2" x14ac:dyDescent="0.3">
      <c r="B18999" s="26"/>
    </row>
    <row r="19000" spans="2:2" x14ac:dyDescent="0.3">
      <c r="B19000" s="26"/>
    </row>
    <row r="19001" spans="2:2" x14ac:dyDescent="0.3">
      <c r="B19001" s="26"/>
    </row>
    <row r="19002" spans="2:2" x14ac:dyDescent="0.3">
      <c r="B19002" s="26"/>
    </row>
    <row r="19003" spans="2:2" x14ac:dyDescent="0.3">
      <c r="B19003" s="26"/>
    </row>
    <row r="19004" spans="2:2" x14ac:dyDescent="0.3">
      <c r="B19004" s="26"/>
    </row>
    <row r="19005" spans="2:2" x14ac:dyDescent="0.3">
      <c r="B19005" s="26"/>
    </row>
    <row r="19006" spans="2:2" x14ac:dyDescent="0.3">
      <c r="B19006" s="26"/>
    </row>
    <row r="19007" spans="2:2" x14ac:dyDescent="0.3">
      <c r="B19007" s="26"/>
    </row>
    <row r="19008" spans="2:2" x14ac:dyDescent="0.3">
      <c r="B19008" s="26"/>
    </row>
    <row r="19009" spans="2:2" x14ac:dyDescent="0.3">
      <c r="B19009" s="26"/>
    </row>
    <row r="19010" spans="2:2" x14ac:dyDescent="0.3">
      <c r="B19010" s="26"/>
    </row>
    <row r="19011" spans="2:2" x14ac:dyDescent="0.3">
      <c r="B19011" s="26"/>
    </row>
    <row r="19012" spans="2:2" x14ac:dyDescent="0.3">
      <c r="B19012" s="26"/>
    </row>
    <row r="19013" spans="2:2" x14ac:dyDescent="0.3">
      <c r="B19013" s="26"/>
    </row>
    <row r="19014" spans="2:2" x14ac:dyDescent="0.3">
      <c r="B19014" s="26"/>
    </row>
    <row r="19015" spans="2:2" x14ac:dyDescent="0.3">
      <c r="B19015" s="26"/>
    </row>
    <row r="19016" spans="2:2" x14ac:dyDescent="0.3">
      <c r="B19016" s="26"/>
    </row>
    <row r="19017" spans="2:2" x14ac:dyDescent="0.3">
      <c r="B19017" s="26"/>
    </row>
    <row r="19018" spans="2:2" x14ac:dyDescent="0.3">
      <c r="B19018" s="26"/>
    </row>
    <row r="19019" spans="2:2" x14ac:dyDescent="0.3">
      <c r="B19019" s="26"/>
    </row>
    <row r="19020" spans="2:2" x14ac:dyDescent="0.3">
      <c r="B19020" s="26"/>
    </row>
    <row r="19021" spans="2:2" x14ac:dyDescent="0.3">
      <c r="B19021" s="26"/>
    </row>
    <row r="19022" spans="2:2" x14ac:dyDescent="0.3">
      <c r="B19022" s="26"/>
    </row>
    <row r="19023" spans="2:2" x14ac:dyDescent="0.3">
      <c r="B19023" s="26"/>
    </row>
    <row r="19024" spans="2:2" x14ac:dyDescent="0.3">
      <c r="B19024" s="26"/>
    </row>
    <row r="19025" spans="2:2" x14ac:dyDescent="0.3">
      <c r="B19025" s="26"/>
    </row>
    <row r="19026" spans="2:2" x14ac:dyDescent="0.3">
      <c r="B19026" s="26"/>
    </row>
    <row r="19027" spans="2:2" x14ac:dyDescent="0.3">
      <c r="B19027" s="26"/>
    </row>
    <row r="19028" spans="2:2" x14ac:dyDescent="0.3">
      <c r="B19028" s="26"/>
    </row>
    <row r="19029" spans="2:2" x14ac:dyDescent="0.3">
      <c r="B19029" s="26"/>
    </row>
    <row r="19030" spans="2:2" x14ac:dyDescent="0.3">
      <c r="B19030" s="26"/>
    </row>
    <row r="19031" spans="2:2" x14ac:dyDescent="0.3">
      <c r="B19031" s="26"/>
    </row>
    <row r="19032" spans="2:2" x14ac:dyDescent="0.3">
      <c r="B19032" s="26"/>
    </row>
    <row r="19033" spans="2:2" x14ac:dyDescent="0.3">
      <c r="B19033" s="26"/>
    </row>
    <row r="19034" spans="2:2" x14ac:dyDescent="0.3">
      <c r="B19034" s="26"/>
    </row>
    <row r="19035" spans="2:2" x14ac:dyDescent="0.3">
      <c r="B19035" s="26"/>
    </row>
    <row r="19036" spans="2:2" x14ac:dyDescent="0.3">
      <c r="B19036" s="26"/>
    </row>
    <row r="19037" spans="2:2" x14ac:dyDescent="0.3">
      <c r="B19037" s="26"/>
    </row>
    <row r="19038" spans="2:2" x14ac:dyDescent="0.3">
      <c r="B19038" s="26"/>
    </row>
    <row r="19039" spans="2:2" x14ac:dyDescent="0.3">
      <c r="B19039" s="26"/>
    </row>
    <row r="19040" spans="2:2" x14ac:dyDescent="0.3">
      <c r="B19040" s="26"/>
    </row>
    <row r="19041" spans="2:2" x14ac:dyDescent="0.3">
      <c r="B19041" s="26"/>
    </row>
    <row r="19042" spans="2:2" x14ac:dyDescent="0.3">
      <c r="B19042" s="26"/>
    </row>
    <row r="19043" spans="2:2" x14ac:dyDescent="0.3">
      <c r="B19043" s="26"/>
    </row>
    <row r="19044" spans="2:2" x14ac:dyDescent="0.3">
      <c r="B19044" s="26"/>
    </row>
    <row r="19045" spans="2:2" x14ac:dyDescent="0.3">
      <c r="B19045" s="26"/>
    </row>
    <row r="19046" spans="2:2" x14ac:dyDescent="0.3">
      <c r="B19046" s="26"/>
    </row>
    <row r="19047" spans="2:2" x14ac:dyDescent="0.3">
      <c r="B19047" s="26"/>
    </row>
    <row r="19048" spans="2:2" x14ac:dyDescent="0.3">
      <c r="B19048" s="26"/>
    </row>
    <row r="19049" spans="2:2" x14ac:dyDescent="0.3">
      <c r="B19049" s="26"/>
    </row>
    <row r="19050" spans="2:2" x14ac:dyDescent="0.3">
      <c r="B19050" s="26"/>
    </row>
    <row r="19051" spans="2:2" x14ac:dyDescent="0.3">
      <c r="B19051" s="26"/>
    </row>
    <row r="19052" spans="2:2" x14ac:dyDescent="0.3">
      <c r="B19052" s="26"/>
    </row>
    <row r="19053" spans="2:2" x14ac:dyDescent="0.3">
      <c r="B19053" s="26"/>
    </row>
    <row r="19054" spans="2:2" x14ac:dyDescent="0.3">
      <c r="B19054" s="26"/>
    </row>
    <row r="19055" spans="2:2" x14ac:dyDescent="0.3">
      <c r="B19055" s="26"/>
    </row>
    <row r="19056" spans="2:2" x14ac:dyDescent="0.3">
      <c r="B19056" s="26"/>
    </row>
    <row r="19057" spans="2:2" x14ac:dyDescent="0.3">
      <c r="B19057" s="26"/>
    </row>
    <row r="19058" spans="2:2" x14ac:dyDescent="0.3">
      <c r="B19058" s="26"/>
    </row>
    <row r="19059" spans="2:2" x14ac:dyDescent="0.3">
      <c r="B19059" s="26"/>
    </row>
    <row r="19060" spans="2:2" x14ac:dyDescent="0.3">
      <c r="B19060" s="26"/>
    </row>
    <row r="19061" spans="2:2" x14ac:dyDescent="0.3">
      <c r="B19061" s="26"/>
    </row>
    <row r="19062" spans="2:2" x14ac:dyDescent="0.3">
      <c r="B19062" s="26"/>
    </row>
    <row r="19063" spans="2:2" x14ac:dyDescent="0.3">
      <c r="B19063" s="26"/>
    </row>
    <row r="19064" spans="2:2" x14ac:dyDescent="0.3">
      <c r="B19064" s="26"/>
    </row>
    <row r="19065" spans="2:2" x14ac:dyDescent="0.3">
      <c r="B19065" s="26"/>
    </row>
    <row r="19066" spans="2:2" x14ac:dyDescent="0.3">
      <c r="B19066" s="26"/>
    </row>
    <row r="19067" spans="2:2" x14ac:dyDescent="0.3">
      <c r="B19067" s="26"/>
    </row>
    <row r="19068" spans="2:2" x14ac:dyDescent="0.3">
      <c r="B19068" s="26"/>
    </row>
    <row r="19069" spans="2:2" x14ac:dyDescent="0.3">
      <c r="B19069" s="26"/>
    </row>
    <row r="19070" spans="2:2" x14ac:dyDescent="0.3">
      <c r="B19070" s="26"/>
    </row>
    <row r="19071" spans="2:2" x14ac:dyDescent="0.3">
      <c r="B19071" s="26"/>
    </row>
    <row r="19072" spans="2:2" x14ac:dyDescent="0.3">
      <c r="B19072" s="26"/>
    </row>
    <row r="19073" spans="2:2" x14ac:dyDescent="0.3">
      <c r="B19073" s="26"/>
    </row>
    <row r="19074" spans="2:2" x14ac:dyDescent="0.3">
      <c r="B19074" s="26"/>
    </row>
    <row r="19075" spans="2:2" x14ac:dyDescent="0.3">
      <c r="B19075" s="26"/>
    </row>
    <row r="19076" spans="2:2" x14ac:dyDescent="0.3">
      <c r="B19076" s="26"/>
    </row>
    <row r="19077" spans="2:2" x14ac:dyDescent="0.3">
      <c r="B19077" s="26"/>
    </row>
    <row r="19078" spans="2:2" x14ac:dyDescent="0.3">
      <c r="B19078" s="26"/>
    </row>
    <row r="19079" spans="2:2" x14ac:dyDescent="0.3">
      <c r="B19079" s="26"/>
    </row>
    <row r="19080" spans="2:2" x14ac:dyDescent="0.3">
      <c r="B19080" s="26"/>
    </row>
    <row r="19081" spans="2:2" x14ac:dyDescent="0.3">
      <c r="B19081" s="26"/>
    </row>
    <row r="19082" spans="2:2" x14ac:dyDescent="0.3">
      <c r="B19082" s="26"/>
    </row>
    <row r="19083" spans="2:2" x14ac:dyDescent="0.3">
      <c r="B19083" s="26"/>
    </row>
    <row r="19084" spans="2:2" x14ac:dyDescent="0.3">
      <c r="B19084" s="26"/>
    </row>
    <row r="19085" spans="2:2" x14ac:dyDescent="0.3">
      <c r="B19085" s="26"/>
    </row>
    <row r="19086" spans="2:2" x14ac:dyDescent="0.3">
      <c r="B19086" s="26"/>
    </row>
    <row r="19087" spans="2:2" x14ac:dyDescent="0.3">
      <c r="B19087" s="26"/>
    </row>
    <row r="19088" spans="2:2" x14ac:dyDescent="0.3">
      <c r="B19088" s="26"/>
    </row>
    <row r="19089" spans="2:2" x14ac:dyDescent="0.3">
      <c r="B19089" s="26"/>
    </row>
    <row r="19090" spans="2:2" x14ac:dyDescent="0.3">
      <c r="B19090" s="26"/>
    </row>
    <row r="19091" spans="2:2" x14ac:dyDescent="0.3">
      <c r="B19091" s="26"/>
    </row>
    <row r="19092" spans="2:2" x14ac:dyDescent="0.3">
      <c r="B19092" s="26"/>
    </row>
    <row r="19093" spans="2:2" x14ac:dyDescent="0.3">
      <c r="B19093" s="26"/>
    </row>
    <row r="19094" spans="2:2" x14ac:dyDescent="0.3">
      <c r="B19094" s="26"/>
    </row>
    <row r="19095" spans="2:2" x14ac:dyDescent="0.3">
      <c r="B19095" s="26"/>
    </row>
    <row r="19096" spans="2:2" x14ac:dyDescent="0.3">
      <c r="B19096" s="26"/>
    </row>
    <row r="19097" spans="2:2" x14ac:dyDescent="0.3">
      <c r="B19097" s="26"/>
    </row>
    <row r="19098" spans="2:2" x14ac:dyDescent="0.3">
      <c r="B19098" s="26"/>
    </row>
    <row r="19099" spans="2:2" x14ac:dyDescent="0.3">
      <c r="B19099" s="26"/>
    </row>
    <row r="19100" spans="2:2" x14ac:dyDescent="0.3">
      <c r="B19100" s="26"/>
    </row>
    <row r="19101" spans="2:2" x14ac:dyDescent="0.3">
      <c r="B19101" s="26"/>
    </row>
    <row r="19102" spans="2:2" x14ac:dyDescent="0.3">
      <c r="B19102" s="26"/>
    </row>
    <row r="19103" spans="2:2" x14ac:dyDescent="0.3">
      <c r="B19103" s="26"/>
    </row>
    <row r="19104" spans="2:2" x14ac:dyDescent="0.3">
      <c r="B19104" s="26"/>
    </row>
    <row r="19105" spans="2:2" x14ac:dyDescent="0.3">
      <c r="B19105" s="26"/>
    </row>
    <row r="19106" spans="2:2" x14ac:dyDescent="0.3">
      <c r="B19106" s="26"/>
    </row>
    <row r="19107" spans="2:2" x14ac:dyDescent="0.3">
      <c r="B19107" s="26"/>
    </row>
    <row r="19108" spans="2:2" x14ac:dyDescent="0.3">
      <c r="B19108" s="26"/>
    </row>
    <row r="19109" spans="2:2" x14ac:dyDescent="0.3">
      <c r="B19109" s="26"/>
    </row>
    <row r="19110" spans="2:2" x14ac:dyDescent="0.3">
      <c r="B19110" s="26"/>
    </row>
    <row r="19111" spans="2:2" x14ac:dyDescent="0.3">
      <c r="B19111" s="26"/>
    </row>
    <row r="19112" spans="2:2" x14ac:dyDescent="0.3">
      <c r="B19112" s="26"/>
    </row>
    <row r="19113" spans="2:2" x14ac:dyDescent="0.3">
      <c r="B19113" s="26"/>
    </row>
    <row r="19114" spans="2:2" x14ac:dyDescent="0.3">
      <c r="B19114" s="26"/>
    </row>
    <row r="19115" spans="2:2" x14ac:dyDescent="0.3">
      <c r="B19115" s="26"/>
    </row>
    <row r="19116" spans="2:2" x14ac:dyDescent="0.3">
      <c r="B19116" s="26"/>
    </row>
    <row r="19117" spans="2:2" x14ac:dyDescent="0.3">
      <c r="B19117" s="26"/>
    </row>
    <row r="19118" spans="2:2" x14ac:dyDescent="0.3">
      <c r="B19118" s="26"/>
    </row>
    <row r="19119" spans="2:2" x14ac:dyDescent="0.3">
      <c r="B19119" s="26"/>
    </row>
    <row r="19120" spans="2:2" x14ac:dyDescent="0.3">
      <c r="B19120" s="26"/>
    </row>
    <row r="19121" spans="2:2" x14ac:dyDescent="0.3">
      <c r="B19121" s="26"/>
    </row>
    <row r="19122" spans="2:2" x14ac:dyDescent="0.3">
      <c r="B19122" s="26"/>
    </row>
    <row r="19123" spans="2:2" x14ac:dyDescent="0.3">
      <c r="B19123" s="26"/>
    </row>
    <row r="19124" spans="2:2" x14ac:dyDescent="0.3">
      <c r="B19124" s="26"/>
    </row>
    <row r="19125" spans="2:2" x14ac:dyDescent="0.3">
      <c r="B19125" s="26"/>
    </row>
    <row r="19126" spans="2:2" x14ac:dyDescent="0.3">
      <c r="B19126" s="26"/>
    </row>
    <row r="19127" spans="2:2" x14ac:dyDescent="0.3">
      <c r="B19127" s="26"/>
    </row>
    <row r="19128" spans="2:2" x14ac:dyDescent="0.3">
      <c r="B19128" s="26"/>
    </row>
    <row r="19129" spans="2:2" x14ac:dyDescent="0.3">
      <c r="B19129" s="26"/>
    </row>
    <row r="19130" spans="2:2" x14ac:dyDescent="0.3">
      <c r="B19130" s="26"/>
    </row>
    <row r="19131" spans="2:2" x14ac:dyDescent="0.3">
      <c r="B19131" s="26"/>
    </row>
    <row r="19132" spans="2:2" x14ac:dyDescent="0.3">
      <c r="B19132" s="26"/>
    </row>
    <row r="19133" spans="2:2" x14ac:dyDescent="0.3">
      <c r="B19133" s="26"/>
    </row>
    <row r="19134" spans="2:2" x14ac:dyDescent="0.3">
      <c r="B19134" s="26"/>
    </row>
    <row r="19135" spans="2:2" x14ac:dyDescent="0.3">
      <c r="B19135" s="26"/>
    </row>
    <row r="19136" spans="2:2" x14ac:dyDescent="0.3">
      <c r="B19136" s="26"/>
    </row>
    <row r="19137" spans="2:2" x14ac:dyDescent="0.3">
      <c r="B19137" s="26"/>
    </row>
    <row r="19138" spans="2:2" x14ac:dyDescent="0.3">
      <c r="B19138" s="26"/>
    </row>
    <row r="19139" spans="2:2" x14ac:dyDescent="0.3">
      <c r="B19139" s="26"/>
    </row>
    <row r="19140" spans="2:2" x14ac:dyDescent="0.3">
      <c r="B19140" s="26"/>
    </row>
    <row r="19141" spans="2:2" x14ac:dyDescent="0.3">
      <c r="B19141" s="26"/>
    </row>
    <row r="19142" spans="2:2" x14ac:dyDescent="0.3">
      <c r="B19142" s="26"/>
    </row>
    <row r="19143" spans="2:2" x14ac:dyDescent="0.3">
      <c r="B19143" s="26"/>
    </row>
    <row r="19144" spans="2:2" x14ac:dyDescent="0.3">
      <c r="B19144" s="26"/>
    </row>
    <row r="19145" spans="2:2" x14ac:dyDescent="0.3">
      <c r="B19145" s="26"/>
    </row>
    <row r="19146" spans="2:2" x14ac:dyDescent="0.3">
      <c r="B19146" s="26"/>
    </row>
    <row r="19147" spans="2:2" x14ac:dyDescent="0.3">
      <c r="B19147" s="26"/>
    </row>
    <row r="19148" spans="2:2" x14ac:dyDescent="0.3">
      <c r="B19148" s="26"/>
    </row>
    <row r="19149" spans="2:2" x14ac:dyDescent="0.3">
      <c r="B19149" s="26"/>
    </row>
    <row r="19150" spans="2:2" x14ac:dyDescent="0.3">
      <c r="B19150" s="26"/>
    </row>
    <row r="19151" spans="2:2" x14ac:dyDescent="0.3">
      <c r="B19151" s="26"/>
    </row>
    <row r="19152" spans="2:2" x14ac:dyDescent="0.3">
      <c r="B19152" s="26"/>
    </row>
    <row r="19153" spans="2:2" x14ac:dyDescent="0.3">
      <c r="B19153" s="26"/>
    </row>
    <row r="19154" spans="2:2" x14ac:dyDescent="0.3">
      <c r="B19154" s="26"/>
    </row>
    <row r="19155" spans="2:2" x14ac:dyDescent="0.3">
      <c r="B19155" s="26"/>
    </row>
    <row r="19156" spans="2:2" x14ac:dyDescent="0.3">
      <c r="B19156" s="26"/>
    </row>
    <row r="19157" spans="2:2" x14ac:dyDescent="0.3">
      <c r="B19157" s="26"/>
    </row>
    <row r="19158" spans="2:2" x14ac:dyDescent="0.3">
      <c r="B19158" s="26"/>
    </row>
    <row r="19159" spans="2:2" x14ac:dyDescent="0.3">
      <c r="B19159" s="26"/>
    </row>
    <row r="19160" spans="2:2" x14ac:dyDescent="0.3">
      <c r="B19160" s="26"/>
    </row>
    <row r="19161" spans="2:2" x14ac:dyDescent="0.3">
      <c r="B19161" s="26"/>
    </row>
    <row r="19162" spans="2:2" x14ac:dyDescent="0.3">
      <c r="B19162" s="26"/>
    </row>
    <row r="19163" spans="2:2" x14ac:dyDescent="0.3">
      <c r="B19163" s="26"/>
    </row>
    <row r="19164" spans="2:2" x14ac:dyDescent="0.3">
      <c r="B19164" s="26"/>
    </row>
    <row r="19165" spans="2:2" x14ac:dyDescent="0.3">
      <c r="B19165" s="26"/>
    </row>
    <row r="19166" spans="2:2" x14ac:dyDescent="0.3">
      <c r="B19166" s="26"/>
    </row>
    <row r="19167" spans="2:2" x14ac:dyDescent="0.3">
      <c r="B19167" s="26"/>
    </row>
    <row r="19168" spans="2:2" x14ac:dyDescent="0.3">
      <c r="B19168" s="26"/>
    </row>
    <row r="19169" spans="2:2" x14ac:dyDescent="0.3">
      <c r="B19169" s="26"/>
    </row>
    <row r="19170" spans="2:2" x14ac:dyDescent="0.3">
      <c r="B19170" s="26"/>
    </row>
    <row r="19171" spans="2:2" x14ac:dyDescent="0.3">
      <c r="B19171" s="26"/>
    </row>
    <row r="19172" spans="2:2" x14ac:dyDescent="0.3">
      <c r="B19172" s="26"/>
    </row>
    <row r="19173" spans="2:2" x14ac:dyDescent="0.3">
      <c r="B19173" s="26"/>
    </row>
    <row r="19174" spans="2:2" x14ac:dyDescent="0.3">
      <c r="B19174" s="26"/>
    </row>
    <row r="19175" spans="2:2" x14ac:dyDescent="0.3">
      <c r="B19175" s="26"/>
    </row>
    <row r="19176" spans="2:2" x14ac:dyDescent="0.3">
      <c r="B19176" s="26"/>
    </row>
    <row r="19177" spans="2:2" x14ac:dyDescent="0.3">
      <c r="B19177" s="26"/>
    </row>
    <row r="19178" spans="2:2" x14ac:dyDescent="0.3">
      <c r="B19178" s="26"/>
    </row>
    <row r="19179" spans="2:2" x14ac:dyDescent="0.3">
      <c r="B19179" s="26"/>
    </row>
    <row r="19180" spans="2:2" x14ac:dyDescent="0.3">
      <c r="B19180" s="26"/>
    </row>
    <row r="19181" spans="2:2" x14ac:dyDescent="0.3">
      <c r="B19181" s="26"/>
    </row>
    <row r="19182" spans="2:2" x14ac:dyDescent="0.3">
      <c r="B19182" s="26"/>
    </row>
    <row r="19183" spans="2:2" x14ac:dyDescent="0.3">
      <c r="B19183" s="26"/>
    </row>
    <row r="19184" spans="2:2" x14ac:dyDescent="0.3">
      <c r="B19184" s="26"/>
    </row>
    <row r="19185" spans="2:2" x14ac:dyDescent="0.3">
      <c r="B19185" s="26"/>
    </row>
    <row r="19186" spans="2:2" x14ac:dyDescent="0.3">
      <c r="B19186" s="26"/>
    </row>
    <row r="19187" spans="2:2" x14ac:dyDescent="0.3">
      <c r="B19187" s="26"/>
    </row>
    <row r="19188" spans="2:2" x14ac:dyDescent="0.3">
      <c r="B19188" s="26"/>
    </row>
    <row r="19189" spans="2:2" x14ac:dyDescent="0.3">
      <c r="B19189" s="26"/>
    </row>
    <row r="19190" spans="2:2" x14ac:dyDescent="0.3">
      <c r="B19190" s="26"/>
    </row>
    <row r="19191" spans="2:2" x14ac:dyDescent="0.3">
      <c r="B19191" s="26"/>
    </row>
    <row r="19192" spans="2:2" x14ac:dyDescent="0.3">
      <c r="B19192" s="26"/>
    </row>
    <row r="19193" spans="2:2" x14ac:dyDescent="0.3">
      <c r="B19193" s="26"/>
    </row>
    <row r="19194" spans="2:2" x14ac:dyDescent="0.3">
      <c r="B19194" s="26"/>
    </row>
    <row r="19195" spans="2:2" x14ac:dyDescent="0.3">
      <c r="B19195" s="26"/>
    </row>
    <row r="19196" spans="2:2" x14ac:dyDescent="0.3">
      <c r="B19196" s="26"/>
    </row>
    <row r="19197" spans="2:2" x14ac:dyDescent="0.3">
      <c r="B19197" s="26"/>
    </row>
    <row r="19198" spans="2:2" x14ac:dyDescent="0.3">
      <c r="B19198" s="26"/>
    </row>
    <row r="19199" spans="2:2" x14ac:dyDescent="0.3">
      <c r="B19199" s="26"/>
    </row>
    <row r="19200" spans="2:2" x14ac:dyDescent="0.3">
      <c r="B19200" s="26"/>
    </row>
    <row r="19201" spans="2:2" x14ac:dyDescent="0.3">
      <c r="B19201" s="26"/>
    </row>
    <row r="19202" spans="2:2" x14ac:dyDescent="0.3">
      <c r="B19202" s="26"/>
    </row>
    <row r="19203" spans="2:2" x14ac:dyDescent="0.3">
      <c r="B19203" s="26"/>
    </row>
    <row r="19204" spans="2:2" x14ac:dyDescent="0.3">
      <c r="B19204" s="26"/>
    </row>
    <row r="19205" spans="2:2" x14ac:dyDescent="0.3">
      <c r="B19205" s="26"/>
    </row>
    <row r="19206" spans="2:2" x14ac:dyDescent="0.3">
      <c r="B19206" s="26"/>
    </row>
    <row r="19207" spans="2:2" x14ac:dyDescent="0.3">
      <c r="B19207" s="26"/>
    </row>
    <row r="19208" spans="2:2" x14ac:dyDescent="0.3">
      <c r="B19208" s="26"/>
    </row>
    <row r="19209" spans="2:2" x14ac:dyDescent="0.3">
      <c r="B19209" s="26"/>
    </row>
    <row r="19210" spans="2:2" x14ac:dyDescent="0.3">
      <c r="B19210" s="26"/>
    </row>
    <row r="19211" spans="2:2" x14ac:dyDescent="0.3">
      <c r="B19211" s="26"/>
    </row>
    <row r="19212" spans="2:2" x14ac:dyDescent="0.3">
      <c r="B19212" s="26"/>
    </row>
    <row r="19213" spans="2:2" x14ac:dyDescent="0.3">
      <c r="B19213" s="26"/>
    </row>
    <row r="19214" spans="2:2" x14ac:dyDescent="0.3">
      <c r="B19214" s="26"/>
    </row>
    <row r="19215" spans="2:2" x14ac:dyDescent="0.3">
      <c r="B19215" s="26"/>
    </row>
    <row r="19216" spans="2:2" x14ac:dyDescent="0.3">
      <c r="B19216" s="26"/>
    </row>
    <row r="19217" spans="2:2" x14ac:dyDescent="0.3">
      <c r="B19217" s="26"/>
    </row>
    <row r="19218" spans="2:2" x14ac:dyDescent="0.3">
      <c r="B19218" s="26"/>
    </row>
    <row r="19219" spans="2:2" x14ac:dyDescent="0.3">
      <c r="B19219" s="26"/>
    </row>
    <row r="19220" spans="2:2" x14ac:dyDescent="0.3">
      <c r="B19220" s="26"/>
    </row>
    <row r="19221" spans="2:2" x14ac:dyDescent="0.3">
      <c r="B19221" s="26"/>
    </row>
    <row r="19222" spans="2:2" x14ac:dyDescent="0.3">
      <c r="B19222" s="26"/>
    </row>
    <row r="19223" spans="2:2" x14ac:dyDescent="0.3">
      <c r="B19223" s="26"/>
    </row>
    <row r="19224" spans="2:2" x14ac:dyDescent="0.3">
      <c r="B19224" s="26"/>
    </row>
    <row r="19225" spans="2:2" x14ac:dyDescent="0.3">
      <c r="B19225" s="26"/>
    </row>
    <row r="19226" spans="2:2" x14ac:dyDescent="0.3">
      <c r="B19226" s="26"/>
    </row>
    <row r="19227" spans="2:2" x14ac:dyDescent="0.3">
      <c r="B19227" s="26"/>
    </row>
    <row r="19228" spans="2:2" x14ac:dyDescent="0.3">
      <c r="B19228" s="26"/>
    </row>
    <row r="19229" spans="2:2" x14ac:dyDescent="0.3">
      <c r="B19229" s="26"/>
    </row>
    <row r="19230" spans="2:2" x14ac:dyDescent="0.3">
      <c r="B19230" s="26"/>
    </row>
    <row r="19231" spans="2:2" x14ac:dyDescent="0.3">
      <c r="B19231" s="26"/>
    </row>
    <row r="19232" spans="2:2" x14ac:dyDescent="0.3">
      <c r="B19232" s="26"/>
    </row>
    <row r="19233" spans="2:2" x14ac:dyDescent="0.3">
      <c r="B19233" s="26"/>
    </row>
    <row r="19234" spans="2:2" x14ac:dyDescent="0.3">
      <c r="B19234" s="26"/>
    </row>
    <row r="19235" spans="2:2" x14ac:dyDescent="0.3">
      <c r="B19235" s="26"/>
    </row>
    <row r="19236" spans="2:2" x14ac:dyDescent="0.3">
      <c r="B19236" s="26"/>
    </row>
    <row r="19237" spans="2:2" x14ac:dyDescent="0.3">
      <c r="B19237" s="26"/>
    </row>
    <row r="19238" spans="2:2" x14ac:dyDescent="0.3">
      <c r="B19238" s="26"/>
    </row>
    <row r="19239" spans="2:2" x14ac:dyDescent="0.3">
      <c r="B19239" s="26"/>
    </row>
    <row r="19240" spans="2:2" x14ac:dyDescent="0.3">
      <c r="B19240" s="26"/>
    </row>
    <row r="19241" spans="2:2" x14ac:dyDescent="0.3">
      <c r="B19241" s="26"/>
    </row>
    <row r="19242" spans="2:2" x14ac:dyDescent="0.3">
      <c r="B19242" s="26"/>
    </row>
    <row r="19243" spans="2:2" x14ac:dyDescent="0.3">
      <c r="B19243" s="26"/>
    </row>
    <row r="19244" spans="2:2" x14ac:dyDescent="0.3">
      <c r="B19244" s="26"/>
    </row>
    <row r="19245" spans="2:2" x14ac:dyDescent="0.3">
      <c r="B19245" s="26"/>
    </row>
    <row r="19246" spans="2:2" x14ac:dyDescent="0.3">
      <c r="B19246" s="26"/>
    </row>
    <row r="19247" spans="2:2" x14ac:dyDescent="0.3">
      <c r="B19247" s="26"/>
    </row>
    <row r="19248" spans="2:2" x14ac:dyDescent="0.3">
      <c r="B19248" s="26"/>
    </row>
    <row r="19249" spans="2:2" x14ac:dyDescent="0.3">
      <c r="B19249" s="26"/>
    </row>
    <row r="19250" spans="2:2" x14ac:dyDescent="0.3">
      <c r="B19250" s="26"/>
    </row>
    <row r="19251" spans="2:2" x14ac:dyDescent="0.3">
      <c r="B19251" s="26"/>
    </row>
    <row r="19252" spans="2:2" x14ac:dyDescent="0.3">
      <c r="B19252" s="26"/>
    </row>
    <row r="19253" spans="2:2" x14ac:dyDescent="0.3">
      <c r="B19253" s="26"/>
    </row>
    <row r="19254" spans="2:2" x14ac:dyDescent="0.3">
      <c r="B19254" s="26"/>
    </row>
    <row r="19255" spans="2:2" x14ac:dyDescent="0.3">
      <c r="B19255" s="26"/>
    </row>
    <row r="19256" spans="2:2" x14ac:dyDescent="0.3">
      <c r="B19256" s="26"/>
    </row>
    <row r="19257" spans="2:2" x14ac:dyDescent="0.3">
      <c r="B19257" s="26"/>
    </row>
    <row r="19258" spans="2:2" x14ac:dyDescent="0.3">
      <c r="B19258" s="26"/>
    </row>
    <row r="19259" spans="2:2" x14ac:dyDescent="0.3">
      <c r="B19259" s="26"/>
    </row>
    <row r="19260" spans="2:2" x14ac:dyDescent="0.3">
      <c r="B19260" s="26"/>
    </row>
    <row r="19261" spans="2:2" x14ac:dyDescent="0.3">
      <c r="B19261" s="26"/>
    </row>
    <row r="19262" spans="2:2" x14ac:dyDescent="0.3">
      <c r="B19262" s="26"/>
    </row>
    <row r="19263" spans="2:2" x14ac:dyDescent="0.3">
      <c r="B19263" s="26"/>
    </row>
    <row r="19264" spans="2:2" x14ac:dyDescent="0.3">
      <c r="B19264" s="26"/>
    </row>
    <row r="19265" spans="2:2" x14ac:dyDescent="0.3">
      <c r="B19265" s="26"/>
    </row>
    <row r="19266" spans="2:2" x14ac:dyDescent="0.3">
      <c r="B19266" s="26"/>
    </row>
    <row r="19267" spans="2:2" x14ac:dyDescent="0.3">
      <c r="B19267" s="26"/>
    </row>
    <row r="19268" spans="2:2" x14ac:dyDescent="0.3">
      <c r="B19268" s="26"/>
    </row>
    <row r="19269" spans="2:2" x14ac:dyDescent="0.3">
      <c r="B19269" s="26"/>
    </row>
    <row r="19270" spans="2:2" x14ac:dyDescent="0.3">
      <c r="B19270" s="26"/>
    </row>
    <row r="19271" spans="2:2" x14ac:dyDescent="0.3">
      <c r="B19271" s="26"/>
    </row>
    <row r="19272" spans="2:2" x14ac:dyDescent="0.3">
      <c r="B19272" s="26"/>
    </row>
    <row r="19273" spans="2:2" x14ac:dyDescent="0.3">
      <c r="B19273" s="26"/>
    </row>
    <row r="19274" spans="2:2" x14ac:dyDescent="0.3">
      <c r="B19274" s="26"/>
    </row>
    <row r="19275" spans="2:2" x14ac:dyDescent="0.3">
      <c r="B19275" s="26"/>
    </row>
    <row r="19276" spans="2:2" x14ac:dyDescent="0.3">
      <c r="B19276" s="26"/>
    </row>
    <row r="19277" spans="2:2" x14ac:dyDescent="0.3">
      <c r="B19277" s="26"/>
    </row>
    <row r="19278" spans="2:2" x14ac:dyDescent="0.3">
      <c r="B19278" s="26"/>
    </row>
    <row r="19279" spans="2:2" x14ac:dyDescent="0.3">
      <c r="B19279" s="26"/>
    </row>
    <row r="19280" spans="2:2" x14ac:dyDescent="0.3">
      <c r="B19280" s="26"/>
    </row>
    <row r="19281" spans="2:2" x14ac:dyDescent="0.3">
      <c r="B19281" s="26"/>
    </row>
    <row r="19282" spans="2:2" x14ac:dyDescent="0.3">
      <c r="B19282" s="26"/>
    </row>
    <row r="19283" spans="2:2" x14ac:dyDescent="0.3">
      <c r="B19283" s="26"/>
    </row>
    <row r="19284" spans="2:2" x14ac:dyDescent="0.3">
      <c r="B19284" s="26"/>
    </row>
    <row r="19285" spans="2:2" x14ac:dyDescent="0.3">
      <c r="B19285" s="26"/>
    </row>
    <row r="19286" spans="2:2" x14ac:dyDescent="0.3">
      <c r="B19286" s="26"/>
    </row>
    <row r="19287" spans="2:2" x14ac:dyDescent="0.3">
      <c r="B19287" s="26"/>
    </row>
    <row r="19288" spans="2:2" x14ac:dyDescent="0.3">
      <c r="B19288" s="26"/>
    </row>
    <row r="19289" spans="2:2" x14ac:dyDescent="0.3">
      <c r="B19289" s="26"/>
    </row>
    <row r="19290" spans="2:2" x14ac:dyDescent="0.3">
      <c r="B19290" s="26"/>
    </row>
    <row r="19291" spans="2:2" x14ac:dyDescent="0.3">
      <c r="B19291" s="26"/>
    </row>
    <row r="19292" spans="2:2" x14ac:dyDescent="0.3">
      <c r="B19292" s="26"/>
    </row>
    <row r="19293" spans="2:2" x14ac:dyDescent="0.3">
      <c r="B19293" s="26"/>
    </row>
    <row r="19294" spans="2:2" x14ac:dyDescent="0.3">
      <c r="B19294" s="26"/>
    </row>
    <row r="19295" spans="2:2" x14ac:dyDescent="0.3">
      <c r="B19295" s="26"/>
    </row>
    <row r="19296" spans="2:2" x14ac:dyDescent="0.3">
      <c r="B19296" s="26"/>
    </row>
    <row r="19297" spans="2:2" x14ac:dyDescent="0.3">
      <c r="B19297" s="26"/>
    </row>
    <row r="19298" spans="2:2" x14ac:dyDescent="0.3">
      <c r="B19298" s="26"/>
    </row>
    <row r="19299" spans="2:2" x14ac:dyDescent="0.3">
      <c r="B19299" s="26"/>
    </row>
    <row r="19300" spans="2:2" x14ac:dyDescent="0.3">
      <c r="B19300" s="26"/>
    </row>
    <row r="19301" spans="2:2" x14ac:dyDescent="0.3">
      <c r="B19301" s="26"/>
    </row>
    <row r="19302" spans="2:2" x14ac:dyDescent="0.3">
      <c r="B19302" s="26"/>
    </row>
    <row r="19303" spans="2:2" x14ac:dyDescent="0.3">
      <c r="B19303" s="26"/>
    </row>
    <row r="19304" spans="2:2" x14ac:dyDescent="0.3">
      <c r="B19304" s="26"/>
    </row>
    <row r="19305" spans="2:2" x14ac:dyDescent="0.3">
      <c r="B19305" s="26"/>
    </row>
    <row r="19306" spans="2:2" x14ac:dyDescent="0.3">
      <c r="B19306" s="26"/>
    </row>
    <row r="19307" spans="2:2" x14ac:dyDescent="0.3">
      <c r="B19307" s="26"/>
    </row>
    <row r="19308" spans="2:2" x14ac:dyDescent="0.3">
      <c r="B19308" s="26"/>
    </row>
    <row r="19309" spans="2:2" x14ac:dyDescent="0.3">
      <c r="B19309" s="26"/>
    </row>
    <row r="19310" spans="2:2" x14ac:dyDescent="0.3">
      <c r="B19310" s="26"/>
    </row>
    <row r="19311" spans="2:2" x14ac:dyDescent="0.3">
      <c r="B19311" s="26"/>
    </row>
    <row r="19312" spans="2:2" x14ac:dyDescent="0.3">
      <c r="B19312" s="26"/>
    </row>
    <row r="19313" spans="2:2" x14ac:dyDescent="0.3">
      <c r="B19313" s="26"/>
    </row>
    <row r="19314" spans="2:2" x14ac:dyDescent="0.3">
      <c r="B19314" s="26"/>
    </row>
    <row r="19315" spans="2:2" x14ac:dyDescent="0.3">
      <c r="B19315" s="26"/>
    </row>
    <row r="19316" spans="2:2" x14ac:dyDescent="0.3">
      <c r="B19316" s="26"/>
    </row>
    <row r="19317" spans="2:2" x14ac:dyDescent="0.3">
      <c r="B19317" s="26"/>
    </row>
    <row r="19318" spans="2:2" x14ac:dyDescent="0.3">
      <c r="B19318" s="26"/>
    </row>
    <row r="19319" spans="2:2" x14ac:dyDescent="0.3">
      <c r="B19319" s="26"/>
    </row>
    <row r="19320" spans="2:2" x14ac:dyDescent="0.3">
      <c r="B19320" s="26"/>
    </row>
    <row r="19321" spans="2:2" x14ac:dyDescent="0.3">
      <c r="B19321" s="26"/>
    </row>
    <row r="19322" spans="2:2" x14ac:dyDescent="0.3">
      <c r="B19322" s="26"/>
    </row>
    <row r="19323" spans="2:2" x14ac:dyDescent="0.3">
      <c r="B19323" s="26"/>
    </row>
    <row r="19324" spans="2:2" x14ac:dyDescent="0.3">
      <c r="B19324" s="26"/>
    </row>
    <row r="19325" spans="2:2" x14ac:dyDescent="0.3">
      <c r="B19325" s="26"/>
    </row>
    <row r="19326" spans="2:2" x14ac:dyDescent="0.3">
      <c r="B19326" s="26"/>
    </row>
    <row r="19327" spans="2:2" x14ac:dyDescent="0.3">
      <c r="B19327" s="26"/>
    </row>
    <row r="19328" spans="2:2" x14ac:dyDescent="0.3">
      <c r="B19328" s="26"/>
    </row>
    <row r="19329" spans="2:2" x14ac:dyDescent="0.3">
      <c r="B19329" s="26"/>
    </row>
    <row r="19330" spans="2:2" x14ac:dyDescent="0.3">
      <c r="B19330" s="26"/>
    </row>
    <row r="19331" spans="2:2" x14ac:dyDescent="0.3">
      <c r="B19331" s="26"/>
    </row>
    <row r="19332" spans="2:2" x14ac:dyDescent="0.3">
      <c r="B19332" s="26"/>
    </row>
    <row r="19333" spans="2:2" x14ac:dyDescent="0.3">
      <c r="B19333" s="26"/>
    </row>
    <row r="19334" spans="2:2" x14ac:dyDescent="0.3">
      <c r="B19334" s="26"/>
    </row>
    <row r="19335" spans="2:2" x14ac:dyDescent="0.3">
      <c r="B19335" s="26"/>
    </row>
    <row r="19336" spans="2:2" x14ac:dyDescent="0.3">
      <c r="B19336" s="26"/>
    </row>
    <row r="19337" spans="2:2" x14ac:dyDescent="0.3">
      <c r="B19337" s="26"/>
    </row>
    <row r="19338" spans="2:2" x14ac:dyDescent="0.3">
      <c r="B19338" s="26"/>
    </row>
    <row r="19339" spans="2:2" x14ac:dyDescent="0.3">
      <c r="B19339" s="26"/>
    </row>
    <row r="19340" spans="2:2" x14ac:dyDescent="0.3">
      <c r="B19340" s="26"/>
    </row>
    <row r="19341" spans="2:2" x14ac:dyDescent="0.3">
      <c r="B19341" s="26"/>
    </row>
    <row r="19342" spans="2:2" x14ac:dyDescent="0.3">
      <c r="B19342" s="26"/>
    </row>
    <row r="19343" spans="2:2" x14ac:dyDescent="0.3">
      <c r="B19343" s="26"/>
    </row>
    <row r="19344" spans="2:2" x14ac:dyDescent="0.3">
      <c r="B19344" s="26"/>
    </row>
    <row r="19345" spans="2:2" x14ac:dyDescent="0.3">
      <c r="B19345" s="26"/>
    </row>
    <row r="19346" spans="2:2" x14ac:dyDescent="0.3">
      <c r="B19346" s="26"/>
    </row>
    <row r="19347" spans="2:2" x14ac:dyDescent="0.3">
      <c r="B19347" s="26"/>
    </row>
    <row r="19348" spans="2:2" x14ac:dyDescent="0.3">
      <c r="B19348" s="26"/>
    </row>
    <row r="19349" spans="2:2" x14ac:dyDescent="0.3">
      <c r="B19349" s="26"/>
    </row>
    <row r="19350" spans="2:2" x14ac:dyDescent="0.3">
      <c r="B19350" s="26"/>
    </row>
    <row r="19351" spans="2:2" x14ac:dyDescent="0.3">
      <c r="B19351" s="26"/>
    </row>
    <row r="19352" spans="2:2" x14ac:dyDescent="0.3">
      <c r="B19352" s="26"/>
    </row>
    <row r="19353" spans="2:2" x14ac:dyDescent="0.3">
      <c r="B19353" s="26"/>
    </row>
    <row r="19354" spans="2:2" x14ac:dyDescent="0.3">
      <c r="B19354" s="26"/>
    </row>
    <row r="19355" spans="2:2" x14ac:dyDescent="0.3">
      <c r="B19355" s="26"/>
    </row>
    <row r="19356" spans="2:2" x14ac:dyDescent="0.3">
      <c r="B19356" s="26"/>
    </row>
    <row r="19357" spans="2:2" x14ac:dyDescent="0.3">
      <c r="B19357" s="26"/>
    </row>
    <row r="19358" spans="2:2" x14ac:dyDescent="0.3">
      <c r="B19358" s="26"/>
    </row>
    <row r="19359" spans="2:2" x14ac:dyDescent="0.3">
      <c r="B19359" s="26"/>
    </row>
    <row r="19360" spans="2:2" x14ac:dyDescent="0.3">
      <c r="B19360" s="26"/>
    </row>
    <row r="19361" spans="2:2" x14ac:dyDescent="0.3">
      <c r="B19361" s="26"/>
    </row>
    <row r="19362" spans="2:2" x14ac:dyDescent="0.3">
      <c r="B19362" s="26"/>
    </row>
    <row r="19363" spans="2:2" x14ac:dyDescent="0.3">
      <c r="B19363" s="26"/>
    </row>
    <row r="19364" spans="2:2" x14ac:dyDescent="0.3">
      <c r="B19364" s="26"/>
    </row>
    <row r="19365" spans="2:2" x14ac:dyDescent="0.3">
      <c r="B19365" s="26"/>
    </row>
    <row r="19366" spans="2:2" x14ac:dyDescent="0.3">
      <c r="B19366" s="26"/>
    </row>
    <row r="19367" spans="2:2" x14ac:dyDescent="0.3">
      <c r="B19367" s="26"/>
    </row>
    <row r="19368" spans="2:2" x14ac:dyDescent="0.3">
      <c r="B19368" s="26"/>
    </row>
    <row r="19369" spans="2:2" x14ac:dyDescent="0.3">
      <c r="B19369" s="26"/>
    </row>
    <row r="19370" spans="2:2" x14ac:dyDescent="0.3">
      <c r="B19370" s="26"/>
    </row>
    <row r="19371" spans="2:2" x14ac:dyDescent="0.3">
      <c r="B19371" s="26"/>
    </row>
    <row r="19372" spans="2:2" x14ac:dyDescent="0.3">
      <c r="B19372" s="26"/>
    </row>
    <row r="19373" spans="2:2" x14ac:dyDescent="0.3">
      <c r="B19373" s="26"/>
    </row>
    <row r="19374" spans="2:2" x14ac:dyDescent="0.3">
      <c r="B19374" s="26"/>
    </row>
    <row r="19375" spans="2:2" x14ac:dyDescent="0.3">
      <c r="B19375" s="26"/>
    </row>
    <row r="19376" spans="2:2" x14ac:dyDescent="0.3">
      <c r="B19376" s="26"/>
    </row>
    <row r="19377" spans="2:2" x14ac:dyDescent="0.3">
      <c r="B19377" s="26"/>
    </row>
    <row r="19378" spans="2:2" x14ac:dyDescent="0.3">
      <c r="B19378" s="26"/>
    </row>
    <row r="19379" spans="2:2" x14ac:dyDescent="0.3">
      <c r="B19379" s="26"/>
    </row>
    <row r="19380" spans="2:2" x14ac:dyDescent="0.3">
      <c r="B19380" s="26"/>
    </row>
    <row r="19381" spans="2:2" x14ac:dyDescent="0.3">
      <c r="B19381" s="26"/>
    </row>
    <row r="19382" spans="2:2" x14ac:dyDescent="0.3">
      <c r="B19382" s="26"/>
    </row>
    <row r="19383" spans="2:2" x14ac:dyDescent="0.3">
      <c r="B19383" s="26"/>
    </row>
    <row r="19384" spans="2:2" x14ac:dyDescent="0.3">
      <c r="B19384" s="26"/>
    </row>
    <row r="19385" spans="2:2" x14ac:dyDescent="0.3">
      <c r="B19385" s="26"/>
    </row>
    <row r="19386" spans="2:2" x14ac:dyDescent="0.3">
      <c r="B19386" s="26"/>
    </row>
    <row r="19387" spans="2:2" x14ac:dyDescent="0.3">
      <c r="B19387" s="26"/>
    </row>
    <row r="19388" spans="2:2" x14ac:dyDescent="0.3">
      <c r="B19388" s="26"/>
    </row>
    <row r="19389" spans="2:2" x14ac:dyDescent="0.3">
      <c r="B19389" s="26"/>
    </row>
    <row r="19390" spans="2:2" x14ac:dyDescent="0.3">
      <c r="B19390" s="26"/>
    </row>
    <row r="19391" spans="2:2" x14ac:dyDescent="0.3">
      <c r="B19391" s="26"/>
    </row>
    <row r="19392" spans="2:2" x14ac:dyDescent="0.3">
      <c r="B19392" s="26"/>
    </row>
    <row r="19393" spans="2:2" x14ac:dyDescent="0.3">
      <c r="B19393" s="26"/>
    </row>
    <row r="19394" spans="2:2" x14ac:dyDescent="0.3">
      <c r="B19394" s="26"/>
    </row>
    <row r="19395" spans="2:2" x14ac:dyDescent="0.3">
      <c r="B19395" s="26"/>
    </row>
    <row r="19396" spans="2:2" x14ac:dyDescent="0.3">
      <c r="B19396" s="26"/>
    </row>
    <row r="19397" spans="2:2" x14ac:dyDescent="0.3">
      <c r="B19397" s="26"/>
    </row>
    <row r="19398" spans="2:2" x14ac:dyDescent="0.3">
      <c r="B19398" s="26"/>
    </row>
    <row r="19399" spans="2:2" x14ac:dyDescent="0.3">
      <c r="B19399" s="26"/>
    </row>
    <row r="19400" spans="2:2" x14ac:dyDescent="0.3">
      <c r="B19400" s="26"/>
    </row>
    <row r="19401" spans="2:2" x14ac:dyDescent="0.3">
      <c r="B19401" s="26"/>
    </row>
    <row r="19402" spans="2:2" x14ac:dyDescent="0.3">
      <c r="B19402" s="26"/>
    </row>
    <row r="19403" spans="2:2" x14ac:dyDescent="0.3">
      <c r="B19403" s="26"/>
    </row>
    <row r="19404" spans="2:2" x14ac:dyDescent="0.3">
      <c r="B19404" s="26"/>
    </row>
    <row r="19405" spans="2:2" x14ac:dyDescent="0.3">
      <c r="B19405" s="26"/>
    </row>
    <row r="19406" spans="2:2" x14ac:dyDescent="0.3">
      <c r="B19406" s="26"/>
    </row>
    <row r="19407" spans="2:2" x14ac:dyDescent="0.3">
      <c r="B19407" s="26"/>
    </row>
    <row r="19408" spans="2:2" x14ac:dyDescent="0.3">
      <c r="B19408" s="26"/>
    </row>
    <row r="19409" spans="2:2" x14ac:dyDescent="0.3">
      <c r="B19409" s="26"/>
    </row>
    <row r="19410" spans="2:2" x14ac:dyDescent="0.3">
      <c r="B19410" s="26"/>
    </row>
    <row r="19411" spans="2:2" x14ac:dyDescent="0.3">
      <c r="B19411" s="26"/>
    </row>
    <row r="19412" spans="2:2" x14ac:dyDescent="0.3">
      <c r="B19412" s="26"/>
    </row>
    <row r="19413" spans="2:2" x14ac:dyDescent="0.3">
      <c r="B19413" s="26"/>
    </row>
    <row r="19414" spans="2:2" x14ac:dyDescent="0.3">
      <c r="B19414" s="26"/>
    </row>
    <row r="19415" spans="2:2" x14ac:dyDescent="0.3">
      <c r="B19415" s="26"/>
    </row>
    <row r="19416" spans="2:2" x14ac:dyDescent="0.3">
      <c r="B19416" s="26"/>
    </row>
    <row r="19417" spans="2:2" x14ac:dyDescent="0.3">
      <c r="B19417" s="26"/>
    </row>
    <row r="19418" spans="2:2" x14ac:dyDescent="0.3">
      <c r="B19418" s="26"/>
    </row>
    <row r="19419" spans="2:2" x14ac:dyDescent="0.3">
      <c r="B19419" s="26"/>
    </row>
    <row r="19420" spans="2:2" x14ac:dyDescent="0.3">
      <c r="B19420" s="26"/>
    </row>
    <row r="19421" spans="2:2" x14ac:dyDescent="0.3">
      <c r="B19421" s="26"/>
    </row>
    <row r="19422" spans="2:2" x14ac:dyDescent="0.3">
      <c r="B19422" s="26"/>
    </row>
    <row r="19423" spans="2:2" x14ac:dyDescent="0.3">
      <c r="B19423" s="26"/>
    </row>
    <row r="19424" spans="2:2" x14ac:dyDescent="0.3">
      <c r="B19424" s="26"/>
    </row>
    <row r="19425" spans="2:2" x14ac:dyDescent="0.3">
      <c r="B19425" s="26"/>
    </row>
    <row r="19426" spans="2:2" x14ac:dyDescent="0.3">
      <c r="B19426" s="26"/>
    </row>
    <row r="19427" spans="2:2" x14ac:dyDescent="0.3">
      <c r="B19427" s="26"/>
    </row>
    <row r="19428" spans="2:2" x14ac:dyDescent="0.3">
      <c r="B19428" s="26"/>
    </row>
    <row r="19429" spans="2:2" x14ac:dyDescent="0.3">
      <c r="B19429" s="26"/>
    </row>
    <row r="19430" spans="2:2" x14ac:dyDescent="0.3">
      <c r="B19430" s="26"/>
    </row>
    <row r="19431" spans="2:2" x14ac:dyDescent="0.3">
      <c r="B19431" s="26"/>
    </row>
    <row r="19432" spans="2:2" x14ac:dyDescent="0.3">
      <c r="B19432" s="26"/>
    </row>
    <row r="19433" spans="2:2" x14ac:dyDescent="0.3">
      <c r="B19433" s="26"/>
    </row>
    <row r="19434" spans="2:2" x14ac:dyDescent="0.3">
      <c r="B19434" s="26"/>
    </row>
    <row r="19435" spans="2:2" x14ac:dyDescent="0.3">
      <c r="B19435" s="26"/>
    </row>
    <row r="19436" spans="2:2" x14ac:dyDescent="0.3">
      <c r="B19436" s="26"/>
    </row>
    <row r="19437" spans="2:2" x14ac:dyDescent="0.3">
      <c r="B19437" s="26"/>
    </row>
    <row r="19438" spans="2:2" x14ac:dyDescent="0.3">
      <c r="B19438" s="26"/>
    </row>
    <row r="19439" spans="2:2" x14ac:dyDescent="0.3">
      <c r="B19439" s="26"/>
    </row>
    <row r="19440" spans="2:2" x14ac:dyDescent="0.3">
      <c r="B19440" s="26"/>
    </row>
    <row r="19441" spans="2:2" x14ac:dyDescent="0.3">
      <c r="B19441" s="26"/>
    </row>
    <row r="19442" spans="2:2" x14ac:dyDescent="0.3">
      <c r="B19442" s="26"/>
    </row>
    <row r="19443" spans="2:2" x14ac:dyDescent="0.3">
      <c r="B19443" s="26"/>
    </row>
    <row r="19444" spans="2:2" x14ac:dyDescent="0.3">
      <c r="B19444" s="26"/>
    </row>
    <row r="19445" spans="2:2" x14ac:dyDescent="0.3">
      <c r="B19445" s="26"/>
    </row>
    <row r="19446" spans="2:2" x14ac:dyDescent="0.3">
      <c r="B19446" s="26"/>
    </row>
    <row r="19447" spans="2:2" x14ac:dyDescent="0.3">
      <c r="B19447" s="26"/>
    </row>
    <row r="19448" spans="2:2" x14ac:dyDescent="0.3">
      <c r="B19448" s="26"/>
    </row>
    <row r="19449" spans="2:2" x14ac:dyDescent="0.3">
      <c r="B19449" s="26"/>
    </row>
    <row r="19450" spans="2:2" x14ac:dyDescent="0.3">
      <c r="B19450" s="26"/>
    </row>
    <row r="19451" spans="2:2" x14ac:dyDescent="0.3">
      <c r="B19451" s="26"/>
    </row>
    <row r="19452" spans="2:2" x14ac:dyDescent="0.3">
      <c r="B19452" s="26"/>
    </row>
    <row r="19453" spans="2:2" x14ac:dyDescent="0.3">
      <c r="B19453" s="26"/>
    </row>
    <row r="19454" spans="2:2" x14ac:dyDescent="0.3">
      <c r="B19454" s="26"/>
    </row>
    <row r="19455" spans="2:2" x14ac:dyDescent="0.3">
      <c r="B19455" s="26"/>
    </row>
    <row r="19456" spans="2:2" x14ac:dyDescent="0.3">
      <c r="B19456" s="26"/>
    </row>
    <row r="19457" spans="2:2" x14ac:dyDescent="0.3">
      <c r="B19457" s="26"/>
    </row>
    <row r="19458" spans="2:2" x14ac:dyDescent="0.3">
      <c r="B19458" s="26"/>
    </row>
    <row r="19459" spans="2:2" x14ac:dyDescent="0.3">
      <c r="B19459" s="26"/>
    </row>
    <row r="19460" spans="2:2" x14ac:dyDescent="0.3">
      <c r="B19460" s="26"/>
    </row>
    <row r="19461" spans="2:2" x14ac:dyDescent="0.3">
      <c r="B19461" s="26"/>
    </row>
    <row r="19462" spans="2:2" x14ac:dyDescent="0.3">
      <c r="B19462" s="26"/>
    </row>
    <row r="19463" spans="2:2" x14ac:dyDescent="0.3">
      <c r="B19463" s="26"/>
    </row>
    <row r="19464" spans="2:2" x14ac:dyDescent="0.3">
      <c r="B19464" s="26"/>
    </row>
    <row r="19465" spans="2:2" x14ac:dyDescent="0.3">
      <c r="B19465" s="26"/>
    </row>
    <row r="19466" spans="2:2" x14ac:dyDescent="0.3">
      <c r="B19466" s="26"/>
    </row>
    <row r="19467" spans="2:2" x14ac:dyDescent="0.3">
      <c r="B19467" s="26"/>
    </row>
    <row r="19468" spans="2:2" x14ac:dyDescent="0.3">
      <c r="B19468" s="26"/>
    </row>
    <row r="19469" spans="2:2" x14ac:dyDescent="0.3">
      <c r="B19469" s="26"/>
    </row>
    <row r="19470" spans="2:2" x14ac:dyDescent="0.3">
      <c r="B19470" s="26"/>
    </row>
    <row r="19471" spans="2:2" x14ac:dyDescent="0.3">
      <c r="B19471" s="26"/>
    </row>
    <row r="19472" spans="2:2" x14ac:dyDescent="0.3">
      <c r="B19472" s="26"/>
    </row>
    <row r="19473" spans="2:2" x14ac:dyDescent="0.3">
      <c r="B19473" s="26"/>
    </row>
    <row r="19474" spans="2:2" x14ac:dyDescent="0.3">
      <c r="B19474" s="26"/>
    </row>
    <row r="19475" spans="2:2" x14ac:dyDescent="0.3">
      <c r="B19475" s="26"/>
    </row>
    <row r="19476" spans="2:2" x14ac:dyDescent="0.3">
      <c r="B19476" s="26"/>
    </row>
    <row r="19477" spans="2:2" x14ac:dyDescent="0.3">
      <c r="B19477" s="26"/>
    </row>
    <row r="19478" spans="2:2" x14ac:dyDescent="0.3">
      <c r="B19478" s="26"/>
    </row>
    <row r="19479" spans="2:2" x14ac:dyDescent="0.3">
      <c r="B19479" s="26"/>
    </row>
    <row r="19480" spans="2:2" x14ac:dyDescent="0.3">
      <c r="B19480" s="26"/>
    </row>
    <row r="19481" spans="2:2" x14ac:dyDescent="0.3">
      <c r="B19481" s="26"/>
    </row>
    <row r="19482" spans="2:2" x14ac:dyDescent="0.3">
      <c r="B19482" s="26"/>
    </row>
    <row r="19483" spans="2:2" x14ac:dyDescent="0.3">
      <c r="B19483" s="26"/>
    </row>
    <row r="19484" spans="2:2" x14ac:dyDescent="0.3">
      <c r="B19484" s="26"/>
    </row>
    <row r="19485" spans="2:2" x14ac:dyDescent="0.3">
      <c r="B19485" s="26"/>
    </row>
    <row r="19486" spans="2:2" x14ac:dyDescent="0.3">
      <c r="B19486" s="26"/>
    </row>
    <row r="19487" spans="2:2" x14ac:dyDescent="0.3">
      <c r="B19487" s="26"/>
    </row>
    <row r="19488" spans="2:2" x14ac:dyDescent="0.3">
      <c r="B19488" s="26"/>
    </row>
    <row r="19489" spans="2:2" x14ac:dyDescent="0.3">
      <c r="B19489" s="26"/>
    </row>
    <row r="19490" spans="2:2" x14ac:dyDescent="0.3">
      <c r="B19490" s="26"/>
    </row>
    <row r="19491" spans="2:2" x14ac:dyDescent="0.3">
      <c r="B19491" s="26"/>
    </row>
    <row r="19492" spans="2:2" x14ac:dyDescent="0.3">
      <c r="B19492" s="26"/>
    </row>
    <row r="19493" spans="2:2" x14ac:dyDescent="0.3">
      <c r="B19493" s="26"/>
    </row>
    <row r="19494" spans="2:2" x14ac:dyDescent="0.3">
      <c r="B19494" s="26"/>
    </row>
    <row r="19495" spans="2:2" x14ac:dyDescent="0.3">
      <c r="B19495" s="26"/>
    </row>
    <row r="19496" spans="2:2" x14ac:dyDescent="0.3">
      <c r="B19496" s="26"/>
    </row>
    <row r="19497" spans="2:2" x14ac:dyDescent="0.3">
      <c r="B19497" s="26"/>
    </row>
    <row r="19498" spans="2:2" x14ac:dyDescent="0.3">
      <c r="B19498" s="26"/>
    </row>
    <row r="19499" spans="2:2" x14ac:dyDescent="0.3">
      <c r="B19499" s="26"/>
    </row>
    <row r="19500" spans="2:2" x14ac:dyDescent="0.3">
      <c r="B19500" s="26"/>
    </row>
    <row r="19501" spans="2:2" x14ac:dyDescent="0.3">
      <c r="B19501" s="26"/>
    </row>
    <row r="19502" spans="2:2" x14ac:dyDescent="0.3">
      <c r="B19502" s="26"/>
    </row>
    <row r="19503" spans="2:2" x14ac:dyDescent="0.3">
      <c r="B19503" s="26"/>
    </row>
    <row r="19504" spans="2:2" x14ac:dyDescent="0.3">
      <c r="B19504" s="26"/>
    </row>
    <row r="19505" spans="2:2" x14ac:dyDescent="0.3">
      <c r="B19505" s="26"/>
    </row>
    <row r="19506" spans="2:2" x14ac:dyDescent="0.3">
      <c r="B19506" s="26"/>
    </row>
    <row r="19507" spans="2:2" x14ac:dyDescent="0.3">
      <c r="B19507" s="26"/>
    </row>
    <row r="19508" spans="2:2" x14ac:dyDescent="0.3">
      <c r="B19508" s="26"/>
    </row>
    <row r="19509" spans="2:2" x14ac:dyDescent="0.3">
      <c r="B19509" s="26"/>
    </row>
    <row r="19510" spans="2:2" x14ac:dyDescent="0.3">
      <c r="B19510" s="26"/>
    </row>
    <row r="19511" spans="2:2" x14ac:dyDescent="0.3">
      <c r="B19511" s="26"/>
    </row>
    <row r="19512" spans="2:2" x14ac:dyDescent="0.3">
      <c r="B19512" s="26"/>
    </row>
    <row r="19513" spans="2:2" x14ac:dyDescent="0.3">
      <c r="B19513" s="26"/>
    </row>
    <row r="19514" spans="2:2" x14ac:dyDescent="0.3">
      <c r="B19514" s="26"/>
    </row>
    <row r="19515" spans="2:2" x14ac:dyDescent="0.3">
      <c r="B19515" s="26"/>
    </row>
    <row r="19516" spans="2:2" x14ac:dyDescent="0.3">
      <c r="B19516" s="26"/>
    </row>
    <row r="19517" spans="2:2" x14ac:dyDescent="0.3">
      <c r="B19517" s="26"/>
    </row>
    <row r="19518" spans="2:2" x14ac:dyDescent="0.3">
      <c r="B19518" s="26"/>
    </row>
    <row r="19519" spans="2:2" x14ac:dyDescent="0.3">
      <c r="B19519" s="26"/>
    </row>
    <row r="19520" spans="2:2" x14ac:dyDescent="0.3">
      <c r="B19520" s="26"/>
    </row>
    <row r="19521" spans="2:2" x14ac:dyDescent="0.3">
      <c r="B19521" s="26"/>
    </row>
    <row r="19522" spans="2:2" x14ac:dyDescent="0.3">
      <c r="B19522" s="26"/>
    </row>
    <row r="19523" spans="2:2" x14ac:dyDescent="0.3">
      <c r="B19523" s="26"/>
    </row>
    <row r="19524" spans="2:2" x14ac:dyDescent="0.3">
      <c r="B19524" s="26"/>
    </row>
    <row r="19525" spans="2:2" x14ac:dyDescent="0.3">
      <c r="B19525" s="26"/>
    </row>
    <row r="19526" spans="2:2" x14ac:dyDescent="0.3">
      <c r="B19526" s="26"/>
    </row>
    <row r="19527" spans="2:2" x14ac:dyDescent="0.3">
      <c r="B19527" s="26"/>
    </row>
    <row r="19528" spans="2:2" x14ac:dyDescent="0.3">
      <c r="B19528" s="26"/>
    </row>
    <row r="19529" spans="2:2" x14ac:dyDescent="0.3">
      <c r="B19529" s="26"/>
    </row>
    <row r="19530" spans="2:2" x14ac:dyDescent="0.3">
      <c r="B19530" s="26"/>
    </row>
    <row r="19531" spans="2:2" x14ac:dyDescent="0.3">
      <c r="B19531" s="26"/>
    </row>
    <row r="19532" spans="2:2" x14ac:dyDescent="0.3">
      <c r="B19532" s="26"/>
    </row>
    <row r="19533" spans="2:2" x14ac:dyDescent="0.3">
      <c r="B19533" s="26"/>
    </row>
    <row r="19534" spans="2:2" x14ac:dyDescent="0.3">
      <c r="B19534" s="26"/>
    </row>
    <row r="19535" spans="2:2" x14ac:dyDescent="0.3">
      <c r="B19535" s="26"/>
    </row>
    <row r="19536" spans="2:2" x14ac:dyDescent="0.3">
      <c r="B19536" s="26"/>
    </row>
    <row r="19537" spans="2:2" x14ac:dyDescent="0.3">
      <c r="B19537" s="26"/>
    </row>
    <row r="19538" spans="2:2" x14ac:dyDescent="0.3">
      <c r="B19538" s="26"/>
    </row>
    <row r="19539" spans="2:2" x14ac:dyDescent="0.3">
      <c r="B19539" s="26"/>
    </row>
    <row r="19540" spans="2:2" x14ac:dyDescent="0.3">
      <c r="B19540" s="26"/>
    </row>
    <row r="19541" spans="2:2" x14ac:dyDescent="0.3">
      <c r="B19541" s="26"/>
    </row>
    <row r="19542" spans="2:2" x14ac:dyDescent="0.3">
      <c r="B19542" s="26"/>
    </row>
    <row r="19543" spans="2:2" x14ac:dyDescent="0.3">
      <c r="B19543" s="26"/>
    </row>
    <row r="19544" spans="2:2" x14ac:dyDescent="0.3">
      <c r="B19544" s="26"/>
    </row>
    <row r="19545" spans="2:2" x14ac:dyDescent="0.3">
      <c r="B19545" s="26"/>
    </row>
    <row r="19546" spans="2:2" x14ac:dyDescent="0.3">
      <c r="B19546" s="26"/>
    </row>
    <row r="19547" spans="2:2" x14ac:dyDescent="0.3">
      <c r="B19547" s="26"/>
    </row>
    <row r="19548" spans="2:2" x14ac:dyDescent="0.3">
      <c r="B19548" s="26"/>
    </row>
    <row r="19549" spans="2:2" x14ac:dyDescent="0.3">
      <c r="B19549" s="26"/>
    </row>
    <row r="19550" spans="2:2" x14ac:dyDescent="0.3">
      <c r="B19550" s="26"/>
    </row>
    <row r="19551" spans="2:2" x14ac:dyDescent="0.3">
      <c r="B19551" s="26"/>
    </row>
    <row r="19552" spans="2:2" x14ac:dyDescent="0.3">
      <c r="B19552" s="26"/>
    </row>
    <row r="19553" spans="2:2" x14ac:dyDescent="0.3">
      <c r="B19553" s="26"/>
    </row>
    <row r="19554" spans="2:2" x14ac:dyDescent="0.3">
      <c r="B19554" s="26"/>
    </row>
    <row r="19555" spans="2:2" x14ac:dyDescent="0.3">
      <c r="B19555" s="26"/>
    </row>
    <row r="19556" spans="2:2" x14ac:dyDescent="0.3">
      <c r="B19556" s="26"/>
    </row>
    <row r="19557" spans="2:2" x14ac:dyDescent="0.3">
      <c r="B19557" s="26"/>
    </row>
    <row r="19558" spans="2:2" x14ac:dyDescent="0.3">
      <c r="B19558" s="26"/>
    </row>
    <row r="19559" spans="2:2" x14ac:dyDescent="0.3">
      <c r="B19559" s="26"/>
    </row>
    <row r="19560" spans="2:2" x14ac:dyDescent="0.3">
      <c r="B19560" s="26"/>
    </row>
    <row r="19561" spans="2:2" x14ac:dyDescent="0.3">
      <c r="B19561" s="26"/>
    </row>
    <row r="19562" spans="2:2" x14ac:dyDescent="0.3">
      <c r="B19562" s="26"/>
    </row>
    <row r="19563" spans="2:2" x14ac:dyDescent="0.3">
      <c r="B19563" s="26"/>
    </row>
    <row r="19564" spans="2:2" x14ac:dyDescent="0.3">
      <c r="B19564" s="26"/>
    </row>
    <row r="19565" spans="2:2" x14ac:dyDescent="0.3">
      <c r="B19565" s="26"/>
    </row>
    <row r="19566" spans="2:2" x14ac:dyDescent="0.3">
      <c r="B19566" s="26"/>
    </row>
    <row r="19567" spans="2:2" x14ac:dyDescent="0.3">
      <c r="B19567" s="26"/>
    </row>
    <row r="19568" spans="2:2" x14ac:dyDescent="0.3">
      <c r="B19568" s="26"/>
    </row>
    <row r="19569" spans="2:2" x14ac:dyDescent="0.3">
      <c r="B19569" s="26"/>
    </row>
    <row r="19570" spans="2:2" x14ac:dyDescent="0.3">
      <c r="B19570" s="26"/>
    </row>
    <row r="19571" spans="2:2" x14ac:dyDescent="0.3">
      <c r="B19571" s="26"/>
    </row>
    <row r="19572" spans="2:2" x14ac:dyDescent="0.3">
      <c r="B19572" s="26"/>
    </row>
    <row r="19573" spans="2:2" x14ac:dyDescent="0.3">
      <c r="B19573" s="26"/>
    </row>
    <row r="19574" spans="2:2" x14ac:dyDescent="0.3">
      <c r="B19574" s="26"/>
    </row>
    <row r="19575" spans="2:2" x14ac:dyDescent="0.3">
      <c r="B19575" s="26"/>
    </row>
    <row r="19576" spans="2:2" x14ac:dyDescent="0.3">
      <c r="B19576" s="26"/>
    </row>
    <row r="19577" spans="2:2" x14ac:dyDescent="0.3">
      <c r="B19577" s="26"/>
    </row>
    <row r="19578" spans="2:2" x14ac:dyDescent="0.3">
      <c r="B19578" s="26"/>
    </row>
    <row r="19579" spans="2:2" x14ac:dyDescent="0.3">
      <c r="B19579" s="26"/>
    </row>
    <row r="19580" spans="2:2" x14ac:dyDescent="0.3">
      <c r="B19580" s="26"/>
    </row>
    <row r="19581" spans="2:2" x14ac:dyDescent="0.3">
      <c r="B19581" s="26"/>
    </row>
    <row r="19582" spans="2:2" x14ac:dyDescent="0.3">
      <c r="B19582" s="26"/>
    </row>
    <row r="19583" spans="2:2" x14ac:dyDescent="0.3">
      <c r="B19583" s="26"/>
    </row>
    <row r="19584" spans="2:2" x14ac:dyDescent="0.3">
      <c r="B19584" s="26"/>
    </row>
    <row r="19585" spans="2:2" x14ac:dyDescent="0.3">
      <c r="B19585" s="26"/>
    </row>
    <row r="19586" spans="2:2" x14ac:dyDescent="0.3">
      <c r="B19586" s="26"/>
    </row>
    <row r="19587" spans="2:2" x14ac:dyDescent="0.3">
      <c r="B19587" s="26"/>
    </row>
    <row r="19588" spans="2:2" x14ac:dyDescent="0.3">
      <c r="B19588" s="26"/>
    </row>
    <row r="19589" spans="2:2" x14ac:dyDescent="0.3">
      <c r="B19589" s="26"/>
    </row>
    <row r="19590" spans="2:2" x14ac:dyDescent="0.3">
      <c r="B19590" s="26"/>
    </row>
    <row r="19591" spans="2:2" x14ac:dyDescent="0.3">
      <c r="B19591" s="26"/>
    </row>
    <row r="19592" spans="2:2" x14ac:dyDescent="0.3">
      <c r="B19592" s="26"/>
    </row>
    <row r="19593" spans="2:2" x14ac:dyDescent="0.3">
      <c r="B19593" s="26"/>
    </row>
    <row r="19594" spans="2:2" x14ac:dyDescent="0.3">
      <c r="B19594" s="26"/>
    </row>
    <row r="19595" spans="2:2" x14ac:dyDescent="0.3">
      <c r="B19595" s="26"/>
    </row>
    <row r="19596" spans="2:2" x14ac:dyDescent="0.3">
      <c r="B19596" s="26"/>
    </row>
    <row r="19597" spans="2:2" x14ac:dyDescent="0.3">
      <c r="B19597" s="26"/>
    </row>
    <row r="19598" spans="2:2" x14ac:dyDescent="0.3">
      <c r="B19598" s="26"/>
    </row>
    <row r="19599" spans="2:2" x14ac:dyDescent="0.3">
      <c r="B19599" s="26"/>
    </row>
    <row r="19600" spans="2:2" x14ac:dyDescent="0.3">
      <c r="B19600" s="26"/>
    </row>
    <row r="19601" spans="2:2" x14ac:dyDescent="0.3">
      <c r="B19601" s="26"/>
    </row>
    <row r="19602" spans="2:2" x14ac:dyDescent="0.3">
      <c r="B19602" s="26"/>
    </row>
    <row r="19603" spans="2:2" x14ac:dyDescent="0.3">
      <c r="B19603" s="26"/>
    </row>
    <row r="19604" spans="2:2" x14ac:dyDescent="0.3">
      <c r="B19604" s="26"/>
    </row>
    <row r="19605" spans="2:2" x14ac:dyDescent="0.3">
      <c r="B19605" s="26"/>
    </row>
    <row r="19606" spans="2:2" x14ac:dyDescent="0.3">
      <c r="B19606" s="26"/>
    </row>
    <row r="19607" spans="2:2" x14ac:dyDescent="0.3">
      <c r="B19607" s="26"/>
    </row>
    <row r="19608" spans="2:2" x14ac:dyDescent="0.3">
      <c r="B19608" s="26"/>
    </row>
    <row r="19609" spans="2:2" x14ac:dyDescent="0.3">
      <c r="B19609" s="26"/>
    </row>
    <row r="19610" spans="2:2" x14ac:dyDescent="0.3">
      <c r="B19610" s="26"/>
    </row>
    <row r="19611" spans="2:2" x14ac:dyDescent="0.3">
      <c r="B19611" s="26"/>
    </row>
    <row r="19612" spans="2:2" x14ac:dyDescent="0.3">
      <c r="B19612" s="26"/>
    </row>
    <row r="19613" spans="2:2" x14ac:dyDescent="0.3">
      <c r="B19613" s="26"/>
    </row>
    <row r="19614" spans="2:2" x14ac:dyDescent="0.3">
      <c r="B19614" s="26"/>
    </row>
    <row r="19615" spans="2:2" x14ac:dyDescent="0.3">
      <c r="B19615" s="26"/>
    </row>
    <row r="19616" spans="2:2" x14ac:dyDescent="0.3">
      <c r="B19616" s="26"/>
    </row>
    <row r="19617" spans="2:2" x14ac:dyDescent="0.3">
      <c r="B19617" s="26"/>
    </row>
    <row r="19618" spans="2:2" x14ac:dyDescent="0.3">
      <c r="B19618" s="26"/>
    </row>
    <row r="19619" spans="2:2" x14ac:dyDescent="0.3">
      <c r="B19619" s="26"/>
    </row>
    <row r="19620" spans="2:2" x14ac:dyDescent="0.3">
      <c r="B19620" s="26"/>
    </row>
    <row r="19621" spans="2:2" x14ac:dyDescent="0.3">
      <c r="B19621" s="26"/>
    </row>
    <row r="19622" spans="2:2" x14ac:dyDescent="0.3">
      <c r="B19622" s="26"/>
    </row>
    <row r="19623" spans="2:2" x14ac:dyDescent="0.3">
      <c r="B19623" s="26"/>
    </row>
    <row r="19624" spans="2:2" x14ac:dyDescent="0.3">
      <c r="B19624" s="26"/>
    </row>
    <row r="19625" spans="2:2" x14ac:dyDescent="0.3">
      <c r="B19625" s="26"/>
    </row>
    <row r="19626" spans="2:2" x14ac:dyDescent="0.3">
      <c r="B19626" s="26"/>
    </row>
    <row r="19627" spans="2:2" x14ac:dyDescent="0.3">
      <c r="B19627" s="26"/>
    </row>
    <row r="19628" spans="2:2" x14ac:dyDescent="0.3">
      <c r="B19628" s="26"/>
    </row>
    <row r="19629" spans="2:2" x14ac:dyDescent="0.3">
      <c r="B19629" s="26"/>
    </row>
    <row r="19630" spans="2:2" x14ac:dyDescent="0.3">
      <c r="B19630" s="26"/>
    </row>
    <row r="19631" spans="2:2" x14ac:dyDescent="0.3">
      <c r="B19631" s="26"/>
    </row>
    <row r="19632" spans="2:2" x14ac:dyDescent="0.3">
      <c r="B19632" s="26"/>
    </row>
    <row r="19633" spans="2:2" x14ac:dyDescent="0.3">
      <c r="B19633" s="26"/>
    </row>
    <row r="19634" spans="2:2" x14ac:dyDescent="0.3">
      <c r="B19634" s="26"/>
    </row>
    <row r="19635" spans="2:2" x14ac:dyDescent="0.3">
      <c r="B19635" s="26"/>
    </row>
    <row r="19636" spans="2:2" x14ac:dyDescent="0.3">
      <c r="B19636" s="26"/>
    </row>
    <row r="19637" spans="2:2" x14ac:dyDescent="0.3">
      <c r="B19637" s="26"/>
    </row>
    <row r="19638" spans="2:2" x14ac:dyDescent="0.3">
      <c r="B19638" s="26"/>
    </row>
    <row r="19639" spans="2:2" x14ac:dyDescent="0.3">
      <c r="B19639" s="26"/>
    </row>
    <row r="19640" spans="2:2" x14ac:dyDescent="0.3">
      <c r="B19640" s="26"/>
    </row>
    <row r="19641" spans="2:2" x14ac:dyDescent="0.3">
      <c r="B19641" s="26"/>
    </row>
    <row r="19642" spans="2:2" x14ac:dyDescent="0.3">
      <c r="B19642" s="26"/>
    </row>
    <row r="19643" spans="2:2" x14ac:dyDescent="0.3">
      <c r="B19643" s="26"/>
    </row>
    <row r="19644" spans="2:2" x14ac:dyDescent="0.3">
      <c r="B19644" s="26"/>
    </row>
    <row r="19645" spans="2:2" x14ac:dyDescent="0.3">
      <c r="B19645" s="26"/>
    </row>
    <row r="19646" spans="2:2" x14ac:dyDescent="0.3">
      <c r="B19646" s="26"/>
    </row>
    <row r="19647" spans="2:2" x14ac:dyDescent="0.3">
      <c r="B19647" s="26"/>
    </row>
    <row r="19648" spans="2:2" x14ac:dyDescent="0.3">
      <c r="B19648" s="26"/>
    </row>
    <row r="19649" spans="2:2" x14ac:dyDescent="0.3">
      <c r="B19649" s="26"/>
    </row>
    <row r="19650" spans="2:2" x14ac:dyDescent="0.3">
      <c r="B19650" s="26"/>
    </row>
    <row r="19651" spans="2:2" x14ac:dyDescent="0.3">
      <c r="B19651" s="26"/>
    </row>
    <row r="19652" spans="2:2" x14ac:dyDescent="0.3">
      <c r="B19652" s="26"/>
    </row>
    <row r="19653" spans="2:2" x14ac:dyDescent="0.3">
      <c r="B19653" s="26"/>
    </row>
    <row r="19654" spans="2:2" x14ac:dyDescent="0.3">
      <c r="B19654" s="26"/>
    </row>
    <row r="19655" spans="2:2" x14ac:dyDescent="0.3">
      <c r="B19655" s="26"/>
    </row>
    <row r="19656" spans="2:2" x14ac:dyDescent="0.3">
      <c r="B19656" s="26"/>
    </row>
    <row r="19657" spans="2:2" x14ac:dyDescent="0.3">
      <c r="B19657" s="26"/>
    </row>
    <row r="19658" spans="2:2" x14ac:dyDescent="0.3">
      <c r="B19658" s="26"/>
    </row>
    <row r="19659" spans="2:2" x14ac:dyDescent="0.3">
      <c r="B19659" s="26"/>
    </row>
    <row r="19660" spans="2:2" x14ac:dyDescent="0.3">
      <c r="B19660" s="26"/>
    </row>
    <row r="19661" spans="2:2" x14ac:dyDescent="0.3">
      <c r="B19661" s="26"/>
    </row>
    <row r="19662" spans="2:2" x14ac:dyDescent="0.3">
      <c r="B19662" s="26"/>
    </row>
    <row r="19663" spans="2:2" x14ac:dyDescent="0.3">
      <c r="B19663" s="26"/>
    </row>
    <row r="19664" spans="2:2" x14ac:dyDescent="0.3">
      <c r="B19664" s="26"/>
    </row>
    <row r="19665" spans="2:2" x14ac:dyDescent="0.3">
      <c r="B19665" s="26"/>
    </row>
    <row r="19666" spans="2:2" x14ac:dyDescent="0.3">
      <c r="B19666" s="26"/>
    </row>
    <row r="19667" spans="2:2" x14ac:dyDescent="0.3">
      <c r="B19667" s="26"/>
    </row>
    <row r="19668" spans="2:2" x14ac:dyDescent="0.3">
      <c r="B19668" s="26"/>
    </row>
    <row r="19669" spans="2:2" x14ac:dyDescent="0.3">
      <c r="B19669" s="26"/>
    </row>
    <row r="19670" spans="2:2" x14ac:dyDescent="0.3">
      <c r="B19670" s="26"/>
    </row>
    <row r="19671" spans="2:2" x14ac:dyDescent="0.3">
      <c r="B19671" s="26"/>
    </row>
    <row r="19672" spans="2:2" x14ac:dyDescent="0.3">
      <c r="B19672" s="26"/>
    </row>
    <row r="19673" spans="2:2" x14ac:dyDescent="0.3">
      <c r="B19673" s="26"/>
    </row>
    <row r="19674" spans="2:2" x14ac:dyDescent="0.3">
      <c r="B19674" s="26"/>
    </row>
    <row r="19675" spans="2:2" x14ac:dyDescent="0.3">
      <c r="B19675" s="26"/>
    </row>
    <row r="19676" spans="2:2" x14ac:dyDescent="0.3">
      <c r="B19676" s="26"/>
    </row>
    <row r="19677" spans="2:2" x14ac:dyDescent="0.3">
      <c r="B19677" s="26"/>
    </row>
    <row r="19678" spans="2:2" x14ac:dyDescent="0.3">
      <c r="B19678" s="26"/>
    </row>
    <row r="19679" spans="2:2" x14ac:dyDescent="0.3">
      <c r="B19679" s="26"/>
    </row>
    <row r="19680" spans="2:2" x14ac:dyDescent="0.3">
      <c r="B19680" s="26"/>
    </row>
    <row r="19681" spans="2:2" x14ac:dyDescent="0.3">
      <c r="B19681" s="26"/>
    </row>
    <row r="19682" spans="2:2" x14ac:dyDescent="0.3">
      <c r="B19682" s="26"/>
    </row>
    <row r="19683" spans="2:2" x14ac:dyDescent="0.3">
      <c r="B19683" s="26"/>
    </row>
    <row r="19684" spans="2:2" x14ac:dyDescent="0.3">
      <c r="B19684" s="26"/>
    </row>
    <row r="19685" spans="2:2" x14ac:dyDescent="0.3">
      <c r="B19685" s="26"/>
    </row>
    <row r="19686" spans="2:2" x14ac:dyDescent="0.3">
      <c r="B19686" s="26"/>
    </row>
    <row r="19687" spans="2:2" x14ac:dyDescent="0.3">
      <c r="B19687" s="26"/>
    </row>
    <row r="19688" spans="2:2" x14ac:dyDescent="0.3">
      <c r="B19688" s="26"/>
    </row>
    <row r="19689" spans="2:2" x14ac:dyDescent="0.3">
      <c r="B19689" s="26"/>
    </row>
    <row r="19690" spans="2:2" x14ac:dyDescent="0.3">
      <c r="B19690" s="26"/>
    </row>
    <row r="19691" spans="2:2" x14ac:dyDescent="0.3">
      <c r="B19691" s="26"/>
    </row>
    <row r="19692" spans="2:2" x14ac:dyDescent="0.3">
      <c r="B19692" s="26"/>
    </row>
    <row r="19693" spans="2:2" x14ac:dyDescent="0.3">
      <c r="B19693" s="26"/>
    </row>
    <row r="19694" spans="2:2" x14ac:dyDescent="0.3">
      <c r="B19694" s="26"/>
    </row>
    <row r="19695" spans="2:2" x14ac:dyDescent="0.3">
      <c r="B19695" s="26"/>
    </row>
    <row r="19696" spans="2:2" x14ac:dyDescent="0.3">
      <c r="B19696" s="26"/>
    </row>
    <row r="19697" spans="2:2" x14ac:dyDescent="0.3">
      <c r="B19697" s="26"/>
    </row>
    <row r="19698" spans="2:2" x14ac:dyDescent="0.3">
      <c r="B19698" s="26"/>
    </row>
    <row r="19699" spans="2:2" x14ac:dyDescent="0.3">
      <c r="B19699" s="26"/>
    </row>
    <row r="19700" spans="2:2" x14ac:dyDescent="0.3">
      <c r="B19700" s="26"/>
    </row>
    <row r="19701" spans="2:2" x14ac:dyDescent="0.3">
      <c r="B19701" s="26"/>
    </row>
    <row r="19702" spans="2:2" x14ac:dyDescent="0.3">
      <c r="B19702" s="26"/>
    </row>
    <row r="19703" spans="2:2" x14ac:dyDescent="0.3">
      <c r="B19703" s="26"/>
    </row>
    <row r="19704" spans="2:2" x14ac:dyDescent="0.3">
      <c r="B19704" s="26"/>
    </row>
    <row r="19705" spans="2:2" x14ac:dyDescent="0.3">
      <c r="B19705" s="26"/>
    </row>
    <row r="19706" spans="2:2" x14ac:dyDescent="0.3">
      <c r="B19706" s="26"/>
    </row>
    <row r="19707" spans="2:2" x14ac:dyDescent="0.3">
      <c r="B19707" s="26"/>
    </row>
    <row r="19708" spans="2:2" x14ac:dyDescent="0.3">
      <c r="B19708" s="26"/>
    </row>
    <row r="19709" spans="2:2" x14ac:dyDescent="0.3">
      <c r="B19709" s="26"/>
    </row>
    <row r="19710" spans="2:2" x14ac:dyDescent="0.3">
      <c r="B19710" s="26"/>
    </row>
    <row r="19711" spans="2:2" x14ac:dyDescent="0.3">
      <c r="B19711" s="26"/>
    </row>
    <row r="19712" spans="2:2" x14ac:dyDescent="0.3">
      <c r="B19712" s="26"/>
    </row>
    <row r="19713" spans="2:2" x14ac:dyDescent="0.3">
      <c r="B19713" s="26"/>
    </row>
    <row r="19714" spans="2:2" x14ac:dyDescent="0.3">
      <c r="B19714" s="26"/>
    </row>
    <row r="19715" spans="2:2" x14ac:dyDescent="0.3">
      <c r="B19715" s="26"/>
    </row>
    <row r="19716" spans="2:2" x14ac:dyDescent="0.3">
      <c r="B19716" s="26"/>
    </row>
    <row r="19717" spans="2:2" x14ac:dyDescent="0.3">
      <c r="B19717" s="26"/>
    </row>
    <row r="19718" spans="2:2" x14ac:dyDescent="0.3">
      <c r="B19718" s="26"/>
    </row>
    <row r="19719" spans="2:2" x14ac:dyDescent="0.3">
      <c r="B19719" s="26"/>
    </row>
    <row r="19720" spans="2:2" x14ac:dyDescent="0.3">
      <c r="B19720" s="26"/>
    </row>
    <row r="19721" spans="2:2" x14ac:dyDescent="0.3">
      <c r="B19721" s="26"/>
    </row>
    <row r="19722" spans="2:2" x14ac:dyDescent="0.3">
      <c r="B19722" s="26"/>
    </row>
    <row r="19723" spans="2:2" x14ac:dyDescent="0.3">
      <c r="B19723" s="26"/>
    </row>
    <row r="19724" spans="2:2" x14ac:dyDescent="0.3">
      <c r="B19724" s="26"/>
    </row>
    <row r="19725" spans="2:2" x14ac:dyDescent="0.3">
      <c r="B19725" s="26"/>
    </row>
    <row r="19726" spans="2:2" x14ac:dyDescent="0.3">
      <c r="B19726" s="26"/>
    </row>
    <row r="19727" spans="2:2" x14ac:dyDescent="0.3">
      <c r="B19727" s="26"/>
    </row>
    <row r="19728" spans="2:2" x14ac:dyDescent="0.3">
      <c r="B19728" s="26"/>
    </row>
    <row r="19729" spans="2:2" x14ac:dyDescent="0.3">
      <c r="B19729" s="26"/>
    </row>
    <row r="19730" spans="2:2" x14ac:dyDescent="0.3">
      <c r="B19730" s="26"/>
    </row>
    <row r="19731" spans="2:2" x14ac:dyDescent="0.3">
      <c r="B19731" s="26"/>
    </row>
    <row r="19732" spans="2:2" x14ac:dyDescent="0.3">
      <c r="B19732" s="26"/>
    </row>
    <row r="19733" spans="2:2" x14ac:dyDescent="0.3">
      <c r="B19733" s="26"/>
    </row>
    <row r="19734" spans="2:2" x14ac:dyDescent="0.3">
      <c r="B19734" s="26"/>
    </row>
    <row r="19735" spans="2:2" x14ac:dyDescent="0.3">
      <c r="B19735" s="26"/>
    </row>
    <row r="19736" spans="2:2" x14ac:dyDescent="0.3">
      <c r="B19736" s="26"/>
    </row>
    <row r="19737" spans="2:2" x14ac:dyDescent="0.3">
      <c r="B19737" s="26"/>
    </row>
    <row r="19738" spans="2:2" x14ac:dyDescent="0.3">
      <c r="B19738" s="26"/>
    </row>
    <row r="19739" spans="2:2" x14ac:dyDescent="0.3">
      <c r="B19739" s="26"/>
    </row>
    <row r="19740" spans="2:2" x14ac:dyDescent="0.3">
      <c r="B19740" s="26"/>
    </row>
    <row r="19741" spans="2:2" x14ac:dyDescent="0.3">
      <c r="B19741" s="26"/>
    </row>
    <row r="19742" spans="2:2" x14ac:dyDescent="0.3">
      <c r="B19742" s="26"/>
    </row>
    <row r="19743" spans="2:2" x14ac:dyDescent="0.3">
      <c r="B19743" s="26"/>
    </row>
    <row r="19744" spans="2:2" x14ac:dyDescent="0.3">
      <c r="B19744" s="26"/>
    </row>
    <row r="19745" spans="2:2" x14ac:dyDescent="0.3">
      <c r="B19745" s="26"/>
    </row>
    <row r="19746" spans="2:2" x14ac:dyDescent="0.3">
      <c r="B19746" s="26"/>
    </row>
    <row r="19747" spans="2:2" x14ac:dyDescent="0.3">
      <c r="B19747" s="26"/>
    </row>
    <row r="19748" spans="2:2" x14ac:dyDescent="0.3">
      <c r="B19748" s="26"/>
    </row>
    <row r="19749" spans="2:2" x14ac:dyDescent="0.3">
      <c r="B19749" s="26"/>
    </row>
    <row r="19750" spans="2:2" x14ac:dyDescent="0.3">
      <c r="B19750" s="26"/>
    </row>
    <row r="19751" spans="2:2" x14ac:dyDescent="0.3">
      <c r="B19751" s="26"/>
    </row>
    <row r="19752" spans="2:2" x14ac:dyDescent="0.3">
      <c r="B19752" s="26"/>
    </row>
    <row r="19753" spans="2:2" x14ac:dyDescent="0.3">
      <c r="B19753" s="26"/>
    </row>
    <row r="19754" spans="2:2" x14ac:dyDescent="0.3">
      <c r="B19754" s="26"/>
    </row>
    <row r="19755" spans="2:2" x14ac:dyDescent="0.3">
      <c r="B19755" s="26"/>
    </row>
    <row r="19756" spans="2:2" x14ac:dyDescent="0.3">
      <c r="B19756" s="26"/>
    </row>
    <row r="19757" spans="2:2" x14ac:dyDescent="0.3">
      <c r="B19757" s="26"/>
    </row>
    <row r="19758" spans="2:2" x14ac:dyDescent="0.3">
      <c r="B19758" s="26"/>
    </row>
    <row r="19759" spans="2:2" x14ac:dyDescent="0.3">
      <c r="B19759" s="26"/>
    </row>
    <row r="19760" spans="2:2" x14ac:dyDescent="0.3">
      <c r="B19760" s="26"/>
    </row>
    <row r="19761" spans="2:2" x14ac:dyDescent="0.3">
      <c r="B19761" s="26"/>
    </row>
    <row r="19762" spans="2:2" x14ac:dyDescent="0.3">
      <c r="B19762" s="26"/>
    </row>
    <row r="19763" spans="2:2" x14ac:dyDescent="0.3">
      <c r="B19763" s="26"/>
    </row>
    <row r="19764" spans="2:2" x14ac:dyDescent="0.3">
      <c r="B19764" s="26"/>
    </row>
    <row r="19765" spans="2:2" x14ac:dyDescent="0.3">
      <c r="B19765" s="26"/>
    </row>
    <row r="19766" spans="2:2" x14ac:dyDescent="0.3">
      <c r="B19766" s="26"/>
    </row>
    <row r="19767" spans="2:2" x14ac:dyDescent="0.3">
      <c r="B19767" s="26"/>
    </row>
    <row r="19768" spans="2:2" x14ac:dyDescent="0.3">
      <c r="B19768" s="26"/>
    </row>
    <row r="19769" spans="2:2" x14ac:dyDescent="0.3">
      <c r="B19769" s="26"/>
    </row>
    <row r="19770" spans="2:2" x14ac:dyDescent="0.3">
      <c r="B19770" s="26"/>
    </row>
    <row r="19771" spans="2:2" x14ac:dyDescent="0.3">
      <c r="B19771" s="26"/>
    </row>
    <row r="19772" spans="2:2" x14ac:dyDescent="0.3">
      <c r="B19772" s="26"/>
    </row>
    <row r="19773" spans="2:2" x14ac:dyDescent="0.3">
      <c r="B19773" s="26"/>
    </row>
    <row r="19774" spans="2:2" x14ac:dyDescent="0.3">
      <c r="B19774" s="26"/>
    </row>
    <row r="19775" spans="2:2" x14ac:dyDescent="0.3">
      <c r="B19775" s="26"/>
    </row>
    <row r="19776" spans="2:2" x14ac:dyDescent="0.3">
      <c r="B19776" s="26"/>
    </row>
    <row r="19777" spans="2:2" x14ac:dyDescent="0.3">
      <c r="B19777" s="26"/>
    </row>
    <row r="19778" spans="2:2" x14ac:dyDescent="0.3">
      <c r="B19778" s="26"/>
    </row>
    <row r="19779" spans="2:2" x14ac:dyDescent="0.3">
      <c r="B19779" s="26"/>
    </row>
    <row r="19780" spans="2:2" x14ac:dyDescent="0.3">
      <c r="B19780" s="26"/>
    </row>
    <row r="19781" spans="2:2" x14ac:dyDescent="0.3">
      <c r="B19781" s="26"/>
    </row>
    <row r="19782" spans="2:2" x14ac:dyDescent="0.3">
      <c r="B19782" s="26"/>
    </row>
    <row r="19783" spans="2:2" x14ac:dyDescent="0.3">
      <c r="B19783" s="26"/>
    </row>
    <row r="19784" spans="2:2" x14ac:dyDescent="0.3">
      <c r="B19784" s="26"/>
    </row>
    <row r="19785" spans="2:2" x14ac:dyDescent="0.3">
      <c r="B19785" s="26"/>
    </row>
    <row r="19786" spans="2:2" x14ac:dyDescent="0.3">
      <c r="B19786" s="26"/>
    </row>
    <row r="19787" spans="2:2" x14ac:dyDescent="0.3">
      <c r="B19787" s="26"/>
    </row>
    <row r="19788" spans="2:2" x14ac:dyDescent="0.3">
      <c r="B19788" s="26"/>
    </row>
    <row r="19789" spans="2:2" x14ac:dyDescent="0.3">
      <c r="B19789" s="26"/>
    </row>
    <row r="19790" spans="2:2" x14ac:dyDescent="0.3">
      <c r="B19790" s="26"/>
    </row>
    <row r="19791" spans="2:2" x14ac:dyDescent="0.3">
      <c r="B19791" s="26"/>
    </row>
    <row r="19792" spans="2:2" x14ac:dyDescent="0.3">
      <c r="B19792" s="26"/>
    </row>
    <row r="19793" spans="2:2" x14ac:dyDescent="0.3">
      <c r="B19793" s="26"/>
    </row>
    <row r="19794" spans="2:2" x14ac:dyDescent="0.3">
      <c r="B19794" s="26"/>
    </row>
    <row r="19795" spans="2:2" x14ac:dyDescent="0.3">
      <c r="B19795" s="26"/>
    </row>
    <row r="19796" spans="2:2" x14ac:dyDescent="0.3">
      <c r="B19796" s="26"/>
    </row>
    <row r="19797" spans="2:2" x14ac:dyDescent="0.3">
      <c r="B19797" s="26"/>
    </row>
    <row r="19798" spans="2:2" x14ac:dyDescent="0.3">
      <c r="B19798" s="26"/>
    </row>
    <row r="19799" spans="2:2" x14ac:dyDescent="0.3">
      <c r="B19799" s="26"/>
    </row>
    <row r="19800" spans="2:2" x14ac:dyDescent="0.3">
      <c r="B19800" s="26"/>
    </row>
    <row r="19801" spans="2:2" x14ac:dyDescent="0.3">
      <c r="B19801" s="26"/>
    </row>
    <row r="19802" spans="2:2" x14ac:dyDescent="0.3">
      <c r="B19802" s="26"/>
    </row>
    <row r="19803" spans="2:2" x14ac:dyDescent="0.3">
      <c r="B19803" s="26"/>
    </row>
    <row r="19804" spans="2:2" x14ac:dyDescent="0.3">
      <c r="B19804" s="26"/>
    </row>
    <row r="19805" spans="2:2" x14ac:dyDescent="0.3">
      <c r="B19805" s="26"/>
    </row>
    <row r="19806" spans="2:2" x14ac:dyDescent="0.3">
      <c r="B19806" s="26"/>
    </row>
    <row r="19807" spans="2:2" x14ac:dyDescent="0.3">
      <c r="B19807" s="26"/>
    </row>
    <row r="19808" spans="2:2" x14ac:dyDescent="0.3">
      <c r="B19808" s="26"/>
    </row>
    <row r="19809" spans="2:2" x14ac:dyDescent="0.3">
      <c r="B19809" s="26"/>
    </row>
    <row r="19810" spans="2:2" x14ac:dyDescent="0.3">
      <c r="B19810" s="26"/>
    </row>
    <row r="19811" spans="2:2" x14ac:dyDescent="0.3">
      <c r="B19811" s="26"/>
    </row>
    <row r="19812" spans="2:2" x14ac:dyDescent="0.3">
      <c r="B19812" s="26"/>
    </row>
    <row r="19813" spans="2:2" x14ac:dyDescent="0.3">
      <c r="B19813" s="26"/>
    </row>
    <row r="19814" spans="2:2" x14ac:dyDescent="0.3">
      <c r="B19814" s="26"/>
    </row>
    <row r="19815" spans="2:2" x14ac:dyDescent="0.3">
      <c r="B19815" s="26"/>
    </row>
    <row r="19816" spans="2:2" x14ac:dyDescent="0.3">
      <c r="B19816" s="26"/>
    </row>
    <row r="19817" spans="2:2" x14ac:dyDescent="0.3">
      <c r="B19817" s="26"/>
    </row>
    <row r="19818" spans="2:2" x14ac:dyDescent="0.3">
      <c r="B19818" s="26"/>
    </row>
    <row r="19819" spans="2:2" x14ac:dyDescent="0.3">
      <c r="B19819" s="26"/>
    </row>
    <row r="19820" spans="2:2" x14ac:dyDescent="0.3">
      <c r="B19820" s="26"/>
    </row>
    <row r="19821" spans="2:2" x14ac:dyDescent="0.3">
      <c r="B19821" s="26"/>
    </row>
    <row r="19822" spans="2:2" x14ac:dyDescent="0.3">
      <c r="B19822" s="26"/>
    </row>
    <row r="19823" spans="2:2" x14ac:dyDescent="0.3">
      <c r="B19823" s="26"/>
    </row>
    <row r="19824" spans="2:2" x14ac:dyDescent="0.3">
      <c r="B19824" s="26"/>
    </row>
    <row r="19825" spans="2:2" x14ac:dyDescent="0.3">
      <c r="B19825" s="26"/>
    </row>
    <row r="19826" spans="2:2" x14ac:dyDescent="0.3">
      <c r="B19826" s="26"/>
    </row>
    <row r="19827" spans="2:2" x14ac:dyDescent="0.3">
      <c r="B19827" s="26"/>
    </row>
    <row r="19828" spans="2:2" x14ac:dyDescent="0.3">
      <c r="B19828" s="26"/>
    </row>
    <row r="19829" spans="2:2" x14ac:dyDescent="0.3">
      <c r="B19829" s="26"/>
    </row>
    <row r="19830" spans="2:2" x14ac:dyDescent="0.3">
      <c r="B19830" s="26"/>
    </row>
    <row r="19831" spans="2:2" x14ac:dyDescent="0.3">
      <c r="B19831" s="26"/>
    </row>
    <row r="19832" spans="2:2" x14ac:dyDescent="0.3">
      <c r="B19832" s="26"/>
    </row>
    <row r="19833" spans="2:2" x14ac:dyDescent="0.3">
      <c r="B19833" s="26"/>
    </row>
    <row r="19834" spans="2:2" x14ac:dyDescent="0.3">
      <c r="B19834" s="26"/>
    </row>
    <row r="19835" spans="2:2" x14ac:dyDescent="0.3">
      <c r="B19835" s="26"/>
    </row>
    <row r="19836" spans="2:2" x14ac:dyDescent="0.3">
      <c r="B19836" s="26"/>
    </row>
    <row r="19837" spans="2:2" x14ac:dyDescent="0.3">
      <c r="B19837" s="26"/>
    </row>
    <row r="19838" spans="2:2" x14ac:dyDescent="0.3">
      <c r="B19838" s="26"/>
    </row>
    <row r="19839" spans="2:2" x14ac:dyDescent="0.3">
      <c r="B19839" s="26"/>
    </row>
    <row r="19840" spans="2:2" x14ac:dyDescent="0.3">
      <c r="B19840" s="26"/>
    </row>
    <row r="19841" spans="2:2" x14ac:dyDescent="0.3">
      <c r="B19841" s="26"/>
    </row>
    <row r="19842" spans="2:2" x14ac:dyDescent="0.3">
      <c r="B19842" s="26"/>
    </row>
    <row r="19843" spans="2:2" x14ac:dyDescent="0.3">
      <c r="B19843" s="26"/>
    </row>
    <row r="19844" spans="2:2" x14ac:dyDescent="0.3">
      <c r="B19844" s="26"/>
    </row>
    <row r="19845" spans="2:2" x14ac:dyDescent="0.3">
      <c r="B19845" s="26"/>
    </row>
    <row r="19846" spans="2:2" x14ac:dyDescent="0.3">
      <c r="B19846" s="26"/>
    </row>
    <row r="19847" spans="2:2" x14ac:dyDescent="0.3">
      <c r="B19847" s="26"/>
    </row>
    <row r="19848" spans="2:2" x14ac:dyDescent="0.3">
      <c r="B19848" s="26"/>
    </row>
    <row r="19849" spans="2:2" x14ac:dyDescent="0.3">
      <c r="B19849" s="26"/>
    </row>
    <row r="19850" spans="2:2" x14ac:dyDescent="0.3">
      <c r="B19850" s="26"/>
    </row>
    <row r="19851" spans="2:2" x14ac:dyDescent="0.3">
      <c r="B19851" s="26"/>
    </row>
    <row r="19852" spans="2:2" x14ac:dyDescent="0.3">
      <c r="B19852" s="26"/>
    </row>
    <row r="19853" spans="2:2" x14ac:dyDescent="0.3">
      <c r="B19853" s="26"/>
    </row>
    <row r="19854" spans="2:2" x14ac:dyDescent="0.3">
      <c r="B19854" s="26"/>
    </row>
    <row r="19855" spans="2:2" x14ac:dyDescent="0.3">
      <c r="B19855" s="26"/>
    </row>
    <row r="19856" spans="2:2" x14ac:dyDescent="0.3">
      <c r="B19856" s="26"/>
    </row>
    <row r="19857" spans="2:2" x14ac:dyDescent="0.3">
      <c r="B19857" s="26"/>
    </row>
    <row r="19858" spans="2:2" x14ac:dyDescent="0.3">
      <c r="B19858" s="26"/>
    </row>
    <row r="19859" spans="2:2" x14ac:dyDescent="0.3">
      <c r="B19859" s="26"/>
    </row>
    <row r="19860" spans="2:2" x14ac:dyDescent="0.3">
      <c r="B19860" s="26"/>
    </row>
    <row r="19861" spans="2:2" x14ac:dyDescent="0.3">
      <c r="B19861" s="26"/>
    </row>
    <row r="19862" spans="2:2" x14ac:dyDescent="0.3">
      <c r="B19862" s="26"/>
    </row>
    <row r="19863" spans="2:2" x14ac:dyDescent="0.3">
      <c r="B19863" s="26"/>
    </row>
    <row r="19864" spans="2:2" x14ac:dyDescent="0.3">
      <c r="B19864" s="26"/>
    </row>
    <row r="19865" spans="2:2" x14ac:dyDescent="0.3">
      <c r="B19865" s="26"/>
    </row>
    <row r="19866" spans="2:2" x14ac:dyDescent="0.3">
      <c r="B19866" s="26"/>
    </row>
    <row r="19867" spans="2:2" x14ac:dyDescent="0.3">
      <c r="B19867" s="26"/>
    </row>
    <row r="19868" spans="2:2" x14ac:dyDescent="0.3">
      <c r="B19868" s="26"/>
    </row>
    <row r="19869" spans="2:2" x14ac:dyDescent="0.3">
      <c r="B19869" s="26"/>
    </row>
    <row r="19870" spans="2:2" x14ac:dyDescent="0.3">
      <c r="B19870" s="26"/>
    </row>
    <row r="19871" spans="2:2" x14ac:dyDescent="0.3">
      <c r="B19871" s="26"/>
    </row>
    <row r="19872" spans="2:2" x14ac:dyDescent="0.3">
      <c r="B19872" s="26"/>
    </row>
    <row r="19873" spans="2:2" x14ac:dyDescent="0.3">
      <c r="B19873" s="26"/>
    </row>
    <row r="19874" spans="2:2" x14ac:dyDescent="0.3">
      <c r="B19874" s="26"/>
    </row>
    <row r="19875" spans="2:2" x14ac:dyDescent="0.3">
      <c r="B19875" s="26"/>
    </row>
    <row r="19876" spans="2:2" x14ac:dyDescent="0.3">
      <c r="B19876" s="26"/>
    </row>
    <row r="19877" spans="2:2" x14ac:dyDescent="0.3">
      <c r="B19877" s="26"/>
    </row>
    <row r="19878" spans="2:2" x14ac:dyDescent="0.3">
      <c r="B19878" s="26"/>
    </row>
    <row r="19879" spans="2:2" x14ac:dyDescent="0.3">
      <c r="B19879" s="26"/>
    </row>
    <row r="19880" spans="2:2" x14ac:dyDescent="0.3">
      <c r="B19880" s="26"/>
    </row>
    <row r="19881" spans="2:2" x14ac:dyDescent="0.3">
      <c r="B19881" s="26"/>
    </row>
    <row r="19882" spans="2:2" x14ac:dyDescent="0.3">
      <c r="B19882" s="26"/>
    </row>
    <row r="19883" spans="2:2" x14ac:dyDescent="0.3">
      <c r="B19883" s="26"/>
    </row>
    <row r="19884" spans="2:2" x14ac:dyDescent="0.3">
      <c r="B19884" s="26"/>
    </row>
    <row r="19885" spans="2:2" x14ac:dyDescent="0.3">
      <c r="B19885" s="26"/>
    </row>
    <row r="19886" spans="2:2" x14ac:dyDescent="0.3">
      <c r="B19886" s="26"/>
    </row>
    <row r="19887" spans="2:2" x14ac:dyDescent="0.3">
      <c r="B19887" s="26"/>
    </row>
    <row r="19888" spans="2:2" x14ac:dyDescent="0.3">
      <c r="B19888" s="26"/>
    </row>
    <row r="19889" spans="2:2" x14ac:dyDescent="0.3">
      <c r="B19889" s="26"/>
    </row>
    <row r="19890" spans="2:2" x14ac:dyDescent="0.3">
      <c r="B19890" s="26"/>
    </row>
    <row r="19891" spans="2:2" x14ac:dyDescent="0.3">
      <c r="B19891" s="26"/>
    </row>
    <row r="19892" spans="2:2" x14ac:dyDescent="0.3">
      <c r="B19892" s="26"/>
    </row>
    <row r="19893" spans="2:2" x14ac:dyDescent="0.3">
      <c r="B19893" s="26"/>
    </row>
    <row r="19894" spans="2:2" x14ac:dyDescent="0.3">
      <c r="B19894" s="26"/>
    </row>
    <row r="19895" spans="2:2" x14ac:dyDescent="0.3">
      <c r="B19895" s="26"/>
    </row>
    <row r="19896" spans="2:2" x14ac:dyDescent="0.3">
      <c r="B19896" s="26"/>
    </row>
    <row r="19897" spans="2:2" x14ac:dyDescent="0.3">
      <c r="B19897" s="26"/>
    </row>
    <row r="19898" spans="2:2" x14ac:dyDescent="0.3">
      <c r="B19898" s="26"/>
    </row>
    <row r="19899" spans="2:2" x14ac:dyDescent="0.3">
      <c r="B19899" s="26"/>
    </row>
    <row r="19900" spans="2:2" x14ac:dyDescent="0.3">
      <c r="B19900" s="26"/>
    </row>
    <row r="19901" spans="2:2" x14ac:dyDescent="0.3">
      <c r="B19901" s="26"/>
    </row>
    <row r="19902" spans="2:2" x14ac:dyDescent="0.3">
      <c r="B19902" s="26"/>
    </row>
    <row r="19903" spans="2:2" x14ac:dyDescent="0.3">
      <c r="B19903" s="26"/>
    </row>
    <row r="19904" spans="2:2" x14ac:dyDescent="0.3">
      <c r="B19904" s="26"/>
    </row>
    <row r="19905" spans="2:2" x14ac:dyDescent="0.3">
      <c r="B19905" s="26"/>
    </row>
    <row r="19906" spans="2:2" x14ac:dyDescent="0.3">
      <c r="B19906" s="26"/>
    </row>
    <row r="19907" spans="2:2" x14ac:dyDescent="0.3">
      <c r="B19907" s="26"/>
    </row>
    <row r="19908" spans="2:2" x14ac:dyDescent="0.3">
      <c r="B19908" s="26"/>
    </row>
    <row r="19909" spans="2:2" x14ac:dyDescent="0.3">
      <c r="B19909" s="26"/>
    </row>
    <row r="19910" spans="2:2" x14ac:dyDescent="0.3">
      <c r="B19910" s="26"/>
    </row>
    <row r="19911" spans="2:2" x14ac:dyDescent="0.3">
      <c r="B19911" s="26"/>
    </row>
    <row r="19912" spans="2:2" x14ac:dyDescent="0.3">
      <c r="B19912" s="26"/>
    </row>
    <row r="19913" spans="2:2" x14ac:dyDescent="0.3">
      <c r="B19913" s="26"/>
    </row>
    <row r="19914" spans="2:2" x14ac:dyDescent="0.3">
      <c r="B19914" s="26"/>
    </row>
    <row r="19915" spans="2:2" x14ac:dyDescent="0.3">
      <c r="B19915" s="26"/>
    </row>
    <row r="19916" spans="2:2" x14ac:dyDescent="0.3">
      <c r="B19916" s="26"/>
    </row>
    <row r="19917" spans="2:2" x14ac:dyDescent="0.3">
      <c r="B19917" s="26"/>
    </row>
    <row r="19918" spans="2:2" x14ac:dyDescent="0.3">
      <c r="B19918" s="26"/>
    </row>
    <row r="19919" spans="2:2" x14ac:dyDescent="0.3">
      <c r="B19919" s="26"/>
    </row>
    <row r="19920" spans="2:2" x14ac:dyDescent="0.3">
      <c r="B19920" s="26"/>
    </row>
    <row r="19921" spans="2:2" x14ac:dyDescent="0.3">
      <c r="B19921" s="26"/>
    </row>
    <row r="19922" spans="2:2" x14ac:dyDescent="0.3">
      <c r="B19922" s="26"/>
    </row>
    <row r="19923" spans="2:2" x14ac:dyDescent="0.3">
      <c r="B19923" s="26"/>
    </row>
    <row r="19924" spans="2:2" x14ac:dyDescent="0.3">
      <c r="B19924" s="26"/>
    </row>
    <row r="19925" spans="2:2" x14ac:dyDescent="0.3">
      <c r="B19925" s="26"/>
    </row>
    <row r="19926" spans="2:2" x14ac:dyDescent="0.3">
      <c r="B19926" s="26"/>
    </row>
    <row r="19927" spans="2:2" x14ac:dyDescent="0.3">
      <c r="B19927" s="26"/>
    </row>
    <row r="19928" spans="2:2" x14ac:dyDescent="0.3">
      <c r="B19928" s="26"/>
    </row>
    <row r="19929" spans="2:2" x14ac:dyDescent="0.3">
      <c r="B19929" s="26"/>
    </row>
    <row r="19930" spans="2:2" x14ac:dyDescent="0.3">
      <c r="B19930" s="26"/>
    </row>
    <row r="19931" spans="2:2" x14ac:dyDescent="0.3">
      <c r="B19931" s="26"/>
    </row>
    <row r="19932" spans="2:2" x14ac:dyDescent="0.3">
      <c r="B19932" s="26"/>
    </row>
    <row r="19933" spans="2:2" x14ac:dyDescent="0.3">
      <c r="B19933" s="26"/>
    </row>
    <row r="19934" spans="2:2" x14ac:dyDescent="0.3">
      <c r="B19934" s="26"/>
    </row>
    <row r="19935" spans="2:2" x14ac:dyDescent="0.3">
      <c r="B19935" s="26"/>
    </row>
    <row r="19936" spans="2:2" x14ac:dyDescent="0.3">
      <c r="B19936" s="26"/>
    </row>
    <row r="19937" spans="2:2" x14ac:dyDescent="0.3">
      <c r="B19937" s="26"/>
    </row>
    <row r="19938" spans="2:2" x14ac:dyDescent="0.3">
      <c r="B19938" s="26"/>
    </row>
    <row r="19939" spans="2:2" x14ac:dyDescent="0.3">
      <c r="B19939" s="26"/>
    </row>
    <row r="19940" spans="2:2" x14ac:dyDescent="0.3">
      <c r="B19940" s="26"/>
    </row>
    <row r="19941" spans="2:2" x14ac:dyDescent="0.3">
      <c r="B19941" s="26"/>
    </row>
    <row r="19942" spans="2:2" x14ac:dyDescent="0.3">
      <c r="B19942" s="26"/>
    </row>
    <row r="19943" spans="2:2" x14ac:dyDescent="0.3">
      <c r="B19943" s="26"/>
    </row>
    <row r="19944" spans="2:2" x14ac:dyDescent="0.3">
      <c r="B19944" s="26"/>
    </row>
    <row r="19945" spans="2:2" x14ac:dyDescent="0.3">
      <c r="B19945" s="26"/>
    </row>
    <row r="19946" spans="2:2" x14ac:dyDescent="0.3">
      <c r="B19946" s="26"/>
    </row>
    <row r="19947" spans="2:2" x14ac:dyDescent="0.3">
      <c r="B19947" s="26"/>
    </row>
    <row r="19948" spans="2:2" x14ac:dyDescent="0.3">
      <c r="B19948" s="26"/>
    </row>
    <row r="19949" spans="2:2" x14ac:dyDescent="0.3">
      <c r="B19949" s="26"/>
    </row>
    <row r="19950" spans="2:2" x14ac:dyDescent="0.3">
      <c r="B19950" s="26"/>
    </row>
    <row r="19951" spans="2:2" x14ac:dyDescent="0.3">
      <c r="B19951" s="26"/>
    </row>
    <row r="19952" spans="2:2" x14ac:dyDescent="0.3">
      <c r="B19952" s="26"/>
    </row>
    <row r="19953" spans="2:2" x14ac:dyDescent="0.3">
      <c r="B19953" s="26"/>
    </row>
    <row r="19954" spans="2:2" x14ac:dyDescent="0.3">
      <c r="B19954" s="26"/>
    </row>
    <row r="19955" spans="2:2" x14ac:dyDescent="0.3">
      <c r="B19955" s="26"/>
    </row>
    <row r="19956" spans="2:2" x14ac:dyDescent="0.3">
      <c r="B19956" s="26"/>
    </row>
    <row r="19957" spans="2:2" x14ac:dyDescent="0.3">
      <c r="B19957" s="26"/>
    </row>
    <row r="19958" spans="2:2" x14ac:dyDescent="0.3">
      <c r="B19958" s="26"/>
    </row>
    <row r="19959" spans="2:2" x14ac:dyDescent="0.3">
      <c r="B19959" s="26"/>
    </row>
    <row r="19960" spans="2:2" x14ac:dyDescent="0.3">
      <c r="B19960" s="26"/>
    </row>
    <row r="19961" spans="2:2" x14ac:dyDescent="0.3">
      <c r="B19961" s="26"/>
    </row>
    <row r="19962" spans="2:2" x14ac:dyDescent="0.3">
      <c r="B19962" s="26"/>
    </row>
    <row r="19963" spans="2:2" x14ac:dyDescent="0.3">
      <c r="B19963" s="26"/>
    </row>
    <row r="19964" spans="2:2" x14ac:dyDescent="0.3">
      <c r="B19964" s="26"/>
    </row>
    <row r="19965" spans="2:2" x14ac:dyDescent="0.3">
      <c r="B19965" s="26"/>
    </row>
    <row r="19966" spans="2:2" x14ac:dyDescent="0.3">
      <c r="B19966" s="26"/>
    </row>
    <row r="19967" spans="2:2" x14ac:dyDescent="0.3">
      <c r="B19967" s="26"/>
    </row>
    <row r="19968" spans="2:2" x14ac:dyDescent="0.3">
      <c r="B19968" s="26"/>
    </row>
    <row r="19969" spans="2:2" x14ac:dyDescent="0.3">
      <c r="B19969" s="26"/>
    </row>
    <row r="19970" spans="2:2" x14ac:dyDescent="0.3">
      <c r="B19970" s="26"/>
    </row>
    <row r="19971" spans="2:2" x14ac:dyDescent="0.3">
      <c r="B19971" s="26"/>
    </row>
    <row r="19972" spans="2:2" x14ac:dyDescent="0.3">
      <c r="B19972" s="26"/>
    </row>
    <row r="19973" spans="2:2" x14ac:dyDescent="0.3">
      <c r="B19973" s="26"/>
    </row>
    <row r="19974" spans="2:2" x14ac:dyDescent="0.3">
      <c r="B19974" s="26"/>
    </row>
    <row r="19975" spans="2:2" x14ac:dyDescent="0.3">
      <c r="B19975" s="26"/>
    </row>
    <row r="19976" spans="2:2" x14ac:dyDescent="0.3">
      <c r="B19976" s="26"/>
    </row>
    <row r="19977" spans="2:2" x14ac:dyDescent="0.3">
      <c r="B19977" s="26"/>
    </row>
    <row r="19978" spans="2:2" x14ac:dyDescent="0.3">
      <c r="B19978" s="26"/>
    </row>
    <row r="19979" spans="2:2" x14ac:dyDescent="0.3">
      <c r="B19979" s="26"/>
    </row>
    <row r="19980" spans="2:2" x14ac:dyDescent="0.3">
      <c r="B19980" s="26"/>
    </row>
    <row r="19981" spans="2:2" x14ac:dyDescent="0.3">
      <c r="B19981" s="26"/>
    </row>
    <row r="19982" spans="2:2" x14ac:dyDescent="0.3">
      <c r="B19982" s="26"/>
    </row>
    <row r="19983" spans="2:2" x14ac:dyDescent="0.3">
      <c r="B19983" s="26"/>
    </row>
    <row r="19984" spans="2:2" x14ac:dyDescent="0.3">
      <c r="B19984" s="26"/>
    </row>
    <row r="19985" spans="2:2" x14ac:dyDescent="0.3">
      <c r="B19985" s="26"/>
    </row>
    <row r="19986" spans="2:2" x14ac:dyDescent="0.3">
      <c r="B19986" s="26"/>
    </row>
    <row r="19987" spans="2:2" x14ac:dyDescent="0.3">
      <c r="B19987" s="26"/>
    </row>
    <row r="19988" spans="2:2" x14ac:dyDescent="0.3">
      <c r="B19988" s="26"/>
    </row>
    <row r="19989" spans="2:2" x14ac:dyDescent="0.3">
      <c r="B19989" s="26"/>
    </row>
    <row r="19990" spans="2:2" x14ac:dyDescent="0.3">
      <c r="B19990" s="26"/>
    </row>
    <row r="19991" spans="2:2" x14ac:dyDescent="0.3">
      <c r="B19991" s="26"/>
    </row>
    <row r="19992" spans="2:2" x14ac:dyDescent="0.3">
      <c r="B19992" s="26"/>
    </row>
    <row r="19993" spans="2:2" x14ac:dyDescent="0.3">
      <c r="B19993" s="26"/>
    </row>
    <row r="19994" spans="2:2" x14ac:dyDescent="0.3">
      <c r="B19994" s="26"/>
    </row>
    <row r="19995" spans="2:2" x14ac:dyDescent="0.3">
      <c r="B19995" s="26"/>
    </row>
    <row r="19996" spans="2:2" x14ac:dyDescent="0.3">
      <c r="B19996" s="26"/>
    </row>
    <row r="19997" spans="2:2" x14ac:dyDescent="0.3">
      <c r="B19997" s="26"/>
    </row>
    <row r="19998" spans="2:2" x14ac:dyDescent="0.3">
      <c r="B19998" s="26"/>
    </row>
    <row r="19999" spans="2:2" x14ac:dyDescent="0.3">
      <c r="B19999" s="26"/>
    </row>
    <row r="20000" spans="2:2" x14ac:dyDescent="0.3">
      <c r="B20000" s="26"/>
    </row>
    <row r="20001" spans="2:2" x14ac:dyDescent="0.3">
      <c r="B20001" s="26"/>
    </row>
    <row r="20002" spans="2:2" x14ac:dyDescent="0.3">
      <c r="B20002" s="26"/>
    </row>
    <row r="20003" spans="2:2" x14ac:dyDescent="0.3">
      <c r="B20003" s="26"/>
    </row>
    <row r="20004" spans="2:2" x14ac:dyDescent="0.3">
      <c r="B20004" s="26"/>
    </row>
    <row r="20005" spans="2:2" x14ac:dyDescent="0.3">
      <c r="B20005" s="26"/>
    </row>
    <row r="20006" spans="2:2" x14ac:dyDescent="0.3">
      <c r="B20006" s="26"/>
    </row>
    <row r="20007" spans="2:2" x14ac:dyDescent="0.3">
      <c r="B20007" s="26"/>
    </row>
    <row r="20008" spans="2:2" x14ac:dyDescent="0.3">
      <c r="B20008" s="26"/>
    </row>
    <row r="20009" spans="2:2" x14ac:dyDescent="0.3">
      <c r="B20009" s="26"/>
    </row>
    <row r="20010" spans="2:2" x14ac:dyDescent="0.3">
      <c r="B20010" s="26"/>
    </row>
    <row r="20011" spans="2:2" x14ac:dyDescent="0.3">
      <c r="B20011" s="26"/>
    </row>
    <row r="20012" spans="2:2" x14ac:dyDescent="0.3">
      <c r="B20012" s="26"/>
    </row>
    <row r="20013" spans="2:2" x14ac:dyDescent="0.3">
      <c r="B20013" s="26"/>
    </row>
    <row r="20014" spans="2:2" x14ac:dyDescent="0.3">
      <c r="B20014" s="26"/>
    </row>
    <row r="20015" spans="2:2" x14ac:dyDescent="0.3">
      <c r="B20015" s="26"/>
    </row>
    <row r="20016" spans="2:2" x14ac:dyDescent="0.3">
      <c r="B20016" s="26"/>
    </row>
    <row r="20017" spans="2:2" x14ac:dyDescent="0.3">
      <c r="B20017" s="26"/>
    </row>
    <row r="20018" spans="2:2" x14ac:dyDescent="0.3">
      <c r="B20018" s="26"/>
    </row>
    <row r="20019" spans="2:2" x14ac:dyDescent="0.3">
      <c r="B20019" s="26"/>
    </row>
    <row r="20020" spans="2:2" x14ac:dyDescent="0.3">
      <c r="B20020" s="26"/>
    </row>
    <row r="20021" spans="2:2" x14ac:dyDescent="0.3">
      <c r="B20021" s="26"/>
    </row>
    <row r="20022" spans="2:2" x14ac:dyDescent="0.3">
      <c r="B20022" s="26"/>
    </row>
    <row r="20023" spans="2:2" x14ac:dyDescent="0.3">
      <c r="B20023" s="26"/>
    </row>
    <row r="20024" spans="2:2" x14ac:dyDescent="0.3">
      <c r="B20024" s="26"/>
    </row>
    <row r="20025" spans="2:2" x14ac:dyDescent="0.3">
      <c r="B20025" s="26"/>
    </row>
    <row r="20026" spans="2:2" x14ac:dyDescent="0.3">
      <c r="B20026" s="26"/>
    </row>
    <row r="20027" spans="2:2" x14ac:dyDescent="0.3">
      <c r="B20027" s="26"/>
    </row>
    <row r="20028" spans="2:2" x14ac:dyDescent="0.3">
      <c r="B20028" s="26"/>
    </row>
    <row r="20029" spans="2:2" x14ac:dyDescent="0.3">
      <c r="B20029" s="26"/>
    </row>
    <row r="20030" spans="2:2" x14ac:dyDescent="0.3">
      <c r="B20030" s="26"/>
    </row>
    <row r="20031" spans="2:2" x14ac:dyDescent="0.3">
      <c r="B20031" s="26"/>
    </row>
    <row r="20032" spans="2:2" x14ac:dyDescent="0.3">
      <c r="B20032" s="26"/>
    </row>
    <row r="20033" spans="2:2" x14ac:dyDescent="0.3">
      <c r="B20033" s="26"/>
    </row>
    <row r="20034" spans="2:2" x14ac:dyDescent="0.3">
      <c r="B20034" s="26"/>
    </row>
    <row r="20035" spans="2:2" x14ac:dyDescent="0.3">
      <c r="B20035" s="26"/>
    </row>
    <row r="20036" spans="2:2" x14ac:dyDescent="0.3">
      <c r="B20036" s="26"/>
    </row>
    <row r="20037" spans="2:2" x14ac:dyDescent="0.3">
      <c r="B20037" s="26"/>
    </row>
    <row r="20038" spans="2:2" x14ac:dyDescent="0.3">
      <c r="B20038" s="26"/>
    </row>
    <row r="20039" spans="2:2" x14ac:dyDescent="0.3">
      <c r="B20039" s="26"/>
    </row>
    <row r="20040" spans="2:2" x14ac:dyDescent="0.3">
      <c r="B20040" s="26"/>
    </row>
    <row r="20041" spans="2:2" x14ac:dyDescent="0.3">
      <c r="B20041" s="26"/>
    </row>
    <row r="20042" spans="2:2" x14ac:dyDescent="0.3">
      <c r="B20042" s="26"/>
    </row>
    <row r="20043" spans="2:2" x14ac:dyDescent="0.3">
      <c r="B20043" s="26"/>
    </row>
    <row r="20044" spans="2:2" x14ac:dyDescent="0.3">
      <c r="B20044" s="26"/>
    </row>
    <row r="20045" spans="2:2" x14ac:dyDescent="0.3">
      <c r="B20045" s="26"/>
    </row>
    <row r="20046" spans="2:2" x14ac:dyDescent="0.3">
      <c r="B20046" s="26"/>
    </row>
    <row r="20047" spans="2:2" x14ac:dyDescent="0.3">
      <c r="B20047" s="26"/>
    </row>
    <row r="20048" spans="2:2" x14ac:dyDescent="0.3">
      <c r="B20048" s="26"/>
    </row>
    <row r="20049" spans="2:2" x14ac:dyDescent="0.3">
      <c r="B20049" s="26"/>
    </row>
    <row r="20050" spans="2:2" x14ac:dyDescent="0.3">
      <c r="B20050" s="26"/>
    </row>
    <row r="20051" spans="2:2" x14ac:dyDescent="0.3">
      <c r="B20051" s="26"/>
    </row>
    <row r="20052" spans="2:2" x14ac:dyDescent="0.3">
      <c r="B20052" s="26"/>
    </row>
    <row r="20053" spans="2:2" x14ac:dyDescent="0.3">
      <c r="B20053" s="26"/>
    </row>
    <row r="20054" spans="2:2" x14ac:dyDescent="0.3">
      <c r="B20054" s="26"/>
    </row>
    <row r="20055" spans="2:2" x14ac:dyDescent="0.3">
      <c r="B20055" s="26"/>
    </row>
    <row r="20056" spans="2:2" x14ac:dyDescent="0.3">
      <c r="B20056" s="26"/>
    </row>
    <row r="20057" spans="2:2" x14ac:dyDescent="0.3">
      <c r="B20057" s="26"/>
    </row>
    <row r="20058" spans="2:2" x14ac:dyDescent="0.3">
      <c r="B20058" s="26"/>
    </row>
    <row r="20059" spans="2:2" x14ac:dyDescent="0.3">
      <c r="B20059" s="26"/>
    </row>
    <row r="20060" spans="2:2" x14ac:dyDescent="0.3">
      <c r="B20060" s="26"/>
    </row>
    <row r="20061" spans="2:2" x14ac:dyDescent="0.3">
      <c r="B20061" s="26"/>
    </row>
    <row r="20062" spans="2:2" x14ac:dyDescent="0.3">
      <c r="B20062" s="26"/>
    </row>
    <row r="20063" spans="2:2" x14ac:dyDescent="0.3">
      <c r="B20063" s="26"/>
    </row>
    <row r="20064" spans="2:2" x14ac:dyDescent="0.3">
      <c r="B20064" s="26"/>
    </row>
    <row r="20065" spans="2:2" x14ac:dyDescent="0.3">
      <c r="B20065" s="26"/>
    </row>
    <row r="20066" spans="2:2" x14ac:dyDescent="0.3">
      <c r="B20066" s="26"/>
    </row>
    <row r="20067" spans="2:2" x14ac:dyDescent="0.3">
      <c r="B20067" s="26"/>
    </row>
    <row r="20068" spans="2:2" x14ac:dyDescent="0.3">
      <c r="B20068" s="26"/>
    </row>
    <row r="20069" spans="2:2" x14ac:dyDescent="0.3">
      <c r="B20069" s="26"/>
    </row>
    <row r="20070" spans="2:2" x14ac:dyDescent="0.3">
      <c r="B20070" s="26"/>
    </row>
    <row r="20071" spans="2:2" x14ac:dyDescent="0.3">
      <c r="B20071" s="26"/>
    </row>
    <row r="20072" spans="2:2" x14ac:dyDescent="0.3">
      <c r="B20072" s="26"/>
    </row>
    <row r="20073" spans="2:2" x14ac:dyDescent="0.3">
      <c r="B20073" s="26"/>
    </row>
    <row r="20074" spans="2:2" x14ac:dyDescent="0.3">
      <c r="B20074" s="26"/>
    </row>
    <row r="20075" spans="2:2" x14ac:dyDescent="0.3">
      <c r="B20075" s="26"/>
    </row>
    <row r="20076" spans="2:2" x14ac:dyDescent="0.3">
      <c r="B20076" s="26"/>
    </row>
    <row r="20077" spans="2:2" x14ac:dyDescent="0.3">
      <c r="B20077" s="26"/>
    </row>
    <row r="20078" spans="2:2" x14ac:dyDescent="0.3">
      <c r="B20078" s="26"/>
    </row>
    <row r="20079" spans="2:2" x14ac:dyDescent="0.3">
      <c r="B20079" s="26"/>
    </row>
    <row r="20080" spans="2:2" x14ac:dyDescent="0.3">
      <c r="B20080" s="26"/>
    </row>
    <row r="20081" spans="2:2" x14ac:dyDescent="0.3">
      <c r="B20081" s="26"/>
    </row>
    <row r="20082" spans="2:2" x14ac:dyDescent="0.3">
      <c r="B20082" s="26"/>
    </row>
    <row r="20083" spans="2:2" x14ac:dyDescent="0.3">
      <c r="B20083" s="26"/>
    </row>
    <row r="20084" spans="2:2" x14ac:dyDescent="0.3">
      <c r="B20084" s="26"/>
    </row>
    <row r="20085" spans="2:2" x14ac:dyDescent="0.3">
      <c r="B20085" s="26"/>
    </row>
    <row r="20086" spans="2:2" x14ac:dyDescent="0.3">
      <c r="B20086" s="26"/>
    </row>
    <row r="20087" spans="2:2" x14ac:dyDescent="0.3">
      <c r="B20087" s="26"/>
    </row>
    <row r="20088" spans="2:2" x14ac:dyDescent="0.3">
      <c r="B20088" s="26"/>
    </row>
    <row r="20089" spans="2:2" x14ac:dyDescent="0.3">
      <c r="B20089" s="26"/>
    </row>
    <row r="20090" spans="2:2" x14ac:dyDescent="0.3">
      <c r="B20090" s="26"/>
    </row>
    <row r="20091" spans="2:2" x14ac:dyDescent="0.3">
      <c r="B20091" s="26"/>
    </row>
    <row r="20092" spans="2:2" x14ac:dyDescent="0.3">
      <c r="B20092" s="26"/>
    </row>
    <row r="20093" spans="2:2" x14ac:dyDescent="0.3">
      <c r="B20093" s="26"/>
    </row>
    <row r="20094" spans="2:2" x14ac:dyDescent="0.3">
      <c r="B20094" s="26"/>
    </row>
    <row r="20095" spans="2:2" x14ac:dyDescent="0.3">
      <c r="B20095" s="26"/>
    </row>
    <row r="20096" spans="2:2" x14ac:dyDescent="0.3">
      <c r="B20096" s="26"/>
    </row>
    <row r="20097" spans="2:2" x14ac:dyDescent="0.3">
      <c r="B20097" s="26"/>
    </row>
    <row r="20098" spans="2:2" x14ac:dyDescent="0.3">
      <c r="B20098" s="26"/>
    </row>
    <row r="20099" spans="2:2" x14ac:dyDescent="0.3">
      <c r="B20099" s="26"/>
    </row>
    <row r="20100" spans="2:2" x14ac:dyDescent="0.3">
      <c r="B20100" s="26"/>
    </row>
    <row r="20101" spans="2:2" x14ac:dyDescent="0.3">
      <c r="B20101" s="26"/>
    </row>
    <row r="20102" spans="2:2" x14ac:dyDescent="0.3">
      <c r="B20102" s="26"/>
    </row>
    <row r="20103" spans="2:2" x14ac:dyDescent="0.3">
      <c r="B20103" s="26"/>
    </row>
    <row r="20104" spans="2:2" x14ac:dyDescent="0.3">
      <c r="B20104" s="26"/>
    </row>
    <row r="20105" spans="2:2" x14ac:dyDescent="0.3">
      <c r="B20105" s="26"/>
    </row>
    <row r="20106" spans="2:2" x14ac:dyDescent="0.3">
      <c r="B20106" s="26"/>
    </row>
    <row r="20107" spans="2:2" x14ac:dyDescent="0.3">
      <c r="B20107" s="26"/>
    </row>
    <row r="20108" spans="2:2" x14ac:dyDescent="0.3">
      <c r="B20108" s="26"/>
    </row>
    <row r="20109" spans="2:2" x14ac:dyDescent="0.3">
      <c r="B20109" s="26"/>
    </row>
    <row r="20110" spans="2:2" x14ac:dyDescent="0.3">
      <c r="B20110" s="26"/>
    </row>
    <row r="20111" spans="2:2" x14ac:dyDescent="0.3">
      <c r="B20111" s="26"/>
    </row>
    <row r="20112" spans="2:2" x14ac:dyDescent="0.3">
      <c r="B20112" s="26"/>
    </row>
    <row r="20113" spans="2:2" x14ac:dyDescent="0.3">
      <c r="B20113" s="26"/>
    </row>
    <row r="20114" spans="2:2" x14ac:dyDescent="0.3">
      <c r="B20114" s="26"/>
    </row>
    <row r="20115" spans="2:2" x14ac:dyDescent="0.3">
      <c r="B20115" s="26"/>
    </row>
    <row r="20116" spans="2:2" x14ac:dyDescent="0.3">
      <c r="B20116" s="26"/>
    </row>
    <row r="20117" spans="2:2" x14ac:dyDescent="0.3">
      <c r="B20117" s="26"/>
    </row>
    <row r="20118" spans="2:2" x14ac:dyDescent="0.3">
      <c r="B20118" s="26"/>
    </row>
    <row r="20119" spans="2:2" x14ac:dyDescent="0.3">
      <c r="B20119" s="26"/>
    </row>
    <row r="20120" spans="2:2" x14ac:dyDescent="0.3">
      <c r="B20120" s="26"/>
    </row>
    <row r="20121" spans="2:2" x14ac:dyDescent="0.3">
      <c r="B20121" s="26"/>
    </row>
    <row r="20122" spans="2:2" x14ac:dyDescent="0.3">
      <c r="B20122" s="26"/>
    </row>
    <row r="20123" spans="2:2" x14ac:dyDescent="0.3">
      <c r="B20123" s="26"/>
    </row>
    <row r="20124" spans="2:2" x14ac:dyDescent="0.3">
      <c r="B20124" s="26"/>
    </row>
    <row r="20125" spans="2:2" x14ac:dyDescent="0.3">
      <c r="B20125" s="26"/>
    </row>
    <row r="20126" spans="2:2" x14ac:dyDescent="0.3">
      <c r="B20126" s="26"/>
    </row>
    <row r="20127" spans="2:2" x14ac:dyDescent="0.3">
      <c r="B20127" s="26"/>
    </row>
    <row r="20128" spans="2:2" x14ac:dyDescent="0.3">
      <c r="B20128" s="26"/>
    </row>
    <row r="20129" spans="2:2" x14ac:dyDescent="0.3">
      <c r="B20129" s="26"/>
    </row>
    <row r="20130" spans="2:2" x14ac:dyDescent="0.3">
      <c r="B20130" s="26"/>
    </row>
    <row r="20131" spans="2:2" x14ac:dyDescent="0.3">
      <c r="B20131" s="26"/>
    </row>
    <row r="20132" spans="2:2" x14ac:dyDescent="0.3">
      <c r="B20132" s="26"/>
    </row>
    <row r="20133" spans="2:2" x14ac:dyDescent="0.3">
      <c r="B20133" s="26"/>
    </row>
    <row r="20134" spans="2:2" x14ac:dyDescent="0.3">
      <c r="B20134" s="26"/>
    </row>
    <row r="20135" spans="2:2" x14ac:dyDescent="0.3">
      <c r="B20135" s="26"/>
    </row>
    <row r="20136" spans="2:2" x14ac:dyDescent="0.3">
      <c r="B20136" s="26"/>
    </row>
    <row r="20137" spans="2:2" x14ac:dyDescent="0.3">
      <c r="B20137" s="26"/>
    </row>
    <row r="20138" spans="2:2" x14ac:dyDescent="0.3">
      <c r="B20138" s="26"/>
    </row>
    <row r="20139" spans="2:2" x14ac:dyDescent="0.3">
      <c r="B20139" s="26"/>
    </row>
    <row r="20140" spans="2:2" x14ac:dyDescent="0.3">
      <c r="B20140" s="26"/>
    </row>
    <row r="20141" spans="2:2" x14ac:dyDescent="0.3">
      <c r="B20141" s="26"/>
    </row>
    <row r="20142" spans="2:2" x14ac:dyDescent="0.3">
      <c r="B20142" s="26"/>
    </row>
    <row r="20143" spans="2:2" x14ac:dyDescent="0.3">
      <c r="B20143" s="26"/>
    </row>
    <row r="20144" spans="2:2" x14ac:dyDescent="0.3">
      <c r="B20144" s="26"/>
    </row>
    <row r="20145" spans="2:2" x14ac:dyDescent="0.3">
      <c r="B20145" s="26"/>
    </row>
    <row r="20146" spans="2:2" x14ac:dyDescent="0.3">
      <c r="B20146" s="26"/>
    </row>
    <row r="20147" spans="2:2" x14ac:dyDescent="0.3">
      <c r="B20147" s="26"/>
    </row>
    <row r="20148" spans="2:2" x14ac:dyDescent="0.3">
      <c r="B20148" s="26"/>
    </row>
    <row r="20149" spans="2:2" x14ac:dyDescent="0.3">
      <c r="B20149" s="26"/>
    </row>
    <row r="20150" spans="2:2" x14ac:dyDescent="0.3">
      <c r="B20150" s="26"/>
    </row>
    <row r="20151" spans="2:2" x14ac:dyDescent="0.3">
      <c r="B20151" s="26"/>
    </row>
    <row r="20152" spans="2:2" x14ac:dyDescent="0.3">
      <c r="B20152" s="26"/>
    </row>
    <row r="20153" spans="2:2" x14ac:dyDescent="0.3">
      <c r="B20153" s="26"/>
    </row>
    <row r="20154" spans="2:2" x14ac:dyDescent="0.3">
      <c r="B20154" s="26"/>
    </row>
    <row r="20155" spans="2:2" x14ac:dyDescent="0.3">
      <c r="B20155" s="26"/>
    </row>
    <row r="20156" spans="2:2" x14ac:dyDescent="0.3">
      <c r="B20156" s="26"/>
    </row>
    <row r="20157" spans="2:2" x14ac:dyDescent="0.3">
      <c r="B20157" s="26"/>
    </row>
    <row r="20158" spans="2:2" x14ac:dyDescent="0.3">
      <c r="B20158" s="26"/>
    </row>
    <row r="20159" spans="2:2" x14ac:dyDescent="0.3">
      <c r="B20159" s="26"/>
    </row>
    <row r="20160" spans="2:2" x14ac:dyDescent="0.3">
      <c r="B20160" s="26"/>
    </row>
    <row r="20161" spans="2:2" x14ac:dyDescent="0.3">
      <c r="B20161" s="26"/>
    </row>
    <row r="20162" spans="2:2" x14ac:dyDescent="0.3">
      <c r="B20162" s="26"/>
    </row>
    <row r="20163" spans="2:2" x14ac:dyDescent="0.3">
      <c r="B20163" s="26"/>
    </row>
    <row r="20164" spans="2:2" x14ac:dyDescent="0.3">
      <c r="B20164" s="26"/>
    </row>
    <row r="20165" spans="2:2" x14ac:dyDescent="0.3">
      <c r="B20165" s="26"/>
    </row>
    <row r="20166" spans="2:2" x14ac:dyDescent="0.3">
      <c r="B20166" s="26"/>
    </row>
    <row r="20167" spans="2:2" x14ac:dyDescent="0.3">
      <c r="B20167" s="26"/>
    </row>
    <row r="20168" spans="2:2" x14ac:dyDescent="0.3">
      <c r="B20168" s="26"/>
    </row>
    <row r="20169" spans="2:2" x14ac:dyDescent="0.3">
      <c r="B20169" s="26"/>
    </row>
    <row r="20170" spans="2:2" x14ac:dyDescent="0.3">
      <c r="B20170" s="26"/>
    </row>
    <row r="20171" spans="2:2" x14ac:dyDescent="0.3">
      <c r="B20171" s="26"/>
    </row>
    <row r="20172" spans="2:2" x14ac:dyDescent="0.3">
      <c r="B20172" s="26"/>
    </row>
    <row r="20173" spans="2:2" x14ac:dyDescent="0.3">
      <c r="B20173" s="26"/>
    </row>
    <row r="20174" spans="2:2" x14ac:dyDescent="0.3">
      <c r="B20174" s="26"/>
    </row>
    <row r="20175" spans="2:2" x14ac:dyDescent="0.3">
      <c r="B20175" s="26"/>
    </row>
    <row r="20176" spans="2:2" x14ac:dyDescent="0.3">
      <c r="B20176" s="26"/>
    </row>
    <row r="20177" spans="2:2" x14ac:dyDescent="0.3">
      <c r="B20177" s="26"/>
    </row>
    <row r="20178" spans="2:2" x14ac:dyDescent="0.3">
      <c r="B20178" s="26"/>
    </row>
    <row r="20179" spans="2:2" x14ac:dyDescent="0.3">
      <c r="B20179" s="26"/>
    </row>
    <row r="20180" spans="2:2" x14ac:dyDescent="0.3">
      <c r="B20180" s="26"/>
    </row>
    <row r="20181" spans="2:2" x14ac:dyDescent="0.3">
      <c r="B20181" s="26"/>
    </row>
    <row r="20182" spans="2:2" x14ac:dyDescent="0.3">
      <c r="B20182" s="26"/>
    </row>
    <row r="20183" spans="2:2" x14ac:dyDescent="0.3">
      <c r="B20183" s="26"/>
    </row>
    <row r="20184" spans="2:2" x14ac:dyDescent="0.3">
      <c r="B20184" s="26"/>
    </row>
    <row r="20185" spans="2:2" x14ac:dyDescent="0.3">
      <c r="B20185" s="26"/>
    </row>
    <row r="20186" spans="2:2" x14ac:dyDescent="0.3">
      <c r="B20186" s="26"/>
    </row>
    <row r="20187" spans="2:2" x14ac:dyDescent="0.3">
      <c r="B20187" s="26"/>
    </row>
    <row r="20188" spans="2:2" x14ac:dyDescent="0.3">
      <c r="B20188" s="26"/>
    </row>
    <row r="20189" spans="2:2" x14ac:dyDescent="0.3">
      <c r="B20189" s="26"/>
    </row>
    <row r="20190" spans="2:2" x14ac:dyDescent="0.3">
      <c r="B20190" s="26"/>
    </row>
    <row r="20191" spans="2:2" x14ac:dyDescent="0.3">
      <c r="B20191" s="26"/>
    </row>
    <row r="20192" spans="2:2" x14ac:dyDescent="0.3">
      <c r="B20192" s="26"/>
    </row>
    <row r="20193" spans="2:2" x14ac:dyDescent="0.3">
      <c r="B20193" s="26"/>
    </row>
    <row r="20194" spans="2:2" x14ac:dyDescent="0.3">
      <c r="B20194" s="26"/>
    </row>
    <row r="20195" spans="2:2" x14ac:dyDescent="0.3">
      <c r="B20195" s="26"/>
    </row>
    <row r="20196" spans="2:2" x14ac:dyDescent="0.3">
      <c r="B20196" s="26"/>
    </row>
    <row r="20197" spans="2:2" x14ac:dyDescent="0.3">
      <c r="B20197" s="26"/>
    </row>
    <row r="20198" spans="2:2" x14ac:dyDescent="0.3">
      <c r="B20198" s="26"/>
    </row>
    <row r="20199" spans="2:2" x14ac:dyDescent="0.3">
      <c r="B20199" s="26"/>
    </row>
    <row r="20200" spans="2:2" x14ac:dyDescent="0.3">
      <c r="B20200" s="26"/>
    </row>
    <row r="20201" spans="2:2" x14ac:dyDescent="0.3">
      <c r="B20201" s="26"/>
    </row>
    <row r="20202" spans="2:2" x14ac:dyDescent="0.3">
      <c r="B20202" s="26"/>
    </row>
    <row r="20203" spans="2:2" x14ac:dyDescent="0.3">
      <c r="B20203" s="26"/>
    </row>
    <row r="20204" spans="2:2" x14ac:dyDescent="0.3">
      <c r="B20204" s="26"/>
    </row>
    <row r="20205" spans="2:2" x14ac:dyDescent="0.3">
      <c r="B20205" s="26"/>
    </row>
    <row r="20206" spans="2:2" x14ac:dyDescent="0.3">
      <c r="B20206" s="26"/>
    </row>
    <row r="20207" spans="2:2" x14ac:dyDescent="0.3">
      <c r="B20207" s="26"/>
    </row>
    <row r="20208" spans="2:2" x14ac:dyDescent="0.3">
      <c r="B20208" s="26"/>
    </row>
    <row r="20209" spans="2:2" x14ac:dyDescent="0.3">
      <c r="B20209" s="26"/>
    </row>
    <row r="20210" spans="2:2" x14ac:dyDescent="0.3">
      <c r="B20210" s="26"/>
    </row>
    <row r="20211" spans="2:2" x14ac:dyDescent="0.3">
      <c r="B20211" s="26"/>
    </row>
    <row r="20212" spans="2:2" x14ac:dyDescent="0.3">
      <c r="B20212" s="26"/>
    </row>
    <row r="20213" spans="2:2" x14ac:dyDescent="0.3">
      <c r="B20213" s="26"/>
    </row>
    <row r="20214" spans="2:2" x14ac:dyDescent="0.3">
      <c r="B20214" s="26"/>
    </row>
    <row r="20215" spans="2:2" x14ac:dyDescent="0.3">
      <c r="B20215" s="26"/>
    </row>
    <row r="20216" spans="2:2" x14ac:dyDescent="0.3">
      <c r="B20216" s="26"/>
    </row>
    <row r="20217" spans="2:2" x14ac:dyDescent="0.3">
      <c r="B20217" s="26"/>
    </row>
    <row r="20218" spans="2:2" x14ac:dyDescent="0.3">
      <c r="B20218" s="26"/>
    </row>
    <row r="20219" spans="2:2" x14ac:dyDescent="0.3">
      <c r="B20219" s="26"/>
    </row>
    <row r="20220" spans="2:2" x14ac:dyDescent="0.3">
      <c r="B20220" s="26"/>
    </row>
    <row r="20221" spans="2:2" x14ac:dyDescent="0.3">
      <c r="B20221" s="26"/>
    </row>
    <row r="20222" spans="2:2" x14ac:dyDescent="0.3">
      <c r="B20222" s="26"/>
    </row>
    <row r="20223" spans="2:2" x14ac:dyDescent="0.3">
      <c r="B20223" s="26"/>
    </row>
    <row r="20224" spans="2:2" x14ac:dyDescent="0.3">
      <c r="B20224" s="26"/>
    </row>
    <row r="20225" spans="2:2" x14ac:dyDescent="0.3">
      <c r="B20225" s="26"/>
    </row>
    <row r="20226" spans="2:2" x14ac:dyDescent="0.3">
      <c r="B20226" s="26"/>
    </row>
    <row r="20227" spans="2:2" x14ac:dyDescent="0.3">
      <c r="B20227" s="26"/>
    </row>
    <row r="20228" spans="2:2" x14ac:dyDescent="0.3">
      <c r="B20228" s="26"/>
    </row>
    <row r="20229" spans="2:2" x14ac:dyDescent="0.3">
      <c r="B20229" s="26"/>
    </row>
    <row r="20230" spans="2:2" x14ac:dyDescent="0.3">
      <c r="B20230" s="26"/>
    </row>
    <row r="20231" spans="2:2" x14ac:dyDescent="0.3">
      <c r="B20231" s="26"/>
    </row>
    <row r="20232" spans="2:2" x14ac:dyDescent="0.3">
      <c r="B20232" s="26"/>
    </row>
    <row r="20233" spans="2:2" x14ac:dyDescent="0.3">
      <c r="B20233" s="26"/>
    </row>
    <row r="20234" spans="2:2" x14ac:dyDescent="0.3">
      <c r="B20234" s="26"/>
    </row>
    <row r="20235" spans="2:2" x14ac:dyDescent="0.3">
      <c r="B20235" s="26"/>
    </row>
    <row r="20236" spans="2:2" x14ac:dyDescent="0.3">
      <c r="B20236" s="26"/>
    </row>
    <row r="20237" spans="2:2" x14ac:dyDescent="0.3">
      <c r="B20237" s="26"/>
    </row>
    <row r="20238" spans="2:2" x14ac:dyDescent="0.3">
      <c r="B20238" s="26"/>
    </row>
    <row r="20239" spans="2:2" x14ac:dyDescent="0.3">
      <c r="B20239" s="26"/>
    </row>
    <row r="20240" spans="2:2" x14ac:dyDescent="0.3">
      <c r="B20240" s="26"/>
    </row>
    <row r="20241" spans="2:2" x14ac:dyDescent="0.3">
      <c r="B20241" s="26"/>
    </row>
    <row r="20242" spans="2:2" x14ac:dyDescent="0.3">
      <c r="B20242" s="26"/>
    </row>
    <row r="20243" spans="2:2" x14ac:dyDescent="0.3">
      <c r="B20243" s="26"/>
    </row>
    <row r="20244" spans="2:2" x14ac:dyDescent="0.3">
      <c r="B20244" s="26"/>
    </row>
    <row r="20245" spans="2:2" x14ac:dyDescent="0.3">
      <c r="B20245" s="26"/>
    </row>
    <row r="20246" spans="2:2" x14ac:dyDescent="0.3">
      <c r="B20246" s="26"/>
    </row>
    <row r="20247" spans="2:2" x14ac:dyDescent="0.3">
      <c r="B20247" s="26"/>
    </row>
    <row r="20248" spans="2:2" x14ac:dyDescent="0.3">
      <c r="B20248" s="26"/>
    </row>
    <row r="20249" spans="2:2" x14ac:dyDescent="0.3">
      <c r="B20249" s="26"/>
    </row>
    <row r="20250" spans="2:2" x14ac:dyDescent="0.3">
      <c r="B20250" s="26"/>
    </row>
    <row r="20251" spans="2:2" x14ac:dyDescent="0.3">
      <c r="B20251" s="26"/>
    </row>
    <row r="20252" spans="2:2" x14ac:dyDescent="0.3">
      <c r="B20252" s="26"/>
    </row>
    <row r="20253" spans="2:2" x14ac:dyDescent="0.3">
      <c r="B20253" s="26"/>
    </row>
    <row r="20254" spans="2:2" x14ac:dyDescent="0.3">
      <c r="B20254" s="26"/>
    </row>
    <row r="20255" spans="2:2" x14ac:dyDescent="0.3">
      <c r="B20255" s="26"/>
    </row>
    <row r="20256" spans="2:2" x14ac:dyDescent="0.3">
      <c r="B20256" s="26"/>
    </row>
    <row r="20257" spans="2:2" x14ac:dyDescent="0.3">
      <c r="B20257" s="26"/>
    </row>
    <row r="20258" spans="2:2" x14ac:dyDescent="0.3">
      <c r="B20258" s="26"/>
    </row>
    <row r="20259" spans="2:2" x14ac:dyDescent="0.3">
      <c r="B20259" s="26"/>
    </row>
    <row r="20260" spans="2:2" x14ac:dyDescent="0.3">
      <c r="B20260" s="26"/>
    </row>
    <row r="20261" spans="2:2" x14ac:dyDescent="0.3">
      <c r="B20261" s="26"/>
    </row>
    <row r="20262" spans="2:2" x14ac:dyDescent="0.3">
      <c r="B20262" s="26"/>
    </row>
    <row r="20263" spans="2:2" x14ac:dyDescent="0.3">
      <c r="B20263" s="26"/>
    </row>
    <row r="20264" spans="2:2" x14ac:dyDescent="0.3">
      <c r="B20264" s="26"/>
    </row>
    <row r="20265" spans="2:2" x14ac:dyDescent="0.3">
      <c r="B20265" s="26"/>
    </row>
    <row r="20266" spans="2:2" x14ac:dyDescent="0.3">
      <c r="B20266" s="26"/>
    </row>
    <row r="20267" spans="2:2" x14ac:dyDescent="0.3">
      <c r="B20267" s="26"/>
    </row>
    <row r="20268" spans="2:2" x14ac:dyDescent="0.3">
      <c r="B20268" s="26"/>
    </row>
    <row r="20269" spans="2:2" x14ac:dyDescent="0.3">
      <c r="B20269" s="26"/>
    </row>
    <row r="20270" spans="2:2" x14ac:dyDescent="0.3">
      <c r="B20270" s="26"/>
    </row>
    <row r="20271" spans="2:2" x14ac:dyDescent="0.3">
      <c r="B20271" s="26"/>
    </row>
    <row r="20272" spans="2:2" x14ac:dyDescent="0.3">
      <c r="B20272" s="26"/>
    </row>
    <row r="20273" spans="2:2" x14ac:dyDescent="0.3">
      <c r="B20273" s="26"/>
    </row>
    <row r="20274" spans="2:2" x14ac:dyDescent="0.3">
      <c r="B20274" s="26"/>
    </row>
    <row r="20275" spans="2:2" x14ac:dyDescent="0.3">
      <c r="B20275" s="26"/>
    </row>
    <row r="20276" spans="2:2" x14ac:dyDescent="0.3">
      <c r="B20276" s="26"/>
    </row>
    <row r="20277" spans="2:2" x14ac:dyDescent="0.3">
      <c r="B20277" s="26"/>
    </row>
    <row r="20278" spans="2:2" x14ac:dyDescent="0.3">
      <c r="B20278" s="26"/>
    </row>
    <row r="20279" spans="2:2" x14ac:dyDescent="0.3">
      <c r="B20279" s="26"/>
    </row>
    <row r="20280" spans="2:2" x14ac:dyDescent="0.3">
      <c r="B20280" s="26"/>
    </row>
    <row r="20281" spans="2:2" x14ac:dyDescent="0.3">
      <c r="B20281" s="26"/>
    </row>
    <row r="20282" spans="2:2" x14ac:dyDescent="0.3">
      <c r="B20282" s="26"/>
    </row>
    <row r="20283" spans="2:2" x14ac:dyDescent="0.3">
      <c r="B20283" s="26"/>
    </row>
    <row r="20284" spans="2:2" x14ac:dyDescent="0.3">
      <c r="B20284" s="26"/>
    </row>
    <row r="20285" spans="2:2" x14ac:dyDescent="0.3">
      <c r="B20285" s="26"/>
    </row>
    <row r="20286" spans="2:2" x14ac:dyDescent="0.3">
      <c r="B20286" s="26"/>
    </row>
    <row r="20287" spans="2:2" x14ac:dyDescent="0.3">
      <c r="B20287" s="26"/>
    </row>
    <row r="20288" spans="2:2" x14ac:dyDescent="0.3">
      <c r="B20288" s="26"/>
    </row>
    <row r="20289" spans="2:2" x14ac:dyDescent="0.3">
      <c r="B20289" s="26"/>
    </row>
    <row r="20290" spans="2:2" x14ac:dyDescent="0.3">
      <c r="B20290" s="26"/>
    </row>
    <row r="20291" spans="2:2" x14ac:dyDescent="0.3">
      <c r="B20291" s="26"/>
    </row>
    <row r="20292" spans="2:2" x14ac:dyDescent="0.3">
      <c r="B20292" s="26"/>
    </row>
    <row r="20293" spans="2:2" x14ac:dyDescent="0.3">
      <c r="B20293" s="26"/>
    </row>
    <row r="20294" spans="2:2" x14ac:dyDescent="0.3">
      <c r="B20294" s="26"/>
    </row>
    <row r="20295" spans="2:2" x14ac:dyDescent="0.3">
      <c r="B20295" s="26"/>
    </row>
    <row r="20296" spans="2:2" x14ac:dyDescent="0.3">
      <c r="B20296" s="26"/>
    </row>
    <row r="20297" spans="2:2" x14ac:dyDescent="0.3">
      <c r="B20297" s="26"/>
    </row>
    <row r="20298" spans="2:2" x14ac:dyDescent="0.3">
      <c r="B20298" s="26"/>
    </row>
    <row r="20299" spans="2:2" x14ac:dyDescent="0.3">
      <c r="B20299" s="26"/>
    </row>
    <row r="20300" spans="2:2" x14ac:dyDescent="0.3">
      <c r="B20300" s="26"/>
    </row>
    <row r="20301" spans="2:2" x14ac:dyDescent="0.3">
      <c r="B20301" s="26"/>
    </row>
    <row r="20302" spans="2:2" x14ac:dyDescent="0.3">
      <c r="B20302" s="26"/>
    </row>
    <row r="20303" spans="2:2" x14ac:dyDescent="0.3">
      <c r="B20303" s="26"/>
    </row>
    <row r="20304" spans="2:2" x14ac:dyDescent="0.3">
      <c r="B20304" s="26"/>
    </row>
    <row r="20305" spans="2:2" x14ac:dyDescent="0.3">
      <c r="B20305" s="26"/>
    </row>
    <row r="20306" spans="2:2" x14ac:dyDescent="0.3">
      <c r="B20306" s="26"/>
    </row>
    <row r="20307" spans="2:2" x14ac:dyDescent="0.3">
      <c r="B20307" s="26"/>
    </row>
    <row r="20308" spans="2:2" x14ac:dyDescent="0.3">
      <c r="B20308" s="26"/>
    </row>
    <row r="20309" spans="2:2" x14ac:dyDescent="0.3">
      <c r="B20309" s="26"/>
    </row>
    <row r="20310" spans="2:2" x14ac:dyDescent="0.3">
      <c r="B20310" s="26"/>
    </row>
    <row r="20311" spans="2:2" x14ac:dyDescent="0.3">
      <c r="B20311" s="26"/>
    </row>
    <row r="20312" spans="2:2" x14ac:dyDescent="0.3">
      <c r="B20312" s="26"/>
    </row>
    <row r="20313" spans="2:2" x14ac:dyDescent="0.3">
      <c r="B20313" s="26"/>
    </row>
    <row r="20314" spans="2:2" x14ac:dyDescent="0.3">
      <c r="B20314" s="26"/>
    </row>
    <row r="20315" spans="2:2" x14ac:dyDescent="0.3">
      <c r="B20315" s="26"/>
    </row>
    <row r="20316" spans="2:2" x14ac:dyDescent="0.3">
      <c r="B20316" s="26"/>
    </row>
    <row r="20317" spans="2:2" x14ac:dyDescent="0.3">
      <c r="B20317" s="26"/>
    </row>
    <row r="20318" spans="2:2" x14ac:dyDescent="0.3">
      <c r="B20318" s="26"/>
    </row>
    <row r="20319" spans="2:2" x14ac:dyDescent="0.3">
      <c r="B20319" s="26"/>
    </row>
    <row r="20320" spans="2:2" x14ac:dyDescent="0.3">
      <c r="B20320" s="26"/>
    </row>
    <row r="20321" spans="2:2" x14ac:dyDescent="0.3">
      <c r="B20321" s="26"/>
    </row>
    <row r="20322" spans="2:2" x14ac:dyDescent="0.3">
      <c r="B20322" s="26"/>
    </row>
    <row r="20323" spans="2:2" x14ac:dyDescent="0.3">
      <c r="B20323" s="26"/>
    </row>
    <row r="20324" spans="2:2" x14ac:dyDescent="0.3">
      <c r="B20324" s="26"/>
    </row>
    <row r="20325" spans="2:2" x14ac:dyDescent="0.3">
      <c r="B20325" s="26"/>
    </row>
    <row r="20326" spans="2:2" x14ac:dyDescent="0.3">
      <c r="B20326" s="26"/>
    </row>
    <row r="20327" spans="2:2" x14ac:dyDescent="0.3">
      <c r="B20327" s="26"/>
    </row>
    <row r="20328" spans="2:2" x14ac:dyDescent="0.3">
      <c r="B20328" s="26"/>
    </row>
    <row r="20329" spans="2:2" x14ac:dyDescent="0.3">
      <c r="B20329" s="26"/>
    </row>
    <row r="20330" spans="2:2" x14ac:dyDescent="0.3">
      <c r="B20330" s="26"/>
    </row>
    <row r="20331" spans="2:2" x14ac:dyDescent="0.3">
      <c r="B20331" s="26"/>
    </row>
    <row r="20332" spans="2:2" x14ac:dyDescent="0.3">
      <c r="B20332" s="26"/>
    </row>
    <row r="20333" spans="2:2" x14ac:dyDescent="0.3">
      <c r="B20333" s="26"/>
    </row>
    <row r="20334" spans="2:2" x14ac:dyDescent="0.3">
      <c r="B20334" s="26"/>
    </row>
    <row r="20335" spans="2:2" x14ac:dyDescent="0.3">
      <c r="B20335" s="26"/>
    </row>
    <row r="20336" spans="2:2" x14ac:dyDescent="0.3">
      <c r="B20336" s="26"/>
    </row>
    <row r="20337" spans="2:2" x14ac:dyDescent="0.3">
      <c r="B20337" s="26"/>
    </row>
    <row r="20338" spans="2:2" x14ac:dyDescent="0.3">
      <c r="B20338" s="26"/>
    </row>
    <row r="20339" spans="2:2" x14ac:dyDescent="0.3">
      <c r="B20339" s="26"/>
    </row>
    <row r="20340" spans="2:2" x14ac:dyDescent="0.3">
      <c r="B20340" s="26"/>
    </row>
    <row r="20341" spans="2:2" x14ac:dyDescent="0.3">
      <c r="B20341" s="26"/>
    </row>
    <row r="20342" spans="2:2" x14ac:dyDescent="0.3">
      <c r="B20342" s="26"/>
    </row>
    <row r="20343" spans="2:2" x14ac:dyDescent="0.3">
      <c r="B20343" s="26"/>
    </row>
    <row r="20344" spans="2:2" x14ac:dyDescent="0.3">
      <c r="B20344" s="26"/>
    </row>
    <row r="20345" spans="2:2" x14ac:dyDescent="0.3">
      <c r="B20345" s="26"/>
    </row>
    <row r="20346" spans="2:2" x14ac:dyDescent="0.3">
      <c r="B20346" s="26"/>
    </row>
    <row r="20347" spans="2:2" x14ac:dyDescent="0.3">
      <c r="B20347" s="26"/>
    </row>
    <row r="20348" spans="2:2" x14ac:dyDescent="0.3">
      <c r="B20348" s="26"/>
    </row>
    <row r="20349" spans="2:2" x14ac:dyDescent="0.3">
      <c r="B20349" s="26"/>
    </row>
    <row r="20350" spans="2:2" x14ac:dyDescent="0.3">
      <c r="B20350" s="26"/>
    </row>
    <row r="20351" spans="2:2" x14ac:dyDescent="0.3">
      <c r="B20351" s="26"/>
    </row>
    <row r="20352" spans="2:2" x14ac:dyDescent="0.3">
      <c r="B20352" s="26"/>
    </row>
    <row r="20353" spans="2:2" x14ac:dyDescent="0.3">
      <c r="B20353" s="26"/>
    </row>
    <row r="20354" spans="2:2" x14ac:dyDescent="0.3">
      <c r="B20354" s="26"/>
    </row>
    <row r="20355" spans="2:2" x14ac:dyDescent="0.3">
      <c r="B20355" s="26"/>
    </row>
    <row r="20356" spans="2:2" x14ac:dyDescent="0.3">
      <c r="B20356" s="26"/>
    </row>
    <row r="20357" spans="2:2" x14ac:dyDescent="0.3">
      <c r="B20357" s="26"/>
    </row>
    <row r="20358" spans="2:2" x14ac:dyDescent="0.3">
      <c r="B20358" s="26"/>
    </row>
    <row r="20359" spans="2:2" x14ac:dyDescent="0.3">
      <c r="B20359" s="26"/>
    </row>
    <row r="20360" spans="2:2" x14ac:dyDescent="0.3">
      <c r="B20360" s="26"/>
    </row>
    <row r="20361" spans="2:2" x14ac:dyDescent="0.3">
      <c r="B20361" s="26"/>
    </row>
    <row r="20362" spans="2:2" x14ac:dyDescent="0.3">
      <c r="B20362" s="26"/>
    </row>
    <row r="20363" spans="2:2" x14ac:dyDescent="0.3">
      <c r="B20363" s="26"/>
    </row>
    <row r="20364" spans="2:2" x14ac:dyDescent="0.3">
      <c r="B20364" s="26"/>
    </row>
    <row r="20365" spans="2:2" x14ac:dyDescent="0.3">
      <c r="B20365" s="26"/>
    </row>
    <row r="20366" spans="2:2" x14ac:dyDescent="0.3">
      <c r="B20366" s="26"/>
    </row>
    <row r="20367" spans="2:2" x14ac:dyDescent="0.3">
      <c r="B20367" s="26"/>
    </row>
    <row r="20368" spans="2:2" x14ac:dyDescent="0.3">
      <c r="B20368" s="26"/>
    </row>
    <row r="20369" spans="2:2" x14ac:dyDescent="0.3">
      <c r="B20369" s="26"/>
    </row>
    <row r="20370" spans="2:2" x14ac:dyDescent="0.3">
      <c r="B20370" s="26"/>
    </row>
    <row r="20371" spans="2:2" x14ac:dyDescent="0.3">
      <c r="B20371" s="26"/>
    </row>
    <row r="20372" spans="2:2" x14ac:dyDescent="0.3">
      <c r="B20372" s="26"/>
    </row>
    <row r="20373" spans="2:2" x14ac:dyDescent="0.3">
      <c r="B20373" s="26"/>
    </row>
    <row r="20374" spans="2:2" x14ac:dyDescent="0.3">
      <c r="B20374" s="26"/>
    </row>
    <row r="20375" spans="2:2" x14ac:dyDescent="0.3">
      <c r="B20375" s="26"/>
    </row>
    <row r="20376" spans="2:2" x14ac:dyDescent="0.3">
      <c r="B20376" s="26"/>
    </row>
    <row r="20377" spans="2:2" x14ac:dyDescent="0.3">
      <c r="B20377" s="26"/>
    </row>
    <row r="20378" spans="2:2" x14ac:dyDescent="0.3">
      <c r="B20378" s="26"/>
    </row>
    <row r="20379" spans="2:2" x14ac:dyDescent="0.3">
      <c r="B20379" s="26"/>
    </row>
    <row r="20380" spans="2:2" x14ac:dyDescent="0.3">
      <c r="B20380" s="26"/>
    </row>
    <row r="20381" spans="2:2" x14ac:dyDescent="0.3">
      <c r="B20381" s="26"/>
    </row>
    <row r="20382" spans="2:2" x14ac:dyDescent="0.3">
      <c r="B20382" s="26"/>
    </row>
    <row r="20383" spans="2:2" x14ac:dyDescent="0.3">
      <c r="B20383" s="26"/>
    </row>
    <row r="20384" spans="2:2" x14ac:dyDescent="0.3">
      <c r="B20384" s="26"/>
    </row>
    <row r="20385" spans="2:2" x14ac:dyDescent="0.3">
      <c r="B20385" s="26"/>
    </row>
    <row r="20386" spans="2:2" x14ac:dyDescent="0.3">
      <c r="B20386" s="26"/>
    </row>
    <row r="20387" spans="2:2" x14ac:dyDescent="0.3">
      <c r="B20387" s="26"/>
    </row>
    <row r="20388" spans="2:2" x14ac:dyDescent="0.3">
      <c r="B20388" s="26"/>
    </row>
    <row r="20389" spans="2:2" x14ac:dyDescent="0.3">
      <c r="B20389" s="26"/>
    </row>
    <row r="20390" spans="2:2" x14ac:dyDescent="0.3">
      <c r="B20390" s="26"/>
    </row>
    <row r="20391" spans="2:2" x14ac:dyDescent="0.3">
      <c r="B20391" s="26"/>
    </row>
    <row r="20392" spans="2:2" x14ac:dyDescent="0.3">
      <c r="B20392" s="26"/>
    </row>
    <row r="20393" spans="2:2" x14ac:dyDescent="0.3">
      <c r="B20393" s="26"/>
    </row>
    <row r="20394" spans="2:2" x14ac:dyDescent="0.3">
      <c r="B20394" s="26"/>
    </row>
    <row r="20395" spans="2:2" x14ac:dyDescent="0.3">
      <c r="B20395" s="26"/>
    </row>
    <row r="20396" spans="2:2" x14ac:dyDescent="0.3">
      <c r="B20396" s="26"/>
    </row>
    <row r="20397" spans="2:2" x14ac:dyDescent="0.3">
      <c r="B20397" s="26"/>
    </row>
    <row r="20398" spans="2:2" x14ac:dyDescent="0.3">
      <c r="B20398" s="26"/>
    </row>
    <row r="20399" spans="2:2" x14ac:dyDescent="0.3">
      <c r="B20399" s="26"/>
    </row>
    <row r="20400" spans="2:2" x14ac:dyDescent="0.3">
      <c r="B20400" s="26"/>
    </row>
    <row r="20401" spans="2:2" x14ac:dyDescent="0.3">
      <c r="B20401" s="26"/>
    </row>
    <row r="20402" spans="2:2" x14ac:dyDescent="0.3">
      <c r="B20402" s="26"/>
    </row>
    <row r="20403" spans="2:2" x14ac:dyDescent="0.3">
      <c r="B20403" s="26"/>
    </row>
    <row r="20404" spans="2:2" x14ac:dyDescent="0.3">
      <c r="B20404" s="26"/>
    </row>
    <row r="20405" spans="2:2" x14ac:dyDescent="0.3">
      <c r="B20405" s="26"/>
    </row>
    <row r="20406" spans="2:2" x14ac:dyDescent="0.3">
      <c r="B20406" s="26"/>
    </row>
    <row r="20407" spans="2:2" x14ac:dyDescent="0.3">
      <c r="B20407" s="26"/>
    </row>
    <row r="20408" spans="2:2" x14ac:dyDescent="0.3">
      <c r="B20408" s="26"/>
    </row>
    <row r="20409" spans="2:2" x14ac:dyDescent="0.3">
      <c r="B20409" s="26"/>
    </row>
    <row r="20410" spans="2:2" x14ac:dyDescent="0.3">
      <c r="B20410" s="26"/>
    </row>
    <row r="20411" spans="2:2" x14ac:dyDescent="0.3">
      <c r="B20411" s="26"/>
    </row>
    <row r="20412" spans="2:2" x14ac:dyDescent="0.3">
      <c r="B20412" s="26"/>
    </row>
    <row r="20413" spans="2:2" x14ac:dyDescent="0.3">
      <c r="B20413" s="26"/>
    </row>
    <row r="20414" spans="2:2" x14ac:dyDescent="0.3">
      <c r="B20414" s="26"/>
    </row>
    <row r="20415" spans="2:2" x14ac:dyDescent="0.3">
      <c r="B20415" s="26"/>
    </row>
    <row r="20416" spans="2:2" x14ac:dyDescent="0.3">
      <c r="B20416" s="26"/>
    </row>
    <row r="20417" spans="2:2" x14ac:dyDescent="0.3">
      <c r="B20417" s="26"/>
    </row>
    <row r="20418" spans="2:2" x14ac:dyDescent="0.3">
      <c r="B20418" s="26"/>
    </row>
    <row r="20419" spans="2:2" x14ac:dyDescent="0.3">
      <c r="B20419" s="26"/>
    </row>
    <row r="20420" spans="2:2" x14ac:dyDescent="0.3">
      <c r="B20420" s="26"/>
    </row>
    <row r="20421" spans="2:2" x14ac:dyDescent="0.3">
      <c r="B20421" s="26"/>
    </row>
    <row r="20422" spans="2:2" x14ac:dyDescent="0.3">
      <c r="B20422" s="26"/>
    </row>
    <row r="20423" spans="2:2" x14ac:dyDescent="0.3">
      <c r="B20423" s="26"/>
    </row>
    <row r="20424" spans="2:2" x14ac:dyDescent="0.3">
      <c r="B20424" s="26"/>
    </row>
    <row r="20425" spans="2:2" x14ac:dyDescent="0.3">
      <c r="B20425" s="26"/>
    </row>
    <row r="20426" spans="2:2" x14ac:dyDescent="0.3">
      <c r="B20426" s="26"/>
    </row>
    <row r="20427" spans="2:2" x14ac:dyDescent="0.3">
      <c r="B20427" s="26"/>
    </row>
    <row r="20428" spans="2:2" x14ac:dyDescent="0.3">
      <c r="B20428" s="26"/>
    </row>
    <row r="20429" spans="2:2" x14ac:dyDescent="0.3">
      <c r="B20429" s="26"/>
    </row>
    <row r="20430" spans="2:2" x14ac:dyDescent="0.3">
      <c r="B20430" s="26"/>
    </row>
    <row r="20431" spans="2:2" x14ac:dyDescent="0.3">
      <c r="B20431" s="26"/>
    </row>
    <row r="20432" spans="2:2" x14ac:dyDescent="0.3">
      <c r="B20432" s="26"/>
    </row>
    <row r="20433" spans="2:2" x14ac:dyDescent="0.3">
      <c r="B20433" s="26"/>
    </row>
    <row r="20434" spans="2:2" x14ac:dyDescent="0.3">
      <c r="B20434" s="26"/>
    </row>
    <row r="20435" spans="2:2" x14ac:dyDescent="0.3">
      <c r="B20435" s="26"/>
    </row>
    <row r="20436" spans="2:2" x14ac:dyDescent="0.3">
      <c r="B20436" s="26"/>
    </row>
    <row r="20437" spans="2:2" x14ac:dyDescent="0.3">
      <c r="B20437" s="26"/>
    </row>
    <row r="20438" spans="2:2" x14ac:dyDescent="0.3">
      <c r="B20438" s="26"/>
    </row>
    <row r="20439" spans="2:2" x14ac:dyDescent="0.3">
      <c r="B20439" s="26"/>
    </row>
    <row r="20440" spans="2:2" x14ac:dyDescent="0.3">
      <c r="B20440" s="26"/>
    </row>
    <row r="20441" spans="2:2" x14ac:dyDescent="0.3">
      <c r="B20441" s="26"/>
    </row>
    <row r="20442" spans="2:2" x14ac:dyDescent="0.3">
      <c r="B20442" s="26"/>
    </row>
    <row r="20443" spans="2:2" x14ac:dyDescent="0.3">
      <c r="B20443" s="26"/>
    </row>
    <row r="20444" spans="2:2" x14ac:dyDescent="0.3">
      <c r="B20444" s="26"/>
    </row>
    <row r="20445" spans="2:2" x14ac:dyDescent="0.3">
      <c r="B20445" s="26"/>
    </row>
    <row r="20446" spans="2:2" x14ac:dyDescent="0.3">
      <c r="B20446" s="26"/>
    </row>
    <row r="20447" spans="2:2" x14ac:dyDescent="0.3">
      <c r="B20447" s="26"/>
    </row>
    <row r="20448" spans="2:2" x14ac:dyDescent="0.3">
      <c r="B20448" s="26"/>
    </row>
    <row r="20449" spans="2:2" x14ac:dyDescent="0.3">
      <c r="B20449" s="26"/>
    </row>
    <row r="20450" spans="2:2" x14ac:dyDescent="0.3">
      <c r="B20450" s="26"/>
    </row>
    <row r="20451" spans="2:2" x14ac:dyDescent="0.3">
      <c r="B20451" s="26"/>
    </row>
    <row r="20452" spans="2:2" x14ac:dyDescent="0.3">
      <c r="B20452" s="26"/>
    </row>
    <row r="20453" spans="2:2" x14ac:dyDescent="0.3">
      <c r="B20453" s="26"/>
    </row>
    <row r="20454" spans="2:2" x14ac:dyDescent="0.3">
      <c r="B20454" s="26"/>
    </row>
    <row r="20455" spans="2:2" x14ac:dyDescent="0.3">
      <c r="B20455" s="26"/>
    </row>
    <row r="20456" spans="2:2" x14ac:dyDescent="0.3">
      <c r="B20456" s="26"/>
    </row>
    <row r="20457" spans="2:2" x14ac:dyDescent="0.3">
      <c r="B20457" s="26"/>
    </row>
    <row r="20458" spans="2:2" x14ac:dyDescent="0.3">
      <c r="B20458" s="26"/>
    </row>
    <row r="20459" spans="2:2" x14ac:dyDescent="0.3">
      <c r="B20459" s="26"/>
    </row>
    <row r="20460" spans="2:2" x14ac:dyDescent="0.3">
      <c r="B20460" s="26"/>
    </row>
    <row r="20461" spans="2:2" x14ac:dyDescent="0.3">
      <c r="B20461" s="26"/>
    </row>
    <row r="20462" spans="2:2" x14ac:dyDescent="0.3">
      <c r="B20462" s="26"/>
    </row>
    <row r="20463" spans="2:2" x14ac:dyDescent="0.3">
      <c r="B20463" s="26"/>
    </row>
    <row r="20464" spans="2:2" x14ac:dyDescent="0.3">
      <c r="B20464" s="26"/>
    </row>
    <row r="20465" spans="2:2" x14ac:dyDescent="0.3">
      <c r="B20465" s="26"/>
    </row>
    <row r="20466" spans="2:2" x14ac:dyDescent="0.3">
      <c r="B20466" s="26"/>
    </row>
    <row r="20467" spans="2:2" x14ac:dyDescent="0.3">
      <c r="B20467" s="26"/>
    </row>
    <row r="20468" spans="2:2" x14ac:dyDescent="0.3">
      <c r="B20468" s="26"/>
    </row>
    <row r="20469" spans="2:2" x14ac:dyDescent="0.3">
      <c r="B20469" s="26"/>
    </row>
    <row r="20470" spans="2:2" x14ac:dyDescent="0.3">
      <c r="B20470" s="26"/>
    </row>
    <row r="20471" spans="2:2" x14ac:dyDescent="0.3">
      <c r="B20471" s="26"/>
    </row>
    <row r="20472" spans="2:2" x14ac:dyDescent="0.3">
      <c r="B20472" s="26"/>
    </row>
    <row r="20473" spans="2:2" x14ac:dyDescent="0.3">
      <c r="B20473" s="26"/>
    </row>
    <row r="20474" spans="2:2" x14ac:dyDescent="0.3">
      <c r="B20474" s="26"/>
    </row>
    <row r="20475" spans="2:2" x14ac:dyDescent="0.3">
      <c r="B20475" s="26"/>
    </row>
    <row r="20476" spans="2:2" x14ac:dyDescent="0.3">
      <c r="B20476" s="26"/>
    </row>
    <row r="20477" spans="2:2" x14ac:dyDescent="0.3">
      <c r="B20477" s="26"/>
    </row>
    <row r="20478" spans="2:2" x14ac:dyDescent="0.3">
      <c r="B20478" s="26"/>
    </row>
    <row r="20479" spans="2:2" x14ac:dyDescent="0.3">
      <c r="B20479" s="26"/>
    </row>
    <row r="20480" spans="2:2" x14ac:dyDescent="0.3">
      <c r="B20480" s="26"/>
    </row>
    <row r="20481" spans="2:2" x14ac:dyDescent="0.3">
      <c r="B20481" s="26"/>
    </row>
    <row r="20482" spans="2:2" x14ac:dyDescent="0.3">
      <c r="B20482" s="26"/>
    </row>
    <row r="20483" spans="2:2" x14ac:dyDescent="0.3">
      <c r="B20483" s="26"/>
    </row>
    <row r="20484" spans="2:2" x14ac:dyDescent="0.3">
      <c r="B20484" s="26"/>
    </row>
    <row r="20485" spans="2:2" x14ac:dyDescent="0.3">
      <c r="B20485" s="26"/>
    </row>
    <row r="20486" spans="2:2" x14ac:dyDescent="0.3">
      <c r="B20486" s="26"/>
    </row>
    <row r="20487" spans="2:2" x14ac:dyDescent="0.3">
      <c r="B20487" s="26"/>
    </row>
    <row r="20488" spans="2:2" x14ac:dyDescent="0.3">
      <c r="B20488" s="26"/>
    </row>
    <row r="20489" spans="2:2" x14ac:dyDescent="0.3">
      <c r="B20489" s="26"/>
    </row>
    <row r="20490" spans="2:2" x14ac:dyDescent="0.3">
      <c r="B20490" s="26"/>
    </row>
    <row r="20491" spans="2:2" x14ac:dyDescent="0.3">
      <c r="B20491" s="26"/>
    </row>
    <row r="20492" spans="2:2" x14ac:dyDescent="0.3">
      <c r="B20492" s="26"/>
    </row>
    <row r="20493" spans="2:2" x14ac:dyDescent="0.3">
      <c r="B20493" s="26"/>
    </row>
    <row r="20494" spans="2:2" x14ac:dyDescent="0.3">
      <c r="B20494" s="26"/>
    </row>
    <row r="20495" spans="2:2" x14ac:dyDescent="0.3">
      <c r="B20495" s="26"/>
    </row>
    <row r="20496" spans="2:2" x14ac:dyDescent="0.3">
      <c r="B20496" s="26"/>
    </row>
    <row r="20497" spans="2:2" x14ac:dyDescent="0.3">
      <c r="B20497" s="26"/>
    </row>
    <row r="20498" spans="2:2" x14ac:dyDescent="0.3">
      <c r="B20498" s="26"/>
    </row>
    <row r="20499" spans="2:2" x14ac:dyDescent="0.3">
      <c r="B20499" s="26"/>
    </row>
    <row r="20500" spans="2:2" x14ac:dyDescent="0.3">
      <c r="B20500" s="26"/>
    </row>
    <row r="20501" spans="2:2" x14ac:dyDescent="0.3">
      <c r="B20501" s="26"/>
    </row>
    <row r="20502" spans="2:2" x14ac:dyDescent="0.3">
      <c r="B20502" s="26"/>
    </row>
    <row r="20503" spans="2:2" x14ac:dyDescent="0.3">
      <c r="B20503" s="26"/>
    </row>
    <row r="20504" spans="2:2" x14ac:dyDescent="0.3">
      <c r="B20504" s="26"/>
    </row>
    <row r="20505" spans="2:2" x14ac:dyDescent="0.3">
      <c r="B20505" s="26"/>
    </row>
    <row r="20506" spans="2:2" x14ac:dyDescent="0.3">
      <c r="B20506" s="26"/>
    </row>
    <row r="20507" spans="2:2" x14ac:dyDescent="0.3">
      <c r="B20507" s="26"/>
    </row>
    <row r="20508" spans="2:2" x14ac:dyDescent="0.3">
      <c r="B20508" s="26"/>
    </row>
    <row r="20509" spans="2:2" x14ac:dyDescent="0.3">
      <c r="B20509" s="26"/>
    </row>
    <row r="20510" spans="2:2" x14ac:dyDescent="0.3">
      <c r="B20510" s="26"/>
    </row>
    <row r="20511" spans="2:2" x14ac:dyDescent="0.3">
      <c r="B20511" s="26"/>
    </row>
    <row r="20512" spans="2:2" x14ac:dyDescent="0.3">
      <c r="B20512" s="26"/>
    </row>
    <row r="20513" spans="2:2" x14ac:dyDescent="0.3">
      <c r="B20513" s="26"/>
    </row>
    <row r="20514" spans="2:2" x14ac:dyDescent="0.3">
      <c r="B20514" s="26"/>
    </row>
    <row r="20515" spans="2:2" x14ac:dyDescent="0.3">
      <c r="B20515" s="26"/>
    </row>
    <row r="20516" spans="2:2" x14ac:dyDescent="0.3">
      <c r="B20516" s="26"/>
    </row>
    <row r="20517" spans="2:2" x14ac:dyDescent="0.3">
      <c r="B20517" s="26"/>
    </row>
    <row r="20518" spans="2:2" x14ac:dyDescent="0.3">
      <c r="B20518" s="26"/>
    </row>
    <row r="20519" spans="2:2" x14ac:dyDescent="0.3">
      <c r="B20519" s="26"/>
    </row>
    <row r="20520" spans="2:2" x14ac:dyDescent="0.3">
      <c r="B20520" s="26"/>
    </row>
    <row r="20521" spans="2:2" x14ac:dyDescent="0.3">
      <c r="B20521" s="26"/>
    </row>
    <row r="20522" spans="2:2" x14ac:dyDescent="0.3">
      <c r="B20522" s="26"/>
    </row>
    <row r="20523" spans="2:2" x14ac:dyDescent="0.3">
      <c r="B20523" s="26"/>
    </row>
    <row r="20524" spans="2:2" x14ac:dyDescent="0.3">
      <c r="B20524" s="26"/>
    </row>
    <row r="20525" spans="2:2" x14ac:dyDescent="0.3">
      <c r="B20525" s="26"/>
    </row>
    <row r="20526" spans="2:2" x14ac:dyDescent="0.3">
      <c r="B20526" s="26"/>
    </row>
    <row r="20527" spans="2:2" x14ac:dyDescent="0.3">
      <c r="B20527" s="26"/>
    </row>
    <row r="20528" spans="2:2" x14ac:dyDescent="0.3">
      <c r="B20528" s="26"/>
    </row>
    <row r="20529" spans="2:2" x14ac:dyDescent="0.3">
      <c r="B20529" s="26"/>
    </row>
    <row r="20530" spans="2:2" x14ac:dyDescent="0.3">
      <c r="B20530" s="26"/>
    </row>
    <row r="20531" spans="2:2" x14ac:dyDescent="0.3">
      <c r="B20531" s="26"/>
    </row>
    <row r="20532" spans="2:2" x14ac:dyDescent="0.3">
      <c r="B20532" s="26"/>
    </row>
    <row r="20533" spans="2:2" x14ac:dyDescent="0.3">
      <c r="B20533" s="26"/>
    </row>
    <row r="20534" spans="2:2" x14ac:dyDescent="0.3">
      <c r="B20534" s="26"/>
    </row>
    <row r="20535" spans="2:2" x14ac:dyDescent="0.3">
      <c r="B20535" s="26"/>
    </row>
    <row r="20536" spans="2:2" x14ac:dyDescent="0.3">
      <c r="B20536" s="26"/>
    </row>
    <row r="20537" spans="2:2" x14ac:dyDescent="0.3">
      <c r="B20537" s="26"/>
    </row>
    <row r="20538" spans="2:2" x14ac:dyDescent="0.3">
      <c r="B20538" s="26"/>
    </row>
    <row r="20539" spans="2:2" x14ac:dyDescent="0.3">
      <c r="B20539" s="26"/>
    </row>
    <row r="20540" spans="2:2" x14ac:dyDescent="0.3">
      <c r="B20540" s="26"/>
    </row>
    <row r="20541" spans="2:2" x14ac:dyDescent="0.3">
      <c r="B20541" s="26"/>
    </row>
    <row r="20542" spans="2:2" x14ac:dyDescent="0.3">
      <c r="B20542" s="26"/>
    </row>
    <row r="20543" spans="2:2" x14ac:dyDescent="0.3">
      <c r="B20543" s="26"/>
    </row>
    <row r="20544" spans="2:2" x14ac:dyDescent="0.3">
      <c r="B20544" s="26"/>
    </row>
    <row r="20545" spans="2:2" x14ac:dyDescent="0.3">
      <c r="B20545" s="26"/>
    </row>
    <row r="20546" spans="2:2" x14ac:dyDescent="0.3">
      <c r="B20546" s="26"/>
    </row>
    <row r="20547" spans="2:2" x14ac:dyDescent="0.3">
      <c r="B20547" s="26"/>
    </row>
    <row r="20548" spans="2:2" x14ac:dyDescent="0.3">
      <c r="B20548" s="26"/>
    </row>
    <row r="20549" spans="2:2" x14ac:dyDescent="0.3">
      <c r="B20549" s="26"/>
    </row>
    <row r="20550" spans="2:2" x14ac:dyDescent="0.3">
      <c r="B20550" s="26"/>
    </row>
    <row r="20551" spans="2:2" x14ac:dyDescent="0.3">
      <c r="B20551" s="26"/>
    </row>
    <row r="20552" spans="2:2" x14ac:dyDescent="0.3">
      <c r="B20552" s="26"/>
    </row>
    <row r="20553" spans="2:2" x14ac:dyDescent="0.3">
      <c r="B20553" s="26"/>
    </row>
    <row r="20554" spans="2:2" x14ac:dyDescent="0.3">
      <c r="B20554" s="26"/>
    </row>
    <row r="20555" spans="2:2" x14ac:dyDescent="0.3">
      <c r="B20555" s="26"/>
    </row>
    <row r="20556" spans="2:2" x14ac:dyDescent="0.3">
      <c r="B20556" s="26"/>
    </row>
    <row r="20557" spans="2:2" x14ac:dyDescent="0.3">
      <c r="B20557" s="26"/>
    </row>
    <row r="20558" spans="2:2" x14ac:dyDescent="0.3">
      <c r="B20558" s="26"/>
    </row>
    <row r="20559" spans="2:2" x14ac:dyDescent="0.3">
      <c r="B20559" s="26"/>
    </row>
    <row r="20560" spans="2:2" x14ac:dyDescent="0.3">
      <c r="B20560" s="26"/>
    </row>
    <row r="20561" spans="2:2" x14ac:dyDescent="0.3">
      <c r="B20561" s="26"/>
    </row>
    <row r="20562" spans="2:2" x14ac:dyDescent="0.3">
      <c r="B20562" s="26"/>
    </row>
    <row r="20563" spans="2:2" x14ac:dyDescent="0.3">
      <c r="B20563" s="26"/>
    </row>
    <row r="20564" spans="2:2" x14ac:dyDescent="0.3">
      <c r="B20564" s="26"/>
    </row>
    <row r="20565" spans="2:2" x14ac:dyDescent="0.3">
      <c r="B20565" s="26"/>
    </row>
    <row r="20566" spans="2:2" x14ac:dyDescent="0.3">
      <c r="B20566" s="26"/>
    </row>
    <row r="20567" spans="2:2" x14ac:dyDescent="0.3">
      <c r="B20567" s="26"/>
    </row>
    <row r="20568" spans="2:2" x14ac:dyDescent="0.3">
      <c r="B20568" s="26"/>
    </row>
    <row r="20569" spans="2:2" x14ac:dyDescent="0.3">
      <c r="B20569" s="26"/>
    </row>
    <row r="20570" spans="2:2" x14ac:dyDescent="0.3">
      <c r="B20570" s="26"/>
    </row>
    <row r="20571" spans="2:2" x14ac:dyDescent="0.3">
      <c r="B20571" s="26"/>
    </row>
    <row r="20572" spans="2:2" x14ac:dyDescent="0.3">
      <c r="B20572" s="26"/>
    </row>
    <row r="20573" spans="2:2" x14ac:dyDescent="0.3">
      <c r="B20573" s="26"/>
    </row>
    <row r="20574" spans="2:2" x14ac:dyDescent="0.3">
      <c r="B20574" s="26"/>
    </row>
    <row r="20575" spans="2:2" x14ac:dyDescent="0.3">
      <c r="B20575" s="26"/>
    </row>
    <row r="20576" spans="2:2" x14ac:dyDescent="0.3">
      <c r="B20576" s="26"/>
    </row>
    <row r="20577" spans="2:2" x14ac:dyDescent="0.3">
      <c r="B20577" s="26"/>
    </row>
    <row r="20578" spans="2:2" x14ac:dyDescent="0.3">
      <c r="B20578" s="26"/>
    </row>
    <row r="20579" spans="2:2" x14ac:dyDescent="0.3">
      <c r="B20579" s="26"/>
    </row>
    <row r="20580" spans="2:2" x14ac:dyDescent="0.3">
      <c r="B20580" s="26"/>
    </row>
    <row r="20581" spans="2:2" x14ac:dyDescent="0.3">
      <c r="B20581" s="26"/>
    </row>
    <row r="20582" spans="2:2" x14ac:dyDescent="0.3">
      <c r="B20582" s="26"/>
    </row>
    <row r="20583" spans="2:2" x14ac:dyDescent="0.3">
      <c r="B20583" s="26"/>
    </row>
    <row r="20584" spans="2:2" x14ac:dyDescent="0.3">
      <c r="B20584" s="26"/>
    </row>
    <row r="20585" spans="2:2" x14ac:dyDescent="0.3">
      <c r="B20585" s="26"/>
    </row>
    <row r="20586" spans="2:2" x14ac:dyDescent="0.3">
      <c r="B20586" s="26"/>
    </row>
    <row r="20587" spans="2:2" x14ac:dyDescent="0.3">
      <c r="B20587" s="26"/>
    </row>
    <row r="20588" spans="2:2" x14ac:dyDescent="0.3">
      <c r="B20588" s="26"/>
    </row>
    <row r="20589" spans="2:2" x14ac:dyDescent="0.3">
      <c r="B20589" s="26"/>
    </row>
    <row r="20590" spans="2:2" x14ac:dyDescent="0.3">
      <c r="B20590" s="26"/>
    </row>
    <row r="20591" spans="2:2" x14ac:dyDescent="0.3">
      <c r="B20591" s="26"/>
    </row>
    <row r="20592" spans="2:2" x14ac:dyDescent="0.3">
      <c r="B20592" s="26"/>
    </row>
    <row r="20593" spans="2:2" x14ac:dyDescent="0.3">
      <c r="B20593" s="26"/>
    </row>
    <row r="20594" spans="2:2" x14ac:dyDescent="0.3">
      <c r="B20594" s="26"/>
    </row>
    <row r="20595" spans="2:2" x14ac:dyDescent="0.3">
      <c r="B20595" s="26"/>
    </row>
    <row r="20596" spans="2:2" x14ac:dyDescent="0.3">
      <c r="B20596" s="26"/>
    </row>
    <row r="20597" spans="2:2" x14ac:dyDescent="0.3">
      <c r="B20597" s="26"/>
    </row>
    <row r="20598" spans="2:2" x14ac:dyDescent="0.3">
      <c r="B20598" s="26"/>
    </row>
    <row r="20599" spans="2:2" x14ac:dyDescent="0.3">
      <c r="B20599" s="26"/>
    </row>
    <row r="20600" spans="2:2" x14ac:dyDescent="0.3">
      <c r="B20600" s="26"/>
    </row>
    <row r="20601" spans="2:2" x14ac:dyDescent="0.3">
      <c r="B20601" s="26"/>
    </row>
    <row r="20602" spans="2:2" x14ac:dyDescent="0.3">
      <c r="B20602" s="26"/>
    </row>
    <row r="20603" spans="2:2" x14ac:dyDescent="0.3">
      <c r="B20603" s="26"/>
    </row>
    <row r="20604" spans="2:2" x14ac:dyDescent="0.3">
      <c r="B20604" s="26"/>
    </row>
    <row r="20605" spans="2:2" x14ac:dyDescent="0.3">
      <c r="B20605" s="26"/>
    </row>
    <row r="20606" spans="2:2" x14ac:dyDescent="0.3">
      <c r="B20606" s="26"/>
    </row>
    <row r="20607" spans="2:2" x14ac:dyDescent="0.3">
      <c r="B20607" s="26"/>
    </row>
    <row r="20608" spans="2:2" x14ac:dyDescent="0.3">
      <c r="B20608" s="26"/>
    </row>
    <row r="20609" spans="2:2" x14ac:dyDescent="0.3">
      <c r="B20609" s="26"/>
    </row>
    <row r="20610" spans="2:2" x14ac:dyDescent="0.3">
      <c r="B20610" s="26"/>
    </row>
    <row r="20611" spans="2:2" x14ac:dyDescent="0.3">
      <c r="B20611" s="26"/>
    </row>
    <row r="20612" spans="2:2" x14ac:dyDescent="0.3">
      <c r="B20612" s="26"/>
    </row>
    <row r="20613" spans="2:2" x14ac:dyDescent="0.3">
      <c r="B20613" s="26"/>
    </row>
    <row r="20614" spans="2:2" x14ac:dyDescent="0.3">
      <c r="B20614" s="26"/>
    </row>
    <row r="20615" spans="2:2" x14ac:dyDescent="0.3">
      <c r="B20615" s="26"/>
    </row>
    <row r="20616" spans="2:2" x14ac:dyDescent="0.3">
      <c r="B20616" s="26"/>
    </row>
    <row r="20617" spans="2:2" x14ac:dyDescent="0.3">
      <c r="B20617" s="26"/>
    </row>
    <row r="20618" spans="2:2" x14ac:dyDescent="0.3">
      <c r="B20618" s="26"/>
    </row>
    <row r="20619" spans="2:2" x14ac:dyDescent="0.3">
      <c r="B20619" s="26"/>
    </row>
    <row r="20620" spans="2:2" x14ac:dyDescent="0.3">
      <c r="B20620" s="26"/>
    </row>
    <row r="20621" spans="2:2" x14ac:dyDescent="0.3">
      <c r="B20621" s="26"/>
    </row>
    <row r="20622" spans="2:2" x14ac:dyDescent="0.3">
      <c r="B20622" s="26"/>
    </row>
    <row r="20623" spans="2:2" x14ac:dyDescent="0.3">
      <c r="B20623" s="26"/>
    </row>
    <row r="20624" spans="2:2" x14ac:dyDescent="0.3">
      <c r="B20624" s="26"/>
    </row>
    <row r="20625" spans="2:2" x14ac:dyDescent="0.3">
      <c r="B20625" s="26"/>
    </row>
    <row r="20626" spans="2:2" x14ac:dyDescent="0.3">
      <c r="B20626" s="26"/>
    </row>
    <row r="20627" spans="2:2" x14ac:dyDescent="0.3">
      <c r="B20627" s="26"/>
    </row>
    <row r="20628" spans="2:2" x14ac:dyDescent="0.3">
      <c r="B20628" s="26"/>
    </row>
    <row r="20629" spans="2:2" x14ac:dyDescent="0.3">
      <c r="B20629" s="26"/>
    </row>
    <row r="20630" spans="2:2" x14ac:dyDescent="0.3">
      <c r="B20630" s="26"/>
    </row>
    <row r="20631" spans="2:2" x14ac:dyDescent="0.3">
      <c r="B20631" s="26"/>
    </row>
    <row r="20632" spans="2:2" x14ac:dyDescent="0.3">
      <c r="B20632" s="26"/>
    </row>
    <row r="20633" spans="2:2" x14ac:dyDescent="0.3">
      <c r="B20633" s="26"/>
    </row>
    <row r="20634" spans="2:2" x14ac:dyDescent="0.3">
      <c r="B20634" s="26"/>
    </row>
    <row r="20635" spans="2:2" x14ac:dyDescent="0.3">
      <c r="B20635" s="26"/>
    </row>
    <row r="20636" spans="2:2" x14ac:dyDescent="0.3">
      <c r="B20636" s="26"/>
    </row>
    <row r="20637" spans="2:2" x14ac:dyDescent="0.3">
      <c r="B20637" s="26"/>
    </row>
    <row r="20638" spans="2:2" x14ac:dyDescent="0.3">
      <c r="B20638" s="26"/>
    </row>
    <row r="20639" spans="2:2" x14ac:dyDescent="0.3">
      <c r="B20639" s="26"/>
    </row>
    <row r="20640" spans="2:2" x14ac:dyDescent="0.3">
      <c r="B20640" s="26"/>
    </row>
    <row r="20641" spans="2:2" x14ac:dyDescent="0.3">
      <c r="B20641" s="26"/>
    </row>
    <row r="20642" spans="2:2" x14ac:dyDescent="0.3">
      <c r="B20642" s="26"/>
    </row>
    <row r="20643" spans="2:2" x14ac:dyDescent="0.3">
      <c r="B20643" s="26"/>
    </row>
    <row r="20644" spans="2:2" x14ac:dyDescent="0.3">
      <c r="B20644" s="26"/>
    </row>
    <row r="20645" spans="2:2" x14ac:dyDescent="0.3">
      <c r="B20645" s="26"/>
    </row>
    <row r="20646" spans="2:2" x14ac:dyDescent="0.3">
      <c r="B20646" s="26"/>
    </row>
    <row r="20647" spans="2:2" x14ac:dyDescent="0.3">
      <c r="B20647" s="26"/>
    </row>
    <row r="20648" spans="2:2" x14ac:dyDescent="0.3">
      <c r="B20648" s="26"/>
    </row>
    <row r="20649" spans="2:2" x14ac:dyDescent="0.3">
      <c r="B20649" s="26"/>
    </row>
    <row r="20650" spans="2:2" x14ac:dyDescent="0.3">
      <c r="B20650" s="26"/>
    </row>
    <row r="20651" spans="2:2" x14ac:dyDescent="0.3">
      <c r="B20651" s="26"/>
    </row>
    <row r="20652" spans="2:2" x14ac:dyDescent="0.3">
      <c r="B20652" s="26"/>
    </row>
    <row r="20653" spans="2:2" x14ac:dyDescent="0.3">
      <c r="B20653" s="26"/>
    </row>
    <row r="20654" spans="2:2" x14ac:dyDescent="0.3">
      <c r="B20654" s="26"/>
    </row>
    <row r="20655" spans="2:2" x14ac:dyDescent="0.3">
      <c r="B20655" s="26"/>
    </row>
    <row r="20656" spans="2:2" x14ac:dyDescent="0.3">
      <c r="B20656" s="26"/>
    </row>
    <row r="20657" spans="2:2" x14ac:dyDescent="0.3">
      <c r="B20657" s="26"/>
    </row>
    <row r="20658" spans="2:2" x14ac:dyDescent="0.3">
      <c r="B20658" s="26"/>
    </row>
    <row r="20659" spans="2:2" x14ac:dyDescent="0.3">
      <c r="B20659" s="26"/>
    </row>
    <row r="20660" spans="2:2" x14ac:dyDescent="0.3">
      <c r="B20660" s="26"/>
    </row>
    <row r="20661" spans="2:2" x14ac:dyDescent="0.3">
      <c r="B20661" s="26"/>
    </row>
    <row r="20662" spans="2:2" x14ac:dyDescent="0.3">
      <c r="B20662" s="26"/>
    </row>
    <row r="20663" spans="2:2" x14ac:dyDescent="0.3">
      <c r="B20663" s="26"/>
    </row>
    <row r="20664" spans="2:2" x14ac:dyDescent="0.3">
      <c r="B20664" s="26"/>
    </row>
    <row r="20665" spans="2:2" x14ac:dyDescent="0.3">
      <c r="B20665" s="26"/>
    </row>
    <row r="20666" spans="2:2" x14ac:dyDescent="0.3">
      <c r="B20666" s="26"/>
    </row>
    <row r="20667" spans="2:2" x14ac:dyDescent="0.3">
      <c r="B20667" s="26"/>
    </row>
    <row r="20668" spans="2:2" x14ac:dyDescent="0.3">
      <c r="B20668" s="26"/>
    </row>
    <row r="20669" spans="2:2" x14ac:dyDescent="0.3">
      <c r="B20669" s="26"/>
    </row>
    <row r="20670" spans="2:2" x14ac:dyDescent="0.3">
      <c r="B20670" s="26"/>
    </row>
    <row r="20671" spans="2:2" x14ac:dyDescent="0.3">
      <c r="B20671" s="26"/>
    </row>
    <row r="20672" spans="2:2" x14ac:dyDescent="0.3">
      <c r="B20672" s="26"/>
    </row>
    <row r="20673" spans="2:2" x14ac:dyDescent="0.3">
      <c r="B20673" s="26"/>
    </row>
    <row r="20674" spans="2:2" x14ac:dyDescent="0.3">
      <c r="B20674" s="26"/>
    </row>
    <row r="20675" spans="2:2" x14ac:dyDescent="0.3">
      <c r="B20675" s="26"/>
    </row>
    <row r="20676" spans="2:2" x14ac:dyDescent="0.3">
      <c r="B20676" s="26"/>
    </row>
    <row r="20677" spans="2:2" x14ac:dyDescent="0.3">
      <c r="B20677" s="26"/>
    </row>
    <row r="20678" spans="2:2" x14ac:dyDescent="0.3">
      <c r="B20678" s="26"/>
    </row>
    <row r="20679" spans="2:2" x14ac:dyDescent="0.3">
      <c r="B20679" s="26"/>
    </row>
    <row r="20680" spans="2:2" x14ac:dyDescent="0.3">
      <c r="B20680" s="26"/>
    </row>
    <row r="20681" spans="2:2" x14ac:dyDescent="0.3">
      <c r="B20681" s="26"/>
    </row>
    <row r="20682" spans="2:2" x14ac:dyDescent="0.3">
      <c r="B20682" s="26"/>
    </row>
    <row r="20683" spans="2:2" x14ac:dyDescent="0.3">
      <c r="B20683" s="26"/>
    </row>
    <row r="20684" spans="2:2" x14ac:dyDescent="0.3">
      <c r="B20684" s="26"/>
    </row>
    <row r="20685" spans="2:2" x14ac:dyDescent="0.3">
      <c r="B20685" s="26"/>
    </row>
    <row r="20686" spans="2:2" x14ac:dyDescent="0.3">
      <c r="B20686" s="26"/>
    </row>
    <row r="20687" spans="2:2" x14ac:dyDescent="0.3">
      <c r="B20687" s="26"/>
    </row>
    <row r="20688" spans="2:2" x14ac:dyDescent="0.3">
      <c r="B20688" s="26"/>
    </row>
    <row r="20689" spans="2:2" x14ac:dyDescent="0.3">
      <c r="B20689" s="26"/>
    </row>
    <row r="20690" spans="2:2" x14ac:dyDescent="0.3">
      <c r="B20690" s="26"/>
    </row>
    <row r="20691" spans="2:2" x14ac:dyDescent="0.3">
      <c r="B20691" s="26"/>
    </row>
    <row r="20692" spans="2:2" x14ac:dyDescent="0.3">
      <c r="B20692" s="26"/>
    </row>
    <row r="20693" spans="2:2" x14ac:dyDescent="0.3">
      <c r="B20693" s="26"/>
    </row>
    <row r="20694" spans="2:2" x14ac:dyDescent="0.3">
      <c r="B20694" s="26"/>
    </row>
    <row r="20695" spans="2:2" x14ac:dyDescent="0.3">
      <c r="B20695" s="26"/>
    </row>
    <row r="20696" spans="2:2" x14ac:dyDescent="0.3">
      <c r="B20696" s="26"/>
    </row>
    <row r="20697" spans="2:2" x14ac:dyDescent="0.3">
      <c r="B20697" s="26"/>
    </row>
    <row r="20698" spans="2:2" x14ac:dyDescent="0.3">
      <c r="B20698" s="26"/>
    </row>
    <row r="20699" spans="2:2" x14ac:dyDescent="0.3">
      <c r="B20699" s="26"/>
    </row>
    <row r="20700" spans="2:2" x14ac:dyDescent="0.3">
      <c r="B20700" s="26"/>
    </row>
    <row r="20701" spans="2:2" x14ac:dyDescent="0.3">
      <c r="B20701" s="26"/>
    </row>
    <row r="20702" spans="2:2" x14ac:dyDescent="0.3">
      <c r="B20702" s="26"/>
    </row>
    <row r="20703" spans="2:2" x14ac:dyDescent="0.3">
      <c r="B20703" s="26"/>
    </row>
    <row r="20704" spans="2:2" x14ac:dyDescent="0.3">
      <c r="B20704" s="26"/>
    </row>
    <row r="20705" spans="2:2" x14ac:dyDescent="0.3">
      <c r="B20705" s="26"/>
    </row>
    <row r="20706" spans="2:2" x14ac:dyDescent="0.3">
      <c r="B20706" s="26"/>
    </row>
    <row r="20707" spans="2:2" x14ac:dyDescent="0.3">
      <c r="B20707" s="26"/>
    </row>
    <row r="20708" spans="2:2" x14ac:dyDescent="0.3">
      <c r="B20708" s="26"/>
    </row>
    <row r="20709" spans="2:2" x14ac:dyDescent="0.3">
      <c r="B20709" s="26"/>
    </row>
    <row r="20710" spans="2:2" x14ac:dyDescent="0.3">
      <c r="B20710" s="26"/>
    </row>
    <row r="20711" spans="2:2" x14ac:dyDescent="0.3">
      <c r="B20711" s="26"/>
    </row>
    <row r="20712" spans="2:2" x14ac:dyDescent="0.3">
      <c r="B20712" s="26"/>
    </row>
    <row r="20713" spans="2:2" x14ac:dyDescent="0.3">
      <c r="B20713" s="26"/>
    </row>
    <row r="20714" spans="2:2" x14ac:dyDescent="0.3">
      <c r="B20714" s="26"/>
    </row>
    <row r="20715" spans="2:2" x14ac:dyDescent="0.3">
      <c r="B20715" s="26"/>
    </row>
    <row r="20716" spans="2:2" x14ac:dyDescent="0.3">
      <c r="B20716" s="26"/>
    </row>
    <row r="20717" spans="2:2" x14ac:dyDescent="0.3">
      <c r="B20717" s="26"/>
    </row>
    <row r="20718" spans="2:2" x14ac:dyDescent="0.3">
      <c r="B20718" s="26"/>
    </row>
    <row r="20719" spans="2:2" x14ac:dyDescent="0.3">
      <c r="B20719" s="26"/>
    </row>
    <row r="20720" spans="2:2" x14ac:dyDescent="0.3">
      <c r="B20720" s="26"/>
    </row>
    <row r="20721" spans="2:2" x14ac:dyDescent="0.3">
      <c r="B20721" s="26"/>
    </row>
    <row r="20722" spans="2:2" x14ac:dyDescent="0.3">
      <c r="B20722" s="26"/>
    </row>
    <row r="20723" spans="2:2" x14ac:dyDescent="0.3">
      <c r="B20723" s="26"/>
    </row>
    <row r="20724" spans="2:2" x14ac:dyDescent="0.3">
      <c r="B20724" s="26"/>
    </row>
    <row r="20725" spans="2:2" x14ac:dyDescent="0.3">
      <c r="B20725" s="26"/>
    </row>
    <row r="20726" spans="2:2" x14ac:dyDescent="0.3">
      <c r="B20726" s="26"/>
    </row>
    <row r="20727" spans="2:2" x14ac:dyDescent="0.3">
      <c r="B20727" s="26"/>
    </row>
    <row r="20728" spans="2:2" x14ac:dyDescent="0.3">
      <c r="B20728" s="26"/>
    </row>
    <row r="20729" spans="2:2" x14ac:dyDescent="0.3">
      <c r="B20729" s="26"/>
    </row>
    <row r="20730" spans="2:2" x14ac:dyDescent="0.3">
      <c r="B20730" s="26"/>
    </row>
    <row r="20731" spans="2:2" x14ac:dyDescent="0.3">
      <c r="B20731" s="26"/>
    </row>
    <row r="20732" spans="2:2" x14ac:dyDescent="0.3">
      <c r="B20732" s="26"/>
    </row>
    <row r="20733" spans="2:2" x14ac:dyDescent="0.3">
      <c r="B20733" s="26"/>
    </row>
    <row r="20734" spans="2:2" x14ac:dyDescent="0.3">
      <c r="B20734" s="26"/>
    </row>
    <row r="20735" spans="2:2" x14ac:dyDescent="0.3">
      <c r="B20735" s="26"/>
    </row>
    <row r="20736" spans="2:2" x14ac:dyDescent="0.3">
      <c r="B20736" s="26"/>
    </row>
    <row r="20737" spans="2:2" x14ac:dyDescent="0.3">
      <c r="B20737" s="26"/>
    </row>
    <row r="20738" spans="2:2" x14ac:dyDescent="0.3">
      <c r="B20738" s="26"/>
    </row>
    <row r="20739" spans="2:2" x14ac:dyDescent="0.3">
      <c r="B20739" s="26"/>
    </row>
    <row r="20740" spans="2:2" x14ac:dyDescent="0.3">
      <c r="B20740" s="26"/>
    </row>
    <row r="20741" spans="2:2" x14ac:dyDescent="0.3">
      <c r="B20741" s="26"/>
    </row>
    <row r="20742" spans="2:2" x14ac:dyDescent="0.3">
      <c r="B20742" s="26"/>
    </row>
    <row r="20743" spans="2:2" x14ac:dyDescent="0.3">
      <c r="B20743" s="26"/>
    </row>
    <row r="20744" spans="2:2" x14ac:dyDescent="0.3">
      <c r="B20744" s="26"/>
    </row>
    <row r="20745" spans="2:2" x14ac:dyDescent="0.3">
      <c r="B20745" s="26"/>
    </row>
    <row r="20746" spans="2:2" x14ac:dyDescent="0.3">
      <c r="B20746" s="26"/>
    </row>
    <row r="20747" spans="2:2" x14ac:dyDescent="0.3">
      <c r="B20747" s="26"/>
    </row>
    <row r="20748" spans="2:2" x14ac:dyDescent="0.3">
      <c r="B20748" s="26"/>
    </row>
    <row r="20749" spans="2:2" x14ac:dyDescent="0.3">
      <c r="B20749" s="26"/>
    </row>
    <row r="20750" spans="2:2" x14ac:dyDescent="0.3">
      <c r="B20750" s="26"/>
    </row>
    <row r="20751" spans="2:2" x14ac:dyDescent="0.3">
      <c r="B20751" s="26"/>
    </row>
    <row r="20752" spans="2:2" x14ac:dyDescent="0.3">
      <c r="B20752" s="26"/>
    </row>
    <row r="20753" spans="2:2" x14ac:dyDescent="0.3">
      <c r="B20753" s="26"/>
    </row>
    <row r="20754" spans="2:2" x14ac:dyDescent="0.3">
      <c r="B20754" s="26"/>
    </row>
    <row r="20755" spans="2:2" x14ac:dyDescent="0.3">
      <c r="B20755" s="26"/>
    </row>
    <row r="20756" spans="2:2" x14ac:dyDescent="0.3">
      <c r="B20756" s="26"/>
    </row>
    <row r="20757" spans="2:2" x14ac:dyDescent="0.3">
      <c r="B20757" s="26"/>
    </row>
    <row r="20758" spans="2:2" x14ac:dyDescent="0.3">
      <c r="B20758" s="26"/>
    </row>
    <row r="20759" spans="2:2" x14ac:dyDescent="0.3">
      <c r="B20759" s="26"/>
    </row>
    <row r="20760" spans="2:2" x14ac:dyDescent="0.3">
      <c r="B20760" s="26"/>
    </row>
    <row r="20761" spans="2:2" x14ac:dyDescent="0.3">
      <c r="B20761" s="26"/>
    </row>
    <row r="20762" spans="2:2" x14ac:dyDescent="0.3">
      <c r="B20762" s="26"/>
    </row>
    <row r="20763" spans="2:2" x14ac:dyDescent="0.3">
      <c r="B20763" s="26"/>
    </row>
    <row r="20764" spans="2:2" x14ac:dyDescent="0.3">
      <c r="B20764" s="26"/>
    </row>
    <row r="20765" spans="2:2" x14ac:dyDescent="0.3">
      <c r="B20765" s="26"/>
    </row>
    <row r="20766" spans="2:2" x14ac:dyDescent="0.3">
      <c r="B20766" s="26"/>
    </row>
    <row r="20767" spans="2:2" x14ac:dyDescent="0.3">
      <c r="B20767" s="26"/>
    </row>
    <row r="20768" spans="2:2" x14ac:dyDescent="0.3">
      <c r="B20768" s="26"/>
    </row>
    <row r="20769" spans="2:2" x14ac:dyDescent="0.3">
      <c r="B20769" s="26"/>
    </row>
    <row r="20770" spans="2:2" x14ac:dyDescent="0.3">
      <c r="B20770" s="26"/>
    </row>
    <row r="20771" spans="2:2" x14ac:dyDescent="0.3">
      <c r="B20771" s="26"/>
    </row>
    <row r="20772" spans="2:2" x14ac:dyDescent="0.3">
      <c r="B20772" s="26"/>
    </row>
    <row r="20773" spans="2:2" x14ac:dyDescent="0.3">
      <c r="B20773" s="26"/>
    </row>
    <row r="20774" spans="2:2" x14ac:dyDescent="0.3">
      <c r="B20774" s="26"/>
    </row>
    <row r="20775" spans="2:2" x14ac:dyDescent="0.3">
      <c r="B20775" s="26"/>
    </row>
    <row r="20776" spans="2:2" x14ac:dyDescent="0.3">
      <c r="B20776" s="26"/>
    </row>
    <row r="20777" spans="2:2" x14ac:dyDescent="0.3">
      <c r="B20777" s="26"/>
    </row>
    <row r="20778" spans="2:2" x14ac:dyDescent="0.3">
      <c r="B20778" s="26"/>
    </row>
    <row r="20779" spans="2:2" x14ac:dyDescent="0.3">
      <c r="B20779" s="26"/>
    </row>
    <row r="20780" spans="2:2" x14ac:dyDescent="0.3">
      <c r="B20780" s="26"/>
    </row>
    <row r="20781" spans="2:2" x14ac:dyDescent="0.3">
      <c r="B20781" s="26"/>
    </row>
    <row r="20782" spans="2:2" x14ac:dyDescent="0.3">
      <c r="B20782" s="26"/>
    </row>
    <row r="20783" spans="2:2" x14ac:dyDescent="0.3">
      <c r="B20783" s="26"/>
    </row>
    <row r="20784" spans="2:2" x14ac:dyDescent="0.3">
      <c r="B20784" s="26"/>
    </row>
    <row r="20785" spans="2:2" x14ac:dyDescent="0.3">
      <c r="B20785" s="26"/>
    </row>
    <row r="20786" spans="2:2" x14ac:dyDescent="0.3">
      <c r="B20786" s="26"/>
    </row>
    <row r="20787" spans="2:2" x14ac:dyDescent="0.3">
      <c r="B20787" s="26"/>
    </row>
    <row r="20788" spans="2:2" x14ac:dyDescent="0.3">
      <c r="B20788" s="26"/>
    </row>
    <row r="20789" spans="2:2" x14ac:dyDescent="0.3">
      <c r="B20789" s="26"/>
    </row>
    <row r="20790" spans="2:2" x14ac:dyDescent="0.3">
      <c r="B20790" s="26"/>
    </row>
    <row r="20791" spans="2:2" x14ac:dyDescent="0.3">
      <c r="B20791" s="26"/>
    </row>
    <row r="20792" spans="2:2" x14ac:dyDescent="0.3">
      <c r="B20792" s="26"/>
    </row>
    <row r="20793" spans="2:2" x14ac:dyDescent="0.3">
      <c r="B20793" s="26"/>
    </row>
    <row r="20794" spans="2:2" x14ac:dyDescent="0.3">
      <c r="B20794" s="26"/>
    </row>
    <row r="20795" spans="2:2" x14ac:dyDescent="0.3">
      <c r="B20795" s="26"/>
    </row>
    <row r="20796" spans="2:2" x14ac:dyDescent="0.3">
      <c r="B20796" s="26"/>
    </row>
    <row r="20797" spans="2:2" x14ac:dyDescent="0.3">
      <c r="B20797" s="26"/>
    </row>
    <row r="20798" spans="2:2" x14ac:dyDescent="0.3">
      <c r="B20798" s="26"/>
    </row>
    <row r="20799" spans="2:2" x14ac:dyDescent="0.3">
      <c r="B20799" s="26"/>
    </row>
    <row r="20800" spans="2:2" x14ac:dyDescent="0.3">
      <c r="B20800" s="26"/>
    </row>
    <row r="20801" spans="2:2" x14ac:dyDescent="0.3">
      <c r="B20801" s="26"/>
    </row>
    <row r="20802" spans="2:2" x14ac:dyDescent="0.3">
      <c r="B20802" s="26"/>
    </row>
    <row r="20803" spans="2:2" x14ac:dyDescent="0.3">
      <c r="B20803" s="26"/>
    </row>
    <row r="20804" spans="2:2" x14ac:dyDescent="0.3">
      <c r="B20804" s="26"/>
    </row>
    <row r="20805" spans="2:2" x14ac:dyDescent="0.3">
      <c r="B20805" s="26"/>
    </row>
    <row r="20806" spans="2:2" x14ac:dyDescent="0.3">
      <c r="B20806" s="26"/>
    </row>
    <row r="20807" spans="2:2" x14ac:dyDescent="0.3">
      <c r="B20807" s="26"/>
    </row>
    <row r="20808" spans="2:2" x14ac:dyDescent="0.3">
      <c r="B20808" s="26"/>
    </row>
    <row r="20809" spans="2:2" x14ac:dyDescent="0.3">
      <c r="B20809" s="26"/>
    </row>
    <row r="20810" spans="2:2" x14ac:dyDescent="0.3">
      <c r="B20810" s="26"/>
    </row>
    <row r="20811" spans="2:2" x14ac:dyDescent="0.3">
      <c r="B20811" s="26"/>
    </row>
    <row r="20812" spans="2:2" x14ac:dyDescent="0.3">
      <c r="B20812" s="26"/>
    </row>
    <row r="20813" spans="2:2" x14ac:dyDescent="0.3">
      <c r="B20813" s="26"/>
    </row>
    <row r="20814" spans="2:2" x14ac:dyDescent="0.3">
      <c r="B20814" s="26"/>
    </row>
    <row r="20815" spans="2:2" x14ac:dyDescent="0.3">
      <c r="B20815" s="26"/>
    </row>
    <row r="20816" spans="2:2" x14ac:dyDescent="0.3">
      <c r="B20816" s="26"/>
    </row>
    <row r="20817" spans="2:2" x14ac:dyDescent="0.3">
      <c r="B20817" s="26"/>
    </row>
    <row r="20818" spans="2:2" x14ac:dyDescent="0.3">
      <c r="B20818" s="26"/>
    </row>
    <row r="20819" spans="2:2" x14ac:dyDescent="0.3">
      <c r="B20819" s="26"/>
    </row>
    <row r="20820" spans="2:2" x14ac:dyDescent="0.3">
      <c r="B20820" s="26"/>
    </row>
    <row r="20821" spans="2:2" x14ac:dyDescent="0.3">
      <c r="B20821" s="26"/>
    </row>
    <row r="20822" spans="2:2" x14ac:dyDescent="0.3">
      <c r="B20822" s="26"/>
    </row>
    <row r="20823" spans="2:2" x14ac:dyDescent="0.3">
      <c r="B20823" s="26"/>
    </row>
    <row r="20824" spans="2:2" x14ac:dyDescent="0.3">
      <c r="B20824" s="26"/>
    </row>
    <row r="20825" spans="2:2" x14ac:dyDescent="0.3">
      <c r="B20825" s="26"/>
    </row>
    <row r="20826" spans="2:2" x14ac:dyDescent="0.3">
      <c r="B20826" s="26"/>
    </row>
    <row r="20827" spans="2:2" x14ac:dyDescent="0.3">
      <c r="B20827" s="26"/>
    </row>
    <row r="20828" spans="2:2" x14ac:dyDescent="0.3">
      <c r="B20828" s="26"/>
    </row>
    <row r="20829" spans="2:2" x14ac:dyDescent="0.3">
      <c r="B20829" s="26"/>
    </row>
    <row r="20830" spans="2:2" x14ac:dyDescent="0.3">
      <c r="B20830" s="26"/>
    </row>
    <row r="20831" spans="2:2" x14ac:dyDescent="0.3">
      <c r="B20831" s="26"/>
    </row>
    <row r="20832" spans="2:2" x14ac:dyDescent="0.3">
      <c r="B20832" s="26"/>
    </row>
    <row r="20833" spans="2:2" x14ac:dyDescent="0.3">
      <c r="B20833" s="26"/>
    </row>
    <row r="20834" spans="2:2" x14ac:dyDescent="0.3">
      <c r="B20834" s="26"/>
    </row>
    <row r="20835" spans="2:2" x14ac:dyDescent="0.3">
      <c r="B20835" s="26"/>
    </row>
    <row r="20836" spans="2:2" x14ac:dyDescent="0.3">
      <c r="B20836" s="26"/>
    </row>
    <row r="20837" spans="2:2" x14ac:dyDescent="0.3">
      <c r="B20837" s="26"/>
    </row>
    <row r="20838" spans="2:2" x14ac:dyDescent="0.3">
      <c r="B20838" s="26"/>
    </row>
    <row r="20839" spans="2:2" x14ac:dyDescent="0.3">
      <c r="B20839" s="26"/>
    </row>
    <row r="20840" spans="2:2" x14ac:dyDescent="0.3">
      <c r="B20840" s="26"/>
    </row>
    <row r="20841" spans="2:2" x14ac:dyDescent="0.3">
      <c r="B20841" s="26"/>
    </row>
    <row r="20842" spans="2:2" x14ac:dyDescent="0.3">
      <c r="B20842" s="26"/>
    </row>
    <row r="20843" spans="2:2" x14ac:dyDescent="0.3">
      <c r="B20843" s="26"/>
    </row>
    <row r="20844" spans="2:2" x14ac:dyDescent="0.3">
      <c r="B20844" s="26"/>
    </row>
    <row r="20845" spans="2:2" x14ac:dyDescent="0.3">
      <c r="B20845" s="26"/>
    </row>
    <row r="20846" spans="2:2" x14ac:dyDescent="0.3">
      <c r="B20846" s="26"/>
    </row>
    <row r="20847" spans="2:2" x14ac:dyDescent="0.3">
      <c r="B20847" s="26"/>
    </row>
    <row r="20848" spans="2:2" x14ac:dyDescent="0.3">
      <c r="B20848" s="26"/>
    </row>
    <row r="20849" spans="2:2" x14ac:dyDescent="0.3">
      <c r="B20849" s="26"/>
    </row>
    <row r="20850" spans="2:2" x14ac:dyDescent="0.3">
      <c r="B20850" s="26"/>
    </row>
    <row r="20851" spans="2:2" x14ac:dyDescent="0.3">
      <c r="B20851" s="26"/>
    </row>
    <row r="20852" spans="2:2" x14ac:dyDescent="0.3">
      <c r="B20852" s="26"/>
    </row>
    <row r="20853" spans="2:2" x14ac:dyDescent="0.3">
      <c r="B20853" s="26"/>
    </row>
    <row r="20854" spans="2:2" x14ac:dyDescent="0.3">
      <c r="B20854" s="26"/>
    </row>
    <row r="20855" spans="2:2" x14ac:dyDescent="0.3">
      <c r="B20855" s="26"/>
    </row>
    <row r="20856" spans="2:2" x14ac:dyDescent="0.3">
      <c r="B20856" s="26"/>
    </row>
    <row r="20857" spans="2:2" x14ac:dyDescent="0.3">
      <c r="B20857" s="26"/>
    </row>
    <row r="20858" spans="2:2" x14ac:dyDescent="0.3">
      <c r="B20858" s="26"/>
    </row>
    <row r="20859" spans="2:2" x14ac:dyDescent="0.3">
      <c r="B20859" s="26"/>
    </row>
    <row r="20860" spans="2:2" x14ac:dyDescent="0.3">
      <c r="B20860" s="26"/>
    </row>
    <row r="20861" spans="2:2" x14ac:dyDescent="0.3">
      <c r="B20861" s="26"/>
    </row>
    <row r="20862" spans="2:2" x14ac:dyDescent="0.3">
      <c r="B20862" s="26"/>
    </row>
    <row r="20863" spans="2:2" x14ac:dyDescent="0.3">
      <c r="B20863" s="26"/>
    </row>
    <row r="20864" spans="2:2" x14ac:dyDescent="0.3">
      <c r="B20864" s="26"/>
    </row>
    <row r="20865" spans="2:2" x14ac:dyDescent="0.3">
      <c r="B20865" s="26"/>
    </row>
    <row r="20866" spans="2:2" x14ac:dyDescent="0.3">
      <c r="B20866" s="26"/>
    </row>
    <row r="20867" spans="2:2" x14ac:dyDescent="0.3">
      <c r="B20867" s="26"/>
    </row>
    <row r="20868" spans="2:2" x14ac:dyDescent="0.3">
      <c r="B20868" s="26"/>
    </row>
    <row r="20869" spans="2:2" x14ac:dyDescent="0.3">
      <c r="B20869" s="26"/>
    </row>
    <row r="20870" spans="2:2" x14ac:dyDescent="0.3">
      <c r="B20870" s="26"/>
    </row>
    <row r="20871" spans="2:2" x14ac:dyDescent="0.3">
      <c r="B20871" s="26"/>
    </row>
    <row r="20872" spans="2:2" x14ac:dyDescent="0.3">
      <c r="B20872" s="26"/>
    </row>
    <row r="20873" spans="2:2" x14ac:dyDescent="0.3">
      <c r="B20873" s="26"/>
    </row>
    <row r="20874" spans="2:2" x14ac:dyDescent="0.3">
      <c r="B20874" s="26"/>
    </row>
    <row r="20875" spans="2:2" x14ac:dyDescent="0.3">
      <c r="B20875" s="26"/>
    </row>
    <row r="20876" spans="2:2" x14ac:dyDescent="0.3">
      <c r="B20876" s="26"/>
    </row>
    <row r="20877" spans="2:2" x14ac:dyDescent="0.3">
      <c r="B20877" s="26"/>
    </row>
    <row r="20878" spans="2:2" x14ac:dyDescent="0.3">
      <c r="B20878" s="26"/>
    </row>
    <row r="20879" spans="2:2" x14ac:dyDescent="0.3">
      <c r="B20879" s="26"/>
    </row>
    <row r="20880" spans="2:2" x14ac:dyDescent="0.3">
      <c r="B20880" s="26"/>
    </row>
    <row r="20881" spans="2:2" x14ac:dyDescent="0.3">
      <c r="B20881" s="26"/>
    </row>
    <row r="20882" spans="2:2" x14ac:dyDescent="0.3">
      <c r="B20882" s="26"/>
    </row>
    <row r="20883" spans="2:2" x14ac:dyDescent="0.3">
      <c r="B20883" s="26"/>
    </row>
    <row r="20884" spans="2:2" x14ac:dyDescent="0.3">
      <c r="B20884" s="26"/>
    </row>
    <row r="20885" spans="2:2" x14ac:dyDescent="0.3">
      <c r="B20885" s="26"/>
    </row>
    <row r="20886" spans="2:2" x14ac:dyDescent="0.3">
      <c r="B20886" s="26"/>
    </row>
    <row r="20887" spans="2:2" x14ac:dyDescent="0.3">
      <c r="B20887" s="26"/>
    </row>
    <row r="20888" spans="2:2" x14ac:dyDescent="0.3">
      <c r="B20888" s="26"/>
    </row>
    <row r="20889" spans="2:2" x14ac:dyDescent="0.3">
      <c r="B20889" s="26"/>
    </row>
    <row r="20890" spans="2:2" x14ac:dyDescent="0.3">
      <c r="B20890" s="26"/>
    </row>
    <row r="20891" spans="2:2" x14ac:dyDescent="0.3">
      <c r="B20891" s="26"/>
    </row>
    <row r="20892" spans="2:2" x14ac:dyDescent="0.3">
      <c r="B20892" s="26"/>
    </row>
    <row r="20893" spans="2:2" x14ac:dyDescent="0.3">
      <c r="B20893" s="26"/>
    </row>
    <row r="20894" spans="2:2" x14ac:dyDescent="0.3">
      <c r="B20894" s="26"/>
    </row>
    <row r="20895" spans="2:2" x14ac:dyDescent="0.3">
      <c r="B20895" s="26"/>
    </row>
    <row r="20896" spans="2:2" x14ac:dyDescent="0.3">
      <c r="B20896" s="26"/>
    </row>
    <row r="20897" spans="2:2" x14ac:dyDescent="0.3">
      <c r="B20897" s="26"/>
    </row>
    <row r="20898" spans="2:2" x14ac:dyDescent="0.3">
      <c r="B20898" s="26"/>
    </row>
    <row r="20899" spans="2:2" x14ac:dyDescent="0.3">
      <c r="B20899" s="26"/>
    </row>
    <row r="20900" spans="2:2" x14ac:dyDescent="0.3">
      <c r="B20900" s="26"/>
    </row>
    <row r="20901" spans="2:2" x14ac:dyDescent="0.3">
      <c r="B20901" s="26"/>
    </row>
    <row r="20902" spans="2:2" x14ac:dyDescent="0.3">
      <c r="B20902" s="26"/>
    </row>
    <row r="20903" spans="2:2" x14ac:dyDescent="0.3">
      <c r="B20903" s="26"/>
    </row>
    <row r="20904" spans="2:2" x14ac:dyDescent="0.3">
      <c r="B20904" s="26"/>
    </row>
    <row r="20905" spans="2:2" x14ac:dyDescent="0.3">
      <c r="B20905" s="26"/>
    </row>
    <row r="20906" spans="2:2" x14ac:dyDescent="0.3">
      <c r="B20906" s="26"/>
    </row>
    <row r="20907" spans="2:2" x14ac:dyDescent="0.3">
      <c r="B20907" s="26"/>
    </row>
    <row r="20908" spans="2:2" x14ac:dyDescent="0.3">
      <c r="B20908" s="26"/>
    </row>
    <row r="20909" spans="2:2" x14ac:dyDescent="0.3">
      <c r="B20909" s="26"/>
    </row>
    <row r="20910" spans="2:2" x14ac:dyDescent="0.3">
      <c r="B20910" s="26"/>
    </row>
    <row r="20911" spans="2:2" x14ac:dyDescent="0.3">
      <c r="B20911" s="26"/>
    </row>
    <row r="20912" spans="2:2" x14ac:dyDescent="0.3">
      <c r="B20912" s="26"/>
    </row>
    <row r="20913" spans="2:2" x14ac:dyDescent="0.3">
      <c r="B20913" s="26"/>
    </row>
    <row r="20914" spans="2:2" x14ac:dyDescent="0.3">
      <c r="B20914" s="26"/>
    </row>
    <row r="20915" spans="2:2" x14ac:dyDescent="0.3">
      <c r="B20915" s="26"/>
    </row>
    <row r="20916" spans="2:2" x14ac:dyDescent="0.3">
      <c r="B20916" s="26"/>
    </row>
    <row r="20917" spans="2:2" x14ac:dyDescent="0.3">
      <c r="B20917" s="26"/>
    </row>
    <row r="20918" spans="2:2" x14ac:dyDescent="0.3">
      <c r="B20918" s="26"/>
    </row>
    <row r="20919" spans="2:2" x14ac:dyDescent="0.3">
      <c r="B20919" s="26"/>
    </row>
    <row r="20920" spans="2:2" x14ac:dyDescent="0.3">
      <c r="B20920" s="26"/>
    </row>
    <row r="20921" spans="2:2" x14ac:dyDescent="0.3">
      <c r="B20921" s="26"/>
    </row>
    <row r="20922" spans="2:2" x14ac:dyDescent="0.3">
      <c r="B20922" s="26"/>
    </row>
    <row r="20923" spans="2:2" x14ac:dyDescent="0.3">
      <c r="B20923" s="26"/>
    </row>
    <row r="20924" spans="2:2" x14ac:dyDescent="0.3">
      <c r="B20924" s="26"/>
    </row>
    <row r="20925" spans="2:2" x14ac:dyDescent="0.3">
      <c r="B20925" s="26"/>
    </row>
    <row r="20926" spans="2:2" x14ac:dyDescent="0.3">
      <c r="B20926" s="26"/>
    </row>
    <row r="20927" spans="2:2" x14ac:dyDescent="0.3">
      <c r="B20927" s="26"/>
    </row>
    <row r="20928" spans="2:2" x14ac:dyDescent="0.3">
      <c r="B20928" s="26"/>
    </row>
    <row r="20929" spans="2:2" x14ac:dyDescent="0.3">
      <c r="B20929" s="26"/>
    </row>
    <row r="20930" spans="2:2" x14ac:dyDescent="0.3">
      <c r="B20930" s="26"/>
    </row>
    <row r="20931" spans="2:2" x14ac:dyDescent="0.3">
      <c r="B20931" s="26"/>
    </row>
    <row r="20932" spans="2:2" x14ac:dyDescent="0.3">
      <c r="B20932" s="26"/>
    </row>
    <row r="20933" spans="2:2" x14ac:dyDescent="0.3">
      <c r="B20933" s="26"/>
    </row>
    <row r="20934" spans="2:2" x14ac:dyDescent="0.3">
      <c r="B20934" s="26"/>
    </row>
    <row r="20935" spans="2:2" x14ac:dyDescent="0.3">
      <c r="B20935" s="26"/>
    </row>
    <row r="20936" spans="2:2" x14ac:dyDescent="0.3">
      <c r="B20936" s="26"/>
    </row>
    <row r="20937" spans="2:2" x14ac:dyDescent="0.3">
      <c r="B20937" s="26"/>
    </row>
    <row r="20938" spans="2:2" x14ac:dyDescent="0.3">
      <c r="B20938" s="26"/>
    </row>
    <row r="20939" spans="2:2" x14ac:dyDescent="0.3">
      <c r="B20939" s="26"/>
    </row>
    <row r="20940" spans="2:2" x14ac:dyDescent="0.3">
      <c r="B20940" s="26"/>
    </row>
    <row r="20941" spans="2:2" x14ac:dyDescent="0.3">
      <c r="B20941" s="26"/>
    </row>
    <row r="20942" spans="2:2" x14ac:dyDescent="0.3">
      <c r="B20942" s="26"/>
    </row>
    <row r="20943" spans="2:2" x14ac:dyDescent="0.3">
      <c r="B20943" s="26"/>
    </row>
    <row r="20944" spans="2:2" x14ac:dyDescent="0.3">
      <c r="B20944" s="26"/>
    </row>
    <row r="20945" spans="2:2" x14ac:dyDescent="0.3">
      <c r="B20945" s="26"/>
    </row>
    <row r="20946" spans="2:2" x14ac:dyDescent="0.3">
      <c r="B20946" s="26"/>
    </row>
    <row r="20947" spans="2:2" x14ac:dyDescent="0.3">
      <c r="B20947" s="26"/>
    </row>
    <row r="20948" spans="2:2" x14ac:dyDescent="0.3">
      <c r="B20948" s="26"/>
    </row>
    <row r="20949" spans="2:2" x14ac:dyDescent="0.3">
      <c r="B20949" s="26"/>
    </row>
    <row r="20950" spans="2:2" x14ac:dyDescent="0.3">
      <c r="B20950" s="26"/>
    </row>
    <row r="20951" spans="2:2" x14ac:dyDescent="0.3">
      <c r="B20951" s="26"/>
    </row>
    <row r="20952" spans="2:2" x14ac:dyDescent="0.3">
      <c r="B20952" s="26"/>
    </row>
    <row r="20953" spans="2:2" x14ac:dyDescent="0.3">
      <c r="B20953" s="26"/>
    </row>
    <row r="20954" spans="2:2" x14ac:dyDescent="0.3">
      <c r="B20954" s="26"/>
    </row>
    <row r="20955" spans="2:2" x14ac:dyDescent="0.3">
      <c r="B20955" s="26"/>
    </row>
    <row r="20956" spans="2:2" x14ac:dyDescent="0.3">
      <c r="B20956" s="26"/>
    </row>
    <row r="20957" spans="2:2" x14ac:dyDescent="0.3">
      <c r="B20957" s="26"/>
    </row>
    <row r="20958" spans="2:2" x14ac:dyDescent="0.3">
      <c r="B20958" s="26"/>
    </row>
    <row r="20959" spans="2:2" x14ac:dyDescent="0.3">
      <c r="B20959" s="26"/>
    </row>
    <row r="20960" spans="2:2" x14ac:dyDescent="0.3">
      <c r="B20960" s="26"/>
    </row>
    <row r="20961" spans="2:2" x14ac:dyDescent="0.3">
      <c r="B20961" s="26"/>
    </row>
    <row r="20962" spans="2:2" x14ac:dyDescent="0.3">
      <c r="B20962" s="26"/>
    </row>
    <row r="20963" spans="2:2" x14ac:dyDescent="0.3">
      <c r="B20963" s="26"/>
    </row>
    <row r="20964" spans="2:2" x14ac:dyDescent="0.3">
      <c r="B20964" s="26"/>
    </row>
    <row r="20965" spans="2:2" x14ac:dyDescent="0.3">
      <c r="B20965" s="26"/>
    </row>
    <row r="20966" spans="2:2" x14ac:dyDescent="0.3">
      <c r="B20966" s="26"/>
    </row>
    <row r="20967" spans="2:2" x14ac:dyDescent="0.3">
      <c r="B20967" s="26"/>
    </row>
    <row r="20968" spans="2:2" x14ac:dyDescent="0.3">
      <c r="B20968" s="26"/>
    </row>
    <row r="20969" spans="2:2" x14ac:dyDescent="0.3">
      <c r="B20969" s="26"/>
    </row>
    <row r="20970" spans="2:2" x14ac:dyDescent="0.3">
      <c r="B20970" s="26"/>
    </row>
    <row r="20971" spans="2:2" x14ac:dyDescent="0.3">
      <c r="B20971" s="26"/>
    </row>
    <row r="20972" spans="2:2" x14ac:dyDescent="0.3">
      <c r="B20972" s="26"/>
    </row>
    <row r="20973" spans="2:2" x14ac:dyDescent="0.3">
      <c r="B20973" s="26"/>
    </row>
    <row r="20974" spans="2:2" x14ac:dyDescent="0.3">
      <c r="B20974" s="26"/>
    </row>
    <row r="20975" spans="2:2" x14ac:dyDescent="0.3">
      <c r="B20975" s="26"/>
    </row>
    <row r="20976" spans="2:2" x14ac:dyDescent="0.3">
      <c r="B20976" s="26"/>
    </row>
    <row r="20977" spans="2:2" x14ac:dyDescent="0.3">
      <c r="B20977" s="26"/>
    </row>
    <row r="20978" spans="2:2" x14ac:dyDescent="0.3">
      <c r="B20978" s="26"/>
    </row>
    <row r="20979" spans="2:2" x14ac:dyDescent="0.3">
      <c r="B20979" s="26"/>
    </row>
    <row r="20980" spans="2:2" x14ac:dyDescent="0.3">
      <c r="B20980" s="26"/>
    </row>
    <row r="20981" spans="2:2" x14ac:dyDescent="0.3">
      <c r="B20981" s="26"/>
    </row>
    <row r="20982" spans="2:2" x14ac:dyDescent="0.3">
      <c r="B20982" s="26"/>
    </row>
    <row r="20983" spans="2:2" x14ac:dyDescent="0.3">
      <c r="B20983" s="26"/>
    </row>
    <row r="20984" spans="2:2" x14ac:dyDescent="0.3">
      <c r="B20984" s="26"/>
    </row>
    <row r="20985" spans="2:2" x14ac:dyDescent="0.3">
      <c r="B20985" s="26"/>
    </row>
    <row r="20986" spans="2:2" x14ac:dyDescent="0.3">
      <c r="B20986" s="26"/>
    </row>
    <row r="20987" spans="2:2" x14ac:dyDescent="0.3">
      <c r="B20987" s="26"/>
    </row>
    <row r="20988" spans="2:2" x14ac:dyDescent="0.3">
      <c r="B20988" s="26"/>
    </row>
    <row r="20989" spans="2:2" x14ac:dyDescent="0.3">
      <c r="B20989" s="26"/>
    </row>
    <row r="20990" spans="2:2" x14ac:dyDescent="0.3">
      <c r="B20990" s="26"/>
    </row>
    <row r="20991" spans="2:2" x14ac:dyDescent="0.3">
      <c r="B20991" s="26"/>
    </row>
    <row r="20992" spans="2:2" x14ac:dyDescent="0.3">
      <c r="B20992" s="26"/>
    </row>
    <row r="20993" spans="2:2" x14ac:dyDescent="0.3">
      <c r="B20993" s="26"/>
    </row>
    <row r="20994" spans="2:2" x14ac:dyDescent="0.3">
      <c r="B20994" s="26"/>
    </row>
    <row r="20995" spans="2:2" x14ac:dyDescent="0.3">
      <c r="B20995" s="26"/>
    </row>
    <row r="20996" spans="2:2" x14ac:dyDescent="0.3">
      <c r="B20996" s="26"/>
    </row>
    <row r="20997" spans="2:2" x14ac:dyDescent="0.3">
      <c r="B20997" s="26"/>
    </row>
    <row r="20998" spans="2:2" x14ac:dyDescent="0.3">
      <c r="B20998" s="26"/>
    </row>
    <row r="20999" spans="2:2" x14ac:dyDescent="0.3">
      <c r="B20999" s="26"/>
    </row>
    <row r="21000" spans="2:2" x14ac:dyDescent="0.3">
      <c r="B21000" s="26"/>
    </row>
    <row r="21001" spans="2:2" x14ac:dyDescent="0.3">
      <c r="B21001" s="26"/>
    </row>
    <row r="21002" spans="2:2" x14ac:dyDescent="0.3">
      <c r="B21002" s="26"/>
    </row>
    <row r="21003" spans="2:2" x14ac:dyDescent="0.3">
      <c r="B21003" s="26"/>
    </row>
    <row r="21004" spans="2:2" x14ac:dyDescent="0.3">
      <c r="B21004" s="26"/>
    </row>
    <row r="21005" spans="2:2" x14ac:dyDescent="0.3">
      <c r="B21005" s="26"/>
    </row>
    <row r="21006" spans="2:2" x14ac:dyDescent="0.3">
      <c r="B21006" s="26"/>
    </row>
    <row r="21007" spans="2:2" x14ac:dyDescent="0.3">
      <c r="B21007" s="26"/>
    </row>
    <row r="21008" spans="2:2" x14ac:dyDescent="0.3">
      <c r="B21008" s="26"/>
    </row>
    <row r="21009" spans="2:2" x14ac:dyDescent="0.3">
      <c r="B21009" s="26"/>
    </row>
    <row r="21010" spans="2:2" x14ac:dyDescent="0.3">
      <c r="B21010" s="26"/>
    </row>
    <row r="21011" spans="2:2" x14ac:dyDescent="0.3">
      <c r="B21011" s="26"/>
    </row>
    <row r="21012" spans="2:2" x14ac:dyDescent="0.3">
      <c r="B21012" s="26"/>
    </row>
    <row r="21013" spans="2:2" x14ac:dyDescent="0.3">
      <c r="B21013" s="26"/>
    </row>
    <row r="21014" spans="2:2" x14ac:dyDescent="0.3">
      <c r="B21014" s="26"/>
    </row>
    <row r="21015" spans="2:2" x14ac:dyDescent="0.3">
      <c r="B21015" s="26"/>
    </row>
    <row r="21016" spans="2:2" x14ac:dyDescent="0.3">
      <c r="B21016" s="26"/>
    </row>
    <row r="21017" spans="2:2" x14ac:dyDescent="0.3">
      <c r="B21017" s="26"/>
    </row>
    <row r="21018" spans="2:2" x14ac:dyDescent="0.3">
      <c r="B21018" s="26"/>
    </row>
    <row r="21019" spans="2:2" x14ac:dyDescent="0.3">
      <c r="B21019" s="26"/>
    </row>
    <row r="21020" spans="2:2" x14ac:dyDescent="0.3">
      <c r="B21020" s="26"/>
    </row>
    <row r="21021" spans="2:2" x14ac:dyDescent="0.3">
      <c r="B21021" s="26"/>
    </row>
    <row r="21022" spans="2:2" x14ac:dyDescent="0.3">
      <c r="B21022" s="26"/>
    </row>
    <row r="21023" spans="2:2" x14ac:dyDescent="0.3">
      <c r="B21023" s="26"/>
    </row>
    <row r="21024" spans="2:2" x14ac:dyDescent="0.3">
      <c r="B21024" s="26"/>
    </row>
    <row r="21025" spans="2:2" x14ac:dyDescent="0.3">
      <c r="B21025" s="26"/>
    </row>
    <row r="21026" spans="2:2" x14ac:dyDescent="0.3">
      <c r="B21026" s="26"/>
    </row>
    <row r="21027" spans="2:2" x14ac:dyDescent="0.3">
      <c r="B21027" s="26"/>
    </row>
    <row r="21028" spans="2:2" x14ac:dyDescent="0.3">
      <c r="B21028" s="26"/>
    </row>
    <row r="21029" spans="2:2" x14ac:dyDescent="0.3">
      <c r="B21029" s="26"/>
    </row>
    <row r="21030" spans="2:2" x14ac:dyDescent="0.3">
      <c r="B21030" s="26"/>
    </row>
    <row r="21031" spans="2:2" x14ac:dyDescent="0.3">
      <c r="B21031" s="26"/>
    </row>
    <row r="21032" spans="2:2" x14ac:dyDescent="0.3">
      <c r="B21032" s="26"/>
    </row>
    <row r="21033" spans="2:2" x14ac:dyDescent="0.3">
      <c r="B21033" s="26"/>
    </row>
    <row r="21034" spans="2:2" x14ac:dyDescent="0.3">
      <c r="B21034" s="26"/>
    </row>
    <row r="21035" spans="2:2" x14ac:dyDescent="0.3">
      <c r="B21035" s="26"/>
    </row>
    <row r="21036" spans="2:2" x14ac:dyDescent="0.3">
      <c r="B21036" s="26"/>
    </row>
    <row r="21037" spans="2:2" x14ac:dyDescent="0.3">
      <c r="B21037" s="26"/>
    </row>
    <row r="21038" spans="2:2" x14ac:dyDescent="0.3">
      <c r="B21038" s="26"/>
    </row>
    <row r="21039" spans="2:2" x14ac:dyDescent="0.3">
      <c r="B21039" s="26"/>
    </row>
    <row r="21040" spans="2:2" x14ac:dyDescent="0.3">
      <c r="B21040" s="26"/>
    </row>
    <row r="21041" spans="2:2" x14ac:dyDescent="0.3">
      <c r="B21041" s="26"/>
    </row>
    <row r="21042" spans="2:2" x14ac:dyDescent="0.3">
      <c r="B21042" s="26"/>
    </row>
    <row r="21043" spans="2:2" x14ac:dyDescent="0.3">
      <c r="B21043" s="26"/>
    </row>
    <row r="21044" spans="2:2" x14ac:dyDescent="0.3">
      <c r="B21044" s="26"/>
    </row>
    <row r="21045" spans="2:2" x14ac:dyDescent="0.3">
      <c r="B21045" s="26"/>
    </row>
    <row r="21046" spans="2:2" x14ac:dyDescent="0.3">
      <c r="B21046" s="26"/>
    </row>
    <row r="21047" spans="2:2" x14ac:dyDescent="0.3">
      <c r="B21047" s="26"/>
    </row>
    <row r="21048" spans="2:2" x14ac:dyDescent="0.3">
      <c r="B21048" s="26"/>
    </row>
    <row r="21049" spans="2:2" x14ac:dyDescent="0.3">
      <c r="B21049" s="26"/>
    </row>
    <row r="21050" spans="2:2" x14ac:dyDescent="0.3">
      <c r="B21050" s="26"/>
    </row>
    <row r="21051" spans="2:2" x14ac:dyDescent="0.3">
      <c r="B21051" s="26"/>
    </row>
    <row r="21052" spans="2:2" x14ac:dyDescent="0.3">
      <c r="B21052" s="26"/>
    </row>
    <row r="21053" spans="2:2" x14ac:dyDescent="0.3">
      <c r="B21053" s="26"/>
    </row>
    <row r="21054" spans="2:2" x14ac:dyDescent="0.3">
      <c r="B21054" s="26"/>
    </row>
    <row r="21055" spans="2:2" x14ac:dyDescent="0.3">
      <c r="B21055" s="26"/>
    </row>
    <row r="21056" spans="2:2" x14ac:dyDescent="0.3">
      <c r="B21056" s="26"/>
    </row>
    <row r="21057" spans="2:2" x14ac:dyDescent="0.3">
      <c r="B21057" s="26"/>
    </row>
    <row r="21058" spans="2:2" x14ac:dyDescent="0.3">
      <c r="B21058" s="26"/>
    </row>
    <row r="21059" spans="2:2" x14ac:dyDescent="0.3">
      <c r="B21059" s="26"/>
    </row>
    <row r="21060" spans="2:2" x14ac:dyDescent="0.3">
      <c r="B21060" s="26"/>
    </row>
    <row r="21061" spans="2:2" x14ac:dyDescent="0.3">
      <c r="B21061" s="26"/>
    </row>
    <row r="21062" spans="2:2" x14ac:dyDescent="0.3">
      <c r="B21062" s="26"/>
    </row>
    <row r="21063" spans="2:2" x14ac:dyDescent="0.3">
      <c r="B21063" s="26"/>
    </row>
    <row r="21064" spans="2:2" x14ac:dyDescent="0.3">
      <c r="B21064" s="26"/>
    </row>
    <row r="21065" spans="2:2" x14ac:dyDescent="0.3">
      <c r="B21065" s="26"/>
    </row>
    <row r="21066" spans="2:2" x14ac:dyDescent="0.3">
      <c r="B21066" s="26"/>
    </row>
    <row r="21067" spans="2:2" x14ac:dyDescent="0.3">
      <c r="B21067" s="26"/>
    </row>
    <row r="21068" spans="2:2" x14ac:dyDescent="0.3">
      <c r="B21068" s="26"/>
    </row>
    <row r="21069" spans="2:2" x14ac:dyDescent="0.3">
      <c r="B21069" s="26"/>
    </row>
    <row r="21070" spans="2:2" x14ac:dyDescent="0.3">
      <c r="B21070" s="26"/>
    </row>
    <row r="21071" spans="2:2" x14ac:dyDescent="0.3">
      <c r="B21071" s="26"/>
    </row>
    <row r="21072" spans="2:2" x14ac:dyDescent="0.3">
      <c r="B21072" s="26"/>
    </row>
    <row r="21073" spans="2:2" x14ac:dyDescent="0.3">
      <c r="B21073" s="26"/>
    </row>
    <row r="21074" spans="2:2" x14ac:dyDescent="0.3">
      <c r="B21074" s="26"/>
    </row>
    <row r="21075" spans="2:2" x14ac:dyDescent="0.3">
      <c r="B21075" s="26"/>
    </row>
    <row r="21076" spans="2:2" x14ac:dyDescent="0.3">
      <c r="B21076" s="26"/>
    </row>
    <row r="21077" spans="2:2" x14ac:dyDescent="0.3">
      <c r="B21077" s="26"/>
    </row>
    <row r="21078" spans="2:2" x14ac:dyDescent="0.3">
      <c r="B21078" s="26"/>
    </row>
    <row r="21079" spans="2:2" x14ac:dyDescent="0.3">
      <c r="B21079" s="26"/>
    </row>
    <row r="21080" spans="2:2" x14ac:dyDescent="0.3">
      <c r="B21080" s="26"/>
    </row>
    <row r="21081" spans="2:2" x14ac:dyDescent="0.3">
      <c r="B21081" s="26"/>
    </row>
    <row r="21082" spans="2:2" x14ac:dyDescent="0.3">
      <c r="B21082" s="26"/>
    </row>
    <row r="21083" spans="2:2" x14ac:dyDescent="0.3">
      <c r="B21083" s="26"/>
    </row>
    <row r="21084" spans="2:2" x14ac:dyDescent="0.3">
      <c r="B21084" s="26"/>
    </row>
    <row r="21085" spans="2:2" x14ac:dyDescent="0.3">
      <c r="B21085" s="26"/>
    </row>
    <row r="21086" spans="2:2" x14ac:dyDescent="0.3">
      <c r="B21086" s="26"/>
    </row>
    <row r="21087" spans="2:2" x14ac:dyDescent="0.3">
      <c r="B21087" s="26"/>
    </row>
    <row r="21088" spans="2:2" x14ac:dyDescent="0.3">
      <c r="B21088" s="26"/>
    </row>
    <row r="21089" spans="2:2" x14ac:dyDescent="0.3">
      <c r="B21089" s="26"/>
    </row>
    <row r="21090" spans="2:2" x14ac:dyDescent="0.3">
      <c r="B21090" s="26"/>
    </row>
    <row r="21091" spans="2:2" x14ac:dyDescent="0.3">
      <c r="B21091" s="26"/>
    </row>
    <row r="21092" spans="2:2" x14ac:dyDescent="0.3">
      <c r="B21092" s="26"/>
    </row>
    <row r="21093" spans="2:2" x14ac:dyDescent="0.3">
      <c r="B21093" s="26"/>
    </row>
    <row r="21094" spans="2:2" x14ac:dyDescent="0.3">
      <c r="B21094" s="26"/>
    </row>
    <row r="21095" spans="2:2" x14ac:dyDescent="0.3">
      <c r="B21095" s="26"/>
    </row>
    <row r="21096" spans="2:2" x14ac:dyDescent="0.3">
      <c r="B21096" s="26"/>
    </row>
    <row r="21097" spans="2:2" x14ac:dyDescent="0.3">
      <c r="B21097" s="26"/>
    </row>
    <row r="21098" spans="2:2" x14ac:dyDescent="0.3">
      <c r="B21098" s="26"/>
    </row>
    <row r="21099" spans="2:2" x14ac:dyDescent="0.3">
      <c r="B21099" s="26"/>
    </row>
    <row r="21100" spans="2:2" x14ac:dyDescent="0.3">
      <c r="B21100" s="26"/>
    </row>
    <row r="21101" spans="2:2" x14ac:dyDescent="0.3">
      <c r="B21101" s="26"/>
    </row>
    <row r="21102" spans="2:2" x14ac:dyDescent="0.3">
      <c r="B21102" s="26"/>
    </row>
    <row r="21103" spans="2:2" x14ac:dyDescent="0.3">
      <c r="B21103" s="26"/>
    </row>
    <row r="21104" spans="2:2" x14ac:dyDescent="0.3">
      <c r="B21104" s="26"/>
    </row>
    <row r="21105" spans="2:2" x14ac:dyDescent="0.3">
      <c r="B21105" s="26"/>
    </row>
    <row r="21106" spans="2:2" x14ac:dyDescent="0.3">
      <c r="B21106" s="26"/>
    </row>
    <row r="21107" spans="2:2" x14ac:dyDescent="0.3">
      <c r="B21107" s="26"/>
    </row>
    <row r="21108" spans="2:2" x14ac:dyDescent="0.3">
      <c r="B21108" s="26"/>
    </row>
    <row r="21109" spans="2:2" x14ac:dyDescent="0.3">
      <c r="B21109" s="26"/>
    </row>
    <row r="21110" spans="2:2" x14ac:dyDescent="0.3">
      <c r="B21110" s="26"/>
    </row>
    <row r="21111" spans="2:2" x14ac:dyDescent="0.3">
      <c r="B21111" s="26"/>
    </row>
    <row r="21112" spans="2:2" x14ac:dyDescent="0.3">
      <c r="B21112" s="26"/>
    </row>
    <row r="21113" spans="2:2" x14ac:dyDescent="0.3">
      <c r="B21113" s="26"/>
    </row>
    <row r="21114" spans="2:2" x14ac:dyDescent="0.3">
      <c r="B21114" s="26"/>
    </row>
    <row r="21115" spans="2:2" x14ac:dyDescent="0.3">
      <c r="B21115" s="26"/>
    </row>
    <row r="21116" spans="2:2" x14ac:dyDescent="0.3">
      <c r="B21116" s="26"/>
    </row>
    <row r="21117" spans="2:2" x14ac:dyDescent="0.3">
      <c r="B21117" s="26"/>
    </row>
    <row r="21118" spans="2:2" x14ac:dyDescent="0.3">
      <c r="B21118" s="26"/>
    </row>
    <row r="21119" spans="2:2" x14ac:dyDescent="0.3">
      <c r="B21119" s="26"/>
    </row>
    <row r="21120" spans="2:2" x14ac:dyDescent="0.3">
      <c r="B21120" s="26"/>
    </row>
    <row r="21121" spans="2:2" x14ac:dyDescent="0.3">
      <c r="B21121" s="26"/>
    </row>
    <row r="21122" spans="2:2" x14ac:dyDescent="0.3">
      <c r="B21122" s="26"/>
    </row>
    <row r="21123" spans="2:2" x14ac:dyDescent="0.3">
      <c r="B21123" s="26"/>
    </row>
    <row r="21124" spans="2:2" x14ac:dyDescent="0.3">
      <c r="B21124" s="26"/>
    </row>
    <row r="21125" spans="2:2" x14ac:dyDescent="0.3">
      <c r="B21125" s="26"/>
    </row>
    <row r="21126" spans="2:2" x14ac:dyDescent="0.3">
      <c r="B21126" s="26"/>
    </row>
    <row r="21127" spans="2:2" x14ac:dyDescent="0.3">
      <c r="B21127" s="26"/>
    </row>
    <row r="21128" spans="2:2" x14ac:dyDescent="0.3">
      <c r="B21128" s="26"/>
    </row>
    <row r="21129" spans="2:2" x14ac:dyDescent="0.3">
      <c r="B21129" s="26"/>
    </row>
    <row r="21130" spans="2:2" x14ac:dyDescent="0.3">
      <c r="B21130" s="26"/>
    </row>
    <row r="21131" spans="2:2" x14ac:dyDescent="0.3">
      <c r="B21131" s="26"/>
    </row>
    <row r="21132" spans="2:2" x14ac:dyDescent="0.3">
      <c r="B21132" s="26"/>
    </row>
    <row r="21133" spans="2:2" x14ac:dyDescent="0.3">
      <c r="B21133" s="26"/>
    </row>
    <row r="21134" spans="2:2" x14ac:dyDescent="0.3">
      <c r="B21134" s="26"/>
    </row>
    <row r="21135" spans="2:2" x14ac:dyDescent="0.3">
      <c r="B21135" s="26"/>
    </row>
    <row r="21136" spans="2:2" x14ac:dyDescent="0.3">
      <c r="B21136" s="26"/>
    </row>
    <row r="21137" spans="2:2" x14ac:dyDescent="0.3">
      <c r="B21137" s="26"/>
    </row>
    <row r="21138" spans="2:2" x14ac:dyDescent="0.3">
      <c r="B21138" s="26"/>
    </row>
    <row r="21139" spans="2:2" x14ac:dyDescent="0.3">
      <c r="B21139" s="26"/>
    </row>
    <row r="21140" spans="2:2" x14ac:dyDescent="0.3">
      <c r="B21140" s="26"/>
    </row>
    <row r="21141" spans="2:2" x14ac:dyDescent="0.3">
      <c r="B21141" s="26"/>
    </row>
    <row r="21142" spans="2:2" x14ac:dyDescent="0.3">
      <c r="B21142" s="26"/>
    </row>
    <row r="21143" spans="2:2" x14ac:dyDescent="0.3">
      <c r="B21143" s="26"/>
    </row>
    <row r="21144" spans="2:2" x14ac:dyDescent="0.3">
      <c r="B21144" s="26"/>
    </row>
    <row r="21145" spans="2:2" x14ac:dyDescent="0.3">
      <c r="B21145" s="26"/>
    </row>
    <row r="21146" spans="2:2" x14ac:dyDescent="0.3">
      <c r="B21146" s="26"/>
    </row>
    <row r="21147" spans="2:2" x14ac:dyDescent="0.3">
      <c r="B21147" s="26"/>
    </row>
    <row r="21148" spans="2:2" x14ac:dyDescent="0.3">
      <c r="B21148" s="26"/>
    </row>
    <row r="21149" spans="2:2" x14ac:dyDescent="0.3">
      <c r="B21149" s="26"/>
    </row>
    <row r="21150" spans="2:2" x14ac:dyDescent="0.3">
      <c r="B21150" s="26"/>
    </row>
    <row r="21151" spans="2:2" x14ac:dyDescent="0.3">
      <c r="B21151" s="26"/>
    </row>
    <row r="21152" spans="2:2" x14ac:dyDescent="0.3">
      <c r="B21152" s="26"/>
    </row>
    <row r="21153" spans="2:2" x14ac:dyDescent="0.3">
      <c r="B21153" s="26"/>
    </row>
    <row r="21154" spans="2:2" x14ac:dyDescent="0.3">
      <c r="B21154" s="26"/>
    </row>
    <row r="21155" spans="2:2" x14ac:dyDescent="0.3">
      <c r="B21155" s="26"/>
    </row>
    <row r="21156" spans="2:2" x14ac:dyDescent="0.3">
      <c r="B21156" s="26"/>
    </row>
    <row r="21157" spans="2:2" x14ac:dyDescent="0.3">
      <c r="B21157" s="26"/>
    </row>
    <row r="21158" spans="2:2" x14ac:dyDescent="0.3">
      <c r="B21158" s="26"/>
    </row>
    <row r="21159" spans="2:2" x14ac:dyDescent="0.3">
      <c r="B21159" s="26"/>
    </row>
    <row r="21160" spans="2:2" x14ac:dyDescent="0.3">
      <c r="B21160" s="26"/>
    </row>
    <row r="21161" spans="2:2" x14ac:dyDescent="0.3">
      <c r="B21161" s="26"/>
    </row>
    <row r="21162" spans="2:2" x14ac:dyDescent="0.3">
      <c r="B21162" s="26"/>
    </row>
    <row r="21163" spans="2:2" x14ac:dyDescent="0.3">
      <c r="B21163" s="26"/>
    </row>
    <row r="21164" spans="2:2" x14ac:dyDescent="0.3">
      <c r="B21164" s="26"/>
    </row>
    <row r="21165" spans="2:2" x14ac:dyDescent="0.3">
      <c r="B21165" s="26"/>
    </row>
    <row r="21166" spans="2:2" x14ac:dyDescent="0.3">
      <c r="B21166" s="26"/>
    </row>
    <row r="21167" spans="2:2" x14ac:dyDescent="0.3">
      <c r="B21167" s="26"/>
    </row>
    <row r="21168" spans="2:2" x14ac:dyDescent="0.3">
      <c r="B21168" s="26"/>
    </row>
    <row r="21169" spans="2:2" x14ac:dyDescent="0.3">
      <c r="B21169" s="26"/>
    </row>
    <row r="21170" spans="2:2" x14ac:dyDescent="0.3">
      <c r="B21170" s="26"/>
    </row>
    <row r="21171" spans="2:2" x14ac:dyDescent="0.3">
      <c r="B21171" s="26"/>
    </row>
    <row r="21172" spans="2:2" x14ac:dyDescent="0.3">
      <c r="B21172" s="26"/>
    </row>
    <row r="21173" spans="2:2" x14ac:dyDescent="0.3">
      <c r="B21173" s="26"/>
    </row>
    <row r="21174" spans="2:2" x14ac:dyDescent="0.3">
      <c r="B21174" s="26"/>
    </row>
    <row r="21175" spans="2:2" x14ac:dyDescent="0.3">
      <c r="B21175" s="26"/>
    </row>
    <row r="21176" spans="2:2" x14ac:dyDescent="0.3">
      <c r="B21176" s="26"/>
    </row>
    <row r="21177" spans="2:2" x14ac:dyDescent="0.3">
      <c r="B21177" s="26"/>
    </row>
    <row r="21178" spans="2:2" x14ac:dyDescent="0.3">
      <c r="B21178" s="26"/>
    </row>
    <row r="21179" spans="2:2" x14ac:dyDescent="0.3">
      <c r="B21179" s="26"/>
    </row>
    <row r="21180" spans="2:2" x14ac:dyDescent="0.3">
      <c r="B21180" s="26"/>
    </row>
    <row r="21181" spans="2:2" x14ac:dyDescent="0.3">
      <c r="B21181" s="26"/>
    </row>
    <row r="21182" spans="2:2" x14ac:dyDescent="0.3">
      <c r="B21182" s="26"/>
    </row>
    <row r="21183" spans="2:2" x14ac:dyDescent="0.3">
      <c r="B21183" s="26"/>
    </row>
    <row r="21184" spans="2:2" x14ac:dyDescent="0.3">
      <c r="B21184" s="26"/>
    </row>
    <row r="21185" spans="2:2" x14ac:dyDescent="0.3">
      <c r="B21185" s="26"/>
    </row>
    <row r="21186" spans="2:2" x14ac:dyDescent="0.3">
      <c r="B21186" s="26"/>
    </row>
    <row r="21187" spans="2:2" x14ac:dyDescent="0.3">
      <c r="B21187" s="26"/>
    </row>
    <row r="21188" spans="2:2" x14ac:dyDescent="0.3">
      <c r="B21188" s="26"/>
    </row>
    <row r="21189" spans="2:2" x14ac:dyDescent="0.3">
      <c r="B21189" s="26"/>
    </row>
    <row r="21190" spans="2:2" x14ac:dyDescent="0.3">
      <c r="B21190" s="26"/>
    </row>
    <row r="21191" spans="2:2" x14ac:dyDescent="0.3">
      <c r="B21191" s="26"/>
    </row>
    <row r="21192" spans="2:2" x14ac:dyDescent="0.3">
      <c r="B21192" s="26"/>
    </row>
    <row r="21193" spans="2:2" x14ac:dyDescent="0.3">
      <c r="B21193" s="26"/>
    </row>
    <row r="21194" spans="2:2" x14ac:dyDescent="0.3">
      <c r="B21194" s="26"/>
    </row>
    <row r="21195" spans="2:2" x14ac:dyDescent="0.3">
      <c r="B21195" s="26"/>
    </row>
    <row r="21196" spans="2:2" x14ac:dyDescent="0.3">
      <c r="B21196" s="26"/>
    </row>
    <row r="21197" spans="2:2" x14ac:dyDescent="0.3">
      <c r="B21197" s="26"/>
    </row>
    <row r="21198" spans="2:2" x14ac:dyDescent="0.3">
      <c r="B21198" s="26"/>
    </row>
    <row r="21199" spans="2:2" x14ac:dyDescent="0.3">
      <c r="B21199" s="26"/>
    </row>
    <row r="21200" spans="2:2" x14ac:dyDescent="0.3">
      <c r="B21200" s="26"/>
    </row>
    <row r="21201" spans="2:2" x14ac:dyDescent="0.3">
      <c r="B21201" s="26"/>
    </row>
    <row r="21202" spans="2:2" x14ac:dyDescent="0.3">
      <c r="B21202" s="26"/>
    </row>
    <row r="21203" spans="2:2" x14ac:dyDescent="0.3">
      <c r="B21203" s="26"/>
    </row>
    <row r="21204" spans="2:2" x14ac:dyDescent="0.3">
      <c r="B21204" s="26"/>
    </row>
    <row r="21205" spans="2:2" x14ac:dyDescent="0.3">
      <c r="B21205" s="26"/>
    </row>
    <row r="21206" spans="2:2" x14ac:dyDescent="0.3">
      <c r="B21206" s="26"/>
    </row>
    <row r="21207" spans="2:2" x14ac:dyDescent="0.3">
      <c r="B21207" s="26"/>
    </row>
    <row r="21208" spans="2:2" x14ac:dyDescent="0.3">
      <c r="B21208" s="26"/>
    </row>
    <row r="21209" spans="2:2" x14ac:dyDescent="0.3">
      <c r="B21209" s="26"/>
    </row>
    <row r="21210" spans="2:2" x14ac:dyDescent="0.3">
      <c r="B21210" s="26"/>
    </row>
    <row r="21211" spans="2:2" x14ac:dyDescent="0.3">
      <c r="B21211" s="26"/>
    </row>
    <row r="21212" spans="2:2" x14ac:dyDescent="0.3">
      <c r="B21212" s="26"/>
    </row>
    <row r="21213" spans="2:2" x14ac:dyDescent="0.3">
      <c r="B21213" s="26"/>
    </row>
    <row r="21214" spans="2:2" x14ac:dyDescent="0.3">
      <c r="B21214" s="26"/>
    </row>
    <row r="21215" spans="2:2" x14ac:dyDescent="0.3">
      <c r="B21215" s="26"/>
    </row>
    <row r="21216" spans="2:2" x14ac:dyDescent="0.3">
      <c r="B21216" s="26"/>
    </row>
    <row r="21217" spans="2:2" x14ac:dyDescent="0.3">
      <c r="B21217" s="26"/>
    </row>
    <row r="21218" spans="2:2" x14ac:dyDescent="0.3">
      <c r="B21218" s="26"/>
    </row>
    <row r="21219" spans="2:2" x14ac:dyDescent="0.3">
      <c r="B21219" s="26"/>
    </row>
    <row r="21220" spans="2:2" x14ac:dyDescent="0.3">
      <c r="B21220" s="26"/>
    </row>
    <row r="21221" spans="2:2" x14ac:dyDescent="0.3">
      <c r="B21221" s="26"/>
    </row>
    <row r="21222" spans="2:2" x14ac:dyDescent="0.3">
      <c r="B21222" s="26"/>
    </row>
    <row r="21223" spans="2:2" x14ac:dyDescent="0.3">
      <c r="B21223" s="26"/>
    </row>
    <row r="21224" spans="2:2" x14ac:dyDescent="0.3">
      <c r="B21224" s="26"/>
    </row>
    <row r="21225" spans="2:2" x14ac:dyDescent="0.3">
      <c r="B21225" s="26"/>
    </row>
    <row r="21226" spans="2:2" x14ac:dyDescent="0.3">
      <c r="B21226" s="26"/>
    </row>
    <row r="21227" spans="2:2" x14ac:dyDescent="0.3">
      <c r="B21227" s="26"/>
    </row>
    <row r="21228" spans="2:2" x14ac:dyDescent="0.3">
      <c r="B21228" s="26"/>
    </row>
    <row r="21229" spans="2:2" x14ac:dyDescent="0.3">
      <c r="B21229" s="26"/>
    </row>
    <row r="21230" spans="2:2" x14ac:dyDescent="0.3">
      <c r="B21230" s="26"/>
    </row>
    <row r="21231" spans="2:2" x14ac:dyDescent="0.3">
      <c r="B21231" s="26"/>
    </row>
    <row r="21232" spans="2:2" x14ac:dyDescent="0.3">
      <c r="B21232" s="26"/>
    </row>
    <row r="21233" spans="2:2" x14ac:dyDescent="0.3">
      <c r="B21233" s="26"/>
    </row>
    <row r="21234" spans="2:2" x14ac:dyDescent="0.3">
      <c r="B21234" s="26"/>
    </row>
    <row r="21235" spans="2:2" x14ac:dyDescent="0.3">
      <c r="B21235" s="26"/>
    </row>
    <row r="21236" spans="2:2" x14ac:dyDescent="0.3">
      <c r="B21236" s="26"/>
    </row>
    <row r="21237" spans="2:2" x14ac:dyDescent="0.3">
      <c r="B21237" s="26"/>
    </row>
    <row r="21238" spans="2:2" x14ac:dyDescent="0.3">
      <c r="B21238" s="26"/>
    </row>
    <row r="21239" spans="2:2" x14ac:dyDescent="0.3">
      <c r="B21239" s="26"/>
    </row>
    <row r="21240" spans="2:2" x14ac:dyDescent="0.3">
      <c r="B21240" s="26"/>
    </row>
    <row r="21241" spans="2:2" x14ac:dyDescent="0.3">
      <c r="B21241" s="26"/>
    </row>
    <row r="21242" spans="2:2" x14ac:dyDescent="0.3">
      <c r="B21242" s="26"/>
    </row>
    <row r="21243" spans="2:2" x14ac:dyDescent="0.3">
      <c r="B21243" s="26"/>
    </row>
    <row r="21244" spans="2:2" x14ac:dyDescent="0.3">
      <c r="B21244" s="26"/>
    </row>
    <row r="21245" spans="2:2" x14ac:dyDescent="0.3">
      <c r="B21245" s="26"/>
    </row>
    <row r="21246" spans="2:2" x14ac:dyDescent="0.3">
      <c r="B21246" s="26"/>
    </row>
    <row r="21247" spans="2:2" x14ac:dyDescent="0.3">
      <c r="B21247" s="26"/>
    </row>
    <row r="21248" spans="2:2" x14ac:dyDescent="0.3">
      <c r="B21248" s="26"/>
    </row>
    <row r="21249" spans="2:2" x14ac:dyDescent="0.3">
      <c r="B21249" s="26"/>
    </row>
    <row r="21250" spans="2:2" x14ac:dyDescent="0.3">
      <c r="B21250" s="26"/>
    </row>
    <row r="21251" spans="2:2" x14ac:dyDescent="0.3">
      <c r="B21251" s="26"/>
    </row>
    <row r="21252" spans="2:2" x14ac:dyDescent="0.3">
      <c r="B21252" s="26"/>
    </row>
    <row r="21253" spans="2:2" x14ac:dyDescent="0.3">
      <c r="B21253" s="26"/>
    </row>
    <row r="21254" spans="2:2" x14ac:dyDescent="0.3">
      <c r="B21254" s="26"/>
    </row>
    <row r="21255" spans="2:2" x14ac:dyDescent="0.3">
      <c r="B21255" s="26"/>
    </row>
    <row r="21256" spans="2:2" x14ac:dyDescent="0.3">
      <c r="B21256" s="26"/>
    </row>
    <row r="21257" spans="2:2" x14ac:dyDescent="0.3">
      <c r="B21257" s="26"/>
    </row>
    <row r="21258" spans="2:2" x14ac:dyDescent="0.3">
      <c r="B21258" s="26"/>
    </row>
    <row r="21259" spans="2:2" x14ac:dyDescent="0.3">
      <c r="B21259" s="26"/>
    </row>
    <row r="21260" spans="2:2" x14ac:dyDescent="0.3">
      <c r="B21260" s="26"/>
    </row>
    <row r="21261" spans="2:2" x14ac:dyDescent="0.3">
      <c r="B21261" s="26"/>
    </row>
    <row r="21262" spans="2:2" x14ac:dyDescent="0.3">
      <c r="B21262" s="26"/>
    </row>
    <row r="21263" spans="2:2" x14ac:dyDescent="0.3">
      <c r="B21263" s="26"/>
    </row>
    <row r="21264" spans="2:2" x14ac:dyDescent="0.3">
      <c r="B21264" s="26"/>
    </row>
    <row r="21265" spans="2:2" x14ac:dyDescent="0.3">
      <c r="B21265" s="26"/>
    </row>
    <row r="21266" spans="2:2" x14ac:dyDescent="0.3">
      <c r="B21266" s="26"/>
    </row>
    <row r="21267" spans="2:2" x14ac:dyDescent="0.3">
      <c r="B21267" s="26"/>
    </row>
    <row r="21268" spans="2:2" x14ac:dyDescent="0.3">
      <c r="B21268" s="26"/>
    </row>
    <row r="21269" spans="2:2" x14ac:dyDescent="0.3">
      <c r="B21269" s="26"/>
    </row>
    <row r="21270" spans="2:2" x14ac:dyDescent="0.3">
      <c r="B21270" s="26"/>
    </row>
    <row r="21271" spans="2:2" x14ac:dyDescent="0.3">
      <c r="B21271" s="26"/>
    </row>
    <row r="21272" spans="2:2" x14ac:dyDescent="0.3">
      <c r="B21272" s="26"/>
    </row>
    <row r="21273" spans="2:2" x14ac:dyDescent="0.3">
      <c r="B21273" s="26"/>
    </row>
    <row r="21274" spans="2:2" x14ac:dyDescent="0.3">
      <c r="B21274" s="26"/>
    </row>
    <row r="21275" spans="2:2" x14ac:dyDescent="0.3">
      <c r="B21275" s="26"/>
    </row>
    <row r="21276" spans="2:2" x14ac:dyDescent="0.3">
      <c r="B21276" s="26"/>
    </row>
    <row r="21277" spans="2:2" x14ac:dyDescent="0.3">
      <c r="B21277" s="26"/>
    </row>
    <row r="21278" spans="2:2" x14ac:dyDescent="0.3">
      <c r="B21278" s="26"/>
    </row>
    <row r="21279" spans="2:2" x14ac:dyDescent="0.3">
      <c r="B21279" s="26"/>
    </row>
    <row r="21280" spans="2:2" x14ac:dyDescent="0.3">
      <c r="B21280" s="26"/>
    </row>
    <row r="21281" spans="2:2" x14ac:dyDescent="0.3">
      <c r="B21281" s="26"/>
    </row>
    <row r="21282" spans="2:2" x14ac:dyDescent="0.3">
      <c r="B21282" s="26"/>
    </row>
    <row r="21283" spans="2:2" x14ac:dyDescent="0.3">
      <c r="B21283" s="26"/>
    </row>
    <row r="21284" spans="2:2" x14ac:dyDescent="0.3">
      <c r="B21284" s="26"/>
    </row>
    <row r="21285" spans="2:2" x14ac:dyDescent="0.3">
      <c r="B21285" s="26"/>
    </row>
    <row r="21286" spans="2:2" x14ac:dyDescent="0.3">
      <c r="B21286" s="26"/>
    </row>
    <row r="21287" spans="2:2" x14ac:dyDescent="0.3">
      <c r="B21287" s="26"/>
    </row>
    <row r="21288" spans="2:2" x14ac:dyDescent="0.3">
      <c r="B21288" s="26"/>
    </row>
    <row r="21289" spans="2:2" x14ac:dyDescent="0.3">
      <c r="B21289" s="26"/>
    </row>
    <row r="21290" spans="2:2" x14ac:dyDescent="0.3">
      <c r="B21290" s="26"/>
    </row>
    <row r="21291" spans="2:2" x14ac:dyDescent="0.3">
      <c r="B21291" s="26"/>
    </row>
    <row r="21292" spans="2:2" x14ac:dyDescent="0.3">
      <c r="B21292" s="26"/>
    </row>
    <row r="21293" spans="2:2" x14ac:dyDescent="0.3">
      <c r="B21293" s="26"/>
    </row>
    <row r="21294" spans="2:2" x14ac:dyDescent="0.3">
      <c r="B21294" s="26"/>
    </row>
    <row r="21295" spans="2:2" x14ac:dyDescent="0.3">
      <c r="B21295" s="26"/>
    </row>
    <row r="21296" spans="2:2" x14ac:dyDescent="0.3">
      <c r="B21296" s="26"/>
    </row>
    <row r="21297" spans="2:2" x14ac:dyDescent="0.3">
      <c r="B21297" s="26"/>
    </row>
    <row r="21298" spans="2:2" x14ac:dyDescent="0.3">
      <c r="B21298" s="26"/>
    </row>
    <row r="21299" spans="2:2" x14ac:dyDescent="0.3">
      <c r="B21299" s="26"/>
    </row>
    <row r="21300" spans="2:2" x14ac:dyDescent="0.3">
      <c r="B21300" s="26"/>
    </row>
    <row r="21301" spans="2:2" x14ac:dyDescent="0.3">
      <c r="B21301" s="26"/>
    </row>
    <row r="21302" spans="2:2" x14ac:dyDescent="0.3">
      <c r="B21302" s="26"/>
    </row>
    <row r="21303" spans="2:2" x14ac:dyDescent="0.3">
      <c r="B21303" s="26"/>
    </row>
    <row r="21304" spans="2:2" x14ac:dyDescent="0.3">
      <c r="B21304" s="26"/>
    </row>
    <row r="21305" spans="2:2" x14ac:dyDescent="0.3">
      <c r="B21305" s="26"/>
    </row>
    <row r="21306" spans="2:2" x14ac:dyDescent="0.3">
      <c r="B21306" s="26"/>
    </row>
    <row r="21307" spans="2:2" x14ac:dyDescent="0.3">
      <c r="B21307" s="26"/>
    </row>
    <row r="21308" spans="2:2" x14ac:dyDescent="0.3">
      <c r="B21308" s="26"/>
    </row>
    <row r="21309" spans="2:2" x14ac:dyDescent="0.3">
      <c r="B21309" s="26"/>
    </row>
    <row r="21310" spans="2:2" x14ac:dyDescent="0.3">
      <c r="B21310" s="26"/>
    </row>
    <row r="21311" spans="2:2" x14ac:dyDescent="0.3">
      <c r="B21311" s="26"/>
    </row>
    <row r="21312" spans="2:2" x14ac:dyDescent="0.3">
      <c r="B21312" s="26"/>
    </row>
    <row r="21313" spans="2:2" x14ac:dyDescent="0.3">
      <c r="B21313" s="26"/>
    </row>
    <row r="21314" spans="2:2" x14ac:dyDescent="0.3">
      <c r="B21314" s="26"/>
    </row>
    <row r="21315" spans="2:2" x14ac:dyDescent="0.3">
      <c r="B21315" s="26"/>
    </row>
    <row r="21316" spans="2:2" x14ac:dyDescent="0.3">
      <c r="B21316" s="26"/>
    </row>
    <row r="21317" spans="2:2" x14ac:dyDescent="0.3">
      <c r="B21317" s="26"/>
    </row>
    <row r="21318" spans="2:2" x14ac:dyDescent="0.3">
      <c r="B21318" s="26"/>
    </row>
    <row r="21319" spans="2:2" x14ac:dyDescent="0.3">
      <c r="B21319" s="26"/>
    </row>
    <row r="21320" spans="2:2" x14ac:dyDescent="0.3">
      <c r="B21320" s="26"/>
    </row>
    <row r="21321" spans="2:2" x14ac:dyDescent="0.3">
      <c r="B21321" s="26"/>
    </row>
    <row r="21322" spans="2:2" x14ac:dyDescent="0.3">
      <c r="B21322" s="26"/>
    </row>
    <row r="21323" spans="2:2" x14ac:dyDescent="0.3">
      <c r="B21323" s="26"/>
    </row>
    <row r="21324" spans="2:2" x14ac:dyDescent="0.3">
      <c r="B21324" s="26"/>
    </row>
    <row r="21325" spans="2:2" x14ac:dyDescent="0.3">
      <c r="B21325" s="26"/>
    </row>
    <row r="21326" spans="2:2" x14ac:dyDescent="0.3">
      <c r="B21326" s="26"/>
    </row>
    <row r="21327" spans="2:2" x14ac:dyDescent="0.3">
      <c r="B21327" s="26"/>
    </row>
    <row r="21328" spans="2:2" x14ac:dyDescent="0.3">
      <c r="B21328" s="26"/>
    </row>
    <row r="21329" spans="2:2" x14ac:dyDescent="0.3">
      <c r="B21329" s="26"/>
    </row>
    <row r="21330" spans="2:2" x14ac:dyDescent="0.3">
      <c r="B21330" s="26"/>
    </row>
    <row r="21331" spans="2:2" x14ac:dyDescent="0.3">
      <c r="B21331" s="26"/>
    </row>
    <row r="21332" spans="2:2" x14ac:dyDescent="0.3">
      <c r="B21332" s="26"/>
    </row>
    <row r="21333" spans="2:2" x14ac:dyDescent="0.3">
      <c r="B21333" s="26"/>
    </row>
    <row r="21334" spans="2:2" x14ac:dyDescent="0.3">
      <c r="B21334" s="26"/>
    </row>
    <row r="21335" spans="2:2" x14ac:dyDescent="0.3">
      <c r="B21335" s="26"/>
    </row>
    <row r="21336" spans="2:2" x14ac:dyDescent="0.3">
      <c r="B21336" s="26"/>
    </row>
    <row r="21337" spans="2:2" x14ac:dyDescent="0.3">
      <c r="B21337" s="26"/>
    </row>
    <row r="21338" spans="2:2" x14ac:dyDescent="0.3">
      <c r="B21338" s="26"/>
    </row>
    <row r="21339" spans="2:2" x14ac:dyDescent="0.3">
      <c r="B21339" s="26"/>
    </row>
    <row r="21340" spans="2:2" x14ac:dyDescent="0.3">
      <c r="B21340" s="26"/>
    </row>
    <row r="21341" spans="2:2" x14ac:dyDescent="0.3">
      <c r="B21341" s="26"/>
    </row>
    <row r="21342" spans="2:2" x14ac:dyDescent="0.3">
      <c r="B21342" s="26"/>
    </row>
    <row r="21343" spans="2:2" x14ac:dyDescent="0.3">
      <c r="B21343" s="26"/>
    </row>
    <row r="21344" spans="2:2" x14ac:dyDescent="0.3">
      <c r="B21344" s="26"/>
    </row>
    <row r="21345" spans="2:2" x14ac:dyDescent="0.3">
      <c r="B21345" s="26"/>
    </row>
    <row r="21346" spans="2:2" x14ac:dyDescent="0.3">
      <c r="B21346" s="26"/>
    </row>
    <row r="21347" spans="2:2" x14ac:dyDescent="0.3">
      <c r="B21347" s="26"/>
    </row>
    <row r="21348" spans="2:2" x14ac:dyDescent="0.3">
      <c r="B21348" s="26"/>
    </row>
    <row r="21349" spans="2:2" x14ac:dyDescent="0.3">
      <c r="B21349" s="26"/>
    </row>
    <row r="21350" spans="2:2" x14ac:dyDescent="0.3">
      <c r="B21350" s="26"/>
    </row>
    <row r="21351" spans="2:2" x14ac:dyDescent="0.3">
      <c r="B21351" s="26"/>
    </row>
    <row r="21352" spans="2:2" x14ac:dyDescent="0.3">
      <c r="B21352" s="26"/>
    </row>
    <row r="21353" spans="2:2" x14ac:dyDescent="0.3">
      <c r="B21353" s="26"/>
    </row>
    <row r="21354" spans="2:2" x14ac:dyDescent="0.3">
      <c r="B21354" s="26"/>
    </row>
    <row r="21355" spans="2:2" x14ac:dyDescent="0.3">
      <c r="B21355" s="26"/>
    </row>
    <row r="21356" spans="2:2" x14ac:dyDescent="0.3">
      <c r="B21356" s="26"/>
    </row>
    <row r="21357" spans="2:2" x14ac:dyDescent="0.3">
      <c r="B21357" s="26"/>
    </row>
    <row r="21358" spans="2:2" x14ac:dyDescent="0.3">
      <c r="B21358" s="26"/>
    </row>
    <row r="21359" spans="2:2" x14ac:dyDescent="0.3">
      <c r="B21359" s="26"/>
    </row>
    <row r="21360" spans="2:2" x14ac:dyDescent="0.3">
      <c r="B21360" s="26"/>
    </row>
    <row r="21361" spans="2:2" x14ac:dyDescent="0.3">
      <c r="B21361" s="26"/>
    </row>
    <row r="21362" spans="2:2" x14ac:dyDescent="0.3">
      <c r="B21362" s="26"/>
    </row>
    <row r="21363" spans="2:2" x14ac:dyDescent="0.3">
      <c r="B21363" s="26"/>
    </row>
    <row r="21364" spans="2:2" x14ac:dyDescent="0.3">
      <c r="B21364" s="26"/>
    </row>
    <row r="21365" spans="2:2" x14ac:dyDescent="0.3">
      <c r="B21365" s="26"/>
    </row>
    <row r="21366" spans="2:2" x14ac:dyDescent="0.3">
      <c r="B21366" s="26"/>
    </row>
    <row r="21367" spans="2:2" x14ac:dyDescent="0.3">
      <c r="B21367" s="26"/>
    </row>
    <row r="21368" spans="2:2" x14ac:dyDescent="0.3">
      <c r="B21368" s="26"/>
    </row>
    <row r="21369" spans="2:2" x14ac:dyDescent="0.3">
      <c r="B21369" s="26"/>
    </row>
    <row r="21370" spans="2:2" x14ac:dyDescent="0.3">
      <c r="B21370" s="26"/>
    </row>
    <row r="21371" spans="2:2" x14ac:dyDescent="0.3">
      <c r="B21371" s="26"/>
    </row>
    <row r="21372" spans="2:2" x14ac:dyDescent="0.3">
      <c r="B21372" s="26"/>
    </row>
    <row r="21373" spans="2:2" x14ac:dyDescent="0.3">
      <c r="B21373" s="26"/>
    </row>
    <row r="21374" spans="2:2" x14ac:dyDescent="0.3">
      <c r="B21374" s="26"/>
    </row>
    <row r="21375" spans="2:2" x14ac:dyDescent="0.3">
      <c r="B21375" s="26"/>
    </row>
    <row r="21376" spans="2:2" x14ac:dyDescent="0.3">
      <c r="B21376" s="26"/>
    </row>
    <row r="21377" spans="2:2" x14ac:dyDescent="0.3">
      <c r="B21377" s="26"/>
    </row>
    <row r="21378" spans="2:2" x14ac:dyDescent="0.3">
      <c r="B21378" s="26"/>
    </row>
    <row r="21379" spans="2:2" x14ac:dyDescent="0.3">
      <c r="B21379" s="26"/>
    </row>
    <row r="21380" spans="2:2" x14ac:dyDescent="0.3">
      <c r="B21380" s="26"/>
    </row>
    <row r="21381" spans="2:2" x14ac:dyDescent="0.3">
      <c r="B21381" s="26"/>
    </row>
    <row r="21382" spans="2:2" x14ac:dyDescent="0.3">
      <c r="B21382" s="26"/>
    </row>
    <row r="21383" spans="2:2" x14ac:dyDescent="0.3">
      <c r="B21383" s="26"/>
    </row>
    <row r="21384" spans="2:2" x14ac:dyDescent="0.3">
      <c r="B21384" s="26"/>
    </row>
    <row r="21385" spans="2:2" x14ac:dyDescent="0.3">
      <c r="B21385" s="26"/>
    </row>
    <row r="21386" spans="2:2" x14ac:dyDescent="0.3">
      <c r="B21386" s="26"/>
    </row>
    <row r="21387" spans="2:2" x14ac:dyDescent="0.3">
      <c r="B21387" s="26"/>
    </row>
    <row r="21388" spans="2:2" x14ac:dyDescent="0.3">
      <c r="B21388" s="26"/>
    </row>
    <row r="21389" spans="2:2" x14ac:dyDescent="0.3">
      <c r="B21389" s="26"/>
    </row>
    <row r="21390" spans="2:2" x14ac:dyDescent="0.3">
      <c r="B21390" s="26"/>
    </row>
    <row r="21391" spans="2:2" x14ac:dyDescent="0.3">
      <c r="B21391" s="26"/>
    </row>
    <row r="21392" spans="2:2" x14ac:dyDescent="0.3">
      <c r="B21392" s="26"/>
    </row>
    <row r="21393" spans="2:2" x14ac:dyDescent="0.3">
      <c r="B21393" s="26"/>
    </row>
    <row r="21394" spans="2:2" x14ac:dyDescent="0.3">
      <c r="B21394" s="26"/>
    </row>
    <row r="21395" spans="2:2" x14ac:dyDescent="0.3">
      <c r="B21395" s="26"/>
    </row>
    <row r="21396" spans="2:2" x14ac:dyDescent="0.3">
      <c r="B21396" s="26"/>
    </row>
    <row r="21397" spans="2:2" x14ac:dyDescent="0.3">
      <c r="B21397" s="26"/>
    </row>
    <row r="21398" spans="2:2" x14ac:dyDescent="0.3">
      <c r="B21398" s="26"/>
    </row>
    <row r="21399" spans="2:2" x14ac:dyDescent="0.3">
      <c r="B21399" s="26"/>
    </row>
    <row r="21400" spans="2:2" x14ac:dyDescent="0.3">
      <c r="B21400" s="26"/>
    </row>
    <row r="21401" spans="2:2" x14ac:dyDescent="0.3">
      <c r="B21401" s="26"/>
    </row>
    <row r="21402" spans="2:2" x14ac:dyDescent="0.3">
      <c r="B21402" s="26"/>
    </row>
    <row r="21403" spans="2:2" x14ac:dyDescent="0.3">
      <c r="B21403" s="26"/>
    </row>
    <row r="21404" spans="2:2" x14ac:dyDescent="0.3">
      <c r="B21404" s="26"/>
    </row>
    <row r="21405" spans="2:2" x14ac:dyDescent="0.3">
      <c r="B21405" s="26"/>
    </row>
    <row r="21406" spans="2:2" x14ac:dyDescent="0.3">
      <c r="B21406" s="26"/>
    </row>
    <row r="21407" spans="2:2" x14ac:dyDescent="0.3">
      <c r="B21407" s="26"/>
    </row>
    <row r="21408" spans="2:2" x14ac:dyDescent="0.3">
      <c r="B21408" s="26"/>
    </row>
    <row r="21409" spans="2:2" x14ac:dyDescent="0.3">
      <c r="B21409" s="26"/>
    </row>
    <row r="21410" spans="2:2" x14ac:dyDescent="0.3">
      <c r="B21410" s="26"/>
    </row>
    <row r="21411" spans="2:2" x14ac:dyDescent="0.3">
      <c r="B21411" s="26"/>
    </row>
    <row r="21412" spans="2:2" x14ac:dyDescent="0.3">
      <c r="B21412" s="26"/>
    </row>
    <row r="21413" spans="2:2" x14ac:dyDescent="0.3">
      <c r="B21413" s="26"/>
    </row>
    <row r="21414" spans="2:2" x14ac:dyDescent="0.3">
      <c r="B21414" s="26"/>
    </row>
    <row r="21415" spans="2:2" x14ac:dyDescent="0.3">
      <c r="B21415" s="26"/>
    </row>
    <row r="21416" spans="2:2" x14ac:dyDescent="0.3">
      <c r="B21416" s="26"/>
    </row>
    <row r="21417" spans="2:2" x14ac:dyDescent="0.3">
      <c r="B21417" s="26"/>
    </row>
    <row r="21418" spans="2:2" x14ac:dyDescent="0.3">
      <c r="B21418" s="26"/>
    </row>
    <row r="21419" spans="2:2" x14ac:dyDescent="0.3">
      <c r="B21419" s="26"/>
    </row>
    <row r="21420" spans="2:2" x14ac:dyDescent="0.3">
      <c r="B21420" s="26"/>
    </row>
    <row r="21421" spans="2:2" x14ac:dyDescent="0.3">
      <c r="B21421" s="26"/>
    </row>
    <row r="21422" spans="2:2" x14ac:dyDescent="0.3">
      <c r="B21422" s="26"/>
    </row>
    <row r="21423" spans="2:2" x14ac:dyDescent="0.3">
      <c r="B21423" s="26"/>
    </row>
    <row r="21424" spans="2:2" x14ac:dyDescent="0.3">
      <c r="B21424" s="26"/>
    </row>
    <row r="21425" spans="2:2" x14ac:dyDescent="0.3">
      <c r="B21425" s="26"/>
    </row>
    <row r="21426" spans="2:2" x14ac:dyDescent="0.3">
      <c r="B21426" s="26"/>
    </row>
    <row r="21427" spans="2:2" x14ac:dyDescent="0.3">
      <c r="B21427" s="26"/>
    </row>
    <row r="21428" spans="2:2" x14ac:dyDescent="0.3">
      <c r="B21428" s="26"/>
    </row>
    <row r="21429" spans="2:2" x14ac:dyDescent="0.3">
      <c r="B21429" s="26"/>
    </row>
    <row r="21430" spans="2:2" x14ac:dyDescent="0.3">
      <c r="B21430" s="26"/>
    </row>
    <row r="21431" spans="2:2" x14ac:dyDescent="0.3">
      <c r="B21431" s="26"/>
    </row>
    <row r="21432" spans="2:2" x14ac:dyDescent="0.3">
      <c r="B21432" s="26"/>
    </row>
    <row r="21433" spans="2:2" x14ac:dyDescent="0.3">
      <c r="B21433" s="26"/>
    </row>
    <row r="21434" spans="2:2" x14ac:dyDescent="0.3">
      <c r="B21434" s="26"/>
    </row>
    <row r="21435" spans="2:2" x14ac:dyDescent="0.3">
      <c r="B21435" s="26"/>
    </row>
    <row r="21436" spans="2:2" x14ac:dyDescent="0.3">
      <c r="B21436" s="26"/>
    </row>
    <row r="21437" spans="2:2" x14ac:dyDescent="0.3">
      <c r="B21437" s="26"/>
    </row>
    <row r="21438" spans="2:2" x14ac:dyDescent="0.3">
      <c r="B21438" s="26"/>
    </row>
    <row r="21439" spans="2:2" x14ac:dyDescent="0.3">
      <c r="B21439" s="26"/>
    </row>
    <row r="21440" spans="2:2" x14ac:dyDescent="0.3">
      <c r="B21440" s="26"/>
    </row>
    <row r="21441" spans="2:2" x14ac:dyDescent="0.3">
      <c r="B21441" s="26"/>
    </row>
    <row r="21442" spans="2:2" x14ac:dyDescent="0.3">
      <c r="B21442" s="26"/>
    </row>
    <row r="21443" spans="2:2" x14ac:dyDescent="0.3">
      <c r="B21443" s="26"/>
    </row>
    <row r="21444" spans="2:2" x14ac:dyDescent="0.3">
      <c r="B21444" s="26"/>
    </row>
    <row r="21445" spans="2:2" x14ac:dyDescent="0.3">
      <c r="B21445" s="26"/>
    </row>
    <row r="21446" spans="2:2" x14ac:dyDescent="0.3">
      <c r="B21446" s="26"/>
    </row>
    <row r="21447" spans="2:2" x14ac:dyDescent="0.3">
      <c r="B21447" s="26"/>
    </row>
    <row r="21448" spans="2:2" x14ac:dyDescent="0.3">
      <c r="B21448" s="26"/>
    </row>
    <row r="21449" spans="2:2" x14ac:dyDescent="0.3">
      <c r="B21449" s="26"/>
    </row>
    <row r="21450" spans="2:2" x14ac:dyDescent="0.3">
      <c r="B21450" s="26"/>
    </row>
    <row r="21451" spans="2:2" x14ac:dyDescent="0.3">
      <c r="B21451" s="26"/>
    </row>
    <row r="21452" spans="2:2" x14ac:dyDescent="0.3">
      <c r="B21452" s="26"/>
    </row>
    <row r="21453" spans="2:2" x14ac:dyDescent="0.3">
      <c r="B21453" s="26"/>
    </row>
    <row r="21454" spans="2:2" x14ac:dyDescent="0.3">
      <c r="B21454" s="26"/>
    </row>
    <row r="21455" spans="2:2" x14ac:dyDescent="0.3">
      <c r="B21455" s="26"/>
    </row>
    <row r="21456" spans="2:2" x14ac:dyDescent="0.3">
      <c r="B21456" s="26"/>
    </row>
    <row r="21457" spans="2:2" x14ac:dyDescent="0.3">
      <c r="B21457" s="26"/>
    </row>
    <row r="21458" spans="2:2" x14ac:dyDescent="0.3">
      <c r="B21458" s="26"/>
    </row>
    <row r="21459" spans="2:2" x14ac:dyDescent="0.3">
      <c r="B21459" s="26"/>
    </row>
    <row r="21460" spans="2:2" x14ac:dyDescent="0.3">
      <c r="B21460" s="26"/>
    </row>
    <row r="21461" spans="2:2" x14ac:dyDescent="0.3">
      <c r="B21461" s="26"/>
    </row>
    <row r="21462" spans="2:2" x14ac:dyDescent="0.3">
      <c r="B21462" s="26"/>
    </row>
    <row r="21463" spans="2:2" x14ac:dyDescent="0.3">
      <c r="B21463" s="26"/>
    </row>
    <row r="21464" spans="2:2" x14ac:dyDescent="0.3">
      <c r="B21464" s="26"/>
    </row>
    <row r="21465" spans="2:2" x14ac:dyDescent="0.3">
      <c r="B21465" s="26"/>
    </row>
    <row r="21466" spans="2:2" x14ac:dyDescent="0.3">
      <c r="B21466" s="26"/>
    </row>
    <row r="21467" spans="2:2" x14ac:dyDescent="0.3">
      <c r="B21467" s="26"/>
    </row>
    <row r="21468" spans="2:2" x14ac:dyDescent="0.3">
      <c r="B21468" s="26"/>
    </row>
    <row r="21469" spans="2:2" x14ac:dyDescent="0.3">
      <c r="B21469" s="26"/>
    </row>
    <row r="21470" spans="2:2" x14ac:dyDescent="0.3">
      <c r="B21470" s="26"/>
    </row>
    <row r="21471" spans="2:2" x14ac:dyDescent="0.3">
      <c r="B21471" s="26"/>
    </row>
    <row r="21472" spans="2:2" x14ac:dyDescent="0.3">
      <c r="B21472" s="26"/>
    </row>
    <row r="21473" spans="2:2" x14ac:dyDescent="0.3">
      <c r="B21473" s="26"/>
    </row>
    <row r="21474" spans="2:2" x14ac:dyDescent="0.3">
      <c r="B21474" s="26"/>
    </row>
    <row r="21475" spans="2:2" x14ac:dyDescent="0.3">
      <c r="B21475" s="26"/>
    </row>
    <row r="21476" spans="2:2" x14ac:dyDescent="0.3">
      <c r="B21476" s="26"/>
    </row>
    <row r="21477" spans="2:2" x14ac:dyDescent="0.3">
      <c r="B21477" s="26"/>
    </row>
    <row r="21478" spans="2:2" x14ac:dyDescent="0.3">
      <c r="B21478" s="26"/>
    </row>
    <row r="21479" spans="2:2" x14ac:dyDescent="0.3">
      <c r="B21479" s="26"/>
    </row>
    <row r="21480" spans="2:2" x14ac:dyDescent="0.3">
      <c r="B21480" s="26"/>
    </row>
    <row r="21481" spans="2:2" x14ac:dyDescent="0.3">
      <c r="B21481" s="26"/>
    </row>
    <row r="21482" spans="2:2" x14ac:dyDescent="0.3">
      <c r="B21482" s="26"/>
    </row>
    <row r="21483" spans="2:2" x14ac:dyDescent="0.3">
      <c r="B21483" s="26"/>
    </row>
    <row r="21484" spans="2:2" x14ac:dyDescent="0.3">
      <c r="B21484" s="26"/>
    </row>
    <row r="21485" spans="2:2" x14ac:dyDescent="0.3">
      <c r="B21485" s="26"/>
    </row>
    <row r="21486" spans="2:2" x14ac:dyDescent="0.3">
      <c r="B21486" s="26"/>
    </row>
    <row r="21487" spans="2:2" x14ac:dyDescent="0.3">
      <c r="B21487" s="26"/>
    </row>
    <row r="21488" spans="2:2" x14ac:dyDescent="0.3">
      <c r="B21488" s="26"/>
    </row>
    <row r="21489" spans="2:2" x14ac:dyDescent="0.3">
      <c r="B21489" s="26"/>
    </row>
    <row r="21490" spans="2:2" x14ac:dyDescent="0.3">
      <c r="B21490" s="26"/>
    </row>
    <row r="21491" spans="2:2" x14ac:dyDescent="0.3">
      <c r="B21491" s="26"/>
    </row>
    <row r="21492" spans="2:2" x14ac:dyDescent="0.3">
      <c r="B21492" s="26"/>
    </row>
    <row r="21493" spans="2:2" x14ac:dyDescent="0.3">
      <c r="B21493" s="26"/>
    </row>
    <row r="21494" spans="2:2" x14ac:dyDescent="0.3">
      <c r="B21494" s="26"/>
    </row>
    <row r="21495" spans="2:2" x14ac:dyDescent="0.3">
      <c r="B21495" s="26"/>
    </row>
    <row r="21496" spans="2:2" x14ac:dyDescent="0.3">
      <c r="B21496" s="26"/>
    </row>
    <row r="21497" spans="2:2" x14ac:dyDescent="0.3">
      <c r="B21497" s="26"/>
    </row>
    <row r="21498" spans="2:2" x14ac:dyDescent="0.3">
      <c r="B21498" s="26"/>
    </row>
    <row r="21499" spans="2:2" x14ac:dyDescent="0.3">
      <c r="B21499" s="26"/>
    </row>
    <row r="21500" spans="2:2" x14ac:dyDescent="0.3">
      <c r="B21500" s="26"/>
    </row>
    <row r="21501" spans="2:2" x14ac:dyDescent="0.3">
      <c r="B21501" s="26"/>
    </row>
    <row r="21502" spans="2:2" x14ac:dyDescent="0.3">
      <c r="B21502" s="26"/>
    </row>
    <row r="21503" spans="2:2" x14ac:dyDescent="0.3">
      <c r="B21503" s="26"/>
    </row>
    <row r="21504" spans="2:2" x14ac:dyDescent="0.3">
      <c r="B21504" s="26"/>
    </row>
    <row r="21505" spans="2:2" x14ac:dyDescent="0.3">
      <c r="B21505" s="26"/>
    </row>
    <row r="21506" spans="2:2" x14ac:dyDescent="0.3">
      <c r="B21506" s="26"/>
    </row>
    <row r="21507" spans="2:2" x14ac:dyDescent="0.3">
      <c r="B21507" s="26"/>
    </row>
    <row r="21508" spans="2:2" x14ac:dyDescent="0.3">
      <c r="B21508" s="26"/>
    </row>
    <row r="21509" spans="2:2" x14ac:dyDescent="0.3">
      <c r="B21509" s="26"/>
    </row>
    <row r="21510" spans="2:2" x14ac:dyDescent="0.3">
      <c r="B21510" s="26"/>
    </row>
    <row r="21511" spans="2:2" x14ac:dyDescent="0.3">
      <c r="B21511" s="26"/>
    </row>
    <row r="21512" spans="2:2" x14ac:dyDescent="0.3">
      <c r="B21512" s="26"/>
    </row>
    <row r="21513" spans="2:2" x14ac:dyDescent="0.3">
      <c r="B21513" s="26"/>
    </row>
    <row r="21514" spans="2:2" x14ac:dyDescent="0.3">
      <c r="B21514" s="26"/>
    </row>
    <row r="21515" spans="2:2" x14ac:dyDescent="0.3">
      <c r="B21515" s="26"/>
    </row>
    <row r="21516" spans="2:2" x14ac:dyDescent="0.3">
      <c r="B21516" s="26"/>
    </row>
    <row r="21517" spans="2:2" x14ac:dyDescent="0.3">
      <c r="B21517" s="26"/>
    </row>
    <row r="21518" spans="2:2" x14ac:dyDescent="0.3">
      <c r="B21518" s="26"/>
    </row>
    <row r="21519" spans="2:2" x14ac:dyDescent="0.3">
      <c r="B21519" s="26"/>
    </row>
    <row r="21520" spans="2:2" x14ac:dyDescent="0.3">
      <c r="B21520" s="26"/>
    </row>
    <row r="21521" spans="2:2" x14ac:dyDescent="0.3">
      <c r="B21521" s="26"/>
    </row>
    <row r="21522" spans="2:2" x14ac:dyDescent="0.3">
      <c r="B21522" s="26"/>
    </row>
    <row r="21523" spans="2:2" x14ac:dyDescent="0.3">
      <c r="B21523" s="26"/>
    </row>
    <row r="21524" spans="2:2" x14ac:dyDescent="0.3">
      <c r="B21524" s="26"/>
    </row>
    <row r="21525" spans="2:2" x14ac:dyDescent="0.3">
      <c r="B21525" s="26"/>
    </row>
    <row r="21526" spans="2:2" x14ac:dyDescent="0.3">
      <c r="B21526" s="26"/>
    </row>
    <row r="21527" spans="2:2" x14ac:dyDescent="0.3">
      <c r="B21527" s="26"/>
    </row>
    <row r="21528" spans="2:2" x14ac:dyDescent="0.3">
      <c r="B21528" s="26"/>
    </row>
    <row r="21529" spans="2:2" x14ac:dyDescent="0.3">
      <c r="B21529" s="26"/>
    </row>
    <row r="21530" spans="2:2" x14ac:dyDescent="0.3">
      <c r="B21530" s="26"/>
    </row>
    <row r="21531" spans="2:2" x14ac:dyDescent="0.3">
      <c r="B21531" s="26"/>
    </row>
    <row r="21532" spans="2:2" x14ac:dyDescent="0.3">
      <c r="B21532" s="26"/>
    </row>
    <row r="21533" spans="2:2" x14ac:dyDescent="0.3">
      <c r="B21533" s="26"/>
    </row>
    <row r="21534" spans="2:2" x14ac:dyDescent="0.3">
      <c r="B21534" s="26"/>
    </row>
    <row r="21535" spans="2:2" x14ac:dyDescent="0.3">
      <c r="B21535" s="26"/>
    </row>
    <row r="21536" spans="2:2" x14ac:dyDescent="0.3">
      <c r="B21536" s="26"/>
    </row>
    <row r="21537" spans="2:2" x14ac:dyDescent="0.3">
      <c r="B21537" s="26"/>
    </row>
    <row r="21538" spans="2:2" x14ac:dyDescent="0.3">
      <c r="B21538" s="26"/>
    </row>
    <row r="21539" spans="2:2" x14ac:dyDescent="0.3">
      <c r="B21539" s="26"/>
    </row>
    <row r="21540" spans="2:2" x14ac:dyDescent="0.3">
      <c r="B21540" s="26"/>
    </row>
    <row r="21541" spans="2:2" x14ac:dyDescent="0.3">
      <c r="B21541" s="26"/>
    </row>
    <row r="21542" spans="2:2" x14ac:dyDescent="0.3">
      <c r="B21542" s="26"/>
    </row>
    <row r="21543" spans="2:2" x14ac:dyDescent="0.3">
      <c r="B21543" s="26"/>
    </row>
    <row r="21544" spans="2:2" x14ac:dyDescent="0.3">
      <c r="B21544" s="26"/>
    </row>
    <row r="21545" spans="2:2" x14ac:dyDescent="0.3">
      <c r="B21545" s="26"/>
    </row>
    <row r="21546" spans="2:2" x14ac:dyDescent="0.3">
      <c r="B21546" s="26"/>
    </row>
    <row r="21547" spans="2:2" x14ac:dyDescent="0.3">
      <c r="B21547" s="26"/>
    </row>
    <row r="21548" spans="2:2" x14ac:dyDescent="0.3">
      <c r="B21548" s="26"/>
    </row>
    <row r="21549" spans="2:2" x14ac:dyDescent="0.3">
      <c r="B21549" s="26"/>
    </row>
    <row r="21550" spans="2:2" x14ac:dyDescent="0.3">
      <c r="B21550" s="26"/>
    </row>
    <row r="21551" spans="2:2" x14ac:dyDescent="0.3">
      <c r="B21551" s="26"/>
    </row>
    <row r="21552" spans="2:2" x14ac:dyDescent="0.3">
      <c r="B21552" s="26"/>
    </row>
    <row r="21553" spans="2:2" x14ac:dyDescent="0.3">
      <c r="B21553" s="26"/>
    </row>
    <row r="21554" spans="2:2" x14ac:dyDescent="0.3">
      <c r="B21554" s="26"/>
    </row>
    <row r="21555" spans="2:2" x14ac:dyDescent="0.3">
      <c r="B21555" s="26"/>
    </row>
    <row r="21556" spans="2:2" x14ac:dyDescent="0.3">
      <c r="B21556" s="26"/>
    </row>
    <row r="21557" spans="2:2" x14ac:dyDescent="0.3">
      <c r="B21557" s="26"/>
    </row>
    <row r="21558" spans="2:2" x14ac:dyDescent="0.3">
      <c r="B21558" s="26"/>
    </row>
    <row r="21559" spans="2:2" x14ac:dyDescent="0.3">
      <c r="B21559" s="26"/>
    </row>
    <row r="21560" spans="2:2" x14ac:dyDescent="0.3">
      <c r="B21560" s="26"/>
    </row>
    <row r="21561" spans="2:2" x14ac:dyDescent="0.3">
      <c r="B21561" s="26"/>
    </row>
    <row r="21562" spans="2:2" x14ac:dyDescent="0.3">
      <c r="B21562" s="26"/>
    </row>
    <row r="21563" spans="2:2" x14ac:dyDescent="0.3">
      <c r="B21563" s="26"/>
    </row>
    <row r="21564" spans="2:2" x14ac:dyDescent="0.3">
      <c r="B21564" s="26"/>
    </row>
    <row r="21565" spans="2:2" x14ac:dyDescent="0.3">
      <c r="B21565" s="26"/>
    </row>
    <row r="21566" spans="2:2" x14ac:dyDescent="0.3">
      <c r="B21566" s="26"/>
    </row>
    <row r="21567" spans="2:2" x14ac:dyDescent="0.3">
      <c r="B21567" s="26"/>
    </row>
    <row r="21568" spans="2:2" x14ac:dyDescent="0.3">
      <c r="B21568" s="26"/>
    </row>
    <row r="21569" spans="2:2" x14ac:dyDescent="0.3">
      <c r="B21569" s="26"/>
    </row>
    <row r="21570" spans="2:2" x14ac:dyDescent="0.3">
      <c r="B21570" s="26"/>
    </row>
    <row r="21571" spans="2:2" x14ac:dyDescent="0.3">
      <c r="B21571" s="26"/>
    </row>
    <row r="21572" spans="2:2" x14ac:dyDescent="0.3">
      <c r="B21572" s="26"/>
    </row>
    <row r="21573" spans="2:2" x14ac:dyDescent="0.3">
      <c r="B21573" s="26"/>
    </row>
    <row r="21574" spans="2:2" x14ac:dyDescent="0.3">
      <c r="B21574" s="26"/>
    </row>
    <row r="21575" spans="2:2" x14ac:dyDescent="0.3">
      <c r="B21575" s="26"/>
    </row>
    <row r="21576" spans="2:2" x14ac:dyDescent="0.3">
      <c r="B21576" s="26"/>
    </row>
    <row r="21577" spans="2:2" x14ac:dyDescent="0.3">
      <c r="B21577" s="26"/>
    </row>
    <row r="21578" spans="2:2" x14ac:dyDescent="0.3">
      <c r="B21578" s="26"/>
    </row>
    <row r="21579" spans="2:2" x14ac:dyDescent="0.3">
      <c r="B21579" s="26"/>
    </row>
    <row r="21580" spans="2:2" x14ac:dyDescent="0.3">
      <c r="B21580" s="26"/>
    </row>
    <row r="21581" spans="2:2" x14ac:dyDescent="0.3">
      <c r="B21581" s="26"/>
    </row>
    <row r="21582" spans="2:2" x14ac:dyDescent="0.3">
      <c r="B21582" s="26"/>
    </row>
    <row r="21583" spans="2:2" x14ac:dyDescent="0.3">
      <c r="B21583" s="26"/>
    </row>
    <row r="21584" spans="2:2" x14ac:dyDescent="0.3">
      <c r="B21584" s="26"/>
    </row>
    <row r="21585" spans="2:2" x14ac:dyDescent="0.3">
      <c r="B21585" s="26"/>
    </row>
    <row r="21586" spans="2:2" x14ac:dyDescent="0.3">
      <c r="B21586" s="26"/>
    </row>
    <row r="21587" spans="2:2" x14ac:dyDescent="0.3">
      <c r="B21587" s="26"/>
    </row>
    <row r="21588" spans="2:2" x14ac:dyDescent="0.3">
      <c r="B21588" s="26"/>
    </row>
    <row r="21589" spans="2:2" x14ac:dyDescent="0.3">
      <c r="B21589" s="26"/>
    </row>
    <row r="21590" spans="2:2" x14ac:dyDescent="0.3">
      <c r="B21590" s="26"/>
    </row>
    <row r="21591" spans="2:2" x14ac:dyDescent="0.3">
      <c r="B21591" s="26"/>
    </row>
    <row r="21592" spans="2:2" x14ac:dyDescent="0.3">
      <c r="B21592" s="26"/>
    </row>
    <row r="21593" spans="2:2" x14ac:dyDescent="0.3">
      <c r="B21593" s="26"/>
    </row>
    <row r="21594" spans="2:2" x14ac:dyDescent="0.3">
      <c r="B21594" s="26"/>
    </row>
    <row r="21595" spans="2:2" x14ac:dyDescent="0.3">
      <c r="B21595" s="26"/>
    </row>
    <row r="21596" spans="2:2" x14ac:dyDescent="0.3">
      <c r="B21596" s="26"/>
    </row>
    <row r="21597" spans="2:2" x14ac:dyDescent="0.3">
      <c r="B21597" s="26"/>
    </row>
    <row r="21598" spans="2:2" x14ac:dyDescent="0.3">
      <c r="B21598" s="26"/>
    </row>
    <row r="21599" spans="2:2" x14ac:dyDescent="0.3">
      <c r="B21599" s="26"/>
    </row>
    <row r="21600" spans="2:2" x14ac:dyDescent="0.3">
      <c r="B21600" s="26"/>
    </row>
    <row r="21601" spans="2:2" x14ac:dyDescent="0.3">
      <c r="B21601" s="26"/>
    </row>
    <row r="21602" spans="2:2" x14ac:dyDescent="0.3">
      <c r="B21602" s="26"/>
    </row>
    <row r="21603" spans="2:2" x14ac:dyDescent="0.3">
      <c r="B21603" s="26"/>
    </row>
    <row r="21604" spans="2:2" x14ac:dyDescent="0.3">
      <c r="B21604" s="26"/>
    </row>
    <row r="21605" spans="2:2" x14ac:dyDescent="0.3">
      <c r="B21605" s="26"/>
    </row>
    <row r="21606" spans="2:2" x14ac:dyDescent="0.3">
      <c r="B21606" s="26"/>
    </row>
    <row r="21607" spans="2:2" x14ac:dyDescent="0.3">
      <c r="B21607" s="26"/>
    </row>
    <row r="21608" spans="2:2" x14ac:dyDescent="0.3">
      <c r="B21608" s="26"/>
    </row>
    <row r="21609" spans="2:2" x14ac:dyDescent="0.3">
      <c r="B21609" s="26"/>
    </row>
    <row r="21610" spans="2:2" x14ac:dyDescent="0.3">
      <c r="B21610" s="26"/>
    </row>
    <row r="21611" spans="2:2" x14ac:dyDescent="0.3">
      <c r="B21611" s="26"/>
    </row>
    <row r="21612" spans="2:2" x14ac:dyDescent="0.3">
      <c r="B21612" s="26"/>
    </row>
    <row r="21613" spans="2:2" x14ac:dyDescent="0.3">
      <c r="B21613" s="26"/>
    </row>
    <row r="21614" spans="2:2" x14ac:dyDescent="0.3">
      <c r="B21614" s="26"/>
    </row>
    <row r="21615" spans="2:2" x14ac:dyDescent="0.3">
      <c r="B21615" s="26"/>
    </row>
    <row r="21616" spans="2:2" x14ac:dyDescent="0.3">
      <c r="B21616" s="26"/>
    </row>
    <row r="21617" spans="2:2" x14ac:dyDescent="0.3">
      <c r="B21617" s="26"/>
    </row>
    <row r="21618" spans="2:2" x14ac:dyDescent="0.3">
      <c r="B21618" s="26"/>
    </row>
    <row r="21619" spans="2:2" x14ac:dyDescent="0.3">
      <c r="B21619" s="26"/>
    </row>
    <row r="21620" spans="2:2" x14ac:dyDescent="0.3">
      <c r="B21620" s="26"/>
    </row>
    <row r="21621" spans="2:2" x14ac:dyDescent="0.3">
      <c r="B21621" s="26"/>
    </row>
    <row r="21622" spans="2:2" x14ac:dyDescent="0.3">
      <c r="B21622" s="26"/>
    </row>
    <row r="21623" spans="2:2" x14ac:dyDescent="0.3">
      <c r="B21623" s="26"/>
    </row>
    <row r="21624" spans="2:2" x14ac:dyDescent="0.3">
      <c r="B21624" s="26"/>
    </row>
    <row r="21625" spans="2:2" x14ac:dyDescent="0.3">
      <c r="B21625" s="26"/>
    </row>
    <row r="21626" spans="2:2" x14ac:dyDescent="0.3">
      <c r="B21626" s="26"/>
    </row>
    <row r="21627" spans="2:2" x14ac:dyDescent="0.3">
      <c r="B21627" s="26"/>
    </row>
    <row r="21628" spans="2:2" x14ac:dyDescent="0.3">
      <c r="B21628" s="26"/>
    </row>
    <row r="21629" spans="2:2" x14ac:dyDescent="0.3">
      <c r="B21629" s="26"/>
    </row>
    <row r="21630" spans="2:2" x14ac:dyDescent="0.3">
      <c r="B21630" s="26"/>
    </row>
    <row r="21631" spans="2:2" x14ac:dyDescent="0.3">
      <c r="B21631" s="26"/>
    </row>
    <row r="21632" spans="2:2" x14ac:dyDescent="0.3">
      <c r="B21632" s="26"/>
    </row>
    <row r="21633" spans="2:2" x14ac:dyDescent="0.3">
      <c r="B21633" s="26"/>
    </row>
    <row r="21634" spans="2:2" x14ac:dyDescent="0.3">
      <c r="B21634" s="26"/>
    </row>
    <row r="21635" spans="2:2" x14ac:dyDescent="0.3">
      <c r="B21635" s="26"/>
    </row>
    <row r="21636" spans="2:2" x14ac:dyDescent="0.3">
      <c r="B21636" s="26"/>
    </row>
    <row r="21637" spans="2:2" x14ac:dyDescent="0.3">
      <c r="B21637" s="26"/>
    </row>
    <row r="21638" spans="2:2" x14ac:dyDescent="0.3">
      <c r="B21638" s="26"/>
    </row>
    <row r="21639" spans="2:2" x14ac:dyDescent="0.3">
      <c r="B21639" s="26"/>
    </row>
    <row r="21640" spans="2:2" x14ac:dyDescent="0.3">
      <c r="B21640" s="26"/>
    </row>
    <row r="21641" spans="2:2" x14ac:dyDescent="0.3">
      <c r="B21641" s="26"/>
    </row>
    <row r="21642" spans="2:2" x14ac:dyDescent="0.3">
      <c r="B21642" s="26"/>
    </row>
    <row r="21643" spans="2:2" x14ac:dyDescent="0.3">
      <c r="B21643" s="26"/>
    </row>
    <row r="21644" spans="2:2" x14ac:dyDescent="0.3">
      <c r="B21644" s="26"/>
    </row>
    <row r="21645" spans="2:2" x14ac:dyDescent="0.3">
      <c r="B21645" s="26"/>
    </row>
    <row r="21646" spans="2:2" x14ac:dyDescent="0.3">
      <c r="B21646" s="26"/>
    </row>
    <row r="21647" spans="2:2" x14ac:dyDescent="0.3">
      <c r="B21647" s="26"/>
    </row>
    <row r="21648" spans="2:2" x14ac:dyDescent="0.3">
      <c r="B21648" s="26"/>
    </row>
    <row r="21649" spans="2:2" x14ac:dyDescent="0.3">
      <c r="B21649" s="26"/>
    </row>
    <row r="21650" spans="2:2" x14ac:dyDescent="0.3">
      <c r="B21650" s="26"/>
    </row>
    <row r="21651" spans="2:2" x14ac:dyDescent="0.3">
      <c r="B21651" s="26"/>
    </row>
    <row r="21652" spans="2:2" x14ac:dyDescent="0.3">
      <c r="B21652" s="26"/>
    </row>
    <row r="21653" spans="2:2" x14ac:dyDescent="0.3">
      <c r="B21653" s="26"/>
    </row>
    <row r="21654" spans="2:2" x14ac:dyDescent="0.3">
      <c r="B21654" s="26"/>
    </row>
    <row r="21655" spans="2:2" x14ac:dyDescent="0.3">
      <c r="B21655" s="26"/>
    </row>
    <row r="21656" spans="2:2" x14ac:dyDescent="0.3">
      <c r="B21656" s="26"/>
    </row>
    <row r="21657" spans="2:2" x14ac:dyDescent="0.3">
      <c r="B21657" s="26"/>
    </row>
    <row r="21658" spans="2:2" x14ac:dyDescent="0.3">
      <c r="B21658" s="26"/>
    </row>
    <row r="21659" spans="2:2" x14ac:dyDescent="0.3">
      <c r="B21659" s="26"/>
    </row>
    <row r="21660" spans="2:2" x14ac:dyDescent="0.3">
      <c r="B21660" s="26"/>
    </row>
    <row r="21661" spans="2:2" x14ac:dyDescent="0.3">
      <c r="B21661" s="26"/>
    </row>
    <row r="21662" spans="2:2" x14ac:dyDescent="0.3">
      <c r="B21662" s="26"/>
    </row>
    <row r="21663" spans="2:2" x14ac:dyDescent="0.3">
      <c r="B21663" s="26"/>
    </row>
    <row r="21664" spans="2:2" x14ac:dyDescent="0.3">
      <c r="B21664" s="26"/>
    </row>
    <row r="21665" spans="2:2" x14ac:dyDescent="0.3">
      <c r="B21665" s="26"/>
    </row>
    <row r="21666" spans="2:2" x14ac:dyDescent="0.3">
      <c r="B21666" s="26"/>
    </row>
    <row r="21667" spans="2:2" x14ac:dyDescent="0.3">
      <c r="B21667" s="26"/>
    </row>
    <row r="21668" spans="2:2" x14ac:dyDescent="0.3">
      <c r="B21668" s="26"/>
    </row>
    <row r="21669" spans="2:2" x14ac:dyDescent="0.3">
      <c r="B21669" s="26"/>
    </row>
    <row r="21670" spans="2:2" x14ac:dyDescent="0.3">
      <c r="B21670" s="26"/>
    </row>
    <row r="21671" spans="2:2" x14ac:dyDescent="0.3">
      <c r="B21671" s="26"/>
    </row>
    <row r="21672" spans="2:2" x14ac:dyDescent="0.3">
      <c r="B21672" s="26"/>
    </row>
    <row r="21673" spans="2:2" x14ac:dyDescent="0.3">
      <c r="B21673" s="26"/>
    </row>
    <row r="21674" spans="2:2" x14ac:dyDescent="0.3">
      <c r="B21674" s="26"/>
    </row>
    <row r="21675" spans="2:2" x14ac:dyDescent="0.3">
      <c r="B21675" s="26"/>
    </row>
    <row r="21676" spans="2:2" x14ac:dyDescent="0.3">
      <c r="B21676" s="26"/>
    </row>
    <row r="21677" spans="2:2" x14ac:dyDescent="0.3">
      <c r="B21677" s="26"/>
    </row>
    <row r="21678" spans="2:2" x14ac:dyDescent="0.3">
      <c r="B21678" s="26"/>
    </row>
    <row r="21679" spans="2:2" x14ac:dyDescent="0.3">
      <c r="B21679" s="26"/>
    </row>
    <row r="21680" spans="2:2" x14ac:dyDescent="0.3">
      <c r="B21680" s="26"/>
    </row>
    <row r="21681" spans="2:2" x14ac:dyDescent="0.3">
      <c r="B21681" s="26"/>
    </row>
    <row r="21682" spans="2:2" x14ac:dyDescent="0.3">
      <c r="B21682" s="26"/>
    </row>
    <row r="21683" spans="2:2" x14ac:dyDescent="0.3">
      <c r="B21683" s="26"/>
    </row>
    <row r="21684" spans="2:2" x14ac:dyDescent="0.3">
      <c r="B21684" s="26"/>
    </row>
    <row r="21685" spans="2:2" x14ac:dyDescent="0.3">
      <c r="B21685" s="26"/>
    </row>
    <row r="21686" spans="2:2" x14ac:dyDescent="0.3">
      <c r="B21686" s="26"/>
    </row>
    <row r="21687" spans="2:2" x14ac:dyDescent="0.3">
      <c r="B21687" s="26"/>
    </row>
    <row r="21688" spans="2:2" x14ac:dyDescent="0.3">
      <c r="B21688" s="26"/>
    </row>
    <row r="21689" spans="2:2" x14ac:dyDescent="0.3">
      <c r="B21689" s="26"/>
    </row>
    <row r="21690" spans="2:2" x14ac:dyDescent="0.3">
      <c r="B21690" s="26"/>
    </row>
    <row r="21691" spans="2:2" x14ac:dyDescent="0.3">
      <c r="B21691" s="26"/>
    </row>
    <row r="21692" spans="2:2" x14ac:dyDescent="0.3">
      <c r="B21692" s="26"/>
    </row>
    <row r="21693" spans="2:2" x14ac:dyDescent="0.3">
      <c r="B21693" s="26"/>
    </row>
    <row r="21694" spans="2:2" x14ac:dyDescent="0.3">
      <c r="B21694" s="26"/>
    </row>
    <row r="21695" spans="2:2" x14ac:dyDescent="0.3">
      <c r="B21695" s="26"/>
    </row>
    <row r="21696" spans="2:2" x14ac:dyDescent="0.3">
      <c r="B21696" s="26"/>
    </row>
    <row r="21697" spans="2:2" x14ac:dyDescent="0.3">
      <c r="B21697" s="26"/>
    </row>
    <row r="21698" spans="2:2" x14ac:dyDescent="0.3">
      <c r="B21698" s="26"/>
    </row>
    <row r="21699" spans="2:2" x14ac:dyDescent="0.3">
      <c r="B21699" s="26"/>
    </row>
    <row r="21700" spans="2:2" x14ac:dyDescent="0.3">
      <c r="B21700" s="26"/>
    </row>
    <row r="21701" spans="2:2" x14ac:dyDescent="0.3">
      <c r="B21701" s="26"/>
    </row>
    <row r="21702" spans="2:2" x14ac:dyDescent="0.3">
      <c r="B21702" s="26"/>
    </row>
    <row r="21703" spans="2:2" x14ac:dyDescent="0.3">
      <c r="B21703" s="26"/>
    </row>
    <row r="21704" spans="2:2" x14ac:dyDescent="0.3">
      <c r="B21704" s="26"/>
    </row>
    <row r="21705" spans="2:2" x14ac:dyDescent="0.3">
      <c r="B21705" s="26"/>
    </row>
    <row r="21706" spans="2:2" x14ac:dyDescent="0.3">
      <c r="B21706" s="26"/>
    </row>
    <row r="21707" spans="2:2" x14ac:dyDescent="0.3">
      <c r="B21707" s="26"/>
    </row>
    <row r="21708" spans="2:2" x14ac:dyDescent="0.3">
      <c r="B21708" s="26"/>
    </row>
    <row r="21709" spans="2:2" x14ac:dyDescent="0.3">
      <c r="B21709" s="26"/>
    </row>
    <row r="21710" spans="2:2" x14ac:dyDescent="0.3">
      <c r="B21710" s="26"/>
    </row>
    <row r="21711" spans="2:2" x14ac:dyDescent="0.3">
      <c r="B21711" s="26"/>
    </row>
    <row r="21712" spans="2:2" x14ac:dyDescent="0.3">
      <c r="B21712" s="26"/>
    </row>
    <row r="21713" spans="2:2" x14ac:dyDescent="0.3">
      <c r="B21713" s="26"/>
    </row>
    <row r="21714" spans="2:2" x14ac:dyDescent="0.3">
      <c r="B21714" s="26"/>
    </row>
    <row r="21715" spans="2:2" x14ac:dyDescent="0.3">
      <c r="B21715" s="26"/>
    </row>
    <row r="21716" spans="2:2" x14ac:dyDescent="0.3">
      <c r="B21716" s="26"/>
    </row>
    <row r="21717" spans="2:2" x14ac:dyDescent="0.3">
      <c r="B21717" s="26"/>
    </row>
    <row r="21718" spans="2:2" x14ac:dyDescent="0.3">
      <c r="B21718" s="26"/>
    </row>
    <row r="21719" spans="2:2" x14ac:dyDescent="0.3">
      <c r="B21719" s="26"/>
    </row>
    <row r="21720" spans="2:2" x14ac:dyDescent="0.3">
      <c r="B21720" s="26"/>
    </row>
    <row r="21721" spans="2:2" x14ac:dyDescent="0.3">
      <c r="B21721" s="26"/>
    </row>
    <row r="21722" spans="2:2" x14ac:dyDescent="0.3">
      <c r="B21722" s="26"/>
    </row>
    <row r="21723" spans="2:2" x14ac:dyDescent="0.3">
      <c r="B21723" s="26"/>
    </row>
    <row r="21724" spans="2:2" x14ac:dyDescent="0.3">
      <c r="B21724" s="26"/>
    </row>
    <row r="21725" spans="2:2" x14ac:dyDescent="0.3">
      <c r="B21725" s="26"/>
    </row>
    <row r="21726" spans="2:2" x14ac:dyDescent="0.3">
      <c r="B21726" s="26"/>
    </row>
    <row r="21727" spans="2:2" x14ac:dyDescent="0.3">
      <c r="B21727" s="26"/>
    </row>
    <row r="21728" spans="2:2" x14ac:dyDescent="0.3">
      <c r="B21728" s="26"/>
    </row>
    <row r="21729" spans="2:2" x14ac:dyDescent="0.3">
      <c r="B21729" s="26"/>
    </row>
    <row r="21730" spans="2:2" x14ac:dyDescent="0.3">
      <c r="B21730" s="26"/>
    </row>
    <row r="21731" spans="2:2" x14ac:dyDescent="0.3">
      <c r="B21731" s="26"/>
    </row>
    <row r="21732" spans="2:2" x14ac:dyDescent="0.3">
      <c r="B21732" s="26"/>
    </row>
    <row r="21733" spans="2:2" x14ac:dyDescent="0.3">
      <c r="B21733" s="26"/>
    </row>
    <row r="21734" spans="2:2" x14ac:dyDescent="0.3">
      <c r="B21734" s="26"/>
    </row>
    <row r="21735" spans="2:2" x14ac:dyDescent="0.3">
      <c r="B21735" s="26"/>
    </row>
    <row r="21736" spans="2:2" x14ac:dyDescent="0.3">
      <c r="B21736" s="26"/>
    </row>
    <row r="21737" spans="2:2" x14ac:dyDescent="0.3">
      <c r="B21737" s="26"/>
    </row>
    <row r="21738" spans="2:2" x14ac:dyDescent="0.3">
      <c r="B21738" s="26"/>
    </row>
    <row r="21739" spans="2:2" x14ac:dyDescent="0.3">
      <c r="B21739" s="26"/>
    </row>
    <row r="21740" spans="2:2" x14ac:dyDescent="0.3">
      <c r="B21740" s="26"/>
    </row>
    <row r="21741" spans="2:2" x14ac:dyDescent="0.3">
      <c r="B21741" s="26"/>
    </row>
    <row r="21742" spans="2:2" x14ac:dyDescent="0.3">
      <c r="B21742" s="26"/>
    </row>
    <row r="21743" spans="2:2" x14ac:dyDescent="0.3">
      <c r="B21743" s="26"/>
    </row>
    <row r="21744" spans="2:2" x14ac:dyDescent="0.3">
      <c r="B21744" s="26"/>
    </row>
    <row r="21745" spans="2:2" x14ac:dyDescent="0.3">
      <c r="B21745" s="26"/>
    </row>
    <row r="21746" spans="2:2" x14ac:dyDescent="0.3">
      <c r="B21746" s="26"/>
    </row>
    <row r="21747" spans="2:2" x14ac:dyDescent="0.3">
      <c r="B21747" s="26"/>
    </row>
    <row r="21748" spans="2:2" x14ac:dyDescent="0.3">
      <c r="B21748" s="26"/>
    </row>
    <row r="21749" spans="2:2" x14ac:dyDescent="0.3">
      <c r="B21749" s="26"/>
    </row>
    <row r="21750" spans="2:2" x14ac:dyDescent="0.3">
      <c r="B21750" s="26"/>
    </row>
    <row r="21751" spans="2:2" x14ac:dyDescent="0.3">
      <c r="B21751" s="26"/>
    </row>
    <row r="21752" spans="2:2" x14ac:dyDescent="0.3">
      <c r="B21752" s="26"/>
    </row>
    <row r="21753" spans="2:2" x14ac:dyDescent="0.3">
      <c r="B21753" s="26"/>
    </row>
    <row r="21754" spans="2:2" x14ac:dyDescent="0.3">
      <c r="B21754" s="26"/>
    </row>
    <row r="21755" spans="2:2" x14ac:dyDescent="0.3">
      <c r="B21755" s="26"/>
    </row>
    <row r="21756" spans="2:2" x14ac:dyDescent="0.3">
      <c r="B21756" s="26"/>
    </row>
    <row r="21757" spans="2:2" x14ac:dyDescent="0.3">
      <c r="B21757" s="26"/>
    </row>
    <row r="21758" spans="2:2" x14ac:dyDescent="0.3">
      <c r="B21758" s="26"/>
    </row>
    <row r="21759" spans="2:2" x14ac:dyDescent="0.3">
      <c r="B21759" s="26"/>
    </row>
    <row r="21760" spans="2:2" x14ac:dyDescent="0.3">
      <c r="B21760" s="26"/>
    </row>
    <row r="21761" spans="2:2" x14ac:dyDescent="0.3">
      <c r="B21761" s="26"/>
    </row>
    <row r="21762" spans="2:2" x14ac:dyDescent="0.3">
      <c r="B21762" s="26"/>
    </row>
    <row r="21763" spans="2:2" x14ac:dyDescent="0.3">
      <c r="B21763" s="26"/>
    </row>
    <row r="21764" spans="2:2" x14ac:dyDescent="0.3">
      <c r="B21764" s="26"/>
    </row>
    <row r="21765" spans="2:2" x14ac:dyDescent="0.3">
      <c r="B21765" s="26"/>
    </row>
    <row r="21766" spans="2:2" x14ac:dyDescent="0.3">
      <c r="B21766" s="26"/>
    </row>
    <row r="21767" spans="2:2" x14ac:dyDescent="0.3">
      <c r="B21767" s="26"/>
    </row>
    <row r="21768" spans="2:2" x14ac:dyDescent="0.3">
      <c r="B21768" s="26"/>
    </row>
    <row r="21769" spans="2:2" x14ac:dyDescent="0.3">
      <c r="B21769" s="26"/>
    </row>
    <row r="21770" spans="2:2" x14ac:dyDescent="0.3">
      <c r="B21770" s="26"/>
    </row>
    <row r="21771" spans="2:2" x14ac:dyDescent="0.3">
      <c r="B21771" s="26"/>
    </row>
    <row r="21772" spans="2:2" x14ac:dyDescent="0.3">
      <c r="B21772" s="26"/>
    </row>
    <row r="21773" spans="2:2" x14ac:dyDescent="0.3">
      <c r="B21773" s="26"/>
    </row>
    <row r="21774" spans="2:2" x14ac:dyDescent="0.3">
      <c r="B21774" s="26"/>
    </row>
    <row r="21775" spans="2:2" x14ac:dyDescent="0.3">
      <c r="B21775" s="26"/>
    </row>
    <row r="21776" spans="2:2" x14ac:dyDescent="0.3">
      <c r="B21776" s="26"/>
    </row>
    <row r="21777" spans="2:2" x14ac:dyDescent="0.3">
      <c r="B21777" s="26"/>
    </row>
    <row r="21778" spans="2:2" x14ac:dyDescent="0.3">
      <c r="B21778" s="26"/>
    </row>
    <row r="21779" spans="2:2" x14ac:dyDescent="0.3">
      <c r="B21779" s="26"/>
    </row>
    <row r="21780" spans="2:2" x14ac:dyDescent="0.3">
      <c r="B21780" s="26"/>
    </row>
    <row r="21781" spans="2:2" x14ac:dyDescent="0.3">
      <c r="B21781" s="26"/>
    </row>
    <row r="21782" spans="2:2" x14ac:dyDescent="0.3">
      <c r="B21782" s="26"/>
    </row>
    <row r="21783" spans="2:2" x14ac:dyDescent="0.3">
      <c r="B21783" s="26"/>
    </row>
    <row r="21784" spans="2:2" x14ac:dyDescent="0.3">
      <c r="B21784" s="26"/>
    </row>
    <row r="21785" spans="2:2" x14ac:dyDescent="0.3">
      <c r="B21785" s="26"/>
    </row>
    <row r="21786" spans="2:2" x14ac:dyDescent="0.3">
      <c r="B21786" s="26"/>
    </row>
    <row r="21787" spans="2:2" x14ac:dyDescent="0.3">
      <c r="B21787" s="26"/>
    </row>
    <row r="21788" spans="2:2" x14ac:dyDescent="0.3">
      <c r="B21788" s="26"/>
    </row>
    <row r="21789" spans="2:2" x14ac:dyDescent="0.3">
      <c r="B21789" s="26"/>
    </row>
    <row r="21790" spans="2:2" x14ac:dyDescent="0.3">
      <c r="B21790" s="26"/>
    </row>
    <row r="21791" spans="2:2" x14ac:dyDescent="0.3">
      <c r="B21791" s="26"/>
    </row>
    <row r="21792" spans="2:2" x14ac:dyDescent="0.3">
      <c r="B21792" s="26"/>
    </row>
    <row r="21793" spans="2:2" x14ac:dyDescent="0.3">
      <c r="B21793" s="26"/>
    </row>
    <row r="21794" spans="2:2" x14ac:dyDescent="0.3">
      <c r="B21794" s="26"/>
    </row>
    <row r="21795" spans="2:2" x14ac:dyDescent="0.3">
      <c r="B21795" s="26"/>
    </row>
    <row r="21796" spans="2:2" x14ac:dyDescent="0.3">
      <c r="B21796" s="26"/>
    </row>
    <row r="21797" spans="2:2" x14ac:dyDescent="0.3">
      <c r="B21797" s="26"/>
    </row>
    <row r="21798" spans="2:2" x14ac:dyDescent="0.3">
      <c r="B21798" s="26"/>
    </row>
    <row r="21799" spans="2:2" x14ac:dyDescent="0.3">
      <c r="B21799" s="26"/>
    </row>
    <row r="21800" spans="2:2" x14ac:dyDescent="0.3">
      <c r="B21800" s="26"/>
    </row>
    <row r="21801" spans="2:2" x14ac:dyDescent="0.3">
      <c r="B21801" s="26"/>
    </row>
    <row r="21802" spans="2:2" x14ac:dyDescent="0.3">
      <c r="B21802" s="26"/>
    </row>
    <row r="21803" spans="2:2" x14ac:dyDescent="0.3">
      <c r="B21803" s="26"/>
    </row>
    <row r="21804" spans="2:2" x14ac:dyDescent="0.3">
      <c r="B21804" s="26"/>
    </row>
    <row r="21805" spans="2:2" x14ac:dyDescent="0.3">
      <c r="B21805" s="26"/>
    </row>
    <row r="21806" spans="2:2" x14ac:dyDescent="0.3">
      <c r="B21806" s="26"/>
    </row>
    <row r="21807" spans="2:2" x14ac:dyDescent="0.3">
      <c r="B21807" s="26"/>
    </row>
    <row r="21808" spans="2:2" x14ac:dyDescent="0.3">
      <c r="B21808" s="26"/>
    </row>
    <row r="21809" spans="2:2" x14ac:dyDescent="0.3">
      <c r="B21809" s="26"/>
    </row>
    <row r="21810" spans="2:2" x14ac:dyDescent="0.3">
      <c r="B21810" s="26"/>
    </row>
    <row r="21811" spans="2:2" x14ac:dyDescent="0.3">
      <c r="B21811" s="26"/>
    </row>
    <row r="21812" spans="2:2" x14ac:dyDescent="0.3">
      <c r="B21812" s="26"/>
    </row>
    <row r="21813" spans="2:2" x14ac:dyDescent="0.3">
      <c r="B21813" s="26"/>
    </row>
    <row r="21814" spans="2:2" x14ac:dyDescent="0.3">
      <c r="B21814" s="26"/>
    </row>
    <row r="21815" spans="2:2" x14ac:dyDescent="0.3">
      <c r="B21815" s="26"/>
    </row>
    <row r="21816" spans="2:2" x14ac:dyDescent="0.3">
      <c r="B21816" s="26"/>
    </row>
    <row r="21817" spans="2:2" x14ac:dyDescent="0.3">
      <c r="B21817" s="26"/>
    </row>
    <row r="21818" spans="2:2" x14ac:dyDescent="0.3">
      <c r="B21818" s="26"/>
    </row>
    <row r="21819" spans="2:2" x14ac:dyDescent="0.3">
      <c r="B21819" s="26"/>
    </row>
    <row r="21820" spans="2:2" x14ac:dyDescent="0.3">
      <c r="B21820" s="26"/>
    </row>
    <row r="21821" spans="2:2" x14ac:dyDescent="0.3">
      <c r="B21821" s="26"/>
    </row>
    <row r="21822" spans="2:2" x14ac:dyDescent="0.3">
      <c r="B21822" s="26"/>
    </row>
    <row r="21823" spans="2:2" x14ac:dyDescent="0.3">
      <c r="B21823" s="26"/>
    </row>
    <row r="21824" spans="2:2" x14ac:dyDescent="0.3">
      <c r="B21824" s="26"/>
    </row>
    <row r="21825" spans="2:2" x14ac:dyDescent="0.3">
      <c r="B21825" s="26"/>
    </row>
    <row r="21826" spans="2:2" x14ac:dyDescent="0.3">
      <c r="B21826" s="26"/>
    </row>
    <row r="21827" spans="2:2" x14ac:dyDescent="0.3">
      <c r="B21827" s="26"/>
    </row>
    <row r="21828" spans="2:2" x14ac:dyDescent="0.3">
      <c r="B21828" s="26"/>
    </row>
    <row r="21829" spans="2:2" x14ac:dyDescent="0.3">
      <c r="B21829" s="26"/>
    </row>
    <row r="21830" spans="2:2" x14ac:dyDescent="0.3">
      <c r="B21830" s="26"/>
    </row>
    <row r="21831" spans="2:2" x14ac:dyDescent="0.3">
      <c r="B21831" s="26"/>
    </row>
    <row r="21832" spans="2:2" x14ac:dyDescent="0.3">
      <c r="B21832" s="26"/>
    </row>
    <row r="21833" spans="2:2" x14ac:dyDescent="0.3">
      <c r="B21833" s="26"/>
    </row>
    <row r="21834" spans="2:2" x14ac:dyDescent="0.3">
      <c r="B21834" s="26"/>
    </row>
    <row r="21835" spans="2:2" x14ac:dyDescent="0.3">
      <c r="B21835" s="26"/>
    </row>
    <row r="21836" spans="2:2" x14ac:dyDescent="0.3">
      <c r="B21836" s="26"/>
    </row>
    <row r="21837" spans="2:2" x14ac:dyDescent="0.3">
      <c r="B21837" s="26"/>
    </row>
    <row r="21838" spans="2:2" x14ac:dyDescent="0.3">
      <c r="B21838" s="26"/>
    </row>
    <row r="21839" spans="2:2" x14ac:dyDescent="0.3">
      <c r="B21839" s="26"/>
    </row>
    <row r="21840" spans="2:2" x14ac:dyDescent="0.3">
      <c r="B21840" s="26"/>
    </row>
    <row r="21841" spans="2:2" x14ac:dyDescent="0.3">
      <c r="B21841" s="26"/>
    </row>
    <row r="21842" spans="2:2" x14ac:dyDescent="0.3">
      <c r="B21842" s="26"/>
    </row>
    <row r="21843" spans="2:2" x14ac:dyDescent="0.3">
      <c r="B21843" s="26"/>
    </row>
    <row r="21844" spans="2:2" x14ac:dyDescent="0.3">
      <c r="B21844" s="26"/>
    </row>
    <row r="21845" spans="2:2" x14ac:dyDescent="0.3">
      <c r="B21845" s="26"/>
    </row>
    <row r="21846" spans="2:2" x14ac:dyDescent="0.3">
      <c r="B21846" s="26"/>
    </row>
    <row r="21847" spans="2:2" x14ac:dyDescent="0.3">
      <c r="B21847" s="26"/>
    </row>
    <row r="21848" spans="2:2" x14ac:dyDescent="0.3">
      <c r="B21848" s="26"/>
    </row>
    <row r="21849" spans="2:2" x14ac:dyDescent="0.3">
      <c r="B21849" s="26"/>
    </row>
    <row r="21850" spans="2:2" x14ac:dyDescent="0.3">
      <c r="B21850" s="26"/>
    </row>
    <row r="21851" spans="2:2" x14ac:dyDescent="0.3">
      <c r="B21851" s="26"/>
    </row>
    <row r="21852" spans="2:2" x14ac:dyDescent="0.3">
      <c r="B21852" s="26"/>
    </row>
    <row r="21853" spans="2:2" x14ac:dyDescent="0.3">
      <c r="B21853" s="26"/>
    </row>
    <row r="21854" spans="2:2" x14ac:dyDescent="0.3">
      <c r="B21854" s="26"/>
    </row>
    <row r="21855" spans="2:2" x14ac:dyDescent="0.3">
      <c r="B21855" s="26"/>
    </row>
    <row r="21856" spans="2:2" x14ac:dyDescent="0.3">
      <c r="B21856" s="26"/>
    </row>
    <row r="21857" spans="2:2" x14ac:dyDescent="0.3">
      <c r="B21857" s="26"/>
    </row>
    <row r="21858" spans="2:2" x14ac:dyDescent="0.3">
      <c r="B21858" s="26"/>
    </row>
    <row r="21859" spans="2:2" x14ac:dyDescent="0.3">
      <c r="B21859" s="26"/>
    </row>
    <row r="21860" spans="2:2" x14ac:dyDescent="0.3">
      <c r="B21860" s="26"/>
    </row>
    <row r="21861" spans="2:2" x14ac:dyDescent="0.3">
      <c r="B21861" s="26"/>
    </row>
    <row r="21862" spans="2:2" x14ac:dyDescent="0.3">
      <c r="B21862" s="26"/>
    </row>
    <row r="21863" spans="2:2" x14ac:dyDescent="0.3">
      <c r="B21863" s="26"/>
    </row>
    <row r="21864" spans="2:2" x14ac:dyDescent="0.3">
      <c r="B21864" s="26"/>
    </row>
    <row r="21865" spans="2:2" x14ac:dyDescent="0.3">
      <c r="B21865" s="26"/>
    </row>
    <row r="21866" spans="2:2" x14ac:dyDescent="0.3">
      <c r="B21866" s="26"/>
    </row>
    <row r="21867" spans="2:2" x14ac:dyDescent="0.3">
      <c r="B21867" s="26"/>
    </row>
    <row r="21868" spans="2:2" x14ac:dyDescent="0.3">
      <c r="B21868" s="26"/>
    </row>
    <row r="21869" spans="2:2" x14ac:dyDescent="0.3">
      <c r="B21869" s="26"/>
    </row>
    <row r="21870" spans="2:2" x14ac:dyDescent="0.3">
      <c r="B21870" s="26"/>
    </row>
    <row r="21871" spans="2:2" x14ac:dyDescent="0.3">
      <c r="B21871" s="26"/>
    </row>
    <row r="21872" spans="2:2" x14ac:dyDescent="0.3">
      <c r="B21872" s="26"/>
    </row>
    <row r="21873" spans="2:2" x14ac:dyDescent="0.3">
      <c r="B21873" s="26"/>
    </row>
    <row r="21874" spans="2:2" x14ac:dyDescent="0.3">
      <c r="B21874" s="26"/>
    </row>
    <row r="21875" spans="2:2" x14ac:dyDescent="0.3">
      <c r="B21875" s="26"/>
    </row>
    <row r="21876" spans="2:2" x14ac:dyDescent="0.3">
      <c r="B21876" s="26"/>
    </row>
    <row r="21877" spans="2:2" x14ac:dyDescent="0.3">
      <c r="B21877" s="26"/>
    </row>
    <row r="21878" spans="2:2" x14ac:dyDescent="0.3">
      <c r="B21878" s="26"/>
    </row>
    <row r="21879" spans="2:2" x14ac:dyDescent="0.3">
      <c r="B21879" s="26"/>
    </row>
    <row r="21880" spans="2:2" x14ac:dyDescent="0.3">
      <c r="B21880" s="26"/>
    </row>
    <row r="21881" spans="2:2" x14ac:dyDescent="0.3">
      <c r="B21881" s="26"/>
    </row>
    <row r="21882" spans="2:2" x14ac:dyDescent="0.3">
      <c r="B21882" s="26"/>
    </row>
    <row r="21883" spans="2:2" x14ac:dyDescent="0.3">
      <c r="B21883" s="26"/>
    </row>
    <row r="21884" spans="2:2" x14ac:dyDescent="0.3">
      <c r="B21884" s="26"/>
    </row>
    <row r="21885" spans="2:2" x14ac:dyDescent="0.3">
      <c r="B21885" s="26"/>
    </row>
    <row r="21886" spans="2:2" x14ac:dyDescent="0.3">
      <c r="B21886" s="26"/>
    </row>
    <row r="21887" spans="2:2" x14ac:dyDescent="0.3">
      <c r="B21887" s="26"/>
    </row>
    <row r="21888" spans="2:2" x14ac:dyDescent="0.3">
      <c r="B21888" s="26"/>
    </row>
    <row r="21889" spans="2:2" x14ac:dyDescent="0.3">
      <c r="B21889" s="26"/>
    </row>
    <row r="21890" spans="2:2" x14ac:dyDescent="0.3">
      <c r="B21890" s="26"/>
    </row>
    <row r="21891" spans="2:2" x14ac:dyDescent="0.3">
      <c r="B21891" s="26"/>
    </row>
    <row r="21892" spans="2:2" x14ac:dyDescent="0.3">
      <c r="B21892" s="26"/>
    </row>
    <row r="21893" spans="2:2" x14ac:dyDescent="0.3">
      <c r="B21893" s="26"/>
    </row>
    <row r="21894" spans="2:2" x14ac:dyDescent="0.3">
      <c r="B21894" s="26"/>
    </row>
    <row r="21895" spans="2:2" x14ac:dyDescent="0.3">
      <c r="B21895" s="26"/>
    </row>
    <row r="21896" spans="2:2" x14ac:dyDescent="0.3">
      <c r="B21896" s="26"/>
    </row>
    <row r="21897" spans="2:2" x14ac:dyDescent="0.3">
      <c r="B21897" s="26"/>
    </row>
    <row r="21898" spans="2:2" x14ac:dyDescent="0.3">
      <c r="B21898" s="26"/>
    </row>
    <row r="21899" spans="2:2" x14ac:dyDescent="0.3">
      <c r="B21899" s="26"/>
    </row>
    <row r="21900" spans="2:2" x14ac:dyDescent="0.3">
      <c r="B21900" s="26"/>
    </row>
    <row r="21901" spans="2:2" x14ac:dyDescent="0.3">
      <c r="B21901" s="26"/>
    </row>
    <row r="21902" spans="2:2" x14ac:dyDescent="0.3">
      <c r="B21902" s="26"/>
    </row>
    <row r="21903" spans="2:2" x14ac:dyDescent="0.3">
      <c r="B21903" s="26"/>
    </row>
    <row r="21904" spans="2:2" x14ac:dyDescent="0.3">
      <c r="B21904" s="26"/>
    </row>
    <row r="21905" spans="2:2" x14ac:dyDescent="0.3">
      <c r="B21905" s="26"/>
    </row>
    <row r="21906" spans="2:2" x14ac:dyDescent="0.3">
      <c r="B21906" s="26"/>
    </row>
    <row r="21907" spans="2:2" x14ac:dyDescent="0.3">
      <c r="B21907" s="26"/>
    </row>
    <row r="21908" spans="2:2" x14ac:dyDescent="0.3">
      <c r="B21908" s="26"/>
    </row>
    <row r="21909" spans="2:2" x14ac:dyDescent="0.3">
      <c r="B21909" s="26"/>
    </row>
    <row r="21910" spans="2:2" x14ac:dyDescent="0.3">
      <c r="B21910" s="26"/>
    </row>
    <row r="21911" spans="2:2" x14ac:dyDescent="0.3">
      <c r="B21911" s="26"/>
    </row>
    <row r="21912" spans="2:2" x14ac:dyDescent="0.3">
      <c r="B21912" s="26"/>
    </row>
    <row r="21913" spans="2:2" x14ac:dyDescent="0.3">
      <c r="B21913" s="26"/>
    </row>
    <row r="21914" spans="2:2" x14ac:dyDescent="0.3">
      <c r="B21914" s="26"/>
    </row>
    <row r="21915" spans="2:2" x14ac:dyDescent="0.3">
      <c r="B21915" s="26"/>
    </row>
    <row r="21916" spans="2:2" x14ac:dyDescent="0.3">
      <c r="B21916" s="26"/>
    </row>
    <row r="21917" spans="2:2" x14ac:dyDescent="0.3">
      <c r="B21917" s="26"/>
    </row>
    <row r="21918" spans="2:2" x14ac:dyDescent="0.3">
      <c r="B21918" s="26"/>
    </row>
    <row r="21919" spans="2:2" x14ac:dyDescent="0.3">
      <c r="B21919" s="26"/>
    </row>
    <row r="21920" spans="2:2" x14ac:dyDescent="0.3">
      <c r="B21920" s="26"/>
    </row>
    <row r="21921" spans="2:2" x14ac:dyDescent="0.3">
      <c r="B21921" s="26"/>
    </row>
    <row r="21922" spans="2:2" x14ac:dyDescent="0.3">
      <c r="B21922" s="26"/>
    </row>
    <row r="21923" spans="2:2" x14ac:dyDescent="0.3">
      <c r="B21923" s="26"/>
    </row>
    <row r="21924" spans="2:2" x14ac:dyDescent="0.3">
      <c r="B21924" s="26"/>
    </row>
    <row r="21925" spans="2:2" x14ac:dyDescent="0.3">
      <c r="B21925" s="26"/>
    </row>
    <row r="21926" spans="2:2" x14ac:dyDescent="0.3">
      <c r="B21926" s="26"/>
    </row>
    <row r="21927" spans="2:2" x14ac:dyDescent="0.3">
      <c r="B21927" s="26"/>
    </row>
    <row r="21928" spans="2:2" x14ac:dyDescent="0.3">
      <c r="B21928" s="26"/>
    </row>
    <row r="21929" spans="2:2" x14ac:dyDescent="0.3">
      <c r="B21929" s="26"/>
    </row>
    <row r="21930" spans="2:2" x14ac:dyDescent="0.3">
      <c r="B21930" s="26"/>
    </row>
    <row r="21931" spans="2:2" x14ac:dyDescent="0.3">
      <c r="B21931" s="26"/>
    </row>
    <row r="21932" spans="2:2" x14ac:dyDescent="0.3">
      <c r="B21932" s="26"/>
    </row>
    <row r="21933" spans="2:2" x14ac:dyDescent="0.3">
      <c r="B21933" s="26"/>
    </row>
    <row r="21934" spans="2:2" x14ac:dyDescent="0.3">
      <c r="B21934" s="26"/>
    </row>
    <row r="21935" spans="2:2" x14ac:dyDescent="0.3">
      <c r="B21935" s="26"/>
    </row>
    <row r="21936" spans="2:2" x14ac:dyDescent="0.3">
      <c r="B21936" s="26"/>
    </row>
    <row r="21937" spans="2:2" x14ac:dyDescent="0.3">
      <c r="B21937" s="26"/>
    </row>
    <row r="21938" spans="2:2" x14ac:dyDescent="0.3">
      <c r="B21938" s="26"/>
    </row>
    <row r="21939" spans="2:2" x14ac:dyDescent="0.3">
      <c r="B21939" s="26"/>
    </row>
    <row r="21940" spans="2:2" x14ac:dyDescent="0.3">
      <c r="B21940" s="26"/>
    </row>
    <row r="21941" spans="2:2" x14ac:dyDescent="0.3">
      <c r="B21941" s="26"/>
    </row>
    <row r="21942" spans="2:2" x14ac:dyDescent="0.3">
      <c r="B21942" s="26"/>
    </row>
    <row r="21943" spans="2:2" x14ac:dyDescent="0.3">
      <c r="B21943" s="26"/>
    </row>
    <row r="21944" spans="2:2" x14ac:dyDescent="0.3">
      <c r="B21944" s="26"/>
    </row>
    <row r="21945" spans="2:2" x14ac:dyDescent="0.3">
      <c r="B21945" s="26"/>
    </row>
    <row r="21946" spans="2:2" x14ac:dyDescent="0.3">
      <c r="B21946" s="26"/>
    </row>
    <row r="21947" spans="2:2" x14ac:dyDescent="0.3">
      <c r="B21947" s="26"/>
    </row>
    <row r="21948" spans="2:2" x14ac:dyDescent="0.3">
      <c r="B21948" s="26"/>
    </row>
    <row r="21949" spans="2:2" x14ac:dyDescent="0.3">
      <c r="B21949" s="26"/>
    </row>
    <row r="21950" spans="2:2" x14ac:dyDescent="0.3">
      <c r="B21950" s="26"/>
    </row>
    <row r="21951" spans="2:2" x14ac:dyDescent="0.3">
      <c r="B21951" s="26"/>
    </row>
    <row r="21952" spans="2:2" x14ac:dyDescent="0.3">
      <c r="B21952" s="26"/>
    </row>
    <row r="21953" spans="2:2" x14ac:dyDescent="0.3">
      <c r="B21953" s="26"/>
    </row>
    <row r="21954" spans="2:2" x14ac:dyDescent="0.3">
      <c r="B21954" s="26"/>
    </row>
    <row r="21955" spans="2:2" x14ac:dyDescent="0.3">
      <c r="B21955" s="26"/>
    </row>
    <row r="21956" spans="2:2" x14ac:dyDescent="0.3">
      <c r="B21956" s="26"/>
    </row>
    <row r="21957" spans="2:2" x14ac:dyDescent="0.3">
      <c r="B21957" s="26"/>
    </row>
    <row r="21958" spans="2:2" x14ac:dyDescent="0.3">
      <c r="B21958" s="26"/>
    </row>
    <row r="21959" spans="2:2" x14ac:dyDescent="0.3">
      <c r="B21959" s="26"/>
    </row>
    <row r="21960" spans="2:2" x14ac:dyDescent="0.3">
      <c r="B21960" s="26"/>
    </row>
    <row r="21961" spans="2:2" x14ac:dyDescent="0.3">
      <c r="B21961" s="26"/>
    </row>
    <row r="21962" spans="2:2" x14ac:dyDescent="0.3">
      <c r="B21962" s="26"/>
    </row>
    <row r="21963" spans="2:2" x14ac:dyDescent="0.3">
      <c r="B21963" s="26"/>
    </row>
    <row r="21964" spans="2:2" x14ac:dyDescent="0.3">
      <c r="B21964" s="26"/>
    </row>
    <row r="21965" spans="2:2" x14ac:dyDescent="0.3">
      <c r="B21965" s="26"/>
    </row>
    <row r="21966" spans="2:2" x14ac:dyDescent="0.3">
      <c r="B21966" s="26"/>
    </row>
    <row r="21967" spans="2:2" x14ac:dyDescent="0.3">
      <c r="B21967" s="26"/>
    </row>
    <row r="21968" spans="2:2" x14ac:dyDescent="0.3">
      <c r="B21968" s="26"/>
    </row>
    <row r="21969" spans="2:2" x14ac:dyDescent="0.3">
      <c r="B21969" s="26"/>
    </row>
    <row r="21970" spans="2:2" x14ac:dyDescent="0.3">
      <c r="B21970" s="26"/>
    </row>
    <row r="21971" spans="2:2" x14ac:dyDescent="0.3">
      <c r="B21971" s="26"/>
    </row>
    <row r="21972" spans="2:2" x14ac:dyDescent="0.3">
      <c r="B21972" s="26"/>
    </row>
    <row r="21973" spans="2:2" x14ac:dyDescent="0.3">
      <c r="B21973" s="26"/>
    </row>
    <row r="21974" spans="2:2" x14ac:dyDescent="0.3">
      <c r="B21974" s="26"/>
    </row>
    <row r="21975" spans="2:2" x14ac:dyDescent="0.3">
      <c r="B21975" s="26"/>
    </row>
    <row r="21976" spans="2:2" x14ac:dyDescent="0.3">
      <c r="B21976" s="26"/>
    </row>
    <row r="21977" spans="2:2" x14ac:dyDescent="0.3">
      <c r="B21977" s="26"/>
    </row>
    <row r="21978" spans="2:2" x14ac:dyDescent="0.3">
      <c r="B21978" s="26"/>
    </row>
    <row r="21979" spans="2:2" x14ac:dyDescent="0.3">
      <c r="B21979" s="26"/>
    </row>
    <row r="21980" spans="2:2" x14ac:dyDescent="0.3">
      <c r="B21980" s="26"/>
    </row>
    <row r="21981" spans="2:2" x14ac:dyDescent="0.3">
      <c r="B21981" s="26"/>
    </row>
    <row r="21982" spans="2:2" x14ac:dyDescent="0.3">
      <c r="B21982" s="26"/>
    </row>
    <row r="21983" spans="2:2" x14ac:dyDescent="0.3">
      <c r="B21983" s="26"/>
    </row>
    <row r="21984" spans="2:2" x14ac:dyDescent="0.3">
      <c r="B21984" s="26"/>
    </row>
    <row r="21985" spans="2:2" x14ac:dyDescent="0.3">
      <c r="B21985" s="26"/>
    </row>
    <row r="21986" spans="2:2" x14ac:dyDescent="0.3">
      <c r="B21986" s="26"/>
    </row>
    <row r="21987" spans="2:2" x14ac:dyDescent="0.3">
      <c r="B21987" s="26"/>
    </row>
    <row r="21988" spans="2:2" x14ac:dyDescent="0.3">
      <c r="B21988" s="26"/>
    </row>
    <row r="21989" spans="2:2" x14ac:dyDescent="0.3">
      <c r="B21989" s="26"/>
    </row>
    <row r="21990" spans="2:2" x14ac:dyDescent="0.3">
      <c r="B21990" s="26"/>
    </row>
    <row r="21991" spans="2:2" x14ac:dyDescent="0.3">
      <c r="B21991" s="26"/>
    </row>
    <row r="21992" spans="2:2" x14ac:dyDescent="0.3">
      <c r="B21992" s="26"/>
    </row>
    <row r="21993" spans="2:2" x14ac:dyDescent="0.3">
      <c r="B21993" s="26"/>
    </row>
    <row r="21994" spans="2:2" x14ac:dyDescent="0.3">
      <c r="B21994" s="26"/>
    </row>
    <row r="21995" spans="2:2" x14ac:dyDescent="0.3">
      <c r="B21995" s="26"/>
    </row>
    <row r="21996" spans="2:2" x14ac:dyDescent="0.3">
      <c r="B21996" s="26"/>
    </row>
    <row r="21997" spans="2:2" x14ac:dyDescent="0.3">
      <c r="B21997" s="26"/>
    </row>
    <row r="21998" spans="2:2" x14ac:dyDescent="0.3">
      <c r="B21998" s="26"/>
    </row>
    <row r="21999" spans="2:2" x14ac:dyDescent="0.3">
      <c r="B21999" s="26"/>
    </row>
    <row r="22000" spans="2:2" x14ac:dyDescent="0.3">
      <c r="B22000" s="26"/>
    </row>
    <row r="22001" spans="2:2" x14ac:dyDescent="0.3">
      <c r="B22001" s="26"/>
    </row>
    <row r="22002" spans="2:2" x14ac:dyDescent="0.3">
      <c r="B22002" s="26"/>
    </row>
    <row r="22003" spans="2:2" x14ac:dyDescent="0.3">
      <c r="B22003" s="26"/>
    </row>
    <row r="22004" spans="2:2" x14ac:dyDescent="0.3">
      <c r="B22004" s="26"/>
    </row>
    <row r="22005" spans="2:2" x14ac:dyDescent="0.3">
      <c r="B22005" s="26"/>
    </row>
    <row r="22006" spans="2:2" x14ac:dyDescent="0.3">
      <c r="B22006" s="26"/>
    </row>
    <row r="22007" spans="2:2" x14ac:dyDescent="0.3">
      <c r="B22007" s="26"/>
    </row>
    <row r="22008" spans="2:2" x14ac:dyDescent="0.3">
      <c r="B22008" s="26"/>
    </row>
    <row r="22009" spans="2:2" x14ac:dyDescent="0.3">
      <c r="B22009" s="26"/>
    </row>
    <row r="22010" spans="2:2" x14ac:dyDescent="0.3">
      <c r="B22010" s="26"/>
    </row>
    <row r="22011" spans="2:2" x14ac:dyDescent="0.3">
      <c r="B22011" s="26"/>
    </row>
    <row r="22012" spans="2:2" x14ac:dyDescent="0.3">
      <c r="B22012" s="26"/>
    </row>
    <row r="22013" spans="2:2" x14ac:dyDescent="0.3">
      <c r="B22013" s="26"/>
    </row>
    <row r="22014" spans="2:2" x14ac:dyDescent="0.3">
      <c r="B22014" s="26"/>
    </row>
    <row r="22015" spans="2:2" x14ac:dyDescent="0.3">
      <c r="B22015" s="26"/>
    </row>
    <row r="22016" spans="2:2" x14ac:dyDescent="0.3">
      <c r="B22016" s="26"/>
    </row>
    <row r="22017" spans="2:2" x14ac:dyDescent="0.3">
      <c r="B22017" s="26"/>
    </row>
    <row r="22018" spans="2:2" x14ac:dyDescent="0.3">
      <c r="B22018" s="26"/>
    </row>
    <row r="22019" spans="2:2" x14ac:dyDescent="0.3">
      <c r="B22019" s="26"/>
    </row>
    <row r="22020" spans="2:2" x14ac:dyDescent="0.3">
      <c r="B22020" s="26"/>
    </row>
    <row r="22021" spans="2:2" x14ac:dyDescent="0.3">
      <c r="B22021" s="26"/>
    </row>
    <row r="22022" spans="2:2" x14ac:dyDescent="0.3">
      <c r="B22022" s="26"/>
    </row>
    <row r="22023" spans="2:2" x14ac:dyDescent="0.3">
      <c r="B22023" s="26"/>
    </row>
    <row r="22024" spans="2:2" x14ac:dyDescent="0.3">
      <c r="B22024" s="26"/>
    </row>
    <row r="22025" spans="2:2" x14ac:dyDescent="0.3">
      <c r="B22025" s="26"/>
    </row>
    <row r="22026" spans="2:2" x14ac:dyDescent="0.3">
      <c r="B22026" s="26"/>
    </row>
    <row r="22027" spans="2:2" x14ac:dyDescent="0.3">
      <c r="B22027" s="26"/>
    </row>
    <row r="22028" spans="2:2" x14ac:dyDescent="0.3">
      <c r="B22028" s="26"/>
    </row>
    <row r="22029" spans="2:2" x14ac:dyDescent="0.3">
      <c r="B22029" s="26"/>
    </row>
    <row r="22030" spans="2:2" x14ac:dyDescent="0.3">
      <c r="B22030" s="26"/>
    </row>
    <row r="22031" spans="2:2" x14ac:dyDescent="0.3">
      <c r="B22031" s="26"/>
    </row>
    <row r="22032" spans="2:2" x14ac:dyDescent="0.3">
      <c r="B22032" s="26"/>
    </row>
    <row r="22033" spans="2:2" x14ac:dyDescent="0.3">
      <c r="B22033" s="26"/>
    </row>
    <row r="22034" spans="2:2" x14ac:dyDescent="0.3">
      <c r="B22034" s="26"/>
    </row>
    <row r="22035" spans="2:2" x14ac:dyDescent="0.3">
      <c r="B22035" s="26"/>
    </row>
    <row r="22036" spans="2:2" x14ac:dyDescent="0.3">
      <c r="B22036" s="26"/>
    </row>
    <row r="22037" spans="2:2" x14ac:dyDescent="0.3">
      <c r="B22037" s="26"/>
    </row>
    <row r="22038" spans="2:2" x14ac:dyDescent="0.3">
      <c r="B22038" s="26"/>
    </row>
    <row r="22039" spans="2:2" x14ac:dyDescent="0.3">
      <c r="B22039" s="26"/>
    </row>
    <row r="22040" spans="2:2" x14ac:dyDescent="0.3">
      <c r="B22040" s="26"/>
    </row>
    <row r="22041" spans="2:2" x14ac:dyDescent="0.3">
      <c r="B22041" s="26"/>
    </row>
    <row r="22042" spans="2:2" x14ac:dyDescent="0.3">
      <c r="B22042" s="26"/>
    </row>
    <row r="22043" spans="2:2" x14ac:dyDescent="0.3">
      <c r="B22043" s="26"/>
    </row>
    <row r="22044" spans="2:2" x14ac:dyDescent="0.3">
      <c r="B22044" s="26"/>
    </row>
    <row r="22045" spans="2:2" x14ac:dyDescent="0.3">
      <c r="B22045" s="26"/>
    </row>
    <row r="22046" spans="2:2" x14ac:dyDescent="0.3">
      <c r="B22046" s="26"/>
    </row>
    <row r="22047" spans="2:2" x14ac:dyDescent="0.3">
      <c r="B22047" s="26"/>
    </row>
    <row r="22048" spans="2:2" x14ac:dyDescent="0.3">
      <c r="B22048" s="26"/>
    </row>
    <row r="22049" spans="2:2" x14ac:dyDescent="0.3">
      <c r="B22049" s="26"/>
    </row>
    <row r="22050" spans="2:2" x14ac:dyDescent="0.3">
      <c r="B22050" s="26"/>
    </row>
    <row r="22051" spans="2:2" x14ac:dyDescent="0.3">
      <c r="B22051" s="26"/>
    </row>
    <row r="22052" spans="2:2" x14ac:dyDescent="0.3">
      <c r="B22052" s="26"/>
    </row>
    <row r="22053" spans="2:2" x14ac:dyDescent="0.3">
      <c r="B22053" s="26"/>
    </row>
    <row r="22054" spans="2:2" x14ac:dyDescent="0.3">
      <c r="B22054" s="26"/>
    </row>
    <row r="22055" spans="2:2" x14ac:dyDescent="0.3">
      <c r="B22055" s="26"/>
    </row>
    <row r="22056" spans="2:2" x14ac:dyDescent="0.3">
      <c r="B22056" s="26"/>
    </row>
    <row r="22057" spans="2:2" x14ac:dyDescent="0.3">
      <c r="B22057" s="26"/>
    </row>
    <row r="22058" spans="2:2" x14ac:dyDescent="0.3">
      <c r="B22058" s="26"/>
    </row>
    <row r="22059" spans="2:2" x14ac:dyDescent="0.3">
      <c r="B22059" s="26"/>
    </row>
    <row r="22060" spans="2:2" x14ac:dyDescent="0.3">
      <c r="B22060" s="26"/>
    </row>
    <row r="22061" spans="2:2" x14ac:dyDescent="0.3">
      <c r="B22061" s="26"/>
    </row>
    <row r="22062" spans="2:2" x14ac:dyDescent="0.3">
      <c r="B22062" s="26"/>
    </row>
    <row r="22063" spans="2:2" x14ac:dyDescent="0.3">
      <c r="B22063" s="26"/>
    </row>
    <row r="22064" spans="2:2" x14ac:dyDescent="0.3">
      <c r="B22064" s="26"/>
    </row>
    <row r="22065" spans="2:2" x14ac:dyDescent="0.3">
      <c r="B22065" s="26"/>
    </row>
    <row r="22066" spans="2:2" x14ac:dyDescent="0.3">
      <c r="B22066" s="26"/>
    </row>
    <row r="22067" spans="2:2" x14ac:dyDescent="0.3">
      <c r="B22067" s="26"/>
    </row>
    <row r="22068" spans="2:2" x14ac:dyDescent="0.3">
      <c r="B22068" s="26"/>
    </row>
    <row r="22069" spans="2:2" x14ac:dyDescent="0.3">
      <c r="B22069" s="26"/>
    </row>
    <row r="22070" spans="2:2" x14ac:dyDescent="0.3">
      <c r="B22070" s="26"/>
    </row>
    <row r="22071" spans="2:2" x14ac:dyDescent="0.3">
      <c r="B22071" s="26"/>
    </row>
    <row r="22072" spans="2:2" x14ac:dyDescent="0.3">
      <c r="B22072" s="26"/>
    </row>
    <row r="22073" spans="2:2" x14ac:dyDescent="0.3">
      <c r="B22073" s="26"/>
    </row>
    <row r="22074" spans="2:2" x14ac:dyDescent="0.3">
      <c r="B22074" s="26"/>
    </row>
    <row r="22075" spans="2:2" x14ac:dyDescent="0.3">
      <c r="B22075" s="26"/>
    </row>
    <row r="22076" spans="2:2" x14ac:dyDescent="0.3">
      <c r="B22076" s="26"/>
    </row>
    <row r="22077" spans="2:2" x14ac:dyDescent="0.3">
      <c r="B22077" s="26"/>
    </row>
    <row r="22078" spans="2:2" x14ac:dyDescent="0.3">
      <c r="B22078" s="26"/>
    </row>
    <row r="22079" spans="2:2" x14ac:dyDescent="0.3">
      <c r="B22079" s="26"/>
    </row>
    <row r="22080" spans="2:2" x14ac:dyDescent="0.3">
      <c r="B22080" s="26"/>
    </row>
    <row r="22081" spans="2:2" x14ac:dyDescent="0.3">
      <c r="B22081" s="26"/>
    </row>
    <row r="22082" spans="2:2" x14ac:dyDescent="0.3">
      <c r="B22082" s="26"/>
    </row>
    <row r="22083" spans="2:2" x14ac:dyDescent="0.3">
      <c r="B22083" s="26"/>
    </row>
    <row r="22084" spans="2:2" x14ac:dyDescent="0.3">
      <c r="B22084" s="26"/>
    </row>
    <row r="22085" spans="2:2" x14ac:dyDescent="0.3">
      <c r="B22085" s="26"/>
    </row>
    <row r="22086" spans="2:2" x14ac:dyDescent="0.3">
      <c r="B22086" s="26"/>
    </row>
    <row r="22087" spans="2:2" x14ac:dyDescent="0.3">
      <c r="B22087" s="26"/>
    </row>
    <row r="22088" spans="2:2" x14ac:dyDescent="0.3">
      <c r="B22088" s="26"/>
    </row>
    <row r="22089" spans="2:2" x14ac:dyDescent="0.3">
      <c r="B22089" s="26"/>
    </row>
    <row r="22090" spans="2:2" x14ac:dyDescent="0.3">
      <c r="B22090" s="26"/>
    </row>
    <row r="22091" spans="2:2" x14ac:dyDescent="0.3">
      <c r="B22091" s="26"/>
    </row>
    <row r="22092" spans="2:2" x14ac:dyDescent="0.3">
      <c r="B22092" s="26"/>
    </row>
    <row r="22093" spans="2:2" x14ac:dyDescent="0.3">
      <c r="B22093" s="26"/>
    </row>
    <row r="22094" spans="2:2" x14ac:dyDescent="0.3">
      <c r="B22094" s="26"/>
    </row>
    <row r="22095" spans="2:2" x14ac:dyDescent="0.3">
      <c r="B22095" s="26"/>
    </row>
    <row r="22096" spans="2:2" x14ac:dyDescent="0.3">
      <c r="B22096" s="26"/>
    </row>
    <row r="22097" spans="2:2" x14ac:dyDescent="0.3">
      <c r="B22097" s="26"/>
    </row>
    <row r="22098" spans="2:2" x14ac:dyDescent="0.3">
      <c r="B22098" s="26"/>
    </row>
    <row r="22099" spans="2:2" x14ac:dyDescent="0.3">
      <c r="B22099" s="26"/>
    </row>
    <row r="22100" spans="2:2" x14ac:dyDescent="0.3">
      <c r="B22100" s="26"/>
    </row>
    <row r="22101" spans="2:2" x14ac:dyDescent="0.3">
      <c r="B22101" s="26"/>
    </row>
    <row r="22102" spans="2:2" x14ac:dyDescent="0.3">
      <c r="B22102" s="26"/>
    </row>
    <row r="22103" spans="2:2" x14ac:dyDescent="0.3">
      <c r="B22103" s="26"/>
    </row>
    <row r="22104" spans="2:2" x14ac:dyDescent="0.3">
      <c r="B22104" s="26"/>
    </row>
    <row r="22105" spans="2:2" x14ac:dyDescent="0.3">
      <c r="B22105" s="26"/>
    </row>
    <row r="22106" spans="2:2" x14ac:dyDescent="0.3">
      <c r="B22106" s="26"/>
    </row>
    <row r="22107" spans="2:2" x14ac:dyDescent="0.3">
      <c r="B22107" s="26"/>
    </row>
    <row r="22108" spans="2:2" x14ac:dyDescent="0.3">
      <c r="B22108" s="26"/>
    </row>
    <row r="22109" spans="2:2" x14ac:dyDescent="0.3">
      <c r="B22109" s="26"/>
    </row>
    <row r="22110" spans="2:2" x14ac:dyDescent="0.3">
      <c r="B22110" s="26"/>
    </row>
    <row r="22111" spans="2:2" x14ac:dyDescent="0.3">
      <c r="B22111" s="26"/>
    </row>
    <row r="22112" spans="2:2" x14ac:dyDescent="0.3">
      <c r="B22112" s="26"/>
    </row>
    <row r="22113" spans="2:2" x14ac:dyDescent="0.3">
      <c r="B22113" s="26"/>
    </row>
    <row r="22114" spans="2:2" x14ac:dyDescent="0.3">
      <c r="B22114" s="26"/>
    </row>
    <row r="22115" spans="2:2" x14ac:dyDescent="0.3">
      <c r="B22115" s="26"/>
    </row>
    <row r="22116" spans="2:2" x14ac:dyDescent="0.3">
      <c r="B22116" s="26"/>
    </row>
    <row r="22117" spans="2:2" x14ac:dyDescent="0.3">
      <c r="B22117" s="26"/>
    </row>
    <row r="22118" spans="2:2" x14ac:dyDescent="0.3">
      <c r="B22118" s="26"/>
    </row>
    <row r="22119" spans="2:2" x14ac:dyDescent="0.3">
      <c r="B22119" s="26"/>
    </row>
    <row r="22120" spans="2:2" x14ac:dyDescent="0.3">
      <c r="B22120" s="26"/>
    </row>
    <row r="22121" spans="2:2" x14ac:dyDescent="0.3">
      <c r="B22121" s="26"/>
    </row>
    <row r="22122" spans="2:2" x14ac:dyDescent="0.3">
      <c r="B22122" s="26"/>
    </row>
    <row r="22123" spans="2:2" x14ac:dyDescent="0.3">
      <c r="B22123" s="26"/>
    </row>
    <row r="22124" spans="2:2" x14ac:dyDescent="0.3">
      <c r="B22124" s="26"/>
    </row>
    <row r="22125" spans="2:2" x14ac:dyDescent="0.3">
      <c r="B22125" s="26"/>
    </row>
    <row r="22126" spans="2:2" x14ac:dyDescent="0.3">
      <c r="B22126" s="26"/>
    </row>
    <row r="22127" spans="2:2" x14ac:dyDescent="0.3">
      <c r="B22127" s="26"/>
    </row>
    <row r="22128" spans="2:2" x14ac:dyDescent="0.3">
      <c r="B22128" s="26"/>
    </row>
    <row r="22129" spans="2:2" x14ac:dyDescent="0.3">
      <c r="B22129" s="26"/>
    </row>
    <row r="22130" spans="2:2" x14ac:dyDescent="0.3">
      <c r="B22130" s="26"/>
    </row>
    <row r="22131" spans="2:2" x14ac:dyDescent="0.3">
      <c r="B22131" s="26"/>
    </row>
    <row r="22132" spans="2:2" x14ac:dyDescent="0.3">
      <c r="B22132" s="26"/>
    </row>
    <row r="22133" spans="2:2" x14ac:dyDescent="0.3">
      <c r="B22133" s="26"/>
    </row>
    <row r="22134" spans="2:2" x14ac:dyDescent="0.3">
      <c r="B22134" s="26"/>
    </row>
    <row r="22135" spans="2:2" x14ac:dyDescent="0.3">
      <c r="B22135" s="26"/>
    </row>
    <row r="22136" spans="2:2" x14ac:dyDescent="0.3">
      <c r="B22136" s="26"/>
    </row>
    <row r="22137" spans="2:2" x14ac:dyDescent="0.3">
      <c r="B22137" s="26"/>
    </row>
    <row r="22138" spans="2:2" x14ac:dyDescent="0.3">
      <c r="B22138" s="26"/>
    </row>
    <row r="22139" spans="2:2" x14ac:dyDescent="0.3">
      <c r="B22139" s="26"/>
    </row>
    <row r="22140" spans="2:2" x14ac:dyDescent="0.3">
      <c r="B22140" s="26"/>
    </row>
    <row r="22141" spans="2:2" x14ac:dyDescent="0.3">
      <c r="B22141" s="26"/>
    </row>
    <row r="22142" spans="2:2" x14ac:dyDescent="0.3">
      <c r="B22142" s="26"/>
    </row>
    <row r="22143" spans="2:2" x14ac:dyDescent="0.3">
      <c r="B22143" s="26"/>
    </row>
    <row r="22144" spans="2:2" x14ac:dyDescent="0.3">
      <c r="B22144" s="26"/>
    </row>
    <row r="22145" spans="2:2" x14ac:dyDescent="0.3">
      <c r="B22145" s="26"/>
    </row>
    <row r="22146" spans="2:2" x14ac:dyDescent="0.3">
      <c r="B22146" s="26"/>
    </row>
    <row r="22147" spans="2:2" x14ac:dyDescent="0.3">
      <c r="B22147" s="26"/>
    </row>
    <row r="22148" spans="2:2" x14ac:dyDescent="0.3">
      <c r="B22148" s="26"/>
    </row>
    <row r="22149" spans="2:2" x14ac:dyDescent="0.3">
      <c r="B22149" s="26"/>
    </row>
    <row r="22150" spans="2:2" x14ac:dyDescent="0.3">
      <c r="B22150" s="26"/>
    </row>
    <row r="22151" spans="2:2" x14ac:dyDescent="0.3">
      <c r="B22151" s="26"/>
    </row>
    <row r="22152" spans="2:2" x14ac:dyDescent="0.3">
      <c r="B22152" s="26"/>
    </row>
    <row r="22153" spans="2:2" x14ac:dyDescent="0.3">
      <c r="B22153" s="26"/>
    </row>
    <row r="22154" spans="2:2" x14ac:dyDescent="0.3">
      <c r="B22154" s="26"/>
    </row>
    <row r="22155" spans="2:2" x14ac:dyDescent="0.3">
      <c r="B22155" s="26"/>
    </row>
    <row r="22156" spans="2:2" x14ac:dyDescent="0.3">
      <c r="B22156" s="26"/>
    </row>
    <row r="22157" spans="2:2" x14ac:dyDescent="0.3">
      <c r="B22157" s="26"/>
    </row>
    <row r="22158" spans="2:2" x14ac:dyDescent="0.3">
      <c r="B22158" s="26"/>
    </row>
    <row r="22159" spans="2:2" x14ac:dyDescent="0.3">
      <c r="B22159" s="26"/>
    </row>
    <row r="22160" spans="2:2" x14ac:dyDescent="0.3">
      <c r="B22160" s="26"/>
    </row>
    <row r="22161" spans="2:2" x14ac:dyDescent="0.3">
      <c r="B22161" s="26"/>
    </row>
    <row r="22162" spans="2:2" x14ac:dyDescent="0.3">
      <c r="B22162" s="26"/>
    </row>
    <row r="22163" spans="2:2" x14ac:dyDescent="0.3">
      <c r="B22163" s="26"/>
    </row>
    <row r="22164" spans="2:2" x14ac:dyDescent="0.3">
      <c r="B22164" s="26"/>
    </row>
    <row r="22165" spans="2:2" x14ac:dyDescent="0.3">
      <c r="B22165" s="26"/>
    </row>
    <row r="22166" spans="2:2" x14ac:dyDescent="0.3">
      <c r="B22166" s="26"/>
    </row>
    <row r="22167" spans="2:2" x14ac:dyDescent="0.3">
      <c r="B22167" s="26"/>
    </row>
    <row r="22168" spans="2:2" x14ac:dyDescent="0.3">
      <c r="B22168" s="26"/>
    </row>
    <row r="22169" spans="2:2" x14ac:dyDescent="0.3">
      <c r="B22169" s="26"/>
    </row>
    <row r="22170" spans="2:2" x14ac:dyDescent="0.3">
      <c r="B22170" s="26"/>
    </row>
    <row r="22171" spans="2:2" x14ac:dyDescent="0.3">
      <c r="B22171" s="26"/>
    </row>
    <row r="22172" spans="2:2" x14ac:dyDescent="0.3">
      <c r="B22172" s="26"/>
    </row>
    <row r="22173" spans="2:2" x14ac:dyDescent="0.3">
      <c r="B22173" s="26"/>
    </row>
    <row r="22174" spans="2:2" x14ac:dyDescent="0.3">
      <c r="B22174" s="26"/>
    </row>
    <row r="22175" spans="2:2" x14ac:dyDescent="0.3">
      <c r="B22175" s="26"/>
    </row>
    <row r="22176" spans="2:2" x14ac:dyDescent="0.3">
      <c r="B22176" s="26"/>
    </row>
    <row r="22177" spans="2:2" x14ac:dyDescent="0.3">
      <c r="B22177" s="26"/>
    </row>
    <row r="22178" spans="2:2" x14ac:dyDescent="0.3">
      <c r="B22178" s="26"/>
    </row>
    <row r="22179" spans="2:2" x14ac:dyDescent="0.3">
      <c r="B22179" s="26"/>
    </row>
    <row r="22180" spans="2:2" x14ac:dyDescent="0.3">
      <c r="B22180" s="26"/>
    </row>
    <row r="22181" spans="2:2" x14ac:dyDescent="0.3">
      <c r="B22181" s="26"/>
    </row>
    <row r="22182" spans="2:2" x14ac:dyDescent="0.3">
      <c r="B22182" s="26"/>
    </row>
    <row r="22183" spans="2:2" x14ac:dyDescent="0.3">
      <c r="B22183" s="26"/>
    </row>
    <row r="22184" spans="2:2" x14ac:dyDescent="0.3">
      <c r="B22184" s="26"/>
    </row>
    <row r="22185" spans="2:2" x14ac:dyDescent="0.3">
      <c r="B22185" s="26"/>
    </row>
    <row r="22186" spans="2:2" x14ac:dyDescent="0.3">
      <c r="B22186" s="26"/>
    </row>
    <row r="22187" spans="2:2" x14ac:dyDescent="0.3">
      <c r="B22187" s="26"/>
    </row>
    <row r="22188" spans="2:2" x14ac:dyDescent="0.3">
      <c r="B22188" s="26"/>
    </row>
    <row r="22189" spans="2:2" x14ac:dyDescent="0.3">
      <c r="B22189" s="26"/>
    </row>
    <row r="22190" spans="2:2" x14ac:dyDescent="0.3">
      <c r="B22190" s="26"/>
    </row>
    <row r="22191" spans="2:2" x14ac:dyDescent="0.3">
      <c r="B22191" s="26"/>
    </row>
    <row r="22192" spans="2:2" x14ac:dyDescent="0.3">
      <c r="B22192" s="26"/>
    </row>
    <row r="22193" spans="2:2" x14ac:dyDescent="0.3">
      <c r="B22193" s="26"/>
    </row>
    <row r="22194" spans="2:2" x14ac:dyDescent="0.3">
      <c r="B22194" s="26"/>
    </row>
    <row r="22195" spans="2:2" x14ac:dyDescent="0.3">
      <c r="B22195" s="26"/>
    </row>
    <row r="22196" spans="2:2" x14ac:dyDescent="0.3">
      <c r="B22196" s="26"/>
    </row>
    <row r="22197" spans="2:2" x14ac:dyDescent="0.3">
      <c r="B22197" s="26"/>
    </row>
    <row r="22198" spans="2:2" x14ac:dyDescent="0.3">
      <c r="B22198" s="26"/>
    </row>
    <row r="22199" spans="2:2" x14ac:dyDescent="0.3">
      <c r="B22199" s="26"/>
    </row>
    <row r="22200" spans="2:2" x14ac:dyDescent="0.3">
      <c r="B22200" s="26"/>
    </row>
    <row r="22201" spans="2:2" x14ac:dyDescent="0.3">
      <c r="B22201" s="26"/>
    </row>
    <row r="22202" spans="2:2" x14ac:dyDescent="0.3">
      <c r="B22202" s="26"/>
    </row>
    <row r="22203" spans="2:2" x14ac:dyDescent="0.3">
      <c r="B22203" s="26"/>
    </row>
    <row r="22204" spans="2:2" x14ac:dyDescent="0.3">
      <c r="B22204" s="26"/>
    </row>
    <row r="22205" spans="2:2" x14ac:dyDescent="0.3">
      <c r="B22205" s="26"/>
    </row>
    <row r="22206" spans="2:2" x14ac:dyDescent="0.3">
      <c r="B22206" s="26"/>
    </row>
    <row r="22207" spans="2:2" x14ac:dyDescent="0.3">
      <c r="B22207" s="26"/>
    </row>
    <row r="22208" spans="2:2" x14ac:dyDescent="0.3">
      <c r="B22208" s="26"/>
    </row>
    <row r="22209" spans="2:2" x14ac:dyDescent="0.3">
      <c r="B22209" s="26"/>
    </row>
    <row r="22210" spans="2:2" x14ac:dyDescent="0.3">
      <c r="B22210" s="26"/>
    </row>
    <row r="22211" spans="2:2" x14ac:dyDescent="0.3">
      <c r="B22211" s="26"/>
    </row>
    <row r="22212" spans="2:2" x14ac:dyDescent="0.3">
      <c r="B22212" s="26"/>
    </row>
    <row r="22213" spans="2:2" x14ac:dyDescent="0.3">
      <c r="B22213" s="26"/>
    </row>
    <row r="22214" spans="2:2" x14ac:dyDescent="0.3">
      <c r="B22214" s="26"/>
    </row>
    <row r="22215" spans="2:2" x14ac:dyDescent="0.3">
      <c r="B22215" s="26"/>
    </row>
    <row r="22216" spans="2:2" x14ac:dyDescent="0.3">
      <c r="B22216" s="26"/>
    </row>
    <row r="22217" spans="2:2" x14ac:dyDescent="0.3">
      <c r="B22217" s="26"/>
    </row>
    <row r="22218" spans="2:2" x14ac:dyDescent="0.3">
      <c r="B22218" s="26"/>
    </row>
    <row r="22219" spans="2:2" x14ac:dyDescent="0.3">
      <c r="B22219" s="26"/>
    </row>
    <row r="22220" spans="2:2" x14ac:dyDescent="0.3">
      <c r="B22220" s="26"/>
    </row>
    <row r="22221" spans="2:2" x14ac:dyDescent="0.3">
      <c r="B22221" s="26"/>
    </row>
    <row r="22222" spans="2:2" x14ac:dyDescent="0.3">
      <c r="B22222" s="26"/>
    </row>
    <row r="22223" spans="2:2" x14ac:dyDescent="0.3">
      <c r="B22223" s="26"/>
    </row>
    <row r="22224" spans="2:2" x14ac:dyDescent="0.3">
      <c r="B22224" s="26"/>
    </row>
    <row r="22225" spans="2:2" x14ac:dyDescent="0.3">
      <c r="B22225" s="26"/>
    </row>
    <row r="22226" spans="2:2" x14ac:dyDescent="0.3">
      <c r="B22226" s="26"/>
    </row>
    <row r="22227" spans="2:2" x14ac:dyDescent="0.3">
      <c r="B22227" s="26"/>
    </row>
    <row r="22228" spans="2:2" x14ac:dyDescent="0.3">
      <c r="B22228" s="26"/>
    </row>
    <row r="22229" spans="2:2" x14ac:dyDescent="0.3">
      <c r="B22229" s="26"/>
    </row>
    <row r="22230" spans="2:2" x14ac:dyDescent="0.3">
      <c r="B22230" s="26"/>
    </row>
    <row r="22231" spans="2:2" x14ac:dyDescent="0.3">
      <c r="B22231" s="26"/>
    </row>
    <row r="22232" spans="2:2" x14ac:dyDescent="0.3">
      <c r="B22232" s="26"/>
    </row>
    <row r="22233" spans="2:2" x14ac:dyDescent="0.3">
      <c r="B22233" s="26"/>
    </row>
    <row r="22234" spans="2:2" x14ac:dyDescent="0.3">
      <c r="B22234" s="26"/>
    </row>
    <row r="22235" spans="2:2" x14ac:dyDescent="0.3">
      <c r="B22235" s="26"/>
    </row>
    <row r="22236" spans="2:2" x14ac:dyDescent="0.3">
      <c r="B22236" s="26"/>
    </row>
    <row r="22237" spans="2:2" x14ac:dyDescent="0.3">
      <c r="B22237" s="26"/>
    </row>
    <row r="22238" spans="2:2" x14ac:dyDescent="0.3">
      <c r="B22238" s="26"/>
    </row>
    <row r="22239" spans="2:2" x14ac:dyDescent="0.3">
      <c r="B22239" s="26"/>
    </row>
    <row r="22240" spans="2:2" x14ac:dyDescent="0.3">
      <c r="B22240" s="26"/>
    </row>
    <row r="22241" spans="2:2" x14ac:dyDescent="0.3">
      <c r="B22241" s="26"/>
    </row>
    <row r="22242" spans="2:2" x14ac:dyDescent="0.3">
      <c r="B22242" s="26"/>
    </row>
    <row r="22243" spans="2:2" x14ac:dyDescent="0.3">
      <c r="B22243" s="26"/>
    </row>
    <row r="22244" spans="2:2" x14ac:dyDescent="0.3">
      <c r="B22244" s="26"/>
    </row>
    <row r="22245" spans="2:2" x14ac:dyDescent="0.3">
      <c r="B22245" s="26"/>
    </row>
    <row r="22246" spans="2:2" x14ac:dyDescent="0.3">
      <c r="B22246" s="26"/>
    </row>
    <row r="22247" spans="2:2" x14ac:dyDescent="0.3">
      <c r="B22247" s="26"/>
    </row>
    <row r="22248" spans="2:2" x14ac:dyDescent="0.3">
      <c r="B22248" s="26"/>
    </row>
    <row r="22249" spans="2:2" x14ac:dyDescent="0.3">
      <c r="B22249" s="26"/>
    </row>
    <row r="22250" spans="2:2" x14ac:dyDescent="0.3">
      <c r="B22250" s="26"/>
    </row>
    <row r="22251" spans="2:2" x14ac:dyDescent="0.3">
      <c r="B22251" s="26"/>
    </row>
    <row r="22252" spans="2:2" x14ac:dyDescent="0.3">
      <c r="B22252" s="26"/>
    </row>
    <row r="22253" spans="2:2" x14ac:dyDescent="0.3">
      <c r="B22253" s="26"/>
    </row>
    <row r="22254" spans="2:2" x14ac:dyDescent="0.3">
      <c r="B22254" s="26"/>
    </row>
    <row r="22255" spans="2:2" x14ac:dyDescent="0.3">
      <c r="B22255" s="26"/>
    </row>
    <row r="22256" spans="2:2" x14ac:dyDescent="0.3">
      <c r="B22256" s="26"/>
    </row>
    <row r="22257" spans="2:2" x14ac:dyDescent="0.3">
      <c r="B22257" s="26"/>
    </row>
    <row r="22258" spans="2:2" x14ac:dyDescent="0.3">
      <c r="B22258" s="26"/>
    </row>
    <row r="22259" spans="2:2" x14ac:dyDescent="0.3">
      <c r="B22259" s="26"/>
    </row>
    <row r="22260" spans="2:2" x14ac:dyDescent="0.3">
      <c r="B22260" s="26"/>
    </row>
    <row r="22261" spans="2:2" x14ac:dyDescent="0.3">
      <c r="B22261" s="26"/>
    </row>
    <row r="22262" spans="2:2" x14ac:dyDescent="0.3">
      <c r="B22262" s="26"/>
    </row>
    <row r="22263" spans="2:2" x14ac:dyDescent="0.3">
      <c r="B22263" s="26"/>
    </row>
    <row r="22264" spans="2:2" x14ac:dyDescent="0.3">
      <c r="B22264" s="26"/>
    </row>
    <row r="22265" spans="2:2" x14ac:dyDescent="0.3">
      <c r="B22265" s="26"/>
    </row>
    <row r="22266" spans="2:2" x14ac:dyDescent="0.3">
      <c r="B22266" s="26"/>
    </row>
    <row r="22267" spans="2:2" x14ac:dyDescent="0.3">
      <c r="B22267" s="26"/>
    </row>
    <row r="22268" spans="2:2" x14ac:dyDescent="0.3">
      <c r="B22268" s="26"/>
    </row>
    <row r="22269" spans="2:2" x14ac:dyDescent="0.3">
      <c r="B22269" s="26"/>
    </row>
    <row r="22270" spans="2:2" x14ac:dyDescent="0.3">
      <c r="B22270" s="26"/>
    </row>
    <row r="22271" spans="2:2" x14ac:dyDescent="0.3">
      <c r="B22271" s="26"/>
    </row>
    <row r="22272" spans="2:2" x14ac:dyDescent="0.3">
      <c r="B22272" s="26"/>
    </row>
    <row r="22273" spans="2:2" x14ac:dyDescent="0.3">
      <c r="B22273" s="26"/>
    </row>
    <row r="22274" spans="2:2" x14ac:dyDescent="0.3">
      <c r="B22274" s="26"/>
    </row>
    <row r="22275" spans="2:2" x14ac:dyDescent="0.3">
      <c r="B22275" s="26"/>
    </row>
    <row r="22276" spans="2:2" x14ac:dyDescent="0.3">
      <c r="B22276" s="26"/>
    </row>
    <row r="22277" spans="2:2" x14ac:dyDescent="0.3">
      <c r="B22277" s="26"/>
    </row>
    <row r="22278" spans="2:2" x14ac:dyDescent="0.3">
      <c r="B22278" s="26"/>
    </row>
    <row r="22279" spans="2:2" x14ac:dyDescent="0.3">
      <c r="B22279" s="26"/>
    </row>
    <row r="22280" spans="2:2" x14ac:dyDescent="0.3">
      <c r="B22280" s="26"/>
    </row>
    <row r="22281" spans="2:2" x14ac:dyDescent="0.3">
      <c r="B22281" s="26"/>
    </row>
    <row r="22282" spans="2:2" x14ac:dyDescent="0.3">
      <c r="B22282" s="26"/>
    </row>
    <row r="22283" spans="2:2" x14ac:dyDescent="0.3">
      <c r="B22283" s="26"/>
    </row>
    <row r="22284" spans="2:2" x14ac:dyDescent="0.3">
      <c r="B22284" s="26"/>
    </row>
    <row r="22285" spans="2:2" x14ac:dyDescent="0.3">
      <c r="B22285" s="26"/>
    </row>
    <row r="22286" spans="2:2" x14ac:dyDescent="0.3">
      <c r="B22286" s="26"/>
    </row>
    <row r="22287" spans="2:2" x14ac:dyDescent="0.3">
      <c r="B22287" s="26"/>
    </row>
    <row r="22288" spans="2:2" x14ac:dyDescent="0.3">
      <c r="B22288" s="26"/>
    </row>
    <row r="22289" spans="2:2" x14ac:dyDescent="0.3">
      <c r="B22289" s="26"/>
    </row>
    <row r="22290" spans="2:2" x14ac:dyDescent="0.3">
      <c r="B22290" s="26"/>
    </row>
    <row r="22291" spans="2:2" x14ac:dyDescent="0.3">
      <c r="B22291" s="26"/>
    </row>
    <row r="22292" spans="2:2" x14ac:dyDescent="0.3">
      <c r="B22292" s="26"/>
    </row>
    <row r="22293" spans="2:2" x14ac:dyDescent="0.3">
      <c r="B22293" s="26"/>
    </row>
    <row r="22294" spans="2:2" x14ac:dyDescent="0.3">
      <c r="B22294" s="26"/>
    </row>
    <row r="22295" spans="2:2" x14ac:dyDescent="0.3">
      <c r="B22295" s="26"/>
    </row>
    <row r="22296" spans="2:2" x14ac:dyDescent="0.3">
      <c r="B22296" s="26"/>
    </row>
    <row r="22297" spans="2:2" x14ac:dyDescent="0.3">
      <c r="B22297" s="26"/>
    </row>
    <row r="22298" spans="2:2" x14ac:dyDescent="0.3">
      <c r="B22298" s="26"/>
    </row>
    <row r="22299" spans="2:2" x14ac:dyDescent="0.3">
      <c r="B22299" s="26"/>
    </row>
    <row r="22300" spans="2:2" x14ac:dyDescent="0.3">
      <c r="B22300" s="26"/>
    </row>
    <row r="22301" spans="2:2" x14ac:dyDescent="0.3">
      <c r="B22301" s="26"/>
    </row>
    <row r="22302" spans="2:2" x14ac:dyDescent="0.3">
      <c r="B22302" s="26"/>
    </row>
    <row r="22303" spans="2:2" x14ac:dyDescent="0.3">
      <c r="B22303" s="26"/>
    </row>
    <row r="22304" spans="2:2" x14ac:dyDescent="0.3">
      <c r="B22304" s="26"/>
    </row>
    <row r="22305" spans="2:2" x14ac:dyDescent="0.3">
      <c r="B22305" s="26"/>
    </row>
    <row r="22306" spans="2:2" x14ac:dyDescent="0.3">
      <c r="B22306" s="26"/>
    </row>
    <row r="22307" spans="2:2" x14ac:dyDescent="0.3">
      <c r="B22307" s="26"/>
    </row>
    <row r="22308" spans="2:2" x14ac:dyDescent="0.3">
      <c r="B22308" s="26"/>
    </row>
    <row r="22309" spans="2:2" x14ac:dyDescent="0.3">
      <c r="B22309" s="26"/>
    </row>
    <row r="22310" spans="2:2" x14ac:dyDescent="0.3">
      <c r="B22310" s="26"/>
    </row>
    <row r="22311" spans="2:2" x14ac:dyDescent="0.3">
      <c r="B22311" s="26"/>
    </row>
    <row r="22312" spans="2:2" x14ac:dyDescent="0.3">
      <c r="B22312" s="26"/>
    </row>
    <row r="22313" spans="2:2" x14ac:dyDescent="0.3">
      <c r="B22313" s="26"/>
    </row>
    <row r="22314" spans="2:2" x14ac:dyDescent="0.3">
      <c r="B22314" s="26"/>
    </row>
    <row r="22315" spans="2:2" x14ac:dyDescent="0.3">
      <c r="B22315" s="26"/>
    </row>
    <row r="22316" spans="2:2" x14ac:dyDescent="0.3">
      <c r="B22316" s="26"/>
    </row>
    <row r="22317" spans="2:2" x14ac:dyDescent="0.3">
      <c r="B22317" s="26"/>
    </row>
    <row r="22318" spans="2:2" x14ac:dyDescent="0.3">
      <c r="B22318" s="26"/>
    </row>
    <row r="22319" spans="2:2" x14ac:dyDescent="0.3">
      <c r="B22319" s="26"/>
    </row>
    <row r="22320" spans="2:2" x14ac:dyDescent="0.3">
      <c r="B22320" s="26"/>
    </row>
    <row r="22321" spans="2:2" x14ac:dyDescent="0.3">
      <c r="B22321" s="26"/>
    </row>
    <row r="22322" spans="2:2" x14ac:dyDescent="0.3">
      <c r="B22322" s="26"/>
    </row>
    <row r="22323" spans="2:2" x14ac:dyDescent="0.3">
      <c r="B22323" s="26"/>
    </row>
    <row r="22324" spans="2:2" x14ac:dyDescent="0.3">
      <c r="B22324" s="26"/>
    </row>
    <row r="22325" spans="2:2" x14ac:dyDescent="0.3">
      <c r="B22325" s="26"/>
    </row>
    <row r="22326" spans="2:2" x14ac:dyDescent="0.3">
      <c r="B22326" s="26"/>
    </row>
    <row r="22327" spans="2:2" x14ac:dyDescent="0.3">
      <c r="B22327" s="26"/>
    </row>
    <row r="22328" spans="2:2" x14ac:dyDescent="0.3">
      <c r="B22328" s="26"/>
    </row>
    <row r="22329" spans="2:2" x14ac:dyDescent="0.3">
      <c r="B22329" s="26"/>
    </row>
    <row r="22330" spans="2:2" x14ac:dyDescent="0.3">
      <c r="B22330" s="26"/>
    </row>
    <row r="22331" spans="2:2" x14ac:dyDescent="0.3">
      <c r="B22331" s="26"/>
    </row>
    <row r="22332" spans="2:2" x14ac:dyDescent="0.3">
      <c r="B22332" s="26"/>
    </row>
    <row r="22333" spans="2:2" x14ac:dyDescent="0.3">
      <c r="B22333" s="26"/>
    </row>
    <row r="22334" spans="2:2" x14ac:dyDescent="0.3">
      <c r="B22334" s="26"/>
    </row>
    <row r="22335" spans="2:2" x14ac:dyDescent="0.3">
      <c r="B22335" s="26"/>
    </row>
    <row r="22336" spans="2:2" x14ac:dyDescent="0.3">
      <c r="B22336" s="26"/>
    </row>
    <row r="22337" spans="2:2" x14ac:dyDescent="0.3">
      <c r="B22337" s="26"/>
    </row>
    <row r="22338" spans="2:2" x14ac:dyDescent="0.3">
      <c r="B22338" s="26"/>
    </row>
    <row r="22339" spans="2:2" x14ac:dyDescent="0.3">
      <c r="B22339" s="26"/>
    </row>
    <row r="22340" spans="2:2" x14ac:dyDescent="0.3">
      <c r="B22340" s="26"/>
    </row>
    <row r="22341" spans="2:2" x14ac:dyDescent="0.3">
      <c r="B22341" s="26"/>
    </row>
    <row r="22342" spans="2:2" x14ac:dyDescent="0.3">
      <c r="B22342" s="26"/>
    </row>
    <row r="22343" spans="2:2" x14ac:dyDescent="0.3">
      <c r="B22343" s="26"/>
    </row>
    <row r="22344" spans="2:2" x14ac:dyDescent="0.3">
      <c r="B22344" s="26"/>
    </row>
    <row r="22345" spans="2:2" x14ac:dyDescent="0.3">
      <c r="B22345" s="26"/>
    </row>
    <row r="22346" spans="2:2" x14ac:dyDescent="0.3">
      <c r="B22346" s="26"/>
    </row>
    <row r="22347" spans="2:2" x14ac:dyDescent="0.3">
      <c r="B22347" s="26"/>
    </row>
    <row r="22348" spans="2:2" x14ac:dyDescent="0.3">
      <c r="B22348" s="26"/>
    </row>
    <row r="22349" spans="2:2" x14ac:dyDescent="0.3">
      <c r="B22349" s="26"/>
    </row>
    <row r="22350" spans="2:2" x14ac:dyDescent="0.3">
      <c r="B22350" s="26"/>
    </row>
    <row r="22351" spans="2:2" x14ac:dyDescent="0.3">
      <c r="B22351" s="26"/>
    </row>
    <row r="22352" spans="2:2" x14ac:dyDescent="0.3">
      <c r="B22352" s="26"/>
    </row>
    <row r="22353" spans="2:2" x14ac:dyDescent="0.3">
      <c r="B22353" s="26"/>
    </row>
    <row r="22354" spans="2:2" x14ac:dyDescent="0.3">
      <c r="B22354" s="26"/>
    </row>
    <row r="22355" spans="2:2" x14ac:dyDescent="0.3">
      <c r="B22355" s="26"/>
    </row>
    <row r="22356" spans="2:2" x14ac:dyDescent="0.3">
      <c r="B22356" s="26"/>
    </row>
    <row r="22357" spans="2:2" x14ac:dyDescent="0.3">
      <c r="B22357" s="26"/>
    </row>
    <row r="22358" spans="2:2" x14ac:dyDescent="0.3">
      <c r="B22358" s="26"/>
    </row>
    <row r="22359" spans="2:2" x14ac:dyDescent="0.3">
      <c r="B22359" s="26"/>
    </row>
    <row r="22360" spans="2:2" x14ac:dyDescent="0.3">
      <c r="B22360" s="26"/>
    </row>
    <row r="22361" spans="2:2" x14ac:dyDescent="0.3">
      <c r="B22361" s="26"/>
    </row>
    <row r="22362" spans="2:2" x14ac:dyDescent="0.3">
      <c r="B22362" s="26"/>
    </row>
    <row r="22363" spans="2:2" x14ac:dyDescent="0.3">
      <c r="B22363" s="26"/>
    </row>
    <row r="22364" spans="2:2" x14ac:dyDescent="0.3">
      <c r="B22364" s="26"/>
    </row>
    <row r="22365" spans="2:2" x14ac:dyDescent="0.3">
      <c r="B22365" s="26"/>
    </row>
    <row r="22366" spans="2:2" x14ac:dyDescent="0.3">
      <c r="B22366" s="26"/>
    </row>
    <row r="22367" spans="2:2" x14ac:dyDescent="0.3">
      <c r="B22367" s="26"/>
    </row>
    <row r="22368" spans="2:2" x14ac:dyDescent="0.3">
      <c r="B22368" s="26"/>
    </row>
    <row r="22369" spans="2:2" x14ac:dyDescent="0.3">
      <c r="B22369" s="26"/>
    </row>
    <row r="22370" spans="2:2" x14ac:dyDescent="0.3">
      <c r="B22370" s="26"/>
    </row>
    <row r="22371" spans="2:2" x14ac:dyDescent="0.3">
      <c r="B22371" s="26"/>
    </row>
    <row r="22372" spans="2:2" x14ac:dyDescent="0.3">
      <c r="B22372" s="26"/>
    </row>
    <row r="22373" spans="2:2" x14ac:dyDescent="0.3">
      <c r="B22373" s="26"/>
    </row>
    <row r="22374" spans="2:2" x14ac:dyDescent="0.3">
      <c r="B22374" s="26"/>
    </row>
    <row r="22375" spans="2:2" x14ac:dyDescent="0.3">
      <c r="B22375" s="26"/>
    </row>
    <row r="22376" spans="2:2" x14ac:dyDescent="0.3">
      <c r="B22376" s="26"/>
    </row>
    <row r="22377" spans="2:2" x14ac:dyDescent="0.3">
      <c r="B22377" s="26"/>
    </row>
    <row r="22378" spans="2:2" x14ac:dyDescent="0.3">
      <c r="B22378" s="26"/>
    </row>
    <row r="22379" spans="2:2" x14ac:dyDescent="0.3">
      <c r="B22379" s="26"/>
    </row>
    <row r="22380" spans="2:2" x14ac:dyDescent="0.3">
      <c r="B22380" s="26"/>
    </row>
    <row r="22381" spans="2:2" x14ac:dyDescent="0.3">
      <c r="B22381" s="26"/>
    </row>
    <row r="22382" spans="2:2" x14ac:dyDescent="0.3">
      <c r="B22382" s="26"/>
    </row>
    <row r="22383" spans="2:2" x14ac:dyDescent="0.3">
      <c r="B22383" s="26"/>
    </row>
    <row r="22384" spans="2:2" x14ac:dyDescent="0.3">
      <c r="B22384" s="26"/>
    </row>
    <row r="22385" spans="2:2" x14ac:dyDescent="0.3">
      <c r="B22385" s="26"/>
    </row>
    <row r="22386" spans="2:2" x14ac:dyDescent="0.3">
      <c r="B22386" s="26"/>
    </row>
    <row r="22387" spans="2:2" x14ac:dyDescent="0.3">
      <c r="B22387" s="26"/>
    </row>
    <row r="22388" spans="2:2" x14ac:dyDescent="0.3">
      <c r="B22388" s="26"/>
    </row>
    <row r="22389" spans="2:2" x14ac:dyDescent="0.3">
      <c r="B22389" s="26"/>
    </row>
    <row r="22390" spans="2:2" x14ac:dyDescent="0.3">
      <c r="B22390" s="26"/>
    </row>
    <row r="22391" spans="2:2" x14ac:dyDescent="0.3">
      <c r="B22391" s="26"/>
    </row>
    <row r="22392" spans="2:2" x14ac:dyDescent="0.3">
      <c r="B22392" s="26"/>
    </row>
    <row r="22393" spans="2:2" x14ac:dyDescent="0.3">
      <c r="B22393" s="26"/>
    </row>
    <row r="22394" spans="2:2" x14ac:dyDescent="0.3">
      <c r="B22394" s="26"/>
    </row>
    <row r="22395" spans="2:2" x14ac:dyDescent="0.3">
      <c r="B22395" s="26"/>
    </row>
    <row r="22396" spans="2:2" x14ac:dyDescent="0.3">
      <c r="B22396" s="26"/>
    </row>
    <row r="22397" spans="2:2" x14ac:dyDescent="0.3">
      <c r="B22397" s="26"/>
    </row>
    <row r="22398" spans="2:2" x14ac:dyDescent="0.3">
      <c r="B22398" s="26"/>
    </row>
    <row r="22399" spans="2:2" x14ac:dyDescent="0.3">
      <c r="B22399" s="26"/>
    </row>
    <row r="22400" spans="2:2" x14ac:dyDescent="0.3">
      <c r="B22400" s="26"/>
    </row>
    <row r="22401" spans="2:2" x14ac:dyDescent="0.3">
      <c r="B22401" s="26"/>
    </row>
    <row r="22402" spans="2:2" x14ac:dyDescent="0.3">
      <c r="B22402" s="26"/>
    </row>
    <row r="22403" spans="2:2" x14ac:dyDescent="0.3">
      <c r="B22403" s="26"/>
    </row>
    <row r="22404" spans="2:2" x14ac:dyDescent="0.3">
      <c r="B22404" s="26"/>
    </row>
    <row r="22405" spans="2:2" x14ac:dyDescent="0.3">
      <c r="B22405" s="26"/>
    </row>
    <row r="22406" spans="2:2" x14ac:dyDescent="0.3">
      <c r="B22406" s="26"/>
    </row>
    <row r="22407" spans="2:2" x14ac:dyDescent="0.3">
      <c r="B22407" s="26"/>
    </row>
    <row r="22408" spans="2:2" x14ac:dyDescent="0.3">
      <c r="B22408" s="26"/>
    </row>
    <row r="22409" spans="2:2" x14ac:dyDescent="0.3">
      <c r="B22409" s="26"/>
    </row>
    <row r="22410" spans="2:2" x14ac:dyDescent="0.3">
      <c r="B22410" s="26"/>
    </row>
    <row r="22411" spans="2:2" x14ac:dyDescent="0.3">
      <c r="B22411" s="26"/>
    </row>
    <row r="22412" spans="2:2" x14ac:dyDescent="0.3">
      <c r="B22412" s="26"/>
    </row>
    <row r="22413" spans="2:2" x14ac:dyDescent="0.3">
      <c r="B22413" s="26"/>
    </row>
    <row r="22414" spans="2:2" x14ac:dyDescent="0.3">
      <c r="B22414" s="26"/>
    </row>
    <row r="22415" spans="2:2" x14ac:dyDescent="0.3">
      <c r="B22415" s="26"/>
    </row>
    <row r="22416" spans="2:2" x14ac:dyDescent="0.3">
      <c r="B22416" s="26"/>
    </row>
    <row r="22417" spans="2:2" x14ac:dyDescent="0.3">
      <c r="B22417" s="26"/>
    </row>
    <row r="22418" spans="2:2" x14ac:dyDescent="0.3">
      <c r="B22418" s="26"/>
    </row>
    <row r="22419" spans="2:2" x14ac:dyDescent="0.3">
      <c r="B22419" s="26"/>
    </row>
    <row r="22420" spans="2:2" x14ac:dyDescent="0.3">
      <c r="B22420" s="26"/>
    </row>
    <row r="22421" spans="2:2" x14ac:dyDescent="0.3">
      <c r="B22421" s="26"/>
    </row>
    <row r="22422" spans="2:2" x14ac:dyDescent="0.3">
      <c r="B22422" s="26"/>
    </row>
    <row r="22423" spans="2:2" x14ac:dyDescent="0.3">
      <c r="B22423" s="26"/>
    </row>
    <row r="22424" spans="2:2" x14ac:dyDescent="0.3">
      <c r="B22424" s="26"/>
    </row>
    <row r="22425" spans="2:2" x14ac:dyDescent="0.3">
      <c r="B22425" s="26"/>
    </row>
    <row r="22426" spans="2:2" x14ac:dyDescent="0.3">
      <c r="B22426" s="26"/>
    </row>
    <row r="22427" spans="2:2" x14ac:dyDescent="0.3">
      <c r="B22427" s="26"/>
    </row>
    <row r="22428" spans="2:2" x14ac:dyDescent="0.3">
      <c r="B22428" s="26"/>
    </row>
    <row r="22429" spans="2:2" x14ac:dyDescent="0.3">
      <c r="B22429" s="26"/>
    </row>
    <row r="22430" spans="2:2" x14ac:dyDescent="0.3">
      <c r="B22430" s="26"/>
    </row>
    <row r="22431" spans="2:2" x14ac:dyDescent="0.3">
      <c r="B22431" s="26"/>
    </row>
    <row r="22432" spans="2:2" x14ac:dyDescent="0.3">
      <c r="B22432" s="26"/>
    </row>
    <row r="22433" spans="2:2" x14ac:dyDescent="0.3">
      <c r="B22433" s="26"/>
    </row>
    <row r="22434" spans="2:2" x14ac:dyDescent="0.3">
      <c r="B22434" s="26"/>
    </row>
    <row r="22435" spans="2:2" x14ac:dyDescent="0.3">
      <c r="B22435" s="26"/>
    </row>
    <row r="22436" spans="2:2" x14ac:dyDescent="0.3">
      <c r="B22436" s="26"/>
    </row>
    <row r="22437" spans="2:2" x14ac:dyDescent="0.3">
      <c r="B22437" s="26"/>
    </row>
    <row r="22438" spans="2:2" x14ac:dyDescent="0.3">
      <c r="B22438" s="26"/>
    </row>
    <row r="22439" spans="2:2" x14ac:dyDescent="0.3">
      <c r="B22439" s="26"/>
    </row>
    <row r="22440" spans="2:2" x14ac:dyDescent="0.3">
      <c r="B22440" s="26"/>
    </row>
    <row r="22441" spans="2:2" x14ac:dyDescent="0.3">
      <c r="B22441" s="26"/>
    </row>
    <row r="22442" spans="2:2" x14ac:dyDescent="0.3">
      <c r="B22442" s="26"/>
    </row>
    <row r="22443" spans="2:2" x14ac:dyDescent="0.3">
      <c r="B22443" s="26"/>
    </row>
    <row r="22444" spans="2:2" x14ac:dyDescent="0.3">
      <c r="B22444" s="26"/>
    </row>
    <row r="22445" spans="2:2" x14ac:dyDescent="0.3">
      <c r="B22445" s="26"/>
    </row>
    <row r="22446" spans="2:2" x14ac:dyDescent="0.3">
      <c r="B22446" s="26"/>
    </row>
    <row r="22447" spans="2:2" x14ac:dyDescent="0.3">
      <c r="B22447" s="26"/>
    </row>
    <row r="22448" spans="2:2" x14ac:dyDescent="0.3">
      <c r="B22448" s="26"/>
    </row>
    <row r="22449" spans="2:2" x14ac:dyDescent="0.3">
      <c r="B22449" s="26"/>
    </row>
    <row r="22450" spans="2:2" x14ac:dyDescent="0.3">
      <c r="B22450" s="26"/>
    </row>
    <row r="22451" spans="2:2" x14ac:dyDescent="0.3">
      <c r="B22451" s="26"/>
    </row>
    <row r="22452" spans="2:2" x14ac:dyDescent="0.3">
      <c r="B22452" s="26"/>
    </row>
    <row r="22453" spans="2:2" x14ac:dyDescent="0.3">
      <c r="B22453" s="26"/>
    </row>
    <row r="22454" spans="2:2" x14ac:dyDescent="0.3">
      <c r="B22454" s="26"/>
    </row>
    <row r="22455" spans="2:2" x14ac:dyDescent="0.3">
      <c r="B22455" s="26"/>
    </row>
    <row r="22456" spans="2:2" x14ac:dyDescent="0.3">
      <c r="B22456" s="26"/>
    </row>
    <row r="22457" spans="2:2" x14ac:dyDescent="0.3">
      <c r="B22457" s="26"/>
    </row>
    <row r="22458" spans="2:2" x14ac:dyDescent="0.3">
      <c r="B22458" s="26"/>
    </row>
    <row r="22459" spans="2:2" x14ac:dyDescent="0.3">
      <c r="B22459" s="26"/>
    </row>
    <row r="22460" spans="2:2" x14ac:dyDescent="0.3">
      <c r="B22460" s="26"/>
    </row>
    <row r="22461" spans="2:2" x14ac:dyDescent="0.3">
      <c r="B22461" s="26"/>
    </row>
    <row r="22462" spans="2:2" x14ac:dyDescent="0.3">
      <c r="B22462" s="26"/>
    </row>
    <row r="22463" spans="2:2" x14ac:dyDescent="0.3">
      <c r="B22463" s="26"/>
    </row>
    <row r="22464" spans="2:2" x14ac:dyDescent="0.3">
      <c r="B22464" s="26"/>
    </row>
    <row r="22465" spans="2:2" x14ac:dyDescent="0.3">
      <c r="B22465" s="26"/>
    </row>
    <row r="22466" spans="2:2" x14ac:dyDescent="0.3">
      <c r="B22466" s="26"/>
    </row>
    <row r="22467" spans="2:2" x14ac:dyDescent="0.3">
      <c r="B22467" s="26"/>
    </row>
    <row r="22468" spans="2:2" x14ac:dyDescent="0.3">
      <c r="B22468" s="26"/>
    </row>
    <row r="22469" spans="2:2" x14ac:dyDescent="0.3">
      <c r="B22469" s="26"/>
    </row>
    <row r="22470" spans="2:2" x14ac:dyDescent="0.3">
      <c r="B22470" s="26"/>
    </row>
    <row r="22471" spans="2:2" x14ac:dyDescent="0.3">
      <c r="B22471" s="26"/>
    </row>
    <row r="22472" spans="2:2" x14ac:dyDescent="0.3">
      <c r="B22472" s="26"/>
    </row>
    <row r="22473" spans="2:2" x14ac:dyDescent="0.3">
      <c r="B22473" s="26"/>
    </row>
    <row r="22474" spans="2:2" x14ac:dyDescent="0.3">
      <c r="B22474" s="26"/>
    </row>
    <row r="22475" spans="2:2" x14ac:dyDescent="0.3">
      <c r="B22475" s="26"/>
    </row>
    <row r="22476" spans="2:2" x14ac:dyDescent="0.3">
      <c r="B22476" s="26"/>
    </row>
    <row r="22477" spans="2:2" x14ac:dyDescent="0.3">
      <c r="B22477" s="26"/>
    </row>
    <row r="22478" spans="2:2" x14ac:dyDescent="0.3">
      <c r="B22478" s="26"/>
    </row>
    <row r="22479" spans="2:2" x14ac:dyDescent="0.3">
      <c r="B22479" s="26"/>
    </row>
    <row r="22480" spans="2:2" x14ac:dyDescent="0.3">
      <c r="B22480" s="26"/>
    </row>
    <row r="22481" spans="2:2" x14ac:dyDescent="0.3">
      <c r="B22481" s="26"/>
    </row>
    <row r="22482" spans="2:2" x14ac:dyDescent="0.3">
      <c r="B22482" s="26"/>
    </row>
    <row r="22483" spans="2:2" x14ac:dyDescent="0.3">
      <c r="B22483" s="26"/>
    </row>
    <row r="22484" spans="2:2" x14ac:dyDescent="0.3">
      <c r="B22484" s="26"/>
    </row>
    <row r="22485" spans="2:2" x14ac:dyDescent="0.3">
      <c r="B22485" s="26"/>
    </row>
    <row r="22486" spans="2:2" x14ac:dyDescent="0.3">
      <c r="B22486" s="26"/>
    </row>
    <row r="22487" spans="2:2" x14ac:dyDescent="0.3">
      <c r="B22487" s="26"/>
    </row>
    <row r="22488" spans="2:2" x14ac:dyDescent="0.3">
      <c r="B22488" s="26"/>
    </row>
    <row r="22489" spans="2:2" x14ac:dyDescent="0.3">
      <c r="B22489" s="26"/>
    </row>
    <row r="22490" spans="2:2" x14ac:dyDescent="0.3">
      <c r="B22490" s="26"/>
    </row>
    <row r="22491" spans="2:2" x14ac:dyDescent="0.3">
      <c r="B22491" s="26"/>
    </row>
    <row r="22492" spans="2:2" x14ac:dyDescent="0.3">
      <c r="B22492" s="26"/>
    </row>
    <row r="22493" spans="2:2" x14ac:dyDescent="0.3">
      <c r="B22493" s="26"/>
    </row>
    <row r="22494" spans="2:2" x14ac:dyDescent="0.3">
      <c r="B22494" s="26"/>
    </row>
    <row r="22495" spans="2:2" x14ac:dyDescent="0.3">
      <c r="B22495" s="26"/>
    </row>
    <row r="22496" spans="2:2" x14ac:dyDescent="0.3">
      <c r="B22496" s="26"/>
    </row>
    <row r="22497" spans="2:2" x14ac:dyDescent="0.3">
      <c r="B22497" s="26"/>
    </row>
    <row r="22498" spans="2:2" x14ac:dyDescent="0.3">
      <c r="B22498" s="26"/>
    </row>
    <row r="22499" spans="2:2" x14ac:dyDescent="0.3">
      <c r="B22499" s="26"/>
    </row>
    <row r="22500" spans="2:2" x14ac:dyDescent="0.3">
      <c r="B22500" s="26"/>
    </row>
    <row r="22501" spans="2:2" x14ac:dyDescent="0.3">
      <c r="B22501" s="26"/>
    </row>
    <row r="22502" spans="2:2" x14ac:dyDescent="0.3">
      <c r="B22502" s="26"/>
    </row>
    <row r="22503" spans="2:2" x14ac:dyDescent="0.3">
      <c r="B22503" s="26"/>
    </row>
    <row r="22504" spans="2:2" x14ac:dyDescent="0.3">
      <c r="B22504" s="26"/>
    </row>
    <row r="22505" spans="2:2" x14ac:dyDescent="0.3">
      <c r="B22505" s="26"/>
    </row>
    <row r="22506" spans="2:2" x14ac:dyDescent="0.3">
      <c r="B22506" s="26"/>
    </row>
    <row r="22507" spans="2:2" x14ac:dyDescent="0.3">
      <c r="B22507" s="26"/>
    </row>
    <row r="22508" spans="2:2" x14ac:dyDescent="0.3">
      <c r="B22508" s="26"/>
    </row>
    <row r="22509" spans="2:2" x14ac:dyDescent="0.3">
      <c r="B22509" s="26"/>
    </row>
    <row r="22510" spans="2:2" x14ac:dyDescent="0.3">
      <c r="B22510" s="26"/>
    </row>
    <row r="22511" spans="2:2" x14ac:dyDescent="0.3">
      <c r="B22511" s="26"/>
    </row>
    <row r="22512" spans="2:2" x14ac:dyDescent="0.3">
      <c r="B22512" s="26"/>
    </row>
    <row r="22513" spans="2:2" x14ac:dyDescent="0.3">
      <c r="B22513" s="26"/>
    </row>
    <row r="22514" spans="2:2" x14ac:dyDescent="0.3">
      <c r="B22514" s="26"/>
    </row>
    <row r="22515" spans="2:2" x14ac:dyDescent="0.3">
      <c r="B22515" s="26"/>
    </row>
    <row r="22516" spans="2:2" x14ac:dyDescent="0.3">
      <c r="B22516" s="26"/>
    </row>
    <row r="22517" spans="2:2" x14ac:dyDescent="0.3">
      <c r="B22517" s="26"/>
    </row>
    <row r="22518" spans="2:2" x14ac:dyDescent="0.3">
      <c r="B22518" s="26"/>
    </row>
    <row r="22519" spans="2:2" x14ac:dyDescent="0.3">
      <c r="B22519" s="26"/>
    </row>
    <row r="22520" spans="2:2" x14ac:dyDescent="0.3">
      <c r="B22520" s="26"/>
    </row>
    <row r="22521" spans="2:2" x14ac:dyDescent="0.3">
      <c r="B22521" s="26"/>
    </row>
    <row r="22522" spans="2:2" x14ac:dyDescent="0.3">
      <c r="B22522" s="26"/>
    </row>
    <row r="22523" spans="2:2" x14ac:dyDescent="0.3">
      <c r="B22523" s="26"/>
    </row>
    <row r="22524" spans="2:2" x14ac:dyDescent="0.3">
      <c r="B22524" s="26"/>
    </row>
    <row r="22525" spans="2:2" x14ac:dyDescent="0.3">
      <c r="B22525" s="26"/>
    </row>
    <row r="22526" spans="2:2" x14ac:dyDescent="0.3">
      <c r="B22526" s="26"/>
    </row>
    <row r="22527" spans="2:2" x14ac:dyDescent="0.3">
      <c r="B22527" s="26"/>
    </row>
    <row r="22528" spans="2:2" x14ac:dyDescent="0.3">
      <c r="B22528" s="26"/>
    </row>
    <row r="22529" spans="2:2" x14ac:dyDescent="0.3">
      <c r="B22529" s="26"/>
    </row>
    <row r="22530" spans="2:2" x14ac:dyDescent="0.3">
      <c r="B22530" s="26"/>
    </row>
    <row r="22531" spans="2:2" x14ac:dyDescent="0.3">
      <c r="B22531" s="26"/>
    </row>
    <row r="22532" spans="2:2" x14ac:dyDescent="0.3">
      <c r="B22532" s="26"/>
    </row>
    <row r="22533" spans="2:2" x14ac:dyDescent="0.3">
      <c r="B22533" s="26"/>
    </row>
    <row r="22534" spans="2:2" x14ac:dyDescent="0.3">
      <c r="B22534" s="26"/>
    </row>
    <row r="22535" spans="2:2" x14ac:dyDescent="0.3">
      <c r="B22535" s="26"/>
    </row>
    <row r="22536" spans="2:2" x14ac:dyDescent="0.3">
      <c r="B22536" s="26"/>
    </row>
    <row r="22537" spans="2:2" x14ac:dyDescent="0.3">
      <c r="B22537" s="26"/>
    </row>
    <row r="22538" spans="2:2" x14ac:dyDescent="0.3">
      <c r="B22538" s="26"/>
    </row>
    <row r="22539" spans="2:2" x14ac:dyDescent="0.3">
      <c r="B22539" s="26"/>
    </row>
    <row r="22540" spans="2:2" x14ac:dyDescent="0.3">
      <c r="B22540" s="26"/>
    </row>
    <row r="22541" spans="2:2" x14ac:dyDescent="0.3">
      <c r="B22541" s="26"/>
    </row>
    <row r="22542" spans="2:2" x14ac:dyDescent="0.3">
      <c r="B22542" s="26"/>
    </row>
    <row r="22543" spans="2:2" x14ac:dyDescent="0.3">
      <c r="B22543" s="26"/>
    </row>
    <row r="22544" spans="2:2" x14ac:dyDescent="0.3">
      <c r="B22544" s="26"/>
    </row>
    <row r="22545" spans="2:2" x14ac:dyDescent="0.3">
      <c r="B22545" s="26"/>
    </row>
    <row r="22546" spans="2:2" x14ac:dyDescent="0.3">
      <c r="B22546" s="26"/>
    </row>
    <row r="22547" spans="2:2" x14ac:dyDescent="0.3">
      <c r="B22547" s="26"/>
    </row>
    <row r="22548" spans="2:2" x14ac:dyDescent="0.3">
      <c r="B22548" s="26"/>
    </row>
    <row r="22549" spans="2:2" x14ac:dyDescent="0.3">
      <c r="B22549" s="26"/>
    </row>
    <row r="22550" spans="2:2" x14ac:dyDescent="0.3">
      <c r="B22550" s="26"/>
    </row>
    <row r="22551" spans="2:2" x14ac:dyDescent="0.3">
      <c r="B22551" s="26"/>
    </row>
    <row r="22552" spans="2:2" x14ac:dyDescent="0.3">
      <c r="B22552" s="26"/>
    </row>
    <row r="22553" spans="2:2" x14ac:dyDescent="0.3">
      <c r="B22553" s="26"/>
    </row>
    <row r="22554" spans="2:2" x14ac:dyDescent="0.3">
      <c r="B22554" s="26"/>
    </row>
    <row r="22555" spans="2:2" x14ac:dyDescent="0.3">
      <c r="B22555" s="26"/>
    </row>
    <row r="22556" spans="2:2" x14ac:dyDescent="0.3">
      <c r="B22556" s="26"/>
    </row>
    <row r="22557" spans="2:2" x14ac:dyDescent="0.3">
      <c r="B22557" s="26"/>
    </row>
    <row r="22558" spans="2:2" x14ac:dyDescent="0.3">
      <c r="B22558" s="26"/>
    </row>
    <row r="22559" spans="2:2" x14ac:dyDescent="0.3">
      <c r="B22559" s="26"/>
    </row>
    <row r="22560" spans="2:2" x14ac:dyDescent="0.3">
      <c r="B22560" s="26"/>
    </row>
    <row r="22561" spans="2:2" x14ac:dyDescent="0.3">
      <c r="B22561" s="26"/>
    </row>
    <row r="22562" spans="2:2" x14ac:dyDescent="0.3">
      <c r="B22562" s="26"/>
    </row>
    <row r="22563" spans="2:2" x14ac:dyDescent="0.3">
      <c r="B22563" s="26"/>
    </row>
    <row r="22564" spans="2:2" x14ac:dyDescent="0.3">
      <c r="B22564" s="26"/>
    </row>
    <row r="22565" spans="2:2" x14ac:dyDescent="0.3">
      <c r="B22565" s="26"/>
    </row>
    <row r="22566" spans="2:2" x14ac:dyDescent="0.3">
      <c r="B22566" s="26"/>
    </row>
    <row r="22567" spans="2:2" x14ac:dyDescent="0.3">
      <c r="B22567" s="26"/>
    </row>
    <row r="22568" spans="2:2" x14ac:dyDescent="0.3">
      <c r="B22568" s="26"/>
    </row>
    <row r="22569" spans="2:2" x14ac:dyDescent="0.3">
      <c r="B22569" s="26"/>
    </row>
    <row r="22570" spans="2:2" x14ac:dyDescent="0.3">
      <c r="B22570" s="26"/>
    </row>
    <row r="22571" spans="2:2" x14ac:dyDescent="0.3">
      <c r="B22571" s="26"/>
    </row>
    <row r="22572" spans="2:2" x14ac:dyDescent="0.3">
      <c r="B22572" s="26"/>
    </row>
    <row r="22573" spans="2:2" x14ac:dyDescent="0.3">
      <c r="B22573" s="26"/>
    </row>
    <row r="22574" spans="2:2" x14ac:dyDescent="0.3">
      <c r="B22574" s="26"/>
    </row>
    <row r="22575" spans="2:2" x14ac:dyDescent="0.3">
      <c r="B22575" s="26"/>
    </row>
    <row r="22576" spans="2:2" x14ac:dyDescent="0.3">
      <c r="B22576" s="26"/>
    </row>
    <row r="22577" spans="2:2" x14ac:dyDescent="0.3">
      <c r="B22577" s="26"/>
    </row>
    <row r="22578" spans="2:2" x14ac:dyDescent="0.3">
      <c r="B22578" s="26"/>
    </row>
    <row r="22579" spans="2:2" x14ac:dyDescent="0.3">
      <c r="B22579" s="26"/>
    </row>
    <row r="22580" spans="2:2" x14ac:dyDescent="0.3">
      <c r="B22580" s="26"/>
    </row>
    <row r="22581" spans="2:2" x14ac:dyDescent="0.3">
      <c r="B22581" s="26"/>
    </row>
    <row r="22582" spans="2:2" x14ac:dyDescent="0.3">
      <c r="B22582" s="26"/>
    </row>
    <row r="22583" spans="2:2" x14ac:dyDescent="0.3">
      <c r="B22583" s="26"/>
    </row>
    <row r="22584" spans="2:2" x14ac:dyDescent="0.3">
      <c r="B22584" s="26"/>
    </row>
    <row r="22585" spans="2:2" x14ac:dyDescent="0.3">
      <c r="B22585" s="26"/>
    </row>
    <row r="22586" spans="2:2" x14ac:dyDescent="0.3">
      <c r="B22586" s="26"/>
    </row>
    <row r="22587" spans="2:2" x14ac:dyDescent="0.3">
      <c r="B22587" s="26"/>
    </row>
    <row r="22588" spans="2:2" x14ac:dyDescent="0.3">
      <c r="B22588" s="26"/>
    </row>
    <row r="22589" spans="2:2" x14ac:dyDescent="0.3">
      <c r="B22589" s="26"/>
    </row>
    <row r="22590" spans="2:2" x14ac:dyDescent="0.3">
      <c r="B22590" s="26"/>
    </row>
    <row r="22591" spans="2:2" x14ac:dyDescent="0.3">
      <c r="B22591" s="26"/>
    </row>
    <row r="22592" spans="2:2" x14ac:dyDescent="0.3">
      <c r="B22592" s="26"/>
    </row>
    <row r="22593" spans="2:2" x14ac:dyDescent="0.3">
      <c r="B22593" s="26"/>
    </row>
    <row r="22594" spans="2:2" x14ac:dyDescent="0.3">
      <c r="B22594" s="26"/>
    </row>
    <row r="22595" spans="2:2" x14ac:dyDescent="0.3">
      <c r="B22595" s="26"/>
    </row>
    <row r="22596" spans="2:2" x14ac:dyDescent="0.3">
      <c r="B22596" s="26"/>
    </row>
    <row r="22597" spans="2:2" x14ac:dyDescent="0.3">
      <c r="B22597" s="26"/>
    </row>
    <row r="22598" spans="2:2" x14ac:dyDescent="0.3">
      <c r="B22598" s="26"/>
    </row>
    <row r="22599" spans="2:2" x14ac:dyDescent="0.3">
      <c r="B22599" s="26"/>
    </row>
    <row r="22600" spans="2:2" x14ac:dyDescent="0.3">
      <c r="B22600" s="26"/>
    </row>
    <row r="22601" spans="2:2" x14ac:dyDescent="0.3">
      <c r="B22601" s="26"/>
    </row>
    <row r="22602" spans="2:2" x14ac:dyDescent="0.3">
      <c r="B22602" s="26"/>
    </row>
    <row r="22603" spans="2:2" x14ac:dyDescent="0.3">
      <c r="B22603" s="26"/>
    </row>
    <row r="22604" spans="2:2" x14ac:dyDescent="0.3">
      <c r="B22604" s="26"/>
    </row>
    <row r="22605" spans="2:2" x14ac:dyDescent="0.3">
      <c r="B22605" s="26"/>
    </row>
    <row r="22606" spans="2:2" x14ac:dyDescent="0.3">
      <c r="B22606" s="26"/>
    </row>
    <row r="22607" spans="2:2" x14ac:dyDescent="0.3">
      <c r="B22607" s="26"/>
    </row>
    <row r="22608" spans="2:2" x14ac:dyDescent="0.3">
      <c r="B22608" s="26"/>
    </row>
    <row r="22609" spans="2:2" x14ac:dyDescent="0.3">
      <c r="B22609" s="26"/>
    </row>
    <row r="22610" spans="2:2" x14ac:dyDescent="0.3">
      <c r="B22610" s="26"/>
    </row>
    <row r="22611" spans="2:2" x14ac:dyDescent="0.3">
      <c r="B22611" s="26"/>
    </row>
    <row r="22612" spans="2:2" x14ac:dyDescent="0.3">
      <c r="B22612" s="26"/>
    </row>
    <row r="22613" spans="2:2" x14ac:dyDescent="0.3">
      <c r="B22613" s="26"/>
    </row>
    <row r="22614" spans="2:2" x14ac:dyDescent="0.3">
      <c r="B22614" s="26"/>
    </row>
    <row r="22615" spans="2:2" x14ac:dyDescent="0.3">
      <c r="B22615" s="26"/>
    </row>
    <row r="22616" spans="2:2" x14ac:dyDescent="0.3">
      <c r="B22616" s="26"/>
    </row>
    <row r="22617" spans="2:2" x14ac:dyDescent="0.3">
      <c r="B22617" s="26"/>
    </row>
    <row r="22618" spans="2:2" x14ac:dyDescent="0.3">
      <c r="B22618" s="26"/>
    </row>
    <row r="22619" spans="2:2" x14ac:dyDescent="0.3">
      <c r="B22619" s="26"/>
    </row>
    <row r="22620" spans="2:2" x14ac:dyDescent="0.3">
      <c r="B22620" s="26"/>
    </row>
    <row r="22621" spans="2:2" x14ac:dyDescent="0.3">
      <c r="B22621" s="26"/>
    </row>
    <row r="22622" spans="2:2" x14ac:dyDescent="0.3">
      <c r="B22622" s="26"/>
    </row>
    <row r="22623" spans="2:2" x14ac:dyDescent="0.3">
      <c r="B22623" s="26"/>
    </row>
    <row r="22624" spans="2:2" x14ac:dyDescent="0.3">
      <c r="B22624" s="26"/>
    </row>
    <row r="22625" spans="2:2" x14ac:dyDescent="0.3">
      <c r="B22625" s="26"/>
    </row>
    <row r="22626" spans="2:2" x14ac:dyDescent="0.3">
      <c r="B22626" s="26"/>
    </row>
    <row r="22627" spans="2:2" x14ac:dyDescent="0.3">
      <c r="B22627" s="26"/>
    </row>
    <row r="22628" spans="2:2" x14ac:dyDescent="0.3">
      <c r="B22628" s="26"/>
    </row>
    <row r="22629" spans="2:2" x14ac:dyDescent="0.3">
      <c r="B22629" s="26"/>
    </row>
    <row r="22630" spans="2:2" x14ac:dyDescent="0.3">
      <c r="B22630" s="26"/>
    </row>
    <row r="22631" spans="2:2" x14ac:dyDescent="0.3">
      <c r="B22631" s="26"/>
    </row>
    <row r="22632" spans="2:2" x14ac:dyDescent="0.3">
      <c r="B22632" s="26"/>
    </row>
    <row r="22633" spans="2:2" x14ac:dyDescent="0.3">
      <c r="B22633" s="26"/>
    </row>
    <row r="22634" spans="2:2" x14ac:dyDescent="0.3">
      <c r="B22634" s="26"/>
    </row>
    <row r="22635" spans="2:2" x14ac:dyDescent="0.3">
      <c r="B22635" s="26"/>
    </row>
    <row r="22636" spans="2:2" x14ac:dyDescent="0.3">
      <c r="B22636" s="26"/>
    </row>
    <row r="22637" spans="2:2" x14ac:dyDescent="0.3">
      <c r="B22637" s="26"/>
    </row>
    <row r="22638" spans="2:2" x14ac:dyDescent="0.3">
      <c r="B22638" s="26"/>
    </row>
    <row r="22639" spans="2:2" x14ac:dyDescent="0.3">
      <c r="B22639" s="26"/>
    </row>
    <row r="22640" spans="2:2" x14ac:dyDescent="0.3">
      <c r="B22640" s="26"/>
    </row>
    <row r="22641" spans="2:2" x14ac:dyDescent="0.3">
      <c r="B22641" s="26"/>
    </row>
    <row r="22642" spans="2:2" x14ac:dyDescent="0.3">
      <c r="B22642" s="26"/>
    </row>
    <row r="22643" spans="2:2" x14ac:dyDescent="0.3">
      <c r="B22643" s="26"/>
    </row>
    <row r="22644" spans="2:2" x14ac:dyDescent="0.3">
      <c r="B22644" s="26"/>
    </row>
    <row r="22645" spans="2:2" x14ac:dyDescent="0.3">
      <c r="B22645" s="26"/>
    </row>
    <row r="22646" spans="2:2" x14ac:dyDescent="0.3">
      <c r="B22646" s="26"/>
    </row>
    <row r="22647" spans="2:2" x14ac:dyDescent="0.3">
      <c r="B22647" s="26"/>
    </row>
    <row r="22648" spans="2:2" x14ac:dyDescent="0.3">
      <c r="B22648" s="26"/>
    </row>
    <row r="22649" spans="2:2" x14ac:dyDescent="0.3">
      <c r="B22649" s="26"/>
    </row>
    <row r="22650" spans="2:2" x14ac:dyDescent="0.3">
      <c r="B22650" s="26"/>
    </row>
    <row r="22651" spans="2:2" x14ac:dyDescent="0.3">
      <c r="B22651" s="26"/>
    </row>
    <row r="22652" spans="2:2" x14ac:dyDescent="0.3">
      <c r="B22652" s="26"/>
    </row>
    <row r="22653" spans="2:2" x14ac:dyDescent="0.3">
      <c r="B22653" s="26"/>
    </row>
    <row r="22654" spans="2:2" x14ac:dyDescent="0.3">
      <c r="B22654" s="26"/>
    </row>
    <row r="22655" spans="2:2" x14ac:dyDescent="0.3">
      <c r="B22655" s="26"/>
    </row>
    <row r="22656" spans="2:2" x14ac:dyDescent="0.3">
      <c r="B22656" s="26"/>
    </row>
    <row r="22657" spans="2:2" x14ac:dyDescent="0.3">
      <c r="B22657" s="26"/>
    </row>
    <row r="22658" spans="2:2" x14ac:dyDescent="0.3">
      <c r="B22658" s="26"/>
    </row>
    <row r="22659" spans="2:2" x14ac:dyDescent="0.3">
      <c r="B22659" s="26"/>
    </row>
    <row r="22660" spans="2:2" x14ac:dyDescent="0.3">
      <c r="B22660" s="26"/>
    </row>
    <row r="22661" spans="2:2" x14ac:dyDescent="0.3">
      <c r="B22661" s="26"/>
    </row>
    <row r="22662" spans="2:2" x14ac:dyDescent="0.3">
      <c r="B22662" s="26"/>
    </row>
    <row r="22663" spans="2:2" x14ac:dyDescent="0.3">
      <c r="B22663" s="26"/>
    </row>
    <row r="22664" spans="2:2" x14ac:dyDescent="0.3">
      <c r="B22664" s="26"/>
    </row>
    <row r="22665" spans="2:2" x14ac:dyDescent="0.3">
      <c r="B22665" s="26"/>
    </row>
    <row r="22666" spans="2:2" x14ac:dyDescent="0.3">
      <c r="B22666" s="26"/>
    </row>
    <row r="22667" spans="2:2" x14ac:dyDescent="0.3">
      <c r="B22667" s="26"/>
    </row>
    <row r="22668" spans="2:2" x14ac:dyDescent="0.3">
      <c r="B22668" s="26"/>
    </row>
    <row r="22669" spans="2:2" x14ac:dyDescent="0.3">
      <c r="B22669" s="26"/>
    </row>
    <row r="22670" spans="2:2" x14ac:dyDescent="0.3">
      <c r="B22670" s="26"/>
    </row>
    <row r="22671" spans="2:2" x14ac:dyDescent="0.3">
      <c r="B22671" s="26"/>
    </row>
    <row r="22672" spans="2:2" x14ac:dyDescent="0.3">
      <c r="B22672" s="26"/>
    </row>
    <row r="22673" spans="2:2" x14ac:dyDescent="0.3">
      <c r="B22673" s="26"/>
    </row>
    <row r="22674" spans="2:2" x14ac:dyDescent="0.3">
      <c r="B22674" s="26"/>
    </row>
    <row r="22675" spans="2:2" x14ac:dyDescent="0.3">
      <c r="B22675" s="26"/>
    </row>
    <row r="22676" spans="2:2" x14ac:dyDescent="0.3">
      <c r="B22676" s="26"/>
    </row>
    <row r="22677" spans="2:2" x14ac:dyDescent="0.3">
      <c r="B22677" s="26"/>
    </row>
    <row r="22678" spans="2:2" x14ac:dyDescent="0.3">
      <c r="B22678" s="26"/>
    </row>
    <row r="22679" spans="2:2" x14ac:dyDescent="0.3">
      <c r="B22679" s="26"/>
    </row>
    <row r="22680" spans="2:2" x14ac:dyDescent="0.3">
      <c r="B22680" s="26"/>
    </row>
    <row r="22681" spans="2:2" x14ac:dyDescent="0.3">
      <c r="B22681" s="26"/>
    </row>
    <row r="22682" spans="2:2" x14ac:dyDescent="0.3">
      <c r="B22682" s="26"/>
    </row>
    <row r="22683" spans="2:2" x14ac:dyDescent="0.3">
      <c r="B22683" s="26"/>
    </row>
    <row r="22684" spans="2:2" x14ac:dyDescent="0.3">
      <c r="B22684" s="26"/>
    </row>
    <row r="22685" spans="2:2" x14ac:dyDescent="0.3">
      <c r="B22685" s="26"/>
    </row>
    <row r="22686" spans="2:2" x14ac:dyDescent="0.3">
      <c r="B22686" s="26"/>
    </row>
    <row r="22687" spans="2:2" x14ac:dyDescent="0.3">
      <c r="B22687" s="26"/>
    </row>
    <row r="22688" spans="2:2" x14ac:dyDescent="0.3">
      <c r="B22688" s="26"/>
    </row>
    <row r="22689" spans="2:2" x14ac:dyDescent="0.3">
      <c r="B22689" s="26"/>
    </row>
    <row r="22690" spans="2:2" x14ac:dyDescent="0.3">
      <c r="B22690" s="26"/>
    </row>
    <row r="22691" spans="2:2" x14ac:dyDescent="0.3">
      <c r="B22691" s="26"/>
    </row>
    <row r="22692" spans="2:2" x14ac:dyDescent="0.3">
      <c r="B22692" s="26"/>
    </row>
    <row r="22693" spans="2:2" x14ac:dyDescent="0.3">
      <c r="B22693" s="26"/>
    </row>
    <row r="22694" spans="2:2" x14ac:dyDescent="0.3">
      <c r="B22694" s="26"/>
    </row>
    <row r="22695" spans="2:2" x14ac:dyDescent="0.3">
      <c r="B22695" s="26"/>
    </row>
    <row r="22696" spans="2:2" x14ac:dyDescent="0.3">
      <c r="B22696" s="26"/>
    </row>
    <row r="22697" spans="2:2" x14ac:dyDescent="0.3">
      <c r="B22697" s="26"/>
    </row>
    <row r="22698" spans="2:2" x14ac:dyDescent="0.3">
      <c r="B22698" s="26"/>
    </row>
    <row r="22699" spans="2:2" x14ac:dyDescent="0.3">
      <c r="B22699" s="26"/>
    </row>
    <row r="22700" spans="2:2" x14ac:dyDescent="0.3">
      <c r="B22700" s="26"/>
    </row>
    <row r="22701" spans="2:2" x14ac:dyDescent="0.3">
      <c r="B22701" s="26"/>
    </row>
    <row r="22702" spans="2:2" x14ac:dyDescent="0.3">
      <c r="B22702" s="26"/>
    </row>
    <row r="22703" spans="2:2" x14ac:dyDescent="0.3">
      <c r="B22703" s="26"/>
    </row>
    <row r="22704" spans="2:2" x14ac:dyDescent="0.3">
      <c r="B22704" s="26"/>
    </row>
    <row r="22705" spans="2:2" x14ac:dyDescent="0.3">
      <c r="B22705" s="26"/>
    </row>
    <row r="22706" spans="2:2" x14ac:dyDescent="0.3">
      <c r="B22706" s="26"/>
    </row>
    <row r="22707" spans="2:2" x14ac:dyDescent="0.3">
      <c r="B22707" s="26"/>
    </row>
    <row r="22708" spans="2:2" x14ac:dyDescent="0.3">
      <c r="B22708" s="26"/>
    </row>
    <row r="22709" spans="2:2" x14ac:dyDescent="0.3">
      <c r="B22709" s="26"/>
    </row>
    <row r="22710" spans="2:2" x14ac:dyDescent="0.3">
      <c r="B22710" s="26"/>
    </row>
    <row r="22711" spans="2:2" x14ac:dyDescent="0.3">
      <c r="B22711" s="26"/>
    </row>
    <row r="22712" spans="2:2" x14ac:dyDescent="0.3">
      <c r="B22712" s="26"/>
    </row>
    <row r="22713" spans="2:2" x14ac:dyDescent="0.3">
      <c r="B22713" s="26"/>
    </row>
    <row r="22714" spans="2:2" x14ac:dyDescent="0.3">
      <c r="B22714" s="26"/>
    </row>
    <row r="22715" spans="2:2" x14ac:dyDescent="0.3">
      <c r="B22715" s="26"/>
    </row>
    <row r="22716" spans="2:2" x14ac:dyDescent="0.3">
      <c r="B22716" s="26"/>
    </row>
    <row r="22717" spans="2:2" x14ac:dyDescent="0.3">
      <c r="B22717" s="26"/>
    </row>
    <row r="22718" spans="2:2" x14ac:dyDescent="0.3">
      <c r="B22718" s="26"/>
    </row>
    <row r="22719" spans="2:2" x14ac:dyDescent="0.3">
      <c r="B22719" s="26"/>
    </row>
    <row r="22720" spans="2:2" x14ac:dyDescent="0.3">
      <c r="B22720" s="26"/>
    </row>
    <row r="22721" spans="2:2" x14ac:dyDescent="0.3">
      <c r="B22721" s="26"/>
    </row>
    <row r="22722" spans="2:2" x14ac:dyDescent="0.3">
      <c r="B22722" s="26"/>
    </row>
    <row r="22723" spans="2:2" x14ac:dyDescent="0.3">
      <c r="B22723" s="26"/>
    </row>
    <row r="22724" spans="2:2" x14ac:dyDescent="0.3">
      <c r="B22724" s="26"/>
    </row>
    <row r="22725" spans="2:2" x14ac:dyDescent="0.3">
      <c r="B22725" s="26"/>
    </row>
    <row r="22726" spans="2:2" x14ac:dyDescent="0.3">
      <c r="B22726" s="26"/>
    </row>
    <row r="22727" spans="2:2" x14ac:dyDescent="0.3">
      <c r="B22727" s="26"/>
    </row>
    <row r="22728" spans="2:2" x14ac:dyDescent="0.3">
      <c r="B22728" s="26"/>
    </row>
    <row r="22729" spans="2:2" x14ac:dyDescent="0.3">
      <c r="B22729" s="26"/>
    </row>
    <row r="22730" spans="2:2" x14ac:dyDescent="0.3">
      <c r="B22730" s="26"/>
    </row>
    <row r="22731" spans="2:2" x14ac:dyDescent="0.3">
      <c r="B22731" s="26"/>
    </row>
    <row r="22732" spans="2:2" x14ac:dyDescent="0.3">
      <c r="B22732" s="26"/>
    </row>
    <row r="22733" spans="2:2" x14ac:dyDescent="0.3">
      <c r="B22733" s="26"/>
    </row>
    <row r="22734" spans="2:2" x14ac:dyDescent="0.3">
      <c r="B22734" s="26"/>
    </row>
    <row r="22735" spans="2:2" x14ac:dyDescent="0.3">
      <c r="B22735" s="26"/>
    </row>
    <row r="22736" spans="2:2" x14ac:dyDescent="0.3">
      <c r="B22736" s="26"/>
    </row>
    <row r="22737" spans="2:2" x14ac:dyDescent="0.3">
      <c r="B22737" s="26"/>
    </row>
    <row r="22738" spans="2:2" x14ac:dyDescent="0.3">
      <c r="B22738" s="26"/>
    </row>
    <row r="22739" spans="2:2" x14ac:dyDescent="0.3">
      <c r="B22739" s="26"/>
    </row>
    <row r="22740" spans="2:2" x14ac:dyDescent="0.3">
      <c r="B22740" s="26"/>
    </row>
    <row r="22741" spans="2:2" x14ac:dyDescent="0.3">
      <c r="B22741" s="26"/>
    </row>
    <row r="22742" spans="2:2" x14ac:dyDescent="0.3">
      <c r="B22742" s="26"/>
    </row>
    <row r="22743" spans="2:2" x14ac:dyDescent="0.3">
      <c r="B22743" s="26"/>
    </row>
    <row r="22744" spans="2:2" x14ac:dyDescent="0.3">
      <c r="B22744" s="26"/>
    </row>
    <row r="22745" spans="2:2" x14ac:dyDescent="0.3">
      <c r="B22745" s="26"/>
    </row>
    <row r="22746" spans="2:2" x14ac:dyDescent="0.3">
      <c r="B22746" s="26"/>
    </row>
    <row r="22747" spans="2:2" x14ac:dyDescent="0.3">
      <c r="B22747" s="26"/>
    </row>
    <row r="22748" spans="2:2" x14ac:dyDescent="0.3">
      <c r="B22748" s="26"/>
    </row>
    <row r="22749" spans="2:2" x14ac:dyDescent="0.3">
      <c r="B22749" s="26"/>
    </row>
    <row r="22750" spans="2:2" x14ac:dyDescent="0.3">
      <c r="B22750" s="26"/>
    </row>
    <row r="22751" spans="2:2" x14ac:dyDescent="0.3">
      <c r="B22751" s="26"/>
    </row>
    <row r="22752" spans="2:2" x14ac:dyDescent="0.3">
      <c r="B22752" s="26"/>
    </row>
    <row r="22753" spans="2:2" x14ac:dyDescent="0.3">
      <c r="B22753" s="26"/>
    </row>
    <row r="22754" spans="2:2" x14ac:dyDescent="0.3">
      <c r="B22754" s="26"/>
    </row>
    <row r="22755" spans="2:2" x14ac:dyDescent="0.3">
      <c r="B22755" s="26"/>
    </row>
    <row r="22756" spans="2:2" x14ac:dyDescent="0.3">
      <c r="B22756" s="26"/>
    </row>
    <row r="22757" spans="2:2" x14ac:dyDescent="0.3">
      <c r="B22757" s="26"/>
    </row>
    <row r="22758" spans="2:2" x14ac:dyDescent="0.3">
      <c r="B22758" s="26"/>
    </row>
    <row r="22759" spans="2:2" x14ac:dyDescent="0.3">
      <c r="B22759" s="26"/>
    </row>
    <row r="22760" spans="2:2" x14ac:dyDescent="0.3">
      <c r="B22760" s="26"/>
    </row>
    <row r="22761" spans="2:2" x14ac:dyDescent="0.3">
      <c r="B22761" s="26"/>
    </row>
    <row r="22762" spans="2:2" x14ac:dyDescent="0.3">
      <c r="B22762" s="26"/>
    </row>
    <row r="22763" spans="2:2" x14ac:dyDescent="0.3">
      <c r="B22763" s="26"/>
    </row>
    <row r="22764" spans="2:2" x14ac:dyDescent="0.3">
      <c r="B22764" s="26"/>
    </row>
    <row r="22765" spans="2:2" x14ac:dyDescent="0.3">
      <c r="B22765" s="26"/>
    </row>
    <row r="22766" spans="2:2" x14ac:dyDescent="0.3">
      <c r="B22766" s="26"/>
    </row>
    <row r="22767" spans="2:2" x14ac:dyDescent="0.3">
      <c r="B22767" s="26"/>
    </row>
    <row r="22768" spans="2:2" x14ac:dyDescent="0.3">
      <c r="B22768" s="26"/>
    </row>
    <row r="22769" spans="2:2" x14ac:dyDescent="0.3">
      <c r="B22769" s="26"/>
    </row>
    <row r="22770" spans="2:2" x14ac:dyDescent="0.3">
      <c r="B22770" s="26"/>
    </row>
    <row r="22771" spans="2:2" x14ac:dyDescent="0.3">
      <c r="B22771" s="26"/>
    </row>
    <row r="22772" spans="2:2" x14ac:dyDescent="0.3">
      <c r="B22772" s="26"/>
    </row>
    <row r="22773" spans="2:2" x14ac:dyDescent="0.3">
      <c r="B22773" s="26"/>
    </row>
    <row r="22774" spans="2:2" x14ac:dyDescent="0.3">
      <c r="B22774" s="26"/>
    </row>
    <row r="22775" spans="2:2" x14ac:dyDescent="0.3">
      <c r="B22775" s="26"/>
    </row>
    <row r="22776" spans="2:2" x14ac:dyDescent="0.3">
      <c r="B22776" s="26"/>
    </row>
    <row r="22777" spans="2:2" x14ac:dyDescent="0.3">
      <c r="B22777" s="26"/>
    </row>
    <row r="22778" spans="2:2" x14ac:dyDescent="0.3">
      <c r="B22778" s="26"/>
    </row>
    <row r="22779" spans="2:2" x14ac:dyDescent="0.3">
      <c r="B22779" s="26"/>
    </row>
    <row r="22780" spans="2:2" x14ac:dyDescent="0.3">
      <c r="B22780" s="26"/>
    </row>
    <row r="22781" spans="2:2" x14ac:dyDescent="0.3">
      <c r="B22781" s="26"/>
    </row>
    <row r="22782" spans="2:2" x14ac:dyDescent="0.3">
      <c r="B22782" s="26"/>
    </row>
    <row r="22783" spans="2:2" x14ac:dyDescent="0.3">
      <c r="B22783" s="26"/>
    </row>
    <row r="22784" spans="2:2" x14ac:dyDescent="0.3">
      <c r="B22784" s="26"/>
    </row>
    <row r="22785" spans="2:2" x14ac:dyDescent="0.3">
      <c r="B22785" s="26"/>
    </row>
    <row r="22786" spans="2:2" x14ac:dyDescent="0.3">
      <c r="B22786" s="26"/>
    </row>
    <row r="22787" spans="2:2" x14ac:dyDescent="0.3">
      <c r="B22787" s="26"/>
    </row>
    <row r="22788" spans="2:2" x14ac:dyDescent="0.3">
      <c r="B22788" s="26"/>
    </row>
    <row r="22789" spans="2:2" x14ac:dyDescent="0.3">
      <c r="B22789" s="26"/>
    </row>
    <row r="22790" spans="2:2" x14ac:dyDescent="0.3">
      <c r="B22790" s="26"/>
    </row>
    <row r="22791" spans="2:2" x14ac:dyDescent="0.3">
      <c r="B22791" s="26"/>
    </row>
    <row r="22792" spans="2:2" x14ac:dyDescent="0.3">
      <c r="B22792" s="26"/>
    </row>
    <row r="22793" spans="2:2" x14ac:dyDescent="0.3">
      <c r="B22793" s="26"/>
    </row>
    <row r="22794" spans="2:2" x14ac:dyDescent="0.3">
      <c r="B22794" s="26"/>
    </row>
    <row r="22795" spans="2:2" x14ac:dyDescent="0.3">
      <c r="B22795" s="26"/>
    </row>
    <row r="22796" spans="2:2" x14ac:dyDescent="0.3">
      <c r="B22796" s="26"/>
    </row>
    <row r="22797" spans="2:2" x14ac:dyDescent="0.3">
      <c r="B22797" s="26"/>
    </row>
    <row r="22798" spans="2:2" x14ac:dyDescent="0.3">
      <c r="B22798" s="26"/>
    </row>
    <row r="22799" spans="2:2" x14ac:dyDescent="0.3">
      <c r="B22799" s="26"/>
    </row>
    <row r="22800" spans="2:2" x14ac:dyDescent="0.3">
      <c r="B22800" s="26"/>
    </row>
    <row r="22801" spans="2:2" x14ac:dyDescent="0.3">
      <c r="B22801" s="26"/>
    </row>
    <row r="22802" spans="2:2" x14ac:dyDescent="0.3">
      <c r="B22802" s="26"/>
    </row>
    <row r="22803" spans="2:2" x14ac:dyDescent="0.3">
      <c r="B22803" s="26"/>
    </row>
    <row r="22804" spans="2:2" x14ac:dyDescent="0.3">
      <c r="B22804" s="26"/>
    </row>
    <row r="22805" spans="2:2" x14ac:dyDescent="0.3">
      <c r="B22805" s="26"/>
    </row>
    <row r="22806" spans="2:2" x14ac:dyDescent="0.3">
      <c r="B22806" s="26"/>
    </row>
    <row r="22807" spans="2:2" x14ac:dyDescent="0.3">
      <c r="B22807" s="26"/>
    </row>
    <row r="22808" spans="2:2" x14ac:dyDescent="0.3">
      <c r="B22808" s="26"/>
    </row>
    <row r="22809" spans="2:2" x14ac:dyDescent="0.3">
      <c r="B22809" s="26"/>
    </row>
    <row r="22810" spans="2:2" x14ac:dyDescent="0.3">
      <c r="B22810" s="26"/>
    </row>
    <row r="22811" spans="2:2" x14ac:dyDescent="0.3">
      <c r="B22811" s="26"/>
    </row>
    <row r="22812" spans="2:2" x14ac:dyDescent="0.3">
      <c r="B22812" s="26"/>
    </row>
    <row r="22813" spans="2:2" x14ac:dyDescent="0.3">
      <c r="B22813" s="26"/>
    </row>
    <row r="22814" spans="2:2" x14ac:dyDescent="0.3">
      <c r="B22814" s="26"/>
    </row>
    <row r="22815" spans="2:2" x14ac:dyDescent="0.3">
      <c r="B22815" s="26"/>
    </row>
    <row r="22816" spans="2:2" x14ac:dyDescent="0.3">
      <c r="B22816" s="26"/>
    </row>
    <row r="22817" spans="2:2" x14ac:dyDescent="0.3">
      <c r="B22817" s="26"/>
    </row>
    <row r="22818" spans="2:2" x14ac:dyDescent="0.3">
      <c r="B22818" s="26"/>
    </row>
    <row r="22819" spans="2:2" x14ac:dyDescent="0.3">
      <c r="B22819" s="26"/>
    </row>
    <row r="22820" spans="2:2" x14ac:dyDescent="0.3">
      <c r="B22820" s="26"/>
    </row>
    <row r="22821" spans="2:2" x14ac:dyDescent="0.3">
      <c r="B22821" s="26"/>
    </row>
    <row r="22822" spans="2:2" x14ac:dyDescent="0.3">
      <c r="B22822" s="26"/>
    </row>
    <row r="22823" spans="2:2" x14ac:dyDescent="0.3">
      <c r="B22823" s="26"/>
    </row>
    <row r="22824" spans="2:2" x14ac:dyDescent="0.3">
      <c r="B22824" s="26"/>
    </row>
    <row r="22825" spans="2:2" x14ac:dyDescent="0.3">
      <c r="B22825" s="26"/>
    </row>
    <row r="22826" spans="2:2" x14ac:dyDescent="0.3">
      <c r="B22826" s="26"/>
    </row>
    <row r="22827" spans="2:2" x14ac:dyDescent="0.3">
      <c r="B22827" s="26"/>
    </row>
    <row r="22828" spans="2:2" x14ac:dyDescent="0.3">
      <c r="B22828" s="26"/>
    </row>
    <row r="22829" spans="2:2" x14ac:dyDescent="0.3">
      <c r="B22829" s="26"/>
    </row>
    <row r="22830" spans="2:2" x14ac:dyDescent="0.3">
      <c r="B22830" s="26"/>
    </row>
    <row r="22831" spans="2:2" x14ac:dyDescent="0.3">
      <c r="B22831" s="26"/>
    </row>
    <row r="22832" spans="2:2" x14ac:dyDescent="0.3">
      <c r="B22832" s="26"/>
    </row>
    <row r="22833" spans="2:2" x14ac:dyDescent="0.3">
      <c r="B22833" s="26"/>
    </row>
    <row r="22834" spans="2:2" x14ac:dyDescent="0.3">
      <c r="B22834" s="26"/>
    </row>
    <row r="22835" spans="2:2" x14ac:dyDescent="0.3">
      <c r="B22835" s="26"/>
    </row>
    <row r="22836" spans="2:2" x14ac:dyDescent="0.3">
      <c r="B22836" s="26"/>
    </row>
    <row r="22837" spans="2:2" x14ac:dyDescent="0.3">
      <c r="B22837" s="26"/>
    </row>
    <row r="22838" spans="2:2" x14ac:dyDescent="0.3">
      <c r="B22838" s="26"/>
    </row>
    <row r="22839" spans="2:2" x14ac:dyDescent="0.3">
      <c r="B22839" s="26"/>
    </row>
    <row r="22840" spans="2:2" x14ac:dyDescent="0.3">
      <c r="B22840" s="26"/>
    </row>
    <row r="22841" spans="2:2" x14ac:dyDescent="0.3">
      <c r="B22841" s="26"/>
    </row>
    <row r="22842" spans="2:2" x14ac:dyDescent="0.3">
      <c r="B22842" s="26"/>
    </row>
    <row r="22843" spans="2:2" x14ac:dyDescent="0.3">
      <c r="B22843" s="26"/>
    </row>
    <row r="22844" spans="2:2" x14ac:dyDescent="0.3">
      <c r="B22844" s="26"/>
    </row>
    <row r="22845" spans="2:2" x14ac:dyDescent="0.3">
      <c r="B22845" s="26"/>
    </row>
    <row r="22846" spans="2:2" x14ac:dyDescent="0.3">
      <c r="B22846" s="26"/>
    </row>
    <row r="22847" spans="2:2" x14ac:dyDescent="0.3">
      <c r="B22847" s="26"/>
    </row>
    <row r="22848" spans="2:2" x14ac:dyDescent="0.3">
      <c r="B22848" s="26"/>
    </row>
    <row r="22849" spans="2:2" x14ac:dyDescent="0.3">
      <c r="B22849" s="26"/>
    </row>
    <row r="22850" spans="2:2" x14ac:dyDescent="0.3">
      <c r="B22850" s="26"/>
    </row>
    <row r="22851" spans="2:2" x14ac:dyDescent="0.3">
      <c r="B22851" s="26"/>
    </row>
    <row r="22852" spans="2:2" x14ac:dyDescent="0.3">
      <c r="B22852" s="26"/>
    </row>
    <row r="22853" spans="2:2" x14ac:dyDescent="0.3">
      <c r="B22853" s="26"/>
    </row>
    <row r="22854" spans="2:2" x14ac:dyDescent="0.3">
      <c r="B22854" s="26"/>
    </row>
    <row r="22855" spans="2:2" x14ac:dyDescent="0.3">
      <c r="B22855" s="26"/>
    </row>
    <row r="22856" spans="2:2" x14ac:dyDescent="0.3">
      <c r="B22856" s="26"/>
    </row>
    <row r="22857" spans="2:2" x14ac:dyDescent="0.3">
      <c r="B22857" s="26"/>
    </row>
    <row r="22858" spans="2:2" x14ac:dyDescent="0.3">
      <c r="B22858" s="26"/>
    </row>
    <row r="22859" spans="2:2" x14ac:dyDescent="0.3">
      <c r="B22859" s="26"/>
    </row>
    <row r="22860" spans="2:2" x14ac:dyDescent="0.3">
      <c r="B22860" s="26"/>
    </row>
    <row r="22861" spans="2:2" x14ac:dyDescent="0.3">
      <c r="B22861" s="26"/>
    </row>
    <row r="22862" spans="2:2" x14ac:dyDescent="0.3">
      <c r="B22862" s="26"/>
    </row>
    <row r="22863" spans="2:2" x14ac:dyDescent="0.3">
      <c r="B22863" s="26"/>
    </row>
    <row r="22864" spans="2:2" x14ac:dyDescent="0.3">
      <c r="B22864" s="26"/>
    </row>
    <row r="22865" spans="2:2" x14ac:dyDescent="0.3">
      <c r="B22865" s="26"/>
    </row>
    <row r="22866" spans="2:2" x14ac:dyDescent="0.3">
      <c r="B22866" s="26"/>
    </row>
    <row r="22867" spans="2:2" x14ac:dyDescent="0.3">
      <c r="B22867" s="26"/>
    </row>
    <row r="22868" spans="2:2" x14ac:dyDescent="0.3">
      <c r="B22868" s="26"/>
    </row>
    <row r="22869" spans="2:2" x14ac:dyDescent="0.3">
      <c r="B22869" s="26"/>
    </row>
    <row r="22870" spans="2:2" x14ac:dyDescent="0.3">
      <c r="B22870" s="26"/>
    </row>
    <row r="22871" spans="2:2" x14ac:dyDescent="0.3">
      <c r="B22871" s="26"/>
    </row>
    <row r="22872" spans="2:2" x14ac:dyDescent="0.3">
      <c r="B22872" s="26"/>
    </row>
    <row r="22873" spans="2:2" x14ac:dyDescent="0.3">
      <c r="B22873" s="26"/>
    </row>
    <row r="22874" spans="2:2" x14ac:dyDescent="0.3">
      <c r="B22874" s="26"/>
    </row>
    <row r="22875" spans="2:2" x14ac:dyDescent="0.3">
      <c r="B22875" s="26"/>
    </row>
    <row r="22876" spans="2:2" x14ac:dyDescent="0.3">
      <c r="B22876" s="26"/>
    </row>
    <row r="22877" spans="2:2" x14ac:dyDescent="0.3">
      <c r="B22877" s="26"/>
    </row>
    <row r="22878" spans="2:2" x14ac:dyDescent="0.3">
      <c r="B22878" s="26"/>
    </row>
    <row r="22879" spans="2:2" x14ac:dyDescent="0.3">
      <c r="B22879" s="26"/>
    </row>
    <row r="22880" spans="2:2" x14ac:dyDescent="0.3">
      <c r="B22880" s="26"/>
    </row>
    <row r="22881" spans="2:2" x14ac:dyDescent="0.3">
      <c r="B22881" s="26"/>
    </row>
    <row r="22882" spans="2:2" x14ac:dyDescent="0.3">
      <c r="B22882" s="26"/>
    </row>
    <row r="22883" spans="2:2" x14ac:dyDescent="0.3">
      <c r="B22883" s="26"/>
    </row>
    <row r="22884" spans="2:2" x14ac:dyDescent="0.3">
      <c r="B22884" s="26"/>
    </row>
    <row r="22885" spans="2:2" x14ac:dyDescent="0.3">
      <c r="B22885" s="26"/>
    </row>
    <row r="22886" spans="2:2" x14ac:dyDescent="0.3">
      <c r="B22886" s="26"/>
    </row>
    <row r="22887" spans="2:2" x14ac:dyDescent="0.3">
      <c r="B22887" s="26"/>
    </row>
    <row r="22888" spans="2:2" x14ac:dyDescent="0.3">
      <c r="B22888" s="26"/>
    </row>
    <row r="22889" spans="2:2" x14ac:dyDescent="0.3">
      <c r="B22889" s="26"/>
    </row>
    <row r="22890" spans="2:2" x14ac:dyDescent="0.3">
      <c r="B22890" s="26"/>
    </row>
    <row r="22891" spans="2:2" x14ac:dyDescent="0.3">
      <c r="B22891" s="26"/>
    </row>
    <row r="22892" spans="2:2" x14ac:dyDescent="0.3">
      <c r="B22892" s="26"/>
    </row>
    <row r="22893" spans="2:2" x14ac:dyDescent="0.3">
      <c r="B22893" s="26"/>
    </row>
    <row r="22894" spans="2:2" x14ac:dyDescent="0.3">
      <c r="B22894" s="26"/>
    </row>
    <row r="22895" spans="2:2" x14ac:dyDescent="0.3">
      <c r="B22895" s="26"/>
    </row>
    <row r="22896" spans="2:2" x14ac:dyDescent="0.3">
      <c r="B22896" s="26"/>
    </row>
    <row r="22897" spans="2:2" x14ac:dyDescent="0.3">
      <c r="B22897" s="26"/>
    </row>
    <row r="22898" spans="2:2" x14ac:dyDescent="0.3">
      <c r="B22898" s="26"/>
    </row>
    <row r="22899" spans="2:2" x14ac:dyDescent="0.3">
      <c r="B22899" s="26"/>
    </row>
    <row r="22900" spans="2:2" x14ac:dyDescent="0.3">
      <c r="B22900" s="26"/>
    </row>
    <row r="22901" spans="2:2" x14ac:dyDescent="0.3">
      <c r="B22901" s="26"/>
    </row>
    <row r="22902" spans="2:2" x14ac:dyDescent="0.3">
      <c r="B22902" s="26"/>
    </row>
    <row r="22903" spans="2:2" x14ac:dyDescent="0.3">
      <c r="B22903" s="26"/>
    </row>
    <row r="22904" spans="2:2" x14ac:dyDescent="0.3">
      <c r="B22904" s="26"/>
    </row>
    <row r="22905" spans="2:2" x14ac:dyDescent="0.3">
      <c r="B22905" s="26"/>
    </row>
    <row r="22906" spans="2:2" x14ac:dyDescent="0.3">
      <c r="B22906" s="26"/>
    </row>
    <row r="22907" spans="2:2" x14ac:dyDescent="0.3">
      <c r="B22907" s="26"/>
    </row>
    <row r="22908" spans="2:2" x14ac:dyDescent="0.3">
      <c r="B22908" s="26"/>
    </row>
    <row r="22909" spans="2:2" x14ac:dyDescent="0.3">
      <c r="B22909" s="26"/>
    </row>
    <row r="22910" spans="2:2" x14ac:dyDescent="0.3">
      <c r="B22910" s="26"/>
    </row>
    <row r="22911" spans="2:2" x14ac:dyDescent="0.3">
      <c r="B22911" s="26"/>
    </row>
    <row r="22912" spans="2:2" x14ac:dyDescent="0.3">
      <c r="B22912" s="26"/>
    </row>
    <row r="22913" spans="2:2" x14ac:dyDescent="0.3">
      <c r="B22913" s="26"/>
    </row>
    <row r="22914" spans="2:2" x14ac:dyDescent="0.3">
      <c r="B22914" s="26"/>
    </row>
    <row r="22915" spans="2:2" x14ac:dyDescent="0.3">
      <c r="B22915" s="26"/>
    </row>
    <row r="22916" spans="2:2" x14ac:dyDescent="0.3">
      <c r="B22916" s="26"/>
    </row>
    <row r="22917" spans="2:2" x14ac:dyDescent="0.3">
      <c r="B22917" s="26"/>
    </row>
    <row r="22918" spans="2:2" x14ac:dyDescent="0.3">
      <c r="B22918" s="26"/>
    </row>
    <row r="22919" spans="2:2" x14ac:dyDescent="0.3">
      <c r="B22919" s="26"/>
    </row>
    <row r="22920" spans="2:2" x14ac:dyDescent="0.3">
      <c r="B22920" s="26"/>
    </row>
    <row r="22921" spans="2:2" x14ac:dyDescent="0.3">
      <c r="B22921" s="26"/>
    </row>
    <row r="22922" spans="2:2" x14ac:dyDescent="0.3">
      <c r="B22922" s="26"/>
    </row>
    <row r="22923" spans="2:2" x14ac:dyDescent="0.3">
      <c r="B22923" s="26"/>
    </row>
    <row r="22924" spans="2:2" x14ac:dyDescent="0.3">
      <c r="B22924" s="26"/>
    </row>
    <row r="22925" spans="2:2" x14ac:dyDescent="0.3">
      <c r="B22925" s="26"/>
    </row>
    <row r="22926" spans="2:2" x14ac:dyDescent="0.3">
      <c r="B22926" s="26"/>
    </row>
    <row r="22927" spans="2:2" x14ac:dyDescent="0.3">
      <c r="B22927" s="26"/>
    </row>
    <row r="22928" spans="2:2" x14ac:dyDescent="0.3">
      <c r="B22928" s="26"/>
    </row>
    <row r="22929" spans="2:2" x14ac:dyDescent="0.3">
      <c r="B22929" s="26"/>
    </row>
    <row r="22930" spans="2:2" x14ac:dyDescent="0.3">
      <c r="B22930" s="26"/>
    </row>
    <row r="22931" spans="2:2" x14ac:dyDescent="0.3">
      <c r="B22931" s="26"/>
    </row>
    <row r="22932" spans="2:2" x14ac:dyDescent="0.3">
      <c r="B22932" s="26"/>
    </row>
    <row r="22933" spans="2:2" x14ac:dyDescent="0.3">
      <c r="B22933" s="26"/>
    </row>
    <row r="22934" spans="2:2" x14ac:dyDescent="0.3">
      <c r="B22934" s="26"/>
    </row>
    <row r="22935" spans="2:2" x14ac:dyDescent="0.3">
      <c r="B22935" s="26"/>
    </row>
    <row r="22936" spans="2:2" x14ac:dyDescent="0.3">
      <c r="B22936" s="26"/>
    </row>
    <row r="22937" spans="2:2" x14ac:dyDescent="0.3">
      <c r="B22937" s="26"/>
    </row>
    <row r="22938" spans="2:2" x14ac:dyDescent="0.3">
      <c r="B22938" s="26"/>
    </row>
    <row r="22939" spans="2:2" x14ac:dyDescent="0.3">
      <c r="B22939" s="26"/>
    </row>
    <row r="22940" spans="2:2" x14ac:dyDescent="0.3">
      <c r="B22940" s="26"/>
    </row>
    <row r="22941" spans="2:2" x14ac:dyDescent="0.3">
      <c r="B22941" s="26"/>
    </row>
    <row r="22942" spans="2:2" x14ac:dyDescent="0.3">
      <c r="B22942" s="26"/>
    </row>
    <row r="22943" spans="2:2" x14ac:dyDescent="0.3">
      <c r="B22943" s="26"/>
    </row>
    <row r="22944" spans="2:2" x14ac:dyDescent="0.3">
      <c r="B22944" s="26"/>
    </row>
    <row r="22945" spans="2:2" x14ac:dyDescent="0.3">
      <c r="B22945" s="26"/>
    </row>
    <row r="22946" spans="2:2" x14ac:dyDescent="0.3">
      <c r="B22946" s="26"/>
    </row>
    <row r="22947" spans="2:2" x14ac:dyDescent="0.3">
      <c r="B22947" s="26"/>
    </row>
    <row r="22948" spans="2:2" x14ac:dyDescent="0.3">
      <c r="B22948" s="26"/>
    </row>
    <row r="22949" spans="2:2" x14ac:dyDescent="0.3">
      <c r="B22949" s="26"/>
    </row>
    <row r="22950" spans="2:2" x14ac:dyDescent="0.3">
      <c r="B22950" s="26"/>
    </row>
    <row r="22951" spans="2:2" x14ac:dyDescent="0.3">
      <c r="B22951" s="26"/>
    </row>
    <row r="22952" spans="2:2" x14ac:dyDescent="0.3">
      <c r="B22952" s="26"/>
    </row>
    <row r="22953" spans="2:2" x14ac:dyDescent="0.3">
      <c r="B22953" s="26"/>
    </row>
    <row r="22954" spans="2:2" x14ac:dyDescent="0.3">
      <c r="B22954" s="26"/>
    </row>
    <row r="22955" spans="2:2" x14ac:dyDescent="0.3">
      <c r="B22955" s="26"/>
    </row>
    <row r="22956" spans="2:2" x14ac:dyDescent="0.3">
      <c r="B22956" s="26"/>
    </row>
    <row r="22957" spans="2:2" x14ac:dyDescent="0.3">
      <c r="B22957" s="26"/>
    </row>
    <row r="22958" spans="2:2" x14ac:dyDescent="0.3">
      <c r="B22958" s="26"/>
    </row>
    <row r="22959" spans="2:2" x14ac:dyDescent="0.3">
      <c r="B22959" s="26"/>
    </row>
    <row r="22960" spans="2:2" x14ac:dyDescent="0.3">
      <c r="B22960" s="26"/>
    </row>
    <row r="22961" spans="2:2" x14ac:dyDescent="0.3">
      <c r="B22961" s="26"/>
    </row>
    <row r="22962" spans="2:2" x14ac:dyDescent="0.3">
      <c r="B22962" s="26"/>
    </row>
    <row r="22963" spans="2:2" x14ac:dyDescent="0.3">
      <c r="B22963" s="26"/>
    </row>
    <row r="22964" spans="2:2" x14ac:dyDescent="0.3">
      <c r="B22964" s="26"/>
    </row>
    <row r="22965" spans="2:2" x14ac:dyDescent="0.3">
      <c r="B22965" s="26"/>
    </row>
    <row r="22966" spans="2:2" x14ac:dyDescent="0.3">
      <c r="B22966" s="26"/>
    </row>
    <row r="22967" spans="2:2" x14ac:dyDescent="0.3">
      <c r="B22967" s="26"/>
    </row>
    <row r="22968" spans="2:2" x14ac:dyDescent="0.3">
      <c r="B22968" s="26"/>
    </row>
    <row r="22969" spans="2:2" x14ac:dyDescent="0.3">
      <c r="B22969" s="26"/>
    </row>
    <row r="22970" spans="2:2" x14ac:dyDescent="0.3">
      <c r="B22970" s="26"/>
    </row>
    <row r="22971" spans="2:2" x14ac:dyDescent="0.3">
      <c r="B22971" s="26"/>
    </row>
    <row r="22972" spans="2:2" x14ac:dyDescent="0.3">
      <c r="B22972" s="26"/>
    </row>
    <row r="22973" spans="2:2" x14ac:dyDescent="0.3">
      <c r="B22973" s="26"/>
    </row>
    <row r="22974" spans="2:2" x14ac:dyDescent="0.3">
      <c r="B22974" s="26"/>
    </row>
    <row r="22975" spans="2:2" x14ac:dyDescent="0.3">
      <c r="B22975" s="26"/>
    </row>
    <row r="22976" spans="2:2" x14ac:dyDescent="0.3">
      <c r="B22976" s="26"/>
    </row>
    <row r="22977" spans="2:2" x14ac:dyDescent="0.3">
      <c r="B22977" s="26"/>
    </row>
    <row r="22978" spans="2:2" x14ac:dyDescent="0.3">
      <c r="B22978" s="26"/>
    </row>
    <row r="22979" spans="2:2" x14ac:dyDescent="0.3">
      <c r="B22979" s="26"/>
    </row>
    <row r="22980" spans="2:2" x14ac:dyDescent="0.3">
      <c r="B22980" s="26"/>
    </row>
    <row r="22981" spans="2:2" x14ac:dyDescent="0.3">
      <c r="B22981" s="26"/>
    </row>
    <row r="22982" spans="2:2" x14ac:dyDescent="0.3">
      <c r="B22982" s="26"/>
    </row>
    <row r="22983" spans="2:2" x14ac:dyDescent="0.3">
      <c r="B22983" s="26"/>
    </row>
    <row r="22984" spans="2:2" x14ac:dyDescent="0.3">
      <c r="B22984" s="26"/>
    </row>
    <row r="22985" spans="2:2" x14ac:dyDescent="0.3">
      <c r="B22985" s="26"/>
    </row>
    <row r="22986" spans="2:2" x14ac:dyDescent="0.3">
      <c r="B22986" s="26"/>
    </row>
    <row r="22987" spans="2:2" x14ac:dyDescent="0.3">
      <c r="B22987" s="26"/>
    </row>
    <row r="22988" spans="2:2" x14ac:dyDescent="0.3">
      <c r="B22988" s="26"/>
    </row>
    <row r="22989" spans="2:2" x14ac:dyDescent="0.3">
      <c r="B22989" s="26"/>
    </row>
    <row r="22990" spans="2:2" x14ac:dyDescent="0.3">
      <c r="B22990" s="26"/>
    </row>
    <row r="22991" spans="2:2" x14ac:dyDescent="0.3">
      <c r="B22991" s="26"/>
    </row>
    <row r="22992" spans="2:2" x14ac:dyDescent="0.3">
      <c r="B22992" s="26"/>
    </row>
    <row r="22993" spans="2:2" x14ac:dyDescent="0.3">
      <c r="B22993" s="26"/>
    </row>
    <row r="22994" spans="2:2" x14ac:dyDescent="0.3">
      <c r="B22994" s="26"/>
    </row>
    <row r="22995" spans="2:2" x14ac:dyDescent="0.3">
      <c r="B22995" s="26"/>
    </row>
    <row r="22996" spans="2:2" x14ac:dyDescent="0.3">
      <c r="B22996" s="26"/>
    </row>
    <row r="22997" spans="2:2" x14ac:dyDescent="0.3">
      <c r="B22997" s="26"/>
    </row>
    <row r="22998" spans="2:2" x14ac:dyDescent="0.3">
      <c r="B22998" s="26"/>
    </row>
    <row r="22999" spans="2:2" x14ac:dyDescent="0.3">
      <c r="B22999" s="26"/>
    </row>
    <row r="23000" spans="2:2" x14ac:dyDescent="0.3">
      <c r="B23000" s="26"/>
    </row>
    <row r="23001" spans="2:2" x14ac:dyDescent="0.3">
      <c r="B23001" s="26"/>
    </row>
    <row r="23002" spans="2:2" x14ac:dyDescent="0.3">
      <c r="B23002" s="26"/>
    </row>
    <row r="23003" spans="2:2" x14ac:dyDescent="0.3">
      <c r="B23003" s="26"/>
    </row>
    <row r="23004" spans="2:2" x14ac:dyDescent="0.3">
      <c r="B23004" s="26"/>
    </row>
    <row r="23005" spans="2:2" x14ac:dyDescent="0.3">
      <c r="B23005" s="26"/>
    </row>
    <row r="23006" spans="2:2" x14ac:dyDescent="0.3">
      <c r="B23006" s="26"/>
    </row>
    <row r="23007" spans="2:2" x14ac:dyDescent="0.3">
      <c r="B23007" s="26"/>
    </row>
    <row r="23008" spans="2:2" x14ac:dyDescent="0.3">
      <c r="B23008" s="26"/>
    </row>
    <row r="23009" spans="2:2" x14ac:dyDescent="0.3">
      <c r="B23009" s="26"/>
    </row>
    <row r="23010" spans="2:2" x14ac:dyDescent="0.3">
      <c r="B23010" s="26"/>
    </row>
    <row r="23011" spans="2:2" x14ac:dyDescent="0.3">
      <c r="B23011" s="26"/>
    </row>
    <row r="23012" spans="2:2" x14ac:dyDescent="0.3">
      <c r="B23012" s="26"/>
    </row>
    <row r="23013" spans="2:2" x14ac:dyDescent="0.3">
      <c r="B23013" s="26"/>
    </row>
    <row r="23014" spans="2:2" x14ac:dyDescent="0.3">
      <c r="B23014" s="26"/>
    </row>
    <row r="23015" spans="2:2" x14ac:dyDescent="0.3">
      <c r="B23015" s="26"/>
    </row>
    <row r="23016" spans="2:2" x14ac:dyDescent="0.3">
      <c r="B23016" s="26"/>
    </row>
    <row r="23017" spans="2:2" x14ac:dyDescent="0.3">
      <c r="B23017" s="26"/>
    </row>
    <row r="23018" spans="2:2" x14ac:dyDescent="0.3">
      <c r="B23018" s="26"/>
    </row>
    <row r="23019" spans="2:2" x14ac:dyDescent="0.3">
      <c r="B23019" s="26"/>
    </row>
    <row r="23020" spans="2:2" x14ac:dyDescent="0.3">
      <c r="B23020" s="26"/>
    </row>
    <row r="23021" spans="2:2" x14ac:dyDescent="0.3">
      <c r="B23021" s="26"/>
    </row>
    <row r="23022" spans="2:2" x14ac:dyDescent="0.3">
      <c r="B23022" s="26"/>
    </row>
    <row r="23023" spans="2:2" x14ac:dyDescent="0.3">
      <c r="B23023" s="26"/>
    </row>
    <row r="23024" spans="2:2" x14ac:dyDescent="0.3">
      <c r="B23024" s="26"/>
    </row>
    <row r="23025" spans="2:2" x14ac:dyDescent="0.3">
      <c r="B23025" s="26"/>
    </row>
    <row r="23026" spans="2:2" x14ac:dyDescent="0.3">
      <c r="B23026" s="26"/>
    </row>
    <row r="23027" spans="2:2" x14ac:dyDescent="0.3">
      <c r="B23027" s="26"/>
    </row>
    <row r="23028" spans="2:2" x14ac:dyDescent="0.3">
      <c r="B23028" s="26"/>
    </row>
    <row r="23029" spans="2:2" x14ac:dyDescent="0.3">
      <c r="B23029" s="26"/>
    </row>
    <row r="23030" spans="2:2" x14ac:dyDescent="0.3">
      <c r="B23030" s="26"/>
    </row>
    <row r="23031" spans="2:2" x14ac:dyDescent="0.3">
      <c r="B23031" s="26"/>
    </row>
    <row r="23032" spans="2:2" x14ac:dyDescent="0.3">
      <c r="B23032" s="26"/>
    </row>
    <row r="23033" spans="2:2" x14ac:dyDescent="0.3">
      <c r="B23033" s="26"/>
    </row>
    <row r="23034" spans="2:2" x14ac:dyDescent="0.3">
      <c r="B23034" s="26"/>
    </row>
    <row r="23035" spans="2:2" x14ac:dyDescent="0.3">
      <c r="B23035" s="26"/>
    </row>
    <row r="23036" spans="2:2" x14ac:dyDescent="0.3">
      <c r="B23036" s="26"/>
    </row>
    <row r="23037" spans="2:2" x14ac:dyDescent="0.3">
      <c r="B23037" s="26"/>
    </row>
    <row r="23038" spans="2:2" x14ac:dyDescent="0.3">
      <c r="B23038" s="26"/>
    </row>
    <row r="23039" spans="2:2" x14ac:dyDescent="0.3">
      <c r="B23039" s="26"/>
    </row>
    <row r="23040" spans="2:2" x14ac:dyDescent="0.3">
      <c r="B23040" s="26"/>
    </row>
    <row r="23041" spans="2:2" x14ac:dyDescent="0.3">
      <c r="B23041" s="26"/>
    </row>
    <row r="23042" spans="2:2" x14ac:dyDescent="0.3">
      <c r="B23042" s="26"/>
    </row>
    <row r="23043" spans="2:2" x14ac:dyDescent="0.3">
      <c r="B23043" s="26"/>
    </row>
    <row r="23044" spans="2:2" x14ac:dyDescent="0.3">
      <c r="B23044" s="26"/>
    </row>
    <row r="23045" spans="2:2" x14ac:dyDescent="0.3">
      <c r="B23045" s="26"/>
    </row>
    <row r="23046" spans="2:2" x14ac:dyDescent="0.3">
      <c r="B23046" s="26"/>
    </row>
    <row r="23047" spans="2:2" x14ac:dyDescent="0.3">
      <c r="B23047" s="26"/>
    </row>
    <row r="23048" spans="2:2" x14ac:dyDescent="0.3">
      <c r="B23048" s="26"/>
    </row>
    <row r="23049" spans="2:2" x14ac:dyDescent="0.3">
      <c r="B23049" s="26"/>
    </row>
    <row r="23050" spans="2:2" x14ac:dyDescent="0.3">
      <c r="B23050" s="26"/>
    </row>
    <row r="23051" spans="2:2" x14ac:dyDescent="0.3">
      <c r="B23051" s="26"/>
    </row>
    <row r="23052" spans="2:2" x14ac:dyDescent="0.3">
      <c r="B23052" s="26"/>
    </row>
    <row r="23053" spans="2:2" x14ac:dyDescent="0.3">
      <c r="B23053" s="26"/>
    </row>
    <row r="23054" spans="2:2" x14ac:dyDescent="0.3">
      <c r="B23054" s="26"/>
    </row>
    <row r="23055" spans="2:2" x14ac:dyDescent="0.3">
      <c r="B23055" s="26"/>
    </row>
    <row r="23056" spans="2:2" x14ac:dyDescent="0.3">
      <c r="B23056" s="26"/>
    </row>
    <row r="23057" spans="2:2" x14ac:dyDescent="0.3">
      <c r="B23057" s="26"/>
    </row>
    <row r="23058" spans="2:2" x14ac:dyDescent="0.3">
      <c r="B23058" s="26"/>
    </row>
    <row r="23059" spans="2:2" x14ac:dyDescent="0.3">
      <c r="B23059" s="26"/>
    </row>
    <row r="23060" spans="2:2" x14ac:dyDescent="0.3">
      <c r="B23060" s="26"/>
    </row>
    <row r="23061" spans="2:2" x14ac:dyDescent="0.3">
      <c r="B23061" s="26"/>
    </row>
    <row r="23062" spans="2:2" x14ac:dyDescent="0.3">
      <c r="B23062" s="26"/>
    </row>
    <row r="23063" spans="2:2" x14ac:dyDescent="0.3">
      <c r="B23063" s="26"/>
    </row>
    <row r="23064" spans="2:2" x14ac:dyDescent="0.3">
      <c r="B23064" s="26"/>
    </row>
    <row r="23065" spans="2:2" x14ac:dyDescent="0.3">
      <c r="B23065" s="26"/>
    </row>
    <row r="23066" spans="2:2" x14ac:dyDescent="0.3">
      <c r="B23066" s="26"/>
    </row>
    <row r="23067" spans="2:2" x14ac:dyDescent="0.3">
      <c r="B23067" s="26"/>
    </row>
    <row r="23068" spans="2:2" x14ac:dyDescent="0.3">
      <c r="B23068" s="26"/>
    </row>
    <row r="23069" spans="2:2" x14ac:dyDescent="0.3">
      <c r="B23069" s="26"/>
    </row>
    <row r="23070" spans="2:2" x14ac:dyDescent="0.3">
      <c r="B23070" s="26"/>
    </row>
    <row r="23071" spans="2:2" x14ac:dyDescent="0.3">
      <c r="B23071" s="26"/>
    </row>
    <row r="23072" spans="2:2" x14ac:dyDescent="0.3">
      <c r="B23072" s="26"/>
    </row>
    <row r="23073" spans="2:2" x14ac:dyDescent="0.3">
      <c r="B23073" s="26"/>
    </row>
    <row r="23074" spans="2:2" x14ac:dyDescent="0.3">
      <c r="B23074" s="26"/>
    </row>
    <row r="23075" spans="2:2" x14ac:dyDescent="0.3">
      <c r="B23075" s="26"/>
    </row>
    <row r="23076" spans="2:2" x14ac:dyDescent="0.3">
      <c r="B23076" s="26"/>
    </row>
    <row r="23077" spans="2:2" x14ac:dyDescent="0.3">
      <c r="B23077" s="26"/>
    </row>
    <row r="23078" spans="2:2" x14ac:dyDescent="0.3">
      <c r="B23078" s="26"/>
    </row>
    <row r="23079" spans="2:2" x14ac:dyDescent="0.3">
      <c r="B23079" s="26"/>
    </row>
    <row r="23080" spans="2:2" x14ac:dyDescent="0.3">
      <c r="B23080" s="26"/>
    </row>
    <row r="23081" spans="2:2" x14ac:dyDescent="0.3">
      <c r="B23081" s="26"/>
    </row>
    <row r="23082" spans="2:2" x14ac:dyDescent="0.3">
      <c r="B23082" s="26"/>
    </row>
    <row r="23083" spans="2:2" x14ac:dyDescent="0.3">
      <c r="B23083" s="26"/>
    </row>
    <row r="23084" spans="2:2" x14ac:dyDescent="0.3">
      <c r="B23084" s="26"/>
    </row>
    <row r="23085" spans="2:2" x14ac:dyDescent="0.3">
      <c r="B23085" s="26"/>
    </row>
    <row r="23086" spans="2:2" x14ac:dyDescent="0.3">
      <c r="B23086" s="26"/>
    </row>
    <row r="23087" spans="2:2" x14ac:dyDescent="0.3">
      <c r="B23087" s="26"/>
    </row>
    <row r="23088" spans="2:2" x14ac:dyDescent="0.3">
      <c r="B23088" s="26"/>
    </row>
    <row r="23089" spans="2:2" x14ac:dyDescent="0.3">
      <c r="B23089" s="26"/>
    </row>
    <row r="23090" spans="2:2" x14ac:dyDescent="0.3">
      <c r="B23090" s="26"/>
    </row>
    <row r="23091" spans="2:2" x14ac:dyDescent="0.3">
      <c r="B23091" s="26"/>
    </row>
    <row r="23092" spans="2:2" x14ac:dyDescent="0.3">
      <c r="B23092" s="26"/>
    </row>
    <row r="23093" spans="2:2" x14ac:dyDescent="0.3">
      <c r="B23093" s="26"/>
    </row>
    <row r="23094" spans="2:2" x14ac:dyDescent="0.3">
      <c r="B23094" s="26"/>
    </row>
    <row r="23095" spans="2:2" x14ac:dyDescent="0.3">
      <c r="B23095" s="26"/>
    </row>
    <row r="23096" spans="2:2" x14ac:dyDescent="0.3">
      <c r="B23096" s="26"/>
    </row>
    <row r="23097" spans="2:2" x14ac:dyDescent="0.3">
      <c r="B23097" s="26"/>
    </row>
    <row r="23098" spans="2:2" x14ac:dyDescent="0.3">
      <c r="B23098" s="26"/>
    </row>
    <row r="23099" spans="2:2" x14ac:dyDescent="0.3">
      <c r="B23099" s="26"/>
    </row>
    <row r="23100" spans="2:2" x14ac:dyDescent="0.3">
      <c r="B23100" s="26"/>
    </row>
    <row r="23101" spans="2:2" x14ac:dyDescent="0.3">
      <c r="B23101" s="26"/>
    </row>
    <row r="23102" spans="2:2" x14ac:dyDescent="0.3">
      <c r="B23102" s="26"/>
    </row>
    <row r="23103" spans="2:2" x14ac:dyDescent="0.3">
      <c r="B23103" s="26"/>
    </row>
    <row r="23104" spans="2:2" x14ac:dyDescent="0.3">
      <c r="B23104" s="26"/>
    </row>
    <row r="23105" spans="2:2" x14ac:dyDescent="0.3">
      <c r="B23105" s="26"/>
    </row>
    <row r="23106" spans="2:2" x14ac:dyDescent="0.3">
      <c r="B23106" s="26"/>
    </row>
    <row r="23107" spans="2:2" x14ac:dyDescent="0.3">
      <c r="B23107" s="26"/>
    </row>
    <row r="23108" spans="2:2" x14ac:dyDescent="0.3">
      <c r="B23108" s="26"/>
    </row>
    <row r="23109" spans="2:2" x14ac:dyDescent="0.3">
      <c r="B23109" s="26"/>
    </row>
    <row r="23110" spans="2:2" x14ac:dyDescent="0.3">
      <c r="B23110" s="26"/>
    </row>
    <row r="23111" spans="2:2" x14ac:dyDescent="0.3">
      <c r="B23111" s="26"/>
    </row>
    <row r="23112" spans="2:2" x14ac:dyDescent="0.3">
      <c r="B23112" s="26"/>
    </row>
    <row r="23113" spans="2:2" x14ac:dyDescent="0.3">
      <c r="B23113" s="26"/>
    </row>
    <row r="23114" spans="2:2" x14ac:dyDescent="0.3">
      <c r="B23114" s="26"/>
    </row>
    <row r="23115" spans="2:2" x14ac:dyDescent="0.3">
      <c r="B23115" s="26"/>
    </row>
    <row r="23116" spans="2:2" x14ac:dyDescent="0.3">
      <c r="B23116" s="26"/>
    </row>
    <row r="23117" spans="2:2" x14ac:dyDescent="0.3">
      <c r="B23117" s="26"/>
    </row>
    <row r="23118" spans="2:2" x14ac:dyDescent="0.3">
      <c r="B23118" s="26"/>
    </row>
    <row r="23119" spans="2:2" x14ac:dyDescent="0.3">
      <c r="B23119" s="26"/>
    </row>
    <row r="23120" spans="2:2" x14ac:dyDescent="0.3">
      <c r="B23120" s="26"/>
    </row>
    <row r="23121" spans="2:2" x14ac:dyDescent="0.3">
      <c r="B23121" s="26"/>
    </row>
    <row r="23122" spans="2:2" x14ac:dyDescent="0.3">
      <c r="B23122" s="26"/>
    </row>
    <row r="23123" spans="2:2" x14ac:dyDescent="0.3">
      <c r="B23123" s="26"/>
    </row>
    <row r="23124" spans="2:2" x14ac:dyDescent="0.3">
      <c r="B23124" s="26"/>
    </row>
    <row r="23125" spans="2:2" x14ac:dyDescent="0.3">
      <c r="B23125" s="26"/>
    </row>
    <row r="23126" spans="2:2" x14ac:dyDescent="0.3">
      <c r="B23126" s="26"/>
    </row>
    <row r="23127" spans="2:2" x14ac:dyDescent="0.3">
      <c r="B23127" s="26"/>
    </row>
    <row r="23128" spans="2:2" x14ac:dyDescent="0.3">
      <c r="B23128" s="26"/>
    </row>
    <row r="23129" spans="2:2" x14ac:dyDescent="0.3">
      <c r="B23129" s="26"/>
    </row>
    <row r="23130" spans="2:2" x14ac:dyDescent="0.3">
      <c r="B23130" s="26"/>
    </row>
    <row r="23131" spans="2:2" x14ac:dyDescent="0.3">
      <c r="B23131" s="26"/>
    </row>
    <row r="23132" spans="2:2" x14ac:dyDescent="0.3">
      <c r="B23132" s="26"/>
    </row>
    <row r="23133" spans="2:2" x14ac:dyDescent="0.3">
      <c r="B23133" s="26"/>
    </row>
    <row r="23134" spans="2:2" x14ac:dyDescent="0.3">
      <c r="B23134" s="26"/>
    </row>
    <row r="23135" spans="2:2" x14ac:dyDescent="0.3">
      <c r="B23135" s="26"/>
    </row>
    <row r="23136" spans="2:2" x14ac:dyDescent="0.3">
      <c r="B23136" s="26"/>
    </row>
    <row r="23137" spans="2:2" x14ac:dyDescent="0.3">
      <c r="B23137" s="26"/>
    </row>
    <row r="23138" spans="2:2" x14ac:dyDescent="0.3">
      <c r="B23138" s="26"/>
    </row>
    <row r="23139" spans="2:2" x14ac:dyDescent="0.3">
      <c r="B23139" s="26"/>
    </row>
    <row r="23140" spans="2:2" x14ac:dyDescent="0.3">
      <c r="B23140" s="26"/>
    </row>
    <row r="23141" spans="2:2" x14ac:dyDescent="0.3">
      <c r="B23141" s="26"/>
    </row>
    <row r="23142" spans="2:2" x14ac:dyDescent="0.3">
      <c r="B23142" s="26"/>
    </row>
    <row r="23143" spans="2:2" x14ac:dyDescent="0.3">
      <c r="B23143" s="26"/>
    </row>
    <row r="23144" spans="2:2" x14ac:dyDescent="0.3">
      <c r="B23144" s="26"/>
    </row>
    <row r="23145" spans="2:2" x14ac:dyDescent="0.3">
      <c r="B23145" s="26"/>
    </row>
    <row r="23146" spans="2:2" x14ac:dyDescent="0.3">
      <c r="B23146" s="26"/>
    </row>
    <row r="23147" spans="2:2" x14ac:dyDescent="0.3">
      <c r="B23147" s="26"/>
    </row>
    <row r="23148" spans="2:2" x14ac:dyDescent="0.3">
      <c r="B23148" s="26"/>
    </row>
    <row r="23149" spans="2:2" x14ac:dyDescent="0.3">
      <c r="B23149" s="26"/>
    </row>
    <row r="23150" spans="2:2" x14ac:dyDescent="0.3">
      <c r="B23150" s="26"/>
    </row>
    <row r="23151" spans="2:2" x14ac:dyDescent="0.3">
      <c r="B23151" s="26"/>
    </row>
    <row r="23152" spans="2:2" x14ac:dyDescent="0.3">
      <c r="B23152" s="26"/>
    </row>
    <row r="23153" spans="2:2" x14ac:dyDescent="0.3">
      <c r="B23153" s="26"/>
    </row>
    <row r="23154" spans="2:2" x14ac:dyDescent="0.3">
      <c r="B23154" s="26"/>
    </row>
    <row r="23155" spans="2:2" x14ac:dyDescent="0.3">
      <c r="B23155" s="26"/>
    </row>
    <row r="23156" spans="2:2" x14ac:dyDescent="0.3">
      <c r="B23156" s="26"/>
    </row>
    <row r="23157" spans="2:2" x14ac:dyDescent="0.3">
      <c r="B23157" s="26"/>
    </row>
    <row r="23158" spans="2:2" x14ac:dyDescent="0.3">
      <c r="B23158" s="26"/>
    </row>
    <row r="23159" spans="2:2" x14ac:dyDescent="0.3">
      <c r="B23159" s="26"/>
    </row>
    <row r="23160" spans="2:2" x14ac:dyDescent="0.3">
      <c r="B23160" s="26"/>
    </row>
    <row r="23161" spans="2:2" x14ac:dyDescent="0.3">
      <c r="B23161" s="26"/>
    </row>
    <row r="23162" spans="2:2" x14ac:dyDescent="0.3">
      <c r="B23162" s="26"/>
    </row>
    <row r="23163" spans="2:2" x14ac:dyDescent="0.3">
      <c r="B23163" s="26"/>
    </row>
    <row r="23164" spans="2:2" x14ac:dyDescent="0.3">
      <c r="B23164" s="26"/>
    </row>
    <row r="23165" spans="2:2" x14ac:dyDescent="0.3">
      <c r="B23165" s="26"/>
    </row>
    <row r="23166" spans="2:2" x14ac:dyDescent="0.3">
      <c r="B23166" s="26"/>
    </row>
    <row r="23167" spans="2:2" x14ac:dyDescent="0.3">
      <c r="B23167" s="26"/>
    </row>
    <row r="23168" spans="2:2" x14ac:dyDescent="0.3">
      <c r="B23168" s="26"/>
    </row>
    <row r="23169" spans="2:2" x14ac:dyDescent="0.3">
      <c r="B23169" s="26"/>
    </row>
    <row r="23170" spans="2:2" x14ac:dyDescent="0.3">
      <c r="B23170" s="26"/>
    </row>
    <row r="23171" spans="2:2" x14ac:dyDescent="0.3">
      <c r="B23171" s="26"/>
    </row>
    <row r="23172" spans="2:2" x14ac:dyDescent="0.3">
      <c r="B23172" s="26"/>
    </row>
    <row r="23173" spans="2:2" x14ac:dyDescent="0.3">
      <c r="B23173" s="26"/>
    </row>
    <row r="23174" spans="2:2" x14ac:dyDescent="0.3">
      <c r="B23174" s="26"/>
    </row>
    <row r="23175" spans="2:2" x14ac:dyDescent="0.3">
      <c r="B23175" s="26"/>
    </row>
    <row r="23176" spans="2:2" x14ac:dyDescent="0.3">
      <c r="B23176" s="26"/>
    </row>
    <row r="23177" spans="2:2" x14ac:dyDescent="0.3">
      <c r="B23177" s="26"/>
    </row>
    <row r="23178" spans="2:2" x14ac:dyDescent="0.3">
      <c r="B23178" s="26"/>
    </row>
    <row r="23179" spans="2:2" x14ac:dyDescent="0.3">
      <c r="B23179" s="26"/>
    </row>
    <row r="23180" spans="2:2" x14ac:dyDescent="0.3">
      <c r="B23180" s="26"/>
    </row>
    <row r="23181" spans="2:2" x14ac:dyDescent="0.3">
      <c r="B23181" s="26"/>
    </row>
    <row r="23182" spans="2:2" x14ac:dyDescent="0.3">
      <c r="B23182" s="26"/>
    </row>
    <row r="23183" spans="2:2" x14ac:dyDescent="0.3">
      <c r="B23183" s="26"/>
    </row>
    <row r="23184" spans="2:2" x14ac:dyDescent="0.3">
      <c r="B23184" s="26"/>
    </row>
    <row r="23185" spans="2:2" x14ac:dyDescent="0.3">
      <c r="B23185" s="26"/>
    </row>
    <row r="23186" spans="2:2" x14ac:dyDescent="0.3">
      <c r="B23186" s="26"/>
    </row>
    <row r="23187" spans="2:2" x14ac:dyDescent="0.3">
      <c r="B23187" s="26"/>
    </row>
    <row r="23188" spans="2:2" x14ac:dyDescent="0.3">
      <c r="B23188" s="26"/>
    </row>
    <row r="23189" spans="2:2" x14ac:dyDescent="0.3">
      <c r="B23189" s="26"/>
    </row>
    <row r="23190" spans="2:2" x14ac:dyDescent="0.3">
      <c r="B23190" s="26"/>
    </row>
    <row r="23191" spans="2:2" x14ac:dyDescent="0.3">
      <c r="B23191" s="26"/>
    </row>
    <row r="23192" spans="2:2" x14ac:dyDescent="0.3">
      <c r="B23192" s="26"/>
    </row>
    <row r="23193" spans="2:2" x14ac:dyDescent="0.3">
      <c r="B23193" s="26"/>
    </row>
    <row r="23194" spans="2:2" x14ac:dyDescent="0.3">
      <c r="B23194" s="26"/>
    </row>
    <row r="23195" spans="2:2" x14ac:dyDescent="0.3">
      <c r="B23195" s="26"/>
    </row>
    <row r="23196" spans="2:2" x14ac:dyDescent="0.3">
      <c r="B23196" s="26"/>
    </row>
    <row r="23197" spans="2:2" x14ac:dyDescent="0.3">
      <c r="B23197" s="26"/>
    </row>
    <row r="23198" spans="2:2" x14ac:dyDescent="0.3">
      <c r="B23198" s="26"/>
    </row>
    <row r="23199" spans="2:2" x14ac:dyDescent="0.3">
      <c r="B23199" s="26"/>
    </row>
    <row r="23200" spans="2:2" x14ac:dyDescent="0.3">
      <c r="B23200" s="26"/>
    </row>
    <row r="23201" spans="2:2" x14ac:dyDescent="0.3">
      <c r="B23201" s="26"/>
    </row>
    <row r="23202" spans="2:2" x14ac:dyDescent="0.3">
      <c r="B23202" s="26"/>
    </row>
    <row r="23203" spans="2:2" x14ac:dyDescent="0.3">
      <c r="B23203" s="26"/>
    </row>
    <row r="23204" spans="2:2" x14ac:dyDescent="0.3">
      <c r="B23204" s="26"/>
    </row>
    <row r="23205" spans="2:2" x14ac:dyDescent="0.3">
      <c r="B23205" s="26"/>
    </row>
    <row r="23206" spans="2:2" x14ac:dyDescent="0.3">
      <c r="B23206" s="26"/>
    </row>
    <row r="23207" spans="2:2" x14ac:dyDescent="0.3">
      <c r="B23207" s="26"/>
    </row>
    <row r="23208" spans="2:2" x14ac:dyDescent="0.3">
      <c r="B23208" s="26"/>
    </row>
    <row r="23209" spans="2:2" x14ac:dyDescent="0.3">
      <c r="B23209" s="26"/>
    </row>
    <row r="23210" spans="2:2" x14ac:dyDescent="0.3">
      <c r="B23210" s="26"/>
    </row>
    <row r="23211" spans="2:2" x14ac:dyDescent="0.3">
      <c r="B23211" s="26"/>
    </row>
    <row r="23212" spans="2:2" x14ac:dyDescent="0.3">
      <c r="B23212" s="26"/>
    </row>
    <row r="23213" spans="2:2" x14ac:dyDescent="0.3">
      <c r="B23213" s="26"/>
    </row>
    <row r="23214" spans="2:2" x14ac:dyDescent="0.3">
      <c r="B23214" s="26"/>
    </row>
    <row r="23215" spans="2:2" x14ac:dyDescent="0.3">
      <c r="B23215" s="26"/>
    </row>
    <row r="23216" spans="2:2" x14ac:dyDescent="0.3">
      <c r="B23216" s="26"/>
    </row>
    <row r="23217" spans="2:2" x14ac:dyDescent="0.3">
      <c r="B23217" s="26"/>
    </row>
    <row r="23218" spans="2:2" x14ac:dyDescent="0.3">
      <c r="B23218" s="26"/>
    </row>
    <row r="23219" spans="2:2" x14ac:dyDescent="0.3">
      <c r="B23219" s="26"/>
    </row>
    <row r="23220" spans="2:2" x14ac:dyDescent="0.3">
      <c r="B23220" s="26"/>
    </row>
    <row r="23221" spans="2:2" x14ac:dyDescent="0.3">
      <c r="B23221" s="26"/>
    </row>
    <row r="23222" spans="2:2" x14ac:dyDescent="0.3">
      <c r="B23222" s="26"/>
    </row>
    <row r="23223" spans="2:2" x14ac:dyDescent="0.3">
      <c r="B23223" s="26"/>
    </row>
    <row r="23224" spans="2:2" x14ac:dyDescent="0.3">
      <c r="B23224" s="26"/>
    </row>
    <row r="23225" spans="2:2" x14ac:dyDescent="0.3">
      <c r="B23225" s="26"/>
    </row>
    <row r="23226" spans="2:2" x14ac:dyDescent="0.3">
      <c r="B23226" s="26"/>
    </row>
    <row r="23227" spans="2:2" x14ac:dyDescent="0.3">
      <c r="B23227" s="26"/>
    </row>
    <row r="23228" spans="2:2" x14ac:dyDescent="0.3">
      <c r="B23228" s="26"/>
    </row>
    <row r="23229" spans="2:2" x14ac:dyDescent="0.3">
      <c r="B23229" s="26"/>
    </row>
    <row r="23230" spans="2:2" x14ac:dyDescent="0.3">
      <c r="B23230" s="26"/>
    </row>
    <row r="23231" spans="2:2" x14ac:dyDescent="0.3">
      <c r="B23231" s="26"/>
    </row>
    <row r="23232" spans="2:2" x14ac:dyDescent="0.3">
      <c r="B23232" s="26"/>
    </row>
    <row r="23233" spans="2:2" x14ac:dyDescent="0.3">
      <c r="B23233" s="26"/>
    </row>
    <row r="23234" spans="2:2" x14ac:dyDescent="0.3">
      <c r="B23234" s="26"/>
    </row>
    <row r="23235" spans="2:2" x14ac:dyDescent="0.3">
      <c r="B23235" s="26"/>
    </row>
    <row r="23236" spans="2:2" x14ac:dyDescent="0.3">
      <c r="B23236" s="26"/>
    </row>
    <row r="23237" spans="2:2" x14ac:dyDescent="0.3">
      <c r="B23237" s="26"/>
    </row>
    <row r="23238" spans="2:2" x14ac:dyDescent="0.3">
      <c r="B23238" s="26"/>
    </row>
    <row r="23239" spans="2:2" x14ac:dyDescent="0.3">
      <c r="B23239" s="26"/>
    </row>
    <row r="23240" spans="2:2" x14ac:dyDescent="0.3">
      <c r="B23240" s="26"/>
    </row>
    <row r="23241" spans="2:2" x14ac:dyDescent="0.3">
      <c r="B23241" s="26"/>
    </row>
    <row r="23242" spans="2:2" x14ac:dyDescent="0.3">
      <c r="B23242" s="26"/>
    </row>
    <row r="23243" spans="2:2" x14ac:dyDescent="0.3">
      <c r="B23243" s="26"/>
    </row>
    <row r="23244" spans="2:2" x14ac:dyDescent="0.3">
      <c r="B23244" s="26"/>
    </row>
    <row r="23245" spans="2:2" x14ac:dyDescent="0.3">
      <c r="B23245" s="26"/>
    </row>
    <row r="23246" spans="2:2" x14ac:dyDescent="0.3">
      <c r="B23246" s="26"/>
    </row>
    <row r="23247" spans="2:2" x14ac:dyDescent="0.3">
      <c r="B23247" s="26"/>
    </row>
    <row r="23248" spans="2:2" x14ac:dyDescent="0.3">
      <c r="B23248" s="26"/>
    </row>
    <row r="23249" spans="2:2" x14ac:dyDescent="0.3">
      <c r="B23249" s="26"/>
    </row>
    <row r="23250" spans="2:2" x14ac:dyDescent="0.3">
      <c r="B23250" s="26"/>
    </row>
    <row r="23251" spans="2:2" x14ac:dyDescent="0.3">
      <c r="B23251" s="26"/>
    </row>
    <row r="23252" spans="2:2" x14ac:dyDescent="0.3">
      <c r="B23252" s="26"/>
    </row>
    <row r="23253" spans="2:2" x14ac:dyDescent="0.3">
      <c r="B23253" s="26"/>
    </row>
    <row r="23254" spans="2:2" x14ac:dyDescent="0.3">
      <c r="B23254" s="26"/>
    </row>
    <row r="23255" spans="2:2" x14ac:dyDescent="0.3">
      <c r="B23255" s="26"/>
    </row>
    <row r="23256" spans="2:2" x14ac:dyDescent="0.3">
      <c r="B23256" s="26"/>
    </row>
    <row r="23257" spans="2:2" x14ac:dyDescent="0.3">
      <c r="B23257" s="26"/>
    </row>
    <row r="23258" spans="2:2" x14ac:dyDescent="0.3">
      <c r="B23258" s="26"/>
    </row>
    <row r="23259" spans="2:2" x14ac:dyDescent="0.3">
      <c r="B23259" s="26"/>
    </row>
    <row r="23260" spans="2:2" x14ac:dyDescent="0.3">
      <c r="B23260" s="26"/>
    </row>
    <row r="23261" spans="2:2" x14ac:dyDescent="0.3">
      <c r="B23261" s="26"/>
    </row>
    <row r="23262" spans="2:2" x14ac:dyDescent="0.3">
      <c r="B23262" s="26"/>
    </row>
    <row r="23263" spans="2:2" x14ac:dyDescent="0.3">
      <c r="B23263" s="26"/>
    </row>
    <row r="23264" spans="2:2" x14ac:dyDescent="0.3">
      <c r="B23264" s="26"/>
    </row>
    <row r="23265" spans="2:2" x14ac:dyDescent="0.3">
      <c r="B23265" s="26"/>
    </row>
    <row r="23266" spans="2:2" x14ac:dyDescent="0.3">
      <c r="B23266" s="26"/>
    </row>
    <row r="23267" spans="2:2" x14ac:dyDescent="0.3">
      <c r="B23267" s="26"/>
    </row>
    <row r="23268" spans="2:2" x14ac:dyDescent="0.3">
      <c r="B23268" s="26"/>
    </row>
    <row r="23269" spans="2:2" x14ac:dyDescent="0.3">
      <c r="B23269" s="26"/>
    </row>
    <row r="23270" spans="2:2" x14ac:dyDescent="0.3">
      <c r="B23270" s="26"/>
    </row>
    <row r="23271" spans="2:2" x14ac:dyDescent="0.3">
      <c r="B23271" s="26"/>
    </row>
    <row r="23272" spans="2:2" x14ac:dyDescent="0.3">
      <c r="B23272" s="26"/>
    </row>
    <row r="23273" spans="2:2" x14ac:dyDescent="0.3">
      <c r="B23273" s="26"/>
    </row>
    <row r="23274" spans="2:2" x14ac:dyDescent="0.3">
      <c r="B23274" s="26"/>
    </row>
    <row r="23275" spans="2:2" x14ac:dyDescent="0.3">
      <c r="B23275" s="26"/>
    </row>
    <row r="23276" spans="2:2" x14ac:dyDescent="0.3">
      <c r="B23276" s="26"/>
    </row>
    <row r="23277" spans="2:2" x14ac:dyDescent="0.3">
      <c r="B23277" s="26"/>
    </row>
    <row r="23278" spans="2:2" x14ac:dyDescent="0.3">
      <c r="B23278" s="26"/>
    </row>
    <row r="23279" spans="2:2" x14ac:dyDescent="0.3">
      <c r="B23279" s="26"/>
    </row>
    <row r="23280" spans="2:2" x14ac:dyDescent="0.3">
      <c r="B23280" s="26"/>
    </row>
    <row r="23281" spans="2:2" x14ac:dyDescent="0.3">
      <c r="B23281" s="26"/>
    </row>
    <row r="23282" spans="2:2" x14ac:dyDescent="0.3">
      <c r="B23282" s="26"/>
    </row>
    <row r="23283" spans="2:2" x14ac:dyDescent="0.3">
      <c r="B23283" s="26"/>
    </row>
    <row r="23284" spans="2:2" x14ac:dyDescent="0.3">
      <c r="B23284" s="26"/>
    </row>
    <row r="23285" spans="2:2" x14ac:dyDescent="0.3">
      <c r="B23285" s="26"/>
    </row>
    <row r="23286" spans="2:2" x14ac:dyDescent="0.3">
      <c r="B23286" s="26"/>
    </row>
    <row r="23287" spans="2:2" x14ac:dyDescent="0.3">
      <c r="B23287" s="26"/>
    </row>
    <row r="23288" spans="2:2" x14ac:dyDescent="0.3">
      <c r="B23288" s="26"/>
    </row>
    <row r="23289" spans="2:2" x14ac:dyDescent="0.3">
      <c r="B23289" s="26"/>
    </row>
    <row r="23290" spans="2:2" x14ac:dyDescent="0.3">
      <c r="B23290" s="26"/>
    </row>
    <row r="23291" spans="2:2" x14ac:dyDescent="0.3">
      <c r="B23291" s="26"/>
    </row>
    <row r="23292" spans="2:2" x14ac:dyDescent="0.3">
      <c r="B23292" s="26"/>
    </row>
    <row r="23293" spans="2:2" x14ac:dyDescent="0.3">
      <c r="B23293" s="26"/>
    </row>
    <row r="23294" spans="2:2" x14ac:dyDescent="0.3">
      <c r="B23294" s="26"/>
    </row>
    <row r="23295" spans="2:2" x14ac:dyDescent="0.3">
      <c r="B23295" s="26"/>
    </row>
    <row r="23296" spans="2:2" x14ac:dyDescent="0.3">
      <c r="B23296" s="26"/>
    </row>
    <row r="23297" spans="2:2" x14ac:dyDescent="0.3">
      <c r="B23297" s="26"/>
    </row>
    <row r="23298" spans="2:2" x14ac:dyDescent="0.3">
      <c r="B23298" s="26"/>
    </row>
    <row r="23299" spans="2:2" x14ac:dyDescent="0.3">
      <c r="B23299" s="26"/>
    </row>
    <row r="23300" spans="2:2" x14ac:dyDescent="0.3">
      <c r="B23300" s="26"/>
    </row>
    <row r="23301" spans="2:2" x14ac:dyDescent="0.3">
      <c r="B23301" s="26"/>
    </row>
    <row r="23302" spans="2:2" x14ac:dyDescent="0.3">
      <c r="B23302" s="26"/>
    </row>
    <row r="23303" spans="2:2" x14ac:dyDescent="0.3">
      <c r="B23303" s="26"/>
    </row>
    <row r="23304" spans="2:2" x14ac:dyDescent="0.3">
      <c r="B23304" s="26"/>
    </row>
    <row r="23305" spans="2:2" x14ac:dyDescent="0.3">
      <c r="B23305" s="26"/>
    </row>
    <row r="23306" spans="2:2" x14ac:dyDescent="0.3">
      <c r="B23306" s="26"/>
    </row>
    <row r="23307" spans="2:2" x14ac:dyDescent="0.3">
      <c r="B23307" s="26"/>
    </row>
    <row r="23308" spans="2:2" x14ac:dyDescent="0.3">
      <c r="B23308" s="26"/>
    </row>
    <row r="23309" spans="2:2" x14ac:dyDescent="0.3">
      <c r="B23309" s="26"/>
    </row>
    <row r="23310" spans="2:2" x14ac:dyDescent="0.3">
      <c r="B23310" s="26"/>
    </row>
    <row r="23311" spans="2:2" x14ac:dyDescent="0.3">
      <c r="B23311" s="26"/>
    </row>
    <row r="23312" spans="2:2" x14ac:dyDescent="0.3">
      <c r="B23312" s="26"/>
    </row>
    <row r="23313" spans="2:2" x14ac:dyDescent="0.3">
      <c r="B23313" s="26"/>
    </row>
    <row r="23314" spans="2:2" x14ac:dyDescent="0.3">
      <c r="B23314" s="26"/>
    </row>
    <row r="23315" spans="2:2" x14ac:dyDescent="0.3">
      <c r="B23315" s="26"/>
    </row>
    <row r="23316" spans="2:2" x14ac:dyDescent="0.3">
      <c r="B23316" s="26"/>
    </row>
    <row r="23317" spans="2:2" x14ac:dyDescent="0.3">
      <c r="B23317" s="26"/>
    </row>
    <row r="23318" spans="2:2" x14ac:dyDescent="0.3">
      <c r="B23318" s="26"/>
    </row>
    <row r="23319" spans="2:2" x14ac:dyDescent="0.3">
      <c r="B23319" s="26"/>
    </row>
    <row r="23320" spans="2:2" x14ac:dyDescent="0.3">
      <c r="B23320" s="26"/>
    </row>
    <row r="23321" spans="2:2" x14ac:dyDescent="0.3">
      <c r="B23321" s="26"/>
    </row>
    <row r="23322" spans="2:2" x14ac:dyDescent="0.3">
      <c r="B23322" s="26"/>
    </row>
    <row r="23323" spans="2:2" x14ac:dyDescent="0.3">
      <c r="B23323" s="26"/>
    </row>
    <row r="23324" spans="2:2" x14ac:dyDescent="0.3">
      <c r="B23324" s="26"/>
    </row>
    <row r="23325" spans="2:2" x14ac:dyDescent="0.3">
      <c r="B23325" s="26"/>
    </row>
    <row r="23326" spans="2:2" x14ac:dyDescent="0.3">
      <c r="B23326" s="26"/>
    </row>
    <row r="23327" spans="2:2" x14ac:dyDescent="0.3">
      <c r="B23327" s="26"/>
    </row>
    <row r="23328" spans="2:2" x14ac:dyDescent="0.3">
      <c r="B23328" s="26"/>
    </row>
    <row r="23329" spans="2:2" x14ac:dyDescent="0.3">
      <c r="B23329" s="26"/>
    </row>
    <row r="23330" spans="2:2" x14ac:dyDescent="0.3">
      <c r="B23330" s="26"/>
    </row>
    <row r="23331" spans="2:2" x14ac:dyDescent="0.3">
      <c r="B23331" s="26"/>
    </row>
    <row r="23332" spans="2:2" x14ac:dyDescent="0.3">
      <c r="B23332" s="26"/>
    </row>
    <row r="23333" spans="2:2" x14ac:dyDescent="0.3">
      <c r="B23333" s="26"/>
    </row>
    <row r="23334" spans="2:2" x14ac:dyDescent="0.3">
      <c r="B23334" s="26"/>
    </row>
    <row r="23335" spans="2:2" x14ac:dyDescent="0.3">
      <c r="B23335" s="26"/>
    </row>
    <row r="23336" spans="2:2" x14ac:dyDescent="0.3">
      <c r="B23336" s="26"/>
    </row>
    <row r="23337" spans="2:2" x14ac:dyDescent="0.3">
      <c r="B23337" s="26"/>
    </row>
    <row r="23338" spans="2:2" x14ac:dyDescent="0.3">
      <c r="B23338" s="26"/>
    </row>
    <row r="23339" spans="2:2" x14ac:dyDescent="0.3">
      <c r="B23339" s="26"/>
    </row>
    <row r="23340" spans="2:2" x14ac:dyDescent="0.3">
      <c r="B23340" s="26"/>
    </row>
    <row r="23341" spans="2:2" x14ac:dyDescent="0.3">
      <c r="B23341" s="26"/>
    </row>
    <row r="23342" spans="2:2" x14ac:dyDescent="0.3">
      <c r="B23342" s="26"/>
    </row>
    <row r="23343" spans="2:2" x14ac:dyDescent="0.3">
      <c r="B23343" s="26"/>
    </row>
    <row r="23344" spans="2:2" x14ac:dyDescent="0.3">
      <c r="B23344" s="26"/>
    </row>
    <row r="23345" spans="2:2" x14ac:dyDescent="0.3">
      <c r="B23345" s="26"/>
    </row>
    <row r="23346" spans="2:2" x14ac:dyDescent="0.3">
      <c r="B23346" s="26"/>
    </row>
    <row r="23347" spans="2:2" x14ac:dyDescent="0.3">
      <c r="B23347" s="26"/>
    </row>
    <row r="23348" spans="2:2" x14ac:dyDescent="0.3">
      <c r="B23348" s="26"/>
    </row>
    <row r="23349" spans="2:2" x14ac:dyDescent="0.3">
      <c r="B23349" s="26"/>
    </row>
    <row r="23350" spans="2:2" x14ac:dyDescent="0.3">
      <c r="B23350" s="26"/>
    </row>
    <row r="23351" spans="2:2" x14ac:dyDescent="0.3">
      <c r="B23351" s="26"/>
    </row>
    <row r="23352" spans="2:2" x14ac:dyDescent="0.3">
      <c r="B23352" s="26"/>
    </row>
    <row r="23353" spans="2:2" x14ac:dyDescent="0.3">
      <c r="B23353" s="26"/>
    </row>
    <row r="23354" spans="2:2" x14ac:dyDescent="0.3">
      <c r="B23354" s="26"/>
    </row>
    <row r="23355" spans="2:2" x14ac:dyDescent="0.3">
      <c r="B23355" s="26"/>
    </row>
    <row r="23356" spans="2:2" x14ac:dyDescent="0.3">
      <c r="B23356" s="26"/>
    </row>
    <row r="23357" spans="2:2" x14ac:dyDescent="0.3">
      <c r="B23357" s="26"/>
    </row>
    <row r="23358" spans="2:2" x14ac:dyDescent="0.3">
      <c r="B23358" s="26"/>
    </row>
    <row r="23359" spans="2:2" x14ac:dyDescent="0.3">
      <c r="B23359" s="26"/>
    </row>
    <row r="23360" spans="2:2" x14ac:dyDescent="0.3">
      <c r="B23360" s="26"/>
    </row>
    <row r="23361" spans="2:2" x14ac:dyDescent="0.3">
      <c r="B23361" s="26"/>
    </row>
    <row r="23362" spans="2:2" x14ac:dyDescent="0.3">
      <c r="B23362" s="26"/>
    </row>
    <row r="23363" spans="2:2" x14ac:dyDescent="0.3">
      <c r="B23363" s="26"/>
    </row>
    <row r="23364" spans="2:2" x14ac:dyDescent="0.3">
      <c r="B23364" s="26"/>
    </row>
    <row r="23365" spans="2:2" x14ac:dyDescent="0.3">
      <c r="B23365" s="26"/>
    </row>
    <row r="23366" spans="2:2" x14ac:dyDescent="0.3">
      <c r="B23366" s="26"/>
    </row>
    <row r="23367" spans="2:2" x14ac:dyDescent="0.3">
      <c r="B23367" s="26"/>
    </row>
    <row r="23368" spans="2:2" x14ac:dyDescent="0.3">
      <c r="B23368" s="26"/>
    </row>
    <row r="23369" spans="2:2" x14ac:dyDescent="0.3">
      <c r="B23369" s="26"/>
    </row>
    <row r="23370" spans="2:2" x14ac:dyDescent="0.3">
      <c r="B23370" s="26"/>
    </row>
    <row r="23371" spans="2:2" x14ac:dyDescent="0.3">
      <c r="B23371" s="26"/>
    </row>
    <row r="23372" spans="2:2" x14ac:dyDescent="0.3">
      <c r="B23372" s="26"/>
    </row>
    <row r="23373" spans="2:2" x14ac:dyDescent="0.3">
      <c r="B23373" s="26"/>
    </row>
    <row r="23374" spans="2:2" x14ac:dyDescent="0.3">
      <c r="B23374" s="26"/>
    </row>
    <row r="23375" spans="2:2" x14ac:dyDescent="0.3">
      <c r="B23375" s="26"/>
    </row>
    <row r="23376" spans="2:2" x14ac:dyDescent="0.3">
      <c r="B23376" s="26"/>
    </row>
    <row r="23377" spans="2:2" x14ac:dyDescent="0.3">
      <c r="B23377" s="26"/>
    </row>
    <row r="23378" spans="2:2" x14ac:dyDescent="0.3">
      <c r="B23378" s="26"/>
    </row>
    <row r="23379" spans="2:2" x14ac:dyDescent="0.3">
      <c r="B23379" s="26"/>
    </row>
    <row r="23380" spans="2:2" x14ac:dyDescent="0.3">
      <c r="B23380" s="26"/>
    </row>
    <row r="23381" spans="2:2" x14ac:dyDescent="0.3">
      <c r="B23381" s="26"/>
    </row>
    <row r="23382" spans="2:2" x14ac:dyDescent="0.3">
      <c r="B23382" s="26"/>
    </row>
    <row r="23383" spans="2:2" x14ac:dyDescent="0.3">
      <c r="B23383" s="26"/>
    </row>
    <row r="23384" spans="2:2" x14ac:dyDescent="0.3">
      <c r="B23384" s="26"/>
    </row>
    <row r="23385" spans="2:2" x14ac:dyDescent="0.3">
      <c r="B23385" s="26"/>
    </row>
    <row r="23386" spans="2:2" x14ac:dyDescent="0.3">
      <c r="B23386" s="26"/>
    </row>
    <row r="23387" spans="2:2" x14ac:dyDescent="0.3">
      <c r="B23387" s="26"/>
    </row>
    <row r="23388" spans="2:2" x14ac:dyDescent="0.3">
      <c r="B23388" s="26"/>
    </row>
    <row r="23389" spans="2:2" x14ac:dyDescent="0.3">
      <c r="B23389" s="26"/>
    </row>
    <row r="23390" spans="2:2" x14ac:dyDescent="0.3">
      <c r="B23390" s="26"/>
    </row>
    <row r="23391" spans="2:2" x14ac:dyDescent="0.3">
      <c r="B23391" s="26"/>
    </row>
    <row r="23392" spans="2:2" x14ac:dyDescent="0.3">
      <c r="B23392" s="26"/>
    </row>
    <row r="23393" spans="2:2" x14ac:dyDescent="0.3">
      <c r="B23393" s="26"/>
    </row>
    <row r="23394" spans="2:2" x14ac:dyDescent="0.3">
      <c r="B23394" s="26"/>
    </row>
    <row r="23395" spans="2:2" x14ac:dyDescent="0.3">
      <c r="B23395" s="26"/>
    </row>
    <row r="23396" spans="2:2" x14ac:dyDescent="0.3">
      <c r="B23396" s="26"/>
    </row>
    <row r="23397" spans="2:2" x14ac:dyDescent="0.3">
      <c r="B23397" s="26"/>
    </row>
    <row r="23398" spans="2:2" x14ac:dyDescent="0.3">
      <c r="B23398" s="26"/>
    </row>
    <row r="23399" spans="2:2" x14ac:dyDescent="0.3">
      <c r="B23399" s="26"/>
    </row>
    <row r="23400" spans="2:2" x14ac:dyDescent="0.3">
      <c r="B23400" s="26"/>
    </row>
    <row r="23401" spans="2:2" x14ac:dyDescent="0.3">
      <c r="B23401" s="26"/>
    </row>
    <row r="23402" spans="2:2" x14ac:dyDescent="0.3">
      <c r="B23402" s="26"/>
    </row>
    <row r="23403" spans="2:2" x14ac:dyDescent="0.3">
      <c r="B23403" s="26"/>
    </row>
    <row r="23404" spans="2:2" x14ac:dyDescent="0.3">
      <c r="B23404" s="26"/>
    </row>
    <row r="23405" spans="2:2" x14ac:dyDescent="0.3">
      <c r="B23405" s="26"/>
    </row>
    <row r="23406" spans="2:2" x14ac:dyDescent="0.3">
      <c r="B23406" s="26"/>
    </row>
    <row r="23407" spans="2:2" x14ac:dyDescent="0.3">
      <c r="B23407" s="26"/>
    </row>
    <row r="23408" spans="2:2" x14ac:dyDescent="0.3">
      <c r="B23408" s="26"/>
    </row>
    <row r="23409" spans="2:2" x14ac:dyDescent="0.3">
      <c r="B23409" s="26"/>
    </row>
    <row r="23410" spans="2:2" x14ac:dyDescent="0.3">
      <c r="B23410" s="26"/>
    </row>
    <row r="23411" spans="2:2" x14ac:dyDescent="0.3">
      <c r="B23411" s="26"/>
    </row>
    <row r="23412" spans="2:2" x14ac:dyDescent="0.3">
      <c r="B23412" s="26"/>
    </row>
    <row r="23413" spans="2:2" x14ac:dyDescent="0.3">
      <c r="B23413" s="26"/>
    </row>
    <row r="23414" spans="2:2" x14ac:dyDescent="0.3">
      <c r="B23414" s="26"/>
    </row>
    <row r="23415" spans="2:2" x14ac:dyDescent="0.3">
      <c r="B23415" s="26"/>
    </row>
    <row r="23416" spans="2:2" x14ac:dyDescent="0.3">
      <c r="B23416" s="26"/>
    </row>
    <row r="23417" spans="2:2" x14ac:dyDescent="0.3">
      <c r="B23417" s="26"/>
    </row>
    <row r="23418" spans="2:2" x14ac:dyDescent="0.3">
      <c r="B23418" s="26"/>
    </row>
    <row r="23419" spans="2:2" x14ac:dyDescent="0.3">
      <c r="B23419" s="26"/>
    </row>
    <row r="23420" spans="2:2" x14ac:dyDescent="0.3">
      <c r="B23420" s="26"/>
    </row>
    <row r="23421" spans="2:2" x14ac:dyDescent="0.3">
      <c r="B23421" s="26"/>
    </row>
    <row r="23422" spans="2:2" x14ac:dyDescent="0.3">
      <c r="B23422" s="26"/>
    </row>
    <row r="23423" spans="2:2" x14ac:dyDescent="0.3">
      <c r="B23423" s="26"/>
    </row>
    <row r="23424" spans="2:2" x14ac:dyDescent="0.3">
      <c r="B23424" s="26"/>
    </row>
    <row r="23425" spans="2:2" x14ac:dyDescent="0.3">
      <c r="B23425" s="26"/>
    </row>
    <row r="23426" spans="2:2" x14ac:dyDescent="0.3">
      <c r="B23426" s="26"/>
    </row>
    <row r="23427" spans="2:2" x14ac:dyDescent="0.3">
      <c r="B23427" s="26"/>
    </row>
    <row r="23428" spans="2:2" x14ac:dyDescent="0.3">
      <c r="B23428" s="26"/>
    </row>
    <row r="23429" spans="2:2" x14ac:dyDescent="0.3">
      <c r="B23429" s="26"/>
    </row>
    <row r="23430" spans="2:2" x14ac:dyDescent="0.3">
      <c r="B23430" s="26"/>
    </row>
    <row r="23431" spans="2:2" x14ac:dyDescent="0.3">
      <c r="B23431" s="26"/>
    </row>
    <row r="23432" spans="2:2" x14ac:dyDescent="0.3">
      <c r="B23432" s="26"/>
    </row>
    <row r="23433" spans="2:2" x14ac:dyDescent="0.3">
      <c r="B23433" s="26"/>
    </row>
    <row r="23434" spans="2:2" x14ac:dyDescent="0.3">
      <c r="B23434" s="26"/>
    </row>
    <row r="23435" spans="2:2" x14ac:dyDescent="0.3">
      <c r="B23435" s="26"/>
    </row>
    <row r="23436" spans="2:2" x14ac:dyDescent="0.3">
      <c r="B23436" s="26"/>
    </row>
    <row r="23437" spans="2:2" x14ac:dyDescent="0.3">
      <c r="B23437" s="26"/>
    </row>
    <row r="23438" spans="2:2" x14ac:dyDescent="0.3">
      <c r="B23438" s="26"/>
    </row>
    <row r="23439" spans="2:2" x14ac:dyDescent="0.3">
      <c r="B23439" s="26"/>
    </row>
    <row r="23440" spans="2:2" x14ac:dyDescent="0.3">
      <c r="B23440" s="26"/>
    </row>
    <row r="23441" spans="2:2" x14ac:dyDescent="0.3">
      <c r="B23441" s="26"/>
    </row>
    <row r="23442" spans="2:2" x14ac:dyDescent="0.3">
      <c r="B23442" s="26"/>
    </row>
    <row r="23443" spans="2:2" x14ac:dyDescent="0.3">
      <c r="B23443" s="26"/>
    </row>
    <row r="23444" spans="2:2" x14ac:dyDescent="0.3">
      <c r="B23444" s="26"/>
    </row>
    <row r="23445" spans="2:2" x14ac:dyDescent="0.3">
      <c r="B23445" s="26"/>
    </row>
    <row r="23446" spans="2:2" x14ac:dyDescent="0.3">
      <c r="B23446" s="26"/>
    </row>
    <row r="23447" spans="2:2" x14ac:dyDescent="0.3">
      <c r="B23447" s="26"/>
    </row>
    <row r="23448" spans="2:2" x14ac:dyDescent="0.3">
      <c r="B23448" s="26"/>
    </row>
    <row r="23449" spans="2:2" x14ac:dyDescent="0.3">
      <c r="B23449" s="26"/>
    </row>
    <row r="23450" spans="2:2" x14ac:dyDescent="0.3">
      <c r="B23450" s="26"/>
    </row>
    <row r="23451" spans="2:2" x14ac:dyDescent="0.3">
      <c r="B23451" s="26"/>
    </row>
    <row r="23452" spans="2:2" x14ac:dyDescent="0.3">
      <c r="B23452" s="26"/>
    </row>
    <row r="23453" spans="2:2" x14ac:dyDescent="0.3">
      <c r="B23453" s="26"/>
    </row>
    <row r="23454" spans="2:2" x14ac:dyDescent="0.3">
      <c r="B23454" s="26"/>
    </row>
    <row r="23455" spans="2:2" x14ac:dyDescent="0.3">
      <c r="B23455" s="26"/>
    </row>
    <row r="23456" spans="2:2" x14ac:dyDescent="0.3">
      <c r="B23456" s="26"/>
    </row>
    <row r="23457" spans="2:2" x14ac:dyDescent="0.3">
      <c r="B23457" s="26"/>
    </row>
    <row r="23458" spans="2:2" x14ac:dyDescent="0.3">
      <c r="B23458" s="26"/>
    </row>
    <row r="23459" spans="2:2" x14ac:dyDescent="0.3">
      <c r="B23459" s="26"/>
    </row>
    <row r="23460" spans="2:2" x14ac:dyDescent="0.3">
      <c r="B23460" s="26"/>
    </row>
    <row r="23461" spans="2:2" x14ac:dyDescent="0.3">
      <c r="B23461" s="26"/>
    </row>
    <row r="23462" spans="2:2" x14ac:dyDescent="0.3">
      <c r="B23462" s="26"/>
    </row>
    <row r="23463" spans="2:2" x14ac:dyDescent="0.3">
      <c r="B23463" s="26"/>
    </row>
    <row r="23464" spans="2:2" x14ac:dyDescent="0.3">
      <c r="B23464" s="26"/>
    </row>
    <row r="23465" spans="2:2" x14ac:dyDescent="0.3">
      <c r="B23465" s="26"/>
    </row>
    <row r="23466" spans="2:2" x14ac:dyDescent="0.3">
      <c r="B23466" s="26"/>
    </row>
    <row r="23467" spans="2:2" x14ac:dyDescent="0.3">
      <c r="B23467" s="26"/>
    </row>
    <row r="23468" spans="2:2" x14ac:dyDescent="0.3">
      <c r="B23468" s="26"/>
    </row>
    <row r="23469" spans="2:2" x14ac:dyDescent="0.3">
      <c r="B23469" s="26"/>
    </row>
    <row r="23470" spans="2:2" x14ac:dyDescent="0.3">
      <c r="B23470" s="26"/>
    </row>
    <row r="23471" spans="2:2" x14ac:dyDescent="0.3">
      <c r="B23471" s="26"/>
    </row>
    <row r="23472" spans="2:2" x14ac:dyDescent="0.3">
      <c r="B23472" s="26"/>
    </row>
    <row r="23473" spans="2:2" x14ac:dyDescent="0.3">
      <c r="B23473" s="26"/>
    </row>
    <row r="23474" spans="2:2" x14ac:dyDescent="0.3">
      <c r="B23474" s="26"/>
    </row>
    <row r="23475" spans="2:2" x14ac:dyDescent="0.3">
      <c r="B23475" s="26"/>
    </row>
    <row r="23476" spans="2:2" x14ac:dyDescent="0.3">
      <c r="B23476" s="26"/>
    </row>
    <row r="23477" spans="2:2" x14ac:dyDescent="0.3">
      <c r="B23477" s="26"/>
    </row>
    <row r="23478" spans="2:2" x14ac:dyDescent="0.3">
      <c r="B23478" s="26"/>
    </row>
    <row r="23479" spans="2:2" x14ac:dyDescent="0.3">
      <c r="B23479" s="26"/>
    </row>
    <row r="23480" spans="2:2" x14ac:dyDescent="0.3">
      <c r="B23480" s="26"/>
    </row>
    <row r="23481" spans="2:2" x14ac:dyDescent="0.3">
      <c r="B23481" s="26"/>
    </row>
    <row r="23482" spans="2:2" x14ac:dyDescent="0.3">
      <c r="B23482" s="26"/>
    </row>
    <row r="23483" spans="2:2" x14ac:dyDescent="0.3">
      <c r="B23483" s="26"/>
    </row>
    <row r="23484" spans="2:2" x14ac:dyDescent="0.3">
      <c r="B23484" s="26"/>
    </row>
    <row r="23485" spans="2:2" x14ac:dyDescent="0.3">
      <c r="B23485" s="26"/>
    </row>
    <row r="23486" spans="2:2" x14ac:dyDescent="0.3">
      <c r="B23486" s="26"/>
    </row>
    <row r="23487" spans="2:2" x14ac:dyDescent="0.3">
      <c r="B23487" s="26"/>
    </row>
    <row r="23488" spans="2:2" x14ac:dyDescent="0.3">
      <c r="B23488" s="26"/>
    </row>
    <row r="23489" spans="2:2" x14ac:dyDescent="0.3">
      <c r="B23489" s="26"/>
    </row>
    <row r="23490" spans="2:2" x14ac:dyDescent="0.3">
      <c r="B23490" s="26"/>
    </row>
    <row r="23491" spans="2:2" x14ac:dyDescent="0.3">
      <c r="B23491" s="26"/>
    </row>
    <row r="23492" spans="2:2" x14ac:dyDescent="0.3">
      <c r="B23492" s="26"/>
    </row>
    <row r="23493" spans="2:2" x14ac:dyDescent="0.3">
      <c r="B23493" s="26"/>
    </row>
    <row r="23494" spans="2:2" x14ac:dyDescent="0.3">
      <c r="B23494" s="26"/>
    </row>
    <row r="23495" spans="2:2" x14ac:dyDescent="0.3">
      <c r="B23495" s="26"/>
    </row>
    <row r="23496" spans="2:2" x14ac:dyDescent="0.3">
      <c r="B23496" s="26"/>
    </row>
    <row r="23497" spans="2:2" x14ac:dyDescent="0.3">
      <c r="B23497" s="26"/>
    </row>
    <row r="23498" spans="2:2" x14ac:dyDescent="0.3">
      <c r="B23498" s="26"/>
    </row>
    <row r="23499" spans="2:2" x14ac:dyDescent="0.3">
      <c r="B23499" s="26"/>
    </row>
    <row r="23500" spans="2:2" x14ac:dyDescent="0.3">
      <c r="B23500" s="26"/>
    </row>
    <row r="23501" spans="2:2" x14ac:dyDescent="0.3">
      <c r="B23501" s="26"/>
    </row>
    <row r="23502" spans="2:2" x14ac:dyDescent="0.3">
      <c r="B23502" s="26"/>
    </row>
    <row r="23503" spans="2:2" x14ac:dyDescent="0.3">
      <c r="B23503" s="26"/>
    </row>
    <row r="23504" spans="2:2" x14ac:dyDescent="0.3">
      <c r="B23504" s="26"/>
    </row>
    <row r="23505" spans="2:2" x14ac:dyDescent="0.3">
      <c r="B23505" s="26"/>
    </row>
    <row r="23506" spans="2:2" x14ac:dyDescent="0.3">
      <c r="B23506" s="26"/>
    </row>
    <row r="23507" spans="2:2" x14ac:dyDescent="0.3">
      <c r="B23507" s="26"/>
    </row>
    <row r="23508" spans="2:2" x14ac:dyDescent="0.3">
      <c r="B23508" s="26"/>
    </row>
    <row r="23509" spans="2:2" x14ac:dyDescent="0.3">
      <c r="B23509" s="26"/>
    </row>
    <row r="23510" spans="2:2" x14ac:dyDescent="0.3">
      <c r="B23510" s="26"/>
    </row>
    <row r="23511" spans="2:2" x14ac:dyDescent="0.3">
      <c r="B23511" s="26"/>
    </row>
    <row r="23512" spans="2:2" x14ac:dyDescent="0.3">
      <c r="B23512" s="26"/>
    </row>
    <row r="23513" spans="2:2" x14ac:dyDescent="0.3">
      <c r="B23513" s="26"/>
    </row>
    <row r="23514" spans="2:2" x14ac:dyDescent="0.3">
      <c r="B23514" s="26"/>
    </row>
    <row r="23515" spans="2:2" x14ac:dyDescent="0.3">
      <c r="B23515" s="26"/>
    </row>
    <row r="23516" spans="2:2" x14ac:dyDescent="0.3">
      <c r="B23516" s="26"/>
    </row>
    <row r="23517" spans="2:2" x14ac:dyDescent="0.3">
      <c r="B23517" s="26"/>
    </row>
    <row r="23518" spans="2:2" x14ac:dyDescent="0.3">
      <c r="B23518" s="26"/>
    </row>
    <row r="23519" spans="2:2" x14ac:dyDescent="0.3">
      <c r="B23519" s="26"/>
    </row>
    <row r="23520" spans="2:2" x14ac:dyDescent="0.3">
      <c r="B23520" s="26"/>
    </row>
    <row r="23521" spans="2:2" x14ac:dyDescent="0.3">
      <c r="B23521" s="26"/>
    </row>
    <row r="23522" spans="2:2" x14ac:dyDescent="0.3">
      <c r="B23522" s="26"/>
    </row>
    <row r="23523" spans="2:2" x14ac:dyDescent="0.3">
      <c r="B23523" s="26"/>
    </row>
    <row r="23524" spans="2:2" x14ac:dyDescent="0.3">
      <c r="B23524" s="26"/>
    </row>
    <row r="23525" spans="2:2" x14ac:dyDescent="0.3">
      <c r="B23525" s="26"/>
    </row>
    <row r="23526" spans="2:2" x14ac:dyDescent="0.3">
      <c r="B23526" s="26"/>
    </row>
    <row r="23527" spans="2:2" x14ac:dyDescent="0.3">
      <c r="B23527" s="26"/>
    </row>
    <row r="23528" spans="2:2" x14ac:dyDescent="0.3">
      <c r="B23528" s="26"/>
    </row>
    <row r="23529" spans="2:2" x14ac:dyDescent="0.3">
      <c r="B23529" s="26"/>
    </row>
    <row r="23530" spans="2:2" x14ac:dyDescent="0.3">
      <c r="B23530" s="26"/>
    </row>
    <row r="23531" spans="2:2" x14ac:dyDescent="0.3">
      <c r="B23531" s="26"/>
    </row>
    <row r="23532" spans="2:2" x14ac:dyDescent="0.3">
      <c r="B23532" s="26"/>
    </row>
    <row r="23533" spans="2:2" x14ac:dyDescent="0.3">
      <c r="B23533" s="26"/>
    </row>
    <row r="23534" spans="2:2" x14ac:dyDescent="0.3">
      <c r="B23534" s="26"/>
    </row>
    <row r="23535" spans="2:2" x14ac:dyDescent="0.3">
      <c r="B23535" s="26"/>
    </row>
    <row r="23536" spans="2:2" x14ac:dyDescent="0.3">
      <c r="B23536" s="26"/>
    </row>
    <row r="23537" spans="2:2" x14ac:dyDescent="0.3">
      <c r="B23537" s="26"/>
    </row>
    <row r="23538" spans="2:2" x14ac:dyDescent="0.3">
      <c r="B23538" s="26"/>
    </row>
    <row r="23539" spans="2:2" x14ac:dyDescent="0.3">
      <c r="B23539" s="26"/>
    </row>
    <row r="23540" spans="2:2" x14ac:dyDescent="0.3">
      <c r="B23540" s="26"/>
    </row>
    <row r="23541" spans="2:2" x14ac:dyDescent="0.3">
      <c r="B23541" s="26"/>
    </row>
    <row r="23542" spans="2:2" x14ac:dyDescent="0.3">
      <c r="B23542" s="26"/>
    </row>
    <row r="23543" spans="2:2" x14ac:dyDescent="0.3">
      <c r="B23543" s="26"/>
    </row>
    <row r="23544" spans="2:2" x14ac:dyDescent="0.3">
      <c r="B23544" s="26"/>
    </row>
    <row r="23545" spans="2:2" x14ac:dyDescent="0.3">
      <c r="B23545" s="26"/>
    </row>
    <row r="23546" spans="2:2" x14ac:dyDescent="0.3">
      <c r="B23546" s="26"/>
    </row>
    <row r="23547" spans="2:2" x14ac:dyDescent="0.3">
      <c r="B23547" s="26"/>
    </row>
    <row r="23548" spans="2:2" x14ac:dyDescent="0.3">
      <c r="B23548" s="26"/>
    </row>
    <row r="23549" spans="2:2" x14ac:dyDescent="0.3">
      <c r="B23549" s="26"/>
    </row>
    <row r="23550" spans="2:2" x14ac:dyDescent="0.3">
      <c r="B23550" s="26"/>
    </row>
    <row r="23551" spans="2:2" x14ac:dyDescent="0.3">
      <c r="B23551" s="26"/>
    </row>
    <row r="23552" spans="2:2" x14ac:dyDescent="0.3">
      <c r="B23552" s="26"/>
    </row>
    <row r="23553" spans="2:2" x14ac:dyDescent="0.3">
      <c r="B23553" s="26"/>
    </row>
    <row r="23554" spans="2:2" x14ac:dyDescent="0.3">
      <c r="B23554" s="26"/>
    </row>
    <row r="23555" spans="2:2" x14ac:dyDescent="0.3">
      <c r="B23555" s="26"/>
    </row>
    <row r="23556" spans="2:2" x14ac:dyDescent="0.3">
      <c r="B23556" s="26"/>
    </row>
    <row r="23557" spans="2:2" x14ac:dyDescent="0.3">
      <c r="B23557" s="26"/>
    </row>
    <row r="23558" spans="2:2" x14ac:dyDescent="0.3">
      <c r="B23558" s="26"/>
    </row>
    <row r="23559" spans="2:2" x14ac:dyDescent="0.3">
      <c r="B23559" s="26"/>
    </row>
    <row r="23560" spans="2:2" x14ac:dyDescent="0.3">
      <c r="B23560" s="26"/>
    </row>
    <row r="23561" spans="2:2" x14ac:dyDescent="0.3">
      <c r="B23561" s="26"/>
    </row>
    <row r="23562" spans="2:2" x14ac:dyDescent="0.3">
      <c r="B23562" s="26"/>
    </row>
    <row r="23563" spans="2:2" x14ac:dyDescent="0.3">
      <c r="B23563" s="26"/>
    </row>
    <row r="23564" spans="2:2" x14ac:dyDescent="0.3">
      <c r="B23564" s="26"/>
    </row>
    <row r="23565" spans="2:2" x14ac:dyDescent="0.3">
      <c r="B23565" s="26"/>
    </row>
    <row r="23566" spans="2:2" x14ac:dyDescent="0.3">
      <c r="B23566" s="26"/>
    </row>
    <row r="23567" spans="2:2" x14ac:dyDescent="0.3">
      <c r="B23567" s="26"/>
    </row>
    <row r="23568" spans="2:2" x14ac:dyDescent="0.3">
      <c r="B23568" s="26"/>
    </row>
    <row r="23569" spans="2:2" x14ac:dyDescent="0.3">
      <c r="B23569" s="26"/>
    </row>
    <row r="23570" spans="2:2" x14ac:dyDescent="0.3">
      <c r="B23570" s="26"/>
    </row>
    <row r="23571" spans="2:2" x14ac:dyDescent="0.3">
      <c r="B23571" s="26"/>
    </row>
    <row r="23572" spans="2:2" x14ac:dyDescent="0.3">
      <c r="B23572" s="26"/>
    </row>
    <row r="23573" spans="2:2" x14ac:dyDescent="0.3">
      <c r="B23573" s="26"/>
    </row>
    <row r="23574" spans="2:2" x14ac:dyDescent="0.3">
      <c r="B23574" s="26"/>
    </row>
    <row r="23575" spans="2:2" x14ac:dyDescent="0.3">
      <c r="B23575" s="26"/>
    </row>
    <row r="23576" spans="2:2" x14ac:dyDescent="0.3">
      <c r="B23576" s="26"/>
    </row>
    <row r="23577" spans="2:2" x14ac:dyDescent="0.3">
      <c r="B23577" s="26"/>
    </row>
    <row r="23578" spans="2:2" x14ac:dyDescent="0.3">
      <c r="B23578" s="26"/>
    </row>
    <row r="23579" spans="2:2" x14ac:dyDescent="0.3">
      <c r="B23579" s="26"/>
    </row>
    <row r="23580" spans="2:2" x14ac:dyDescent="0.3">
      <c r="B23580" s="26"/>
    </row>
    <row r="23581" spans="2:2" x14ac:dyDescent="0.3">
      <c r="B23581" s="26"/>
    </row>
    <row r="23582" spans="2:2" x14ac:dyDescent="0.3">
      <c r="B23582" s="26"/>
    </row>
    <row r="23583" spans="2:2" x14ac:dyDescent="0.3">
      <c r="B23583" s="26"/>
    </row>
    <row r="23584" spans="2:2" x14ac:dyDescent="0.3">
      <c r="B23584" s="26"/>
    </row>
    <row r="23585" spans="2:2" x14ac:dyDescent="0.3">
      <c r="B23585" s="26"/>
    </row>
    <row r="23586" spans="2:2" x14ac:dyDescent="0.3">
      <c r="B23586" s="26"/>
    </row>
    <row r="23587" spans="2:2" x14ac:dyDescent="0.3">
      <c r="B23587" s="26"/>
    </row>
    <row r="23588" spans="2:2" x14ac:dyDescent="0.3">
      <c r="B23588" s="26"/>
    </row>
    <row r="23589" spans="2:2" x14ac:dyDescent="0.3">
      <c r="B23589" s="26"/>
    </row>
    <row r="23590" spans="2:2" x14ac:dyDescent="0.3">
      <c r="B23590" s="26"/>
    </row>
    <row r="23591" spans="2:2" x14ac:dyDescent="0.3">
      <c r="B23591" s="26"/>
    </row>
    <row r="23592" spans="2:2" x14ac:dyDescent="0.3">
      <c r="B23592" s="26"/>
    </row>
    <row r="23593" spans="2:2" x14ac:dyDescent="0.3">
      <c r="B23593" s="26"/>
    </row>
    <row r="23594" spans="2:2" x14ac:dyDescent="0.3">
      <c r="B23594" s="26"/>
    </row>
    <row r="23595" spans="2:2" x14ac:dyDescent="0.3">
      <c r="B23595" s="26"/>
    </row>
    <row r="23596" spans="2:2" x14ac:dyDescent="0.3">
      <c r="B23596" s="26"/>
    </row>
    <row r="23597" spans="2:2" x14ac:dyDescent="0.3">
      <c r="B23597" s="26"/>
    </row>
    <row r="23598" spans="2:2" x14ac:dyDescent="0.3">
      <c r="B23598" s="26"/>
    </row>
    <row r="23599" spans="2:2" x14ac:dyDescent="0.3">
      <c r="B23599" s="26"/>
    </row>
    <row r="23600" spans="2:2" x14ac:dyDescent="0.3">
      <c r="B23600" s="26"/>
    </row>
    <row r="23601" spans="2:2" x14ac:dyDescent="0.3">
      <c r="B23601" s="26"/>
    </row>
    <row r="23602" spans="2:2" x14ac:dyDescent="0.3">
      <c r="B23602" s="26"/>
    </row>
    <row r="23603" spans="2:2" x14ac:dyDescent="0.3">
      <c r="B23603" s="26"/>
    </row>
    <row r="23604" spans="2:2" x14ac:dyDescent="0.3">
      <c r="B23604" s="26"/>
    </row>
    <row r="23605" spans="2:2" x14ac:dyDescent="0.3">
      <c r="B23605" s="26"/>
    </row>
    <row r="23606" spans="2:2" x14ac:dyDescent="0.3">
      <c r="B23606" s="26"/>
    </row>
    <row r="23607" spans="2:2" x14ac:dyDescent="0.3">
      <c r="B23607" s="26"/>
    </row>
    <row r="23608" spans="2:2" x14ac:dyDescent="0.3">
      <c r="B23608" s="26"/>
    </row>
    <row r="23609" spans="2:2" x14ac:dyDescent="0.3">
      <c r="B23609" s="26"/>
    </row>
    <row r="23610" spans="2:2" x14ac:dyDescent="0.3">
      <c r="B23610" s="26"/>
    </row>
    <row r="23611" spans="2:2" x14ac:dyDescent="0.3">
      <c r="B23611" s="26"/>
    </row>
    <row r="23612" spans="2:2" x14ac:dyDescent="0.3">
      <c r="B23612" s="26"/>
    </row>
    <row r="23613" spans="2:2" x14ac:dyDescent="0.3">
      <c r="B23613" s="26"/>
    </row>
    <row r="23614" spans="2:2" x14ac:dyDescent="0.3">
      <c r="B23614" s="26"/>
    </row>
    <row r="23615" spans="2:2" x14ac:dyDescent="0.3">
      <c r="B23615" s="26"/>
    </row>
    <row r="23616" spans="2:2" x14ac:dyDescent="0.3">
      <c r="B23616" s="26"/>
    </row>
    <row r="23617" spans="2:2" x14ac:dyDescent="0.3">
      <c r="B23617" s="26"/>
    </row>
    <row r="23618" spans="2:2" x14ac:dyDescent="0.3">
      <c r="B23618" s="26"/>
    </row>
    <row r="23619" spans="2:2" x14ac:dyDescent="0.3">
      <c r="B23619" s="26"/>
    </row>
    <row r="23620" spans="2:2" x14ac:dyDescent="0.3">
      <c r="B23620" s="26"/>
    </row>
    <row r="23621" spans="2:2" x14ac:dyDescent="0.3">
      <c r="B23621" s="26"/>
    </row>
    <row r="23622" spans="2:2" x14ac:dyDescent="0.3">
      <c r="B23622" s="26"/>
    </row>
    <row r="23623" spans="2:2" x14ac:dyDescent="0.3">
      <c r="B23623" s="26"/>
    </row>
    <row r="23624" spans="2:2" x14ac:dyDescent="0.3">
      <c r="B23624" s="26"/>
    </row>
    <row r="23625" spans="2:2" x14ac:dyDescent="0.3">
      <c r="B23625" s="26"/>
    </row>
    <row r="23626" spans="2:2" x14ac:dyDescent="0.3">
      <c r="B23626" s="26"/>
    </row>
    <row r="23627" spans="2:2" x14ac:dyDescent="0.3">
      <c r="B23627" s="26"/>
    </row>
    <row r="23628" spans="2:2" x14ac:dyDescent="0.3">
      <c r="B23628" s="26"/>
    </row>
    <row r="23629" spans="2:2" x14ac:dyDescent="0.3">
      <c r="B23629" s="26"/>
    </row>
    <row r="23630" spans="2:2" x14ac:dyDescent="0.3">
      <c r="B23630" s="26"/>
    </row>
    <row r="23631" spans="2:2" x14ac:dyDescent="0.3">
      <c r="B23631" s="26"/>
    </row>
    <row r="23632" spans="2:2" x14ac:dyDescent="0.3">
      <c r="B23632" s="26"/>
    </row>
    <row r="23633" spans="2:2" x14ac:dyDescent="0.3">
      <c r="B23633" s="26"/>
    </row>
    <row r="23634" spans="2:2" x14ac:dyDescent="0.3">
      <c r="B23634" s="26"/>
    </row>
    <row r="23635" spans="2:2" x14ac:dyDescent="0.3">
      <c r="B23635" s="26"/>
    </row>
    <row r="23636" spans="2:2" x14ac:dyDescent="0.3">
      <c r="B23636" s="26"/>
    </row>
    <row r="23637" spans="2:2" x14ac:dyDescent="0.3">
      <c r="B23637" s="26"/>
    </row>
    <row r="23638" spans="2:2" x14ac:dyDescent="0.3">
      <c r="B23638" s="26"/>
    </row>
    <row r="23639" spans="2:2" x14ac:dyDescent="0.3">
      <c r="B23639" s="26"/>
    </row>
    <row r="23640" spans="2:2" x14ac:dyDescent="0.3">
      <c r="B23640" s="26"/>
    </row>
    <row r="23641" spans="2:2" x14ac:dyDescent="0.3">
      <c r="B23641" s="26"/>
    </row>
    <row r="23642" spans="2:2" x14ac:dyDescent="0.3">
      <c r="B23642" s="26"/>
    </row>
    <row r="23643" spans="2:2" x14ac:dyDescent="0.3">
      <c r="B23643" s="26"/>
    </row>
    <row r="23644" spans="2:2" x14ac:dyDescent="0.3">
      <c r="B23644" s="26"/>
    </row>
    <row r="23645" spans="2:2" x14ac:dyDescent="0.3">
      <c r="B23645" s="26"/>
    </row>
    <row r="23646" spans="2:2" x14ac:dyDescent="0.3">
      <c r="B23646" s="26"/>
    </row>
    <row r="23647" spans="2:2" x14ac:dyDescent="0.3">
      <c r="B23647" s="26"/>
    </row>
    <row r="23648" spans="2:2" x14ac:dyDescent="0.3">
      <c r="B23648" s="26"/>
    </row>
    <row r="23649" spans="2:2" x14ac:dyDescent="0.3">
      <c r="B23649" s="26"/>
    </row>
    <row r="23650" spans="2:2" x14ac:dyDescent="0.3">
      <c r="B23650" s="26"/>
    </row>
    <row r="23651" spans="2:2" x14ac:dyDescent="0.3">
      <c r="B23651" s="26"/>
    </row>
    <row r="23652" spans="2:2" x14ac:dyDescent="0.3">
      <c r="B23652" s="26"/>
    </row>
    <row r="23653" spans="2:2" x14ac:dyDescent="0.3">
      <c r="B23653" s="26"/>
    </row>
    <row r="23654" spans="2:2" x14ac:dyDescent="0.3">
      <c r="B23654" s="26"/>
    </row>
    <row r="23655" spans="2:2" x14ac:dyDescent="0.3">
      <c r="B23655" s="26"/>
    </row>
    <row r="23656" spans="2:2" x14ac:dyDescent="0.3">
      <c r="B23656" s="26"/>
    </row>
    <row r="23657" spans="2:2" x14ac:dyDescent="0.3">
      <c r="B23657" s="26"/>
    </row>
    <row r="23658" spans="2:2" x14ac:dyDescent="0.3">
      <c r="B23658" s="26"/>
    </row>
    <row r="23659" spans="2:2" x14ac:dyDescent="0.3">
      <c r="B23659" s="26"/>
    </row>
    <row r="23660" spans="2:2" x14ac:dyDescent="0.3">
      <c r="B23660" s="26"/>
    </row>
    <row r="23661" spans="2:2" x14ac:dyDescent="0.3">
      <c r="B23661" s="26"/>
    </row>
    <row r="23662" spans="2:2" x14ac:dyDescent="0.3">
      <c r="B23662" s="26"/>
    </row>
    <row r="23663" spans="2:2" x14ac:dyDescent="0.3">
      <c r="B23663" s="26"/>
    </row>
    <row r="23664" spans="2:2" x14ac:dyDescent="0.3">
      <c r="B23664" s="26"/>
    </row>
    <row r="23665" spans="2:2" x14ac:dyDescent="0.3">
      <c r="B23665" s="26"/>
    </row>
    <row r="23666" spans="2:2" x14ac:dyDescent="0.3">
      <c r="B23666" s="26"/>
    </row>
    <row r="23667" spans="2:2" x14ac:dyDescent="0.3">
      <c r="B23667" s="26"/>
    </row>
    <row r="23668" spans="2:2" x14ac:dyDescent="0.3">
      <c r="B23668" s="26"/>
    </row>
    <row r="23669" spans="2:2" x14ac:dyDescent="0.3">
      <c r="B23669" s="26"/>
    </row>
    <row r="23670" spans="2:2" x14ac:dyDescent="0.3">
      <c r="B23670" s="26"/>
    </row>
    <row r="23671" spans="2:2" x14ac:dyDescent="0.3">
      <c r="B23671" s="26"/>
    </row>
    <row r="23672" spans="2:2" x14ac:dyDescent="0.3">
      <c r="B23672" s="26"/>
    </row>
    <row r="23673" spans="2:2" x14ac:dyDescent="0.3">
      <c r="B23673" s="26"/>
    </row>
    <row r="23674" spans="2:2" x14ac:dyDescent="0.3">
      <c r="B23674" s="26"/>
    </row>
    <row r="23675" spans="2:2" x14ac:dyDescent="0.3">
      <c r="B23675" s="26"/>
    </row>
    <row r="23676" spans="2:2" x14ac:dyDescent="0.3">
      <c r="B23676" s="26"/>
    </row>
    <row r="23677" spans="2:2" x14ac:dyDescent="0.3">
      <c r="B23677" s="26"/>
    </row>
    <row r="23678" spans="2:2" x14ac:dyDescent="0.3">
      <c r="B23678" s="26"/>
    </row>
    <row r="23679" spans="2:2" x14ac:dyDescent="0.3">
      <c r="B23679" s="26"/>
    </row>
    <row r="23680" spans="2:2" x14ac:dyDescent="0.3">
      <c r="B23680" s="26"/>
    </row>
    <row r="23681" spans="2:2" x14ac:dyDescent="0.3">
      <c r="B23681" s="26"/>
    </row>
    <row r="23682" spans="2:2" x14ac:dyDescent="0.3">
      <c r="B23682" s="26"/>
    </row>
    <row r="23683" spans="2:2" x14ac:dyDescent="0.3">
      <c r="B23683" s="26"/>
    </row>
    <row r="23684" spans="2:2" x14ac:dyDescent="0.3">
      <c r="B23684" s="26"/>
    </row>
    <row r="23685" spans="2:2" x14ac:dyDescent="0.3">
      <c r="B23685" s="26"/>
    </row>
    <row r="23686" spans="2:2" x14ac:dyDescent="0.3">
      <c r="B23686" s="26"/>
    </row>
    <row r="23687" spans="2:2" x14ac:dyDescent="0.3">
      <c r="B23687" s="26"/>
    </row>
    <row r="23688" spans="2:2" x14ac:dyDescent="0.3">
      <c r="B23688" s="26"/>
    </row>
    <row r="23689" spans="2:2" x14ac:dyDescent="0.3">
      <c r="B23689" s="26"/>
    </row>
    <row r="23690" spans="2:2" x14ac:dyDescent="0.3">
      <c r="B23690" s="26"/>
    </row>
    <row r="23691" spans="2:2" x14ac:dyDescent="0.3">
      <c r="B23691" s="26"/>
    </row>
    <row r="23692" spans="2:2" x14ac:dyDescent="0.3">
      <c r="B23692" s="26"/>
    </row>
    <row r="23693" spans="2:2" x14ac:dyDescent="0.3">
      <c r="B23693" s="26"/>
    </row>
    <row r="23694" spans="2:2" x14ac:dyDescent="0.3">
      <c r="B23694" s="26"/>
    </row>
    <row r="23695" spans="2:2" x14ac:dyDescent="0.3">
      <c r="B23695" s="26"/>
    </row>
    <row r="23696" spans="2:2" x14ac:dyDescent="0.3">
      <c r="B23696" s="26"/>
    </row>
    <row r="23697" spans="2:2" x14ac:dyDescent="0.3">
      <c r="B23697" s="26"/>
    </row>
    <row r="23698" spans="2:2" x14ac:dyDescent="0.3">
      <c r="B23698" s="26"/>
    </row>
    <row r="23699" spans="2:2" x14ac:dyDescent="0.3">
      <c r="B23699" s="26"/>
    </row>
    <row r="23700" spans="2:2" x14ac:dyDescent="0.3">
      <c r="B23700" s="26"/>
    </row>
    <row r="23701" spans="2:2" x14ac:dyDescent="0.3">
      <c r="B23701" s="26"/>
    </row>
    <row r="23702" spans="2:2" x14ac:dyDescent="0.3">
      <c r="B23702" s="26"/>
    </row>
    <row r="23703" spans="2:2" x14ac:dyDescent="0.3">
      <c r="B23703" s="26"/>
    </row>
    <row r="23704" spans="2:2" x14ac:dyDescent="0.3">
      <c r="B23704" s="26"/>
    </row>
    <row r="23705" spans="2:2" x14ac:dyDescent="0.3">
      <c r="B23705" s="26"/>
    </row>
    <row r="23706" spans="2:2" x14ac:dyDescent="0.3">
      <c r="B23706" s="26"/>
    </row>
    <row r="23707" spans="2:2" x14ac:dyDescent="0.3">
      <c r="B23707" s="26"/>
    </row>
    <row r="23708" spans="2:2" x14ac:dyDescent="0.3">
      <c r="B23708" s="26"/>
    </row>
    <row r="23709" spans="2:2" x14ac:dyDescent="0.3">
      <c r="B23709" s="26"/>
    </row>
    <row r="23710" spans="2:2" x14ac:dyDescent="0.3">
      <c r="B23710" s="26"/>
    </row>
    <row r="23711" spans="2:2" x14ac:dyDescent="0.3">
      <c r="B23711" s="26"/>
    </row>
    <row r="23712" spans="2:2" x14ac:dyDescent="0.3">
      <c r="B23712" s="26"/>
    </row>
    <row r="23713" spans="2:2" x14ac:dyDescent="0.3">
      <c r="B23713" s="26"/>
    </row>
    <row r="23714" spans="2:2" x14ac:dyDescent="0.3">
      <c r="B23714" s="26"/>
    </row>
    <row r="23715" spans="2:2" x14ac:dyDescent="0.3">
      <c r="B23715" s="26"/>
    </row>
    <row r="23716" spans="2:2" x14ac:dyDescent="0.3">
      <c r="B23716" s="26"/>
    </row>
    <row r="23717" spans="2:2" x14ac:dyDescent="0.3">
      <c r="B23717" s="26"/>
    </row>
    <row r="23718" spans="2:2" x14ac:dyDescent="0.3">
      <c r="B23718" s="26"/>
    </row>
    <row r="23719" spans="2:2" x14ac:dyDescent="0.3">
      <c r="B23719" s="26"/>
    </row>
    <row r="23720" spans="2:2" x14ac:dyDescent="0.3">
      <c r="B23720" s="26"/>
    </row>
    <row r="23721" spans="2:2" x14ac:dyDescent="0.3">
      <c r="B23721" s="26"/>
    </row>
    <row r="23722" spans="2:2" x14ac:dyDescent="0.3">
      <c r="B23722" s="26"/>
    </row>
    <row r="23723" spans="2:2" x14ac:dyDescent="0.3">
      <c r="B23723" s="26"/>
    </row>
    <row r="23724" spans="2:2" x14ac:dyDescent="0.3">
      <c r="B23724" s="26"/>
    </row>
    <row r="23725" spans="2:2" x14ac:dyDescent="0.3">
      <c r="B23725" s="26"/>
    </row>
    <row r="23726" spans="2:2" x14ac:dyDescent="0.3">
      <c r="B23726" s="26"/>
    </row>
    <row r="23727" spans="2:2" x14ac:dyDescent="0.3">
      <c r="B23727" s="26"/>
    </row>
    <row r="23728" spans="2:2" x14ac:dyDescent="0.3">
      <c r="B23728" s="26"/>
    </row>
    <row r="23729" spans="2:2" x14ac:dyDescent="0.3">
      <c r="B23729" s="26"/>
    </row>
    <row r="23730" spans="2:2" x14ac:dyDescent="0.3">
      <c r="B23730" s="26"/>
    </row>
    <row r="23731" spans="2:2" x14ac:dyDescent="0.3">
      <c r="B23731" s="26"/>
    </row>
    <row r="23732" spans="2:2" x14ac:dyDescent="0.3">
      <c r="B23732" s="26"/>
    </row>
    <row r="23733" spans="2:2" x14ac:dyDescent="0.3">
      <c r="B23733" s="26"/>
    </row>
    <row r="23734" spans="2:2" x14ac:dyDescent="0.3">
      <c r="B23734" s="26"/>
    </row>
    <row r="23735" spans="2:2" x14ac:dyDescent="0.3">
      <c r="B23735" s="26"/>
    </row>
    <row r="23736" spans="2:2" x14ac:dyDescent="0.3">
      <c r="B23736" s="26"/>
    </row>
    <row r="23737" spans="2:2" x14ac:dyDescent="0.3">
      <c r="B23737" s="26"/>
    </row>
    <row r="23738" spans="2:2" x14ac:dyDescent="0.3">
      <c r="B23738" s="26"/>
    </row>
    <row r="23739" spans="2:2" x14ac:dyDescent="0.3">
      <c r="B23739" s="26"/>
    </row>
    <row r="23740" spans="2:2" x14ac:dyDescent="0.3">
      <c r="B23740" s="26"/>
    </row>
    <row r="23741" spans="2:2" x14ac:dyDescent="0.3">
      <c r="B23741" s="26"/>
    </row>
    <row r="23742" spans="2:2" x14ac:dyDescent="0.3">
      <c r="B23742" s="26"/>
    </row>
    <row r="23743" spans="2:2" x14ac:dyDescent="0.3">
      <c r="B23743" s="26"/>
    </row>
    <row r="23744" spans="2:2" x14ac:dyDescent="0.3">
      <c r="B23744" s="26"/>
    </row>
    <row r="23745" spans="2:2" x14ac:dyDescent="0.3">
      <c r="B23745" s="26"/>
    </row>
    <row r="23746" spans="2:2" x14ac:dyDescent="0.3">
      <c r="B23746" s="26"/>
    </row>
    <row r="23747" spans="2:2" x14ac:dyDescent="0.3">
      <c r="B23747" s="26"/>
    </row>
    <row r="23748" spans="2:2" x14ac:dyDescent="0.3">
      <c r="B23748" s="26"/>
    </row>
    <row r="23749" spans="2:2" x14ac:dyDescent="0.3">
      <c r="B23749" s="26"/>
    </row>
    <row r="23750" spans="2:2" x14ac:dyDescent="0.3">
      <c r="B23750" s="26"/>
    </row>
    <row r="23751" spans="2:2" x14ac:dyDescent="0.3">
      <c r="B23751" s="26"/>
    </row>
    <row r="23752" spans="2:2" x14ac:dyDescent="0.3">
      <c r="B23752" s="26"/>
    </row>
    <row r="23753" spans="2:2" x14ac:dyDescent="0.3">
      <c r="B23753" s="26"/>
    </row>
    <row r="23754" spans="2:2" x14ac:dyDescent="0.3">
      <c r="B23754" s="26"/>
    </row>
    <row r="23755" spans="2:2" x14ac:dyDescent="0.3">
      <c r="B23755" s="26"/>
    </row>
    <row r="23756" spans="2:2" x14ac:dyDescent="0.3">
      <c r="B23756" s="26"/>
    </row>
    <row r="23757" spans="2:2" x14ac:dyDescent="0.3">
      <c r="B23757" s="26"/>
    </row>
    <row r="23758" spans="2:2" x14ac:dyDescent="0.3">
      <c r="B23758" s="26"/>
    </row>
    <row r="23759" spans="2:2" x14ac:dyDescent="0.3">
      <c r="B23759" s="26"/>
    </row>
    <row r="23760" spans="2:2" x14ac:dyDescent="0.3">
      <c r="B23760" s="26"/>
    </row>
    <row r="23761" spans="2:2" x14ac:dyDescent="0.3">
      <c r="B23761" s="26"/>
    </row>
    <row r="23762" spans="2:2" x14ac:dyDescent="0.3">
      <c r="B23762" s="26"/>
    </row>
    <row r="23763" spans="2:2" x14ac:dyDescent="0.3">
      <c r="B23763" s="26"/>
    </row>
    <row r="23764" spans="2:2" x14ac:dyDescent="0.3">
      <c r="B23764" s="26"/>
    </row>
    <row r="23765" spans="2:2" x14ac:dyDescent="0.3">
      <c r="B23765" s="26"/>
    </row>
    <row r="23766" spans="2:2" x14ac:dyDescent="0.3">
      <c r="B23766" s="26"/>
    </row>
    <row r="23767" spans="2:2" x14ac:dyDescent="0.3">
      <c r="B23767" s="26"/>
    </row>
    <row r="23768" spans="2:2" x14ac:dyDescent="0.3">
      <c r="B23768" s="26"/>
    </row>
    <row r="23769" spans="2:2" x14ac:dyDescent="0.3">
      <c r="B23769" s="26"/>
    </row>
    <row r="23770" spans="2:2" x14ac:dyDescent="0.3">
      <c r="B23770" s="26"/>
    </row>
    <row r="23771" spans="2:2" x14ac:dyDescent="0.3">
      <c r="B23771" s="26"/>
    </row>
    <row r="23772" spans="2:2" x14ac:dyDescent="0.3">
      <c r="B23772" s="26"/>
    </row>
    <row r="23773" spans="2:2" x14ac:dyDescent="0.3">
      <c r="B23773" s="26"/>
    </row>
    <row r="23774" spans="2:2" x14ac:dyDescent="0.3">
      <c r="B23774" s="26"/>
    </row>
    <row r="23775" spans="2:2" x14ac:dyDescent="0.3">
      <c r="B23775" s="26"/>
    </row>
    <row r="23776" spans="2:2" x14ac:dyDescent="0.3">
      <c r="B23776" s="26"/>
    </row>
    <row r="23777" spans="2:2" x14ac:dyDescent="0.3">
      <c r="B23777" s="26"/>
    </row>
    <row r="23778" spans="2:2" x14ac:dyDescent="0.3">
      <c r="B23778" s="26"/>
    </row>
    <row r="23779" spans="2:2" x14ac:dyDescent="0.3">
      <c r="B23779" s="26"/>
    </row>
    <row r="23780" spans="2:2" x14ac:dyDescent="0.3">
      <c r="B23780" s="26"/>
    </row>
    <row r="23781" spans="2:2" x14ac:dyDescent="0.3">
      <c r="B23781" s="26"/>
    </row>
    <row r="23782" spans="2:2" x14ac:dyDescent="0.3">
      <c r="B23782" s="26"/>
    </row>
    <row r="23783" spans="2:2" x14ac:dyDescent="0.3">
      <c r="B23783" s="26"/>
    </row>
    <row r="23784" spans="2:2" x14ac:dyDescent="0.3">
      <c r="B23784" s="26"/>
    </row>
    <row r="23785" spans="2:2" x14ac:dyDescent="0.3">
      <c r="B23785" s="26"/>
    </row>
    <row r="23786" spans="2:2" x14ac:dyDescent="0.3">
      <c r="B23786" s="26"/>
    </row>
    <row r="23787" spans="2:2" x14ac:dyDescent="0.3">
      <c r="B23787" s="26"/>
    </row>
    <row r="23788" spans="2:2" x14ac:dyDescent="0.3">
      <c r="B23788" s="26"/>
    </row>
    <row r="23789" spans="2:2" x14ac:dyDescent="0.3">
      <c r="B23789" s="26"/>
    </row>
    <row r="23790" spans="2:2" x14ac:dyDescent="0.3">
      <c r="B23790" s="26"/>
    </row>
    <row r="23791" spans="2:2" x14ac:dyDescent="0.3">
      <c r="B23791" s="26"/>
    </row>
    <row r="23792" spans="2:2" x14ac:dyDescent="0.3">
      <c r="B23792" s="26"/>
    </row>
    <row r="23793" spans="2:2" x14ac:dyDescent="0.3">
      <c r="B23793" s="26"/>
    </row>
    <row r="23794" spans="2:2" x14ac:dyDescent="0.3">
      <c r="B23794" s="26"/>
    </row>
    <row r="23795" spans="2:2" x14ac:dyDescent="0.3">
      <c r="B23795" s="26"/>
    </row>
    <row r="23796" spans="2:2" x14ac:dyDescent="0.3">
      <c r="B23796" s="26"/>
    </row>
    <row r="23797" spans="2:2" x14ac:dyDescent="0.3">
      <c r="B23797" s="26"/>
    </row>
    <row r="23798" spans="2:2" x14ac:dyDescent="0.3">
      <c r="B23798" s="26"/>
    </row>
    <row r="23799" spans="2:2" x14ac:dyDescent="0.3">
      <c r="B23799" s="26"/>
    </row>
    <row r="23800" spans="2:2" x14ac:dyDescent="0.3">
      <c r="B23800" s="26"/>
    </row>
    <row r="23801" spans="2:2" x14ac:dyDescent="0.3">
      <c r="B23801" s="26"/>
    </row>
    <row r="23802" spans="2:2" x14ac:dyDescent="0.3">
      <c r="B23802" s="26"/>
    </row>
    <row r="23803" spans="2:2" x14ac:dyDescent="0.3">
      <c r="B23803" s="26"/>
    </row>
    <row r="23804" spans="2:2" x14ac:dyDescent="0.3">
      <c r="B23804" s="26"/>
    </row>
    <row r="23805" spans="2:2" x14ac:dyDescent="0.3">
      <c r="B23805" s="26"/>
    </row>
    <row r="23806" spans="2:2" x14ac:dyDescent="0.3">
      <c r="B23806" s="26"/>
    </row>
    <row r="23807" spans="2:2" x14ac:dyDescent="0.3">
      <c r="B23807" s="26"/>
    </row>
    <row r="23808" spans="2:2" x14ac:dyDescent="0.3">
      <c r="B23808" s="26"/>
    </row>
    <row r="23809" spans="2:2" x14ac:dyDescent="0.3">
      <c r="B23809" s="26"/>
    </row>
    <row r="23810" spans="2:2" x14ac:dyDescent="0.3">
      <c r="B23810" s="26"/>
    </row>
    <row r="23811" spans="2:2" x14ac:dyDescent="0.3">
      <c r="B23811" s="26"/>
    </row>
    <row r="23812" spans="2:2" x14ac:dyDescent="0.3">
      <c r="B23812" s="26"/>
    </row>
    <row r="23813" spans="2:2" x14ac:dyDescent="0.3">
      <c r="B23813" s="26"/>
    </row>
    <row r="23814" spans="2:2" x14ac:dyDescent="0.3">
      <c r="B23814" s="26"/>
    </row>
    <row r="23815" spans="2:2" x14ac:dyDescent="0.3">
      <c r="B23815" s="26"/>
    </row>
    <row r="23816" spans="2:2" x14ac:dyDescent="0.3">
      <c r="B23816" s="26"/>
    </row>
    <row r="23817" spans="2:2" x14ac:dyDescent="0.3">
      <c r="B23817" s="26"/>
    </row>
    <row r="23818" spans="2:2" x14ac:dyDescent="0.3">
      <c r="B23818" s="26"/>
    </row>
    <row r="23819" spans="2:2" x14ac:dyDescent="0.3">
      <c r="B23819" s="26"/>
    </row>
    <row r="23820" spans="2:2" x14ac:dyDescent="0.3">
      <c r="B23820" s="26"/>
    </row>
    <row r="23821" spans="2:2" x14ac:dyDescent="0.3">
      <c r="B23821" s="26"/>
    </row>
    <row r="23822" spans="2:2" x14ac:dyDescent="0.3">
      <c r="B23822" s="26"/>
    </row>
    <row r="23823" spans="2:2" x14ac:dyDescent="0.3">
      <c r="B23823" s="26"/>
    </row>
    <row r="23824" spans="2:2" x14ac:dyDescent="0.3">
      <c r="B23824" s="26"/>
    </row>
    <row r="23825" spans="2:2" x14ac:dyDescent="0.3">
      <c r="B23825" s="26"/>
    </row>
    <row r="23826" spans="2:2" x14ac:dyDescent="0.3">
      <c r="B23826" s="26"/>
    </row>
    <row r="23827" spans="2:2" x14ac:dyDescent="0.3">
      <c r="B23827" s="26"/>
    </row>
    <row r="23828" spans="2:2" x14ac:dyDescent="0.3">
      <c r="B23828" s="26"/>
    </row>
    <row r="23829" spans="2:2" x14ac:dyDescent="0.3">
      <c r="B23829" s="26"/>
    </row>
    <row r="23830" spans="2:2" x14ac:dyDescent="0.3">
      <c r="B23830" s="26"/>
    </row>
    <row r="23831" spans="2:2" x14ac:dyDescent="0.3">
      <c r="B23831" s="26"/>
    </row>
    <row r="23832" spans="2:2" x14ac:dyDescent="0.3">
      <c r="B23832" s="26"/>
    </row>
    <row r="23833" spans="2:2" x14ac:dyDescent="0.3">
      <c r="B23833" s="26"/>
    </row>
    <row r="23834" spans="2:2" x14ac:dyDescent="0.3">
      <c r="B23834" s="26"/>
    </row>
    <row r="23835" spans="2:2" x14ac:dyDescent="0.3">
      <c r="B23835" s="26"/>
    </row>
    <row r="23836" spans="2:2" x14ac:dyDescent="0.3">
      <c r="B23836" s="26"/>
    </row>
    <row r="23837" spans="2:2" x14ac:dyDescent="0.3">
      <c r="B23837" s="26"/>
    </row>
    <row r="23838" spans="2:2" x14ac:dyDescent="0.3">
      <c r="B23838" s="26"/>
    </row>
    <row r="23839" spans="2:2" x14ac:dyDescent="0.3">
      <c r="B23839" s="26"/>
    </row>
    <row r="23840" spans="2:2" x14ac:dyDescent="0.3">
      <c r="B23840" s="26"/>
    </row>
    <row r="23841" spans="2:2" x14ac:dyDescent="0.3">
      <c r="B23841" s="26"/>
    </row>
    <row r="23842" spans="2:2" x14ac:dyDescent="0.3">
      <c r="B23842" s="26"/>
    </row>
    <row r="23843" spans="2:2" x14ac:dyDescent="0.3">
      <c r="B23843" s="26"/>
    </row>
    <row r="23844" spans="2:2" x14ac:dyDescent="0.3">
      <c r="B23844" s="26"/>
    </row>
    <row r="23845" spans="2:2" x14ac:dyDescent="0.3">
      <c r="B23845" s="26"/>
    </row>
    <row r="23846" spans="2:2" x14ac:dyDescent="0.3">
      <c r="B23846" s="26"/>
    </row>
    <row r="23847" spans="2:2" x14ac:dyDescent="0.3">
      <c r="B23847" s="26"/>
    </row>
    <row r="23848" spans="2:2" x14ac:dyDescent="0.3">
      <c r="B23848" s="26"/>
    </row>
    <row r="23849" spans="2:2" x14ac:dyDescent="0.3">
      <c r="B23849" s="26"/>
    </row>
    <row r="23850" spans="2:2" x14ac:dyDescent="0.3">
      <c r="B23850" s="26"/>
    </row>
    <row r="23851" spans="2:2" x14ac:dyDescent="0.3">
      <c r="B23851" s="26"/>
    </row>
    <row r="23852" spans="2:2" x14ac:dyDescent="0.3">
      <c r="B23852" s="26"/>
    </row>
    <row r="23853" spans="2:2" x14ac:dyDescent="0.3">
      <c r="B23853" s="26"/>
    </row>
    <row r="23854" spans="2:2" x14ac:dyDescent="0.3">
      <c r="B23854" s="26"/>
    </row>
    <row r="23855" spans="2:2" x14ac:dyDescent="0.3">
      <c r="B23855" s="26"/>
    </row>
    <row r="23856" spans="2:2" x14ac:dyDescent="0.3">
      <c r="B23856" s="26"/>
    </row>
    <row r="23857" spans="2:2" x14ac:dyDescent="0.3">
      <c r="B23857" s="26"/>
    </row>
    <row r="23858" spans="2:2" x14ac:dyDescent="0.3">
      <c r="B23858" s="26"/>
    </row>
    <row r="23859" spans="2:2" x14ac:dyDescent="0.3">
      <c r="B23859" s="26"/>
    </row>
    <row r="23860" spans="2:2" x14ac:dyDescent="0.3">
      <c r="B23860" s="26"/>
    </row>
    <row r="23861" spans="2:2" x14ac:dyDescent="0.3">
      <c r="B23861" s="26"/>
    </row>
    <row r="23862" spans="2:2" x14ac:dyDescent="0.3">
      <c r="B23862" s="26"/>
    </row>
    <row r="23863" spans="2:2" x14ac:dyDescent="0.3">
      <c r="B23863" s="26"/>
    </row>
    <row r="23864" spans="2:2" x14ac:dyDescent="0.3">
      <c r="B23864" s="26"/>
    </row>
    <row r="23865" spans="2:2" x14ac:dyDescent="0.3">
      <c r="B23865" s="26"/>
    </row>
    <row r="23866" spans="2:2" x14ac:dyDescent="0.3">
      <c r="B23866" s="26"/>
    </row>
    <row r="23867" spans="2:2" x14ac:dyDescent="0.3">
      <c r="B23867" s="26"/>
    </row>
    <row r="23868" spans="2:2" x14ac:dyDescent="0.3">
      <c r="B23868" s="26"/>
    </row>
    <row r="23869" spans="2:2" x14ac:dyDescent="0.3">
      <c r="B23869" s="26"/>
    </row>
    <row r="23870" spans="2:2" x14ac:dyDescent="0.3">
      <c r="B23870" s="26"/>
    </row>
    <row r="23871" spans="2:2" x14ac:dyDescent="0.3">
      <c r="B23871" s="26"/>
    </row>
    <row r="23872" spans="2:2" x14ac:dyDescent="0.3">
      <c r="B23872" s="26"/>
    </row>
    <row r="23873" spans="2:2" x14ac:dyDescent="0.3">
      <c r="B23873" s="26"/>
    </row>
    <row r="23874" spans="2:2" x14ac:dyDescent="0.3">
      <c r="B23874" s="26"/>
    </row>
    <row r="23875" spans="2:2" x14ac:dyDescent="0.3">
      <c r="B23875" s="26"/>
    </row>
    <row r="23876" spans="2:2" x14ac:dyDescent="0.3">
      <c r="B23876" s="26"/>
    </row>
    <row r="23877" spans="2:2" x14ac:dyDescent="0.3">
      <c r="B23877" s="26"/>
    </row>
    <row r="23878" spans="2:2" x14ac:dyDescent="0.3">
      <c r="B23878" s="26"/>
    </row>
    <row r="23879" spans="2:2" x14ac:dyDescent="0.3">
      <c r="B23879" s="26"/>
    </row>
    <row r="23880" spans="2:2" x14ac:dyDescent="0.3">
      <c r="B23880" s="26"/>
    </row>
    <row r="23881" spans="2:2" x14ac:dyDescent="0.3">
      <c r="B23881" s="26"/>
    </row>
    <row r="23882" spans="2:2" x14ac:dyDescent="0.3">
      <c r="B23882" s="26"/>
    </row>
    <row r="23883" spans="2:2" x14ac:dyDescent="0.3">
      <c r="B23883" s="26"/>
    </row>
    <row r="23884" spans="2:2" x14ac:dyDescent="0.3">
      <c r="B23884" s="26"/>
    </row>
    <row r="23885" spans="2:2" x14ac:dyDescent="0.3">
      <c r="B23885" s="26"/>
    </row>
    <row r="23886" spans="2:2" x14ac:dyDescent="0.3">
      <c r="B23886" s="26"/>
    </row>
    <row r="23887" spans="2:2" x14ac:dyDescent="0.3">
      <c r="B23887" s="26"/>
    </row>
    <row r="23888" spans="2:2" x14ac:dyDescent="0.3">
      <c r="B23888" s="26"/>
    </row>
    <row r="23889" spans="2:2" x14ac:dyDescent="0.3">
      <c r="B23889" s="26"/>
    </row>
    <row r="23890" spans="2:2" x14ac:dyDescent="0.3">
      <c r="B23890" s="26"/>
    </row>
    <row r="23891" spans="2:2" x14ac:dyDescent="0.3">
      <c r="B23891" s="26"/>
    </row>
    <row r="23892" spans="2:2" x14ac:dyDescent="0.3">
      <c r="B23892" s="26"/>
    </row>
    <row r="23893" spans="2:2" x14ac:dyDescent="0.3">
      <c r="B23893" s="26"/>
    </row>
    <row r="23894" spans="2:2" x14ac:dyDescent="0.3">
      <c r="B23894" s="26"/>
    </row>
    <row r="23895" spans="2:2" x14ac:dyDescent="0.3">
      <c r="B23895" s="26"/>
    </row>
    <row r="23896" spans="2:2" x14ac:dyDescent="0.3">
      <c r="B23896" s="26"/>
    </row>
    <row r="23897" spans="2:2" x14ac:dyDescent="0.3">
      <c r="B23897" s="26"/>
    </row>
    <row r="23898" spans="2:2" x14ac:dyDescent="0.3">
      <c r="B23898" s="26"/>
    </row>
    <row r="23899" spans="2:2" x14ac:dyDescent="0.3">
      <c r="B23899" s="26"/>
    </row>
    <row r="23900" spans="2:2" x14ac:dyDescent="0.3">
      <c r="B23900" s="26"/>
    </row>
    <row r="23901" spans="2:2" x14ac:dyDescent="0.3">
      <c r="B23901" s="26"/>
    </row>
    <row r="23902" spans="2:2" x14ac:dyDescent="0.3">
      <c r="B23902" s="26"/>
    </row>
    <row r="23903" spans="2:2" x14ac:dyDescent="0.3">
      <c r="B23903" s="26"/>
    </row>
    <row r="23904" spans="2:2" x14ac:dyDescent="0.3">
      <c r="B23904" s="26"/>
    </row>
    <row r="23905" spans="2:2" x14ac:dyDescent="0.3">
      <c r="B23905" s="26"/>
    </row>
    <row r="23906" spans="2:2" x14ac:dyDescent="0.3">
      <c r="B23906" s="26"/>
    </row>
    <row r="23907" spans="2:2" x14ac:dyDescent="0.3">
      <c r="B23907" s="26"/>
    </row>
    <row r="23908" spans="2:2" x14ac:dyDescent="0.3">
      <c r="B23908" s="26"/>
    </row>
    <row r="23909" spans="2:2" x14ac:dyDescent="0.3">
      <c r="B23909" s="26"/>
    </row>
    <row r="23910" spans="2:2" x14ac:dyDescent="0.3">
      <c r="B23910" s="26"/>
    </row>
    <row r="23911" spans="2:2" x14ac:dyDescent="0.3">
      <c r="B23911" s="26"/>
    </row>
    <row r="23912" spans="2:2" x14ac:dyDescent="0.3">
      <c r="B23912" s="26"/>
    </row>
    <row r="23913" spans="2:2" x14ac:dyDescent="0.3">
      <c r="B23913" s="26"/>
    </row>
    <row r="23914" spans="2:2" x14ac:dyDescent="0.3">
      <c r="B23914" s="26"/>
    </row>
    <row r="23915" spans="2:2" x14ac:dyDescent="0.3">
      <c r="B23915" s="26"/>
    </row>
    <row r="23916" spans="2:2" x14ac:dyDescent="0.3">
      <c r="B23916" s="26"/>
    </row>
    <row r="23917" spans="2:2" x14ac:dyDescent="0.3">
      <c r="B23917" s="26"/>
    </row>
    <row r="23918" spans="2:2" x14ac:dyDescent="0.3">
      <c r="B23918" s="26"/>
    </row>
    <row r="23919" spans="2:2" x14ac:dyDescent="0.3">
      <c r="B23919" s="26"/>
    </row>
    <row r="23920" spans="2:2" x14ac:dyDescent="0.3">
      <c r="B23920" s="26"/>
    </row>
    <row r="23921" spans="2:2" x14ac:dyDescent="0.3">
      <c r="B23921" s="26"/>
    </row>
    <row r="23922" spans="2:2" x14ac:dyDescent="0.3">
      <c r="B23922" s="26"/>
    </row>
    <row r="23923" spans="2:2" x14ac:dyDescent="0.3">
      <c r="B23923" s="26"/>
    </row>
    <row r="23924" spans="2:2" x14ac:dyDescent="0.3">
      <c r="B23924" s="26"/>
    </row>
    <row r="23925" spans="2:2" x14ac:dyDescent="0.3">
      <c r="B23925" s="26"/>
    </row>
    <row r="23926" spans="2:2" x14ac:dyDescent="0.3">
      <c r="B23926" s="26"/>
    </row>
    <row r="23927" spans="2:2" x14ac:dyDescent="0.3">
      <c r="B23927" s="26"/>
    </row>
    <row r="23928" spans="2:2" x14ac:dyDescent="0.3">
      <c r="B23928" s="26"/>
    </row>
    <row r="23929" spans="2:2" x14ac:dyDescent="0.3">
      <c r="B23929" s="26"/>
    </row>
    <row r="23930" spans="2:2" x14ac:dyDescent="0.3">
      <c r="B23930" s="26"/>
    </row>
    <row r="23931" spans="2:2" x14ac:dyDescent="0.3">
      <c r="B23931" s="26"/>
    </row>
    <row r="23932" spans="2:2" x14ac:dyDescent="0.3">
      <c r="B23932" s="26"/>
    </row>
    <row r="23933" spans="2:2" x14ac:dyDescent="0.3">
      <c r="B23933" s="26"/>
    </row>
    <row r="23934" spans="2:2" x14ac:dyDescent="0.3">
      <c r="B23934" s="26"/>
    </row>
    <row r="23935" spans="2:2" x14ac:dyDescent="0.3">
      <c r="B23935" s="26"/>
    </row>
    <row r="23936" spans="2:2" x14ac:dyDescent="0.3">
      <c r="B23936" s="26"/>
    </row>
    <row r="23937" spans="2:2" x14ac:dyDescent="0.3">
      <c r="B23937" s="26"/>
    </row>
    <row r="23938" spans="2:2" x14ac:dyDescent="0.3">
      <c r="B23938" s="26"/>
    </row>
    <row r="23939" spans="2:2" x14ac:dyDescent="0.3">
      <c r="B23939" s="26"/>
    </row>
    <row r="23940" spans="2:2" x14ac:dyDescent="0.3">
      <c r="B23940" s="26"/>
    </row>
    <row r="23941" spans="2:2" x14ac:dyDescent="0.3">
      <c r="B23941" s="26"/>
    </row>
    <row r="23942" spans="2:2" x14ac:dyDescent="0.3">
      <c r="B23942" s="26"/>
    </row>
    <row r="23943" spans="2:2" x14ac:dyDescent="0.3">
      <c r="B23943" s="26"/>
    </row>
    <row r="23944" spans="2:2" x14ac:dyDescent="0.3">
      <c r="B23944" s="26"/>
    </row>
    <row r="23945" spans="2:2" x14ac:dyDescent="0.3">
      <c r="B23945" s="26"/>
    </row>
    <row r="23946" spans="2:2" x14ac:dyDescent="0.3">
      <c r="B23946" s="26"/>
    </row>
    <row r="23947" spans="2:2" x14ac:dyDescent="0.3">
      <c r="B23947" s="26"/>
    </row>
    <row r="23948" spans="2:2" x14ac:dyDescent="0.3">
      <c r="B23948" s="26"/>
    </row>
    <row r="23949" spans="2:2" x14ac:dyDescent="0.3">
      <c r="B23949" s="26"/>
    </row>
    <row r="23950" spans="2:2" x14ac:dyDescent="0.3">
      <c r="B23950" s="26"/>
    </row>
    <row r="23951" spans="2:2" x14ac:dyDescent="0.3">
      <c r="B23951" s="26"/>
    </row>
    <row r="23952" spans="2:2" x14ac:dyDescent="0.3">
      <c r="B23952" s="26"/>
    </row>
    <row r="23953" spans="2:2" x14ac:dyDescent="0.3">
      <c r="B23953" s="26"/>
    </row>
    <row r="23954" spans="2:2" x14ac:dyDescent="0.3">
      <c r="B23954" s="26"/>
    </row>
    <row r="23955" spans="2:2" x14ac:dyDescent="0.3">
      <c r="B23955" s="26"/>
    </row>
    <row r="23956" spans="2:2" x14ac:dyDescent="0.3">
      <c r="B23956" s="26"/>
    </row>
    <row r="23957" spans="2:2" x14ac:dyDescent="0.3">
      <c r="B23957" s="26"/>
    </row>
    <row r="23958" spans="2:2" x14ac:dyDescent="0.3">
      <c r="B23958" s="26"/>
    </row>
    <row r="23959" spans="2:2" x14ac:dyDescent="0.3">
      <c r="B23959" s="26"/>
    </row>
    <row r="23960" spans="2:2" x14ac:dyDescent="0.3">
      <c r="B23960" s="26"/>
    </row>
    <row r="23961" spans="2:2" x14ac:dyDescent="0.3">
      <c r="B23961" s="26"/>
    </row>
    <row r="23962" spans="2:2" x14ac:dyDescent="0.3">
      <c r="B23962" s="26"/>
    </row>
    <row r="23963" spans="2:2" x14ac:dyDescent="0.3">
      <c r="B23963" s="26"/>
    </row>
    <row r="23964" spans="2:2" x14ac:dyDescent="0.3">
      <c r="B23964" s="26"/>
    </row>
    <row r="23965" spans="2:2" x14ac:dyDescent="0.3">
      <c r="B23965" s="26"/>
    </row>
    <row r="23966" spans="2:2" x14ac:dyDescent="0.3">
      <c r="B23966" s="26"/>
    </row>
    <row r="23967" spans="2:2" x14ac:dyDescent="0.3">
      <c r="B23967" s="26"/>
    </row>
    <row r="23968" spans="2:2" x14ac:dyDescent="0.3">
      <c r="B23968" s="26"/>
    </row>
    <row r="23969" spans="2:2" x14ac:dyDescent="0.3">
      <c r="B23969" s="26"/>
    </row>
    <row r="23970" spans="2:2" x14ac:dyDescent="0.3">
      <c r="B23970" s="26"/>
    </row>
    <row r="23971" spans="2:2" x14ac:dyDescent="0.3">
      <c r="B23971" s="26"/>
    </row>
    <row r="23972" spans="2:2" x14ac:dyDescent="0.3">
      <c r="B23972" s="26"/>
    </row>
    <row r="23973" spans="2:2" x14ac:dyDescent="0.3">
      <c r="B23973" s="26"/>
    </row>
    <row r="23974" spans="2:2" x14ac:dyDescent="0.3">
      <c r="B23974" s="26"/>
    </row>
    <row r="23975" spans="2:2" x14ac:dyDescent="0.3">
      <c r="B23975" s="26"/>
    </row>
    <row r="23976" spans="2:2" x14ac:dyDescent="0.3">
      <c r="B23976" s="26"/>
    </row>
    <row r="23977" spans="2:2" x14ac:dyDescent="0.3">
      <c r="B23977" s="26"/>
    </row>
    <row r="23978" spans="2:2" x14ac:dyDescent="0.3">
      <c r="B23978" s="26"/>
    </row>
    <row r="23979" spans="2:2" x14ac:dyDescent="0.3">
      <c r="B23979" s="26"/>
    </row>
    <row r="23980" spans="2:2" x14ac:dyDescent="0.3">
      <c r="B23980" s="26"/>
    </row>
    <row r="23981" spans="2:2" x14ac:dyDescent="0.3">
      <c r="B23981" s="26"/>
    </row>
    <row r="23982" spans="2:2" x14ac:dyDescent="0.3">
      <c r="B23982" s="26"/>
    </row>
    <row r="23983" spans="2:2" x14ac:dyDescent="0.3">
      <c r="B23983" s="26"/>
    </row>
    <row r="23984" spans="2:2" x14ac:dyDescent="0.3">
      <c r="B23984" s="26"/>
    </row>
    <row r="23985" spans="2:2" x14ac:dyDescent="0.3">
      <c r="B23985" s="26"/>
    </row>
    <row r="23986" spans="2:2" x14ac:dyDescent="0.3">
      <c r="B23986" s="26"/>
    </row>
    <row r="23987" spans="2:2" x14ac:dyDescent="0.3">
      <c r="B23987" s="26"/>
    </row>
    <row r="23988" spans="2:2" x14ac:dyDescent="0.3">
      <c r="B23988" s="26"/>
    </row>
    <row r="23989" spans="2:2" x14ac:dyDescent="0.3">
      <c r="B23989" s="26"/>
    </row>
    <row r="23990" spans="2:2" x14ac:dyDescent="0.3">
      <c r="B23990" s="26"/>
    </row>
    <row r="23991" spans="2:2" x14ac:dyDescent="0.3">
      <c r="B23991" s="26"/>
    </row>
    <row r="23992" spans="2:2" x14ac:dyDescent="0.3">
      <c r="B23992" s="26"/>
    </row>
    <row r="23993" spans="2:2" x14ac:dyDescent="0.3">
      <c r="B23993" s="26"/>
    </row>
    <row r="23994" spans="2:2" x14ac:dyDescent="0.3">
      <c r="B23994" s="26"/>
    </row>
    <row r="23995" spans="2:2" x14ac:dyDescent="0.3">
      <c r="B23995" s="26"/>
    </row>
    <row r="23996" spans="2:2" x14ac:dyDescent="0.3">
      <c r="B23996" s="26"/>
    </row>
    <row r="23997" spans="2:2" x14ac:dyDescent="0.3">
      <c r="B23997" s="26"/>
    </row>
    <row r="23998" spans="2:2" x14ac:dyDescent="0.3">
      <c r="B23998" s="26"/>
    </row>
    <row r="23999" spans="2:2" x14ac:dyDescent="0.3">
      <c r="B23999" s="26"/>
    </row>
    <row r="24000" spans="2:2" x14ac:dyDescent="0.3">
      <c r="B24000" s="26"/>
    </row>
    <row r="24001" spans="2:2" x14ac:dyDescent="0.3">
      <c r="B24001" s="26"/>
    </row>
    <row r="24002" spans="2:2" x14ac:dyDescent="0.3">
      <c r="B24002" s="26"/>
    </row>
    <row r="24003" spans="2:2" x14ac:dyDescent="0.3">
      <c r="B24003" s="26"/>
    </row>
    <row r="24004" spans="2:2" x14ac:dyDescent="0.3">
      <c r="B24004" s="26"/>
    </row>
    <row r="24005" spans="2:2" x14ac:dyDescent="0.3">
      <c r="B24005" s="26"/>
    </row>
    <row r="24006" spans="2:2" x14ac:dyDescent="0.3">
      <c r="B24006" s="26"/>
    </row>
    <row r="24007" spans="2:2" x14ac:dyDescent="0.3">
      <c r="B24007" s="26"/>
    </row>
    <row r="24008" spans="2:2" x14ac:dyDescent="0.3">
      <c r="B24008" s="26"/>
    </row>
    <row r="24009" spans="2:2" x14ac:dyDescent="0.3">
      <c r="B24009" s="26"/>
    </row>
    <row r="24010" spans="2:2" x14ac:dyDescent="0.3">
      <c r="B24010" s="26"/>
    </row>
    <row r="24011" spans="2:2" x14ac:dyDescent="0.3">
      <c r="B24011" s="26"/>
    </row>
    <row r="24012" spans="2:2" x14ac:dyDescent="0.3">
      <c r="B24012" s="26"/>
    </row>
    <row r="24013" spans="2:2" x14ac:dyDescent="0.3">
      <c r="B24013" s="26"/>
    </row>
    <row r="24014" spans="2:2" x14ac:dyDescent="0.3">
      <c r="B24014" s="26"/>
    </row>
    <row r="24015" spans="2:2" x14ac:dyDescent="0.3">
      <c r="B24015" s="26"/>
    </row>
    <row r="24016" spans="2:2" x14ac:dyDescent="0.3">
      <c r="B24016" s="26"/>
    </row>
    <row r="24017" spans="2:2" x14ac:dyDescent="0.3">
      <c r="B24017" s="26"/>
    </row>
    <row r="24018" spans="2:2" x14ac:dyDescent="0.3">
      <c r="B24018" s="26"/>
    </row>
    <row r="24019" spans="2:2" x14ac:dyDescent="0.3">
      <c r="B24019" s="26"/>
    </row>
    <row r="24020" spans="2:2" x14ac:dyDescent="0.3">
      <c r="B24020" s="26"/>
    </row>
    <row r="24021" spans="2:2" x14ac:dyDescent="0.3">
      <c r="B24021" s="26"/>
    </row>
    <row r="24022" spans="2:2" x14ac:dyDescent="0.3">
      <c r="B24022" s="26"/>
    </row>
    <row r="24023" spans="2:2" x14ac:dyDescent="0.3">
      <c r="B24023" s="26"/>
    </row>
    <row r="24024" spans="2:2" x14ac:dyDescent="0.3">
      <c r="B24024" s="26"/>
    </row>
    <row r="24025" spans="2:2" x14ac:dyDescent="0.3">
      <c r="B24025" s="26"/>
    </row>
    <row r="24026" spans="2:2" x14ac:dyDescent="0.3">
      <c r="B24026" s="26"/>
    </row>
    <row r="24027" spans="2:2" x14ac:dyDescent="0.3">
      <c r="B24027" s="26"/>
    </row>
    <row r="24028" spans="2:2" x14ac:dyDescent="0.3">
      <c r="B24028" s="26"/>
    </row>
    <row r="24029" spans="2:2" x14ac:dyDescent="0.3">
      <c r="B24029" s="26"/>
    </row>
    <row r="24030" spans="2:2" x14ac:dyDescent="0.3">
      <c r="B24030" s="26"/>
    </row>
    <row r="24031" spans="2:2" x14ac:dyDescent="0.3">
      <c r="B24031" s="26"/>
    </row>
    <row r="24032" spans="2:2" x14ac:dyDescent="0.3">
      <c r="B24032" s="26"/>
    </row>
    <row r="24033" spans="2:2" x14ac:dyDescent="0.3">
      <c r="B24033" s="26"/>
    </row>
    <row r="24034" spans="2:2" x14ac:dyDescent="0.3">
      <c r="B24034" s="26"/>
    </row>
    <row r="24035" spans="2:2" x14ac:dyDescent="0.3">
      <c r="B24035" s="26"/>
    </row>
    <row r="24036" spans="2:2" x14ac:dyDescent="0.3">
      <c r="B24036" s="26"/>
    </row>
    <row r="24037" spans="2:2" x14ac:dyDescent="0.3">
      <c r="B24037" s="26"/>
    </row>
    <row r="24038" spans="2:2" x14ac:dyDescent="0.3">
      <c r="B24038" s="26"/>
    </row>
    <row r="24039" spans="2:2" x14ac:dyDescent="0.3">
      <c r="B24039" s="26"/>
    </row>
    <row r="24040" spans="2:2" x14ac:dyDescent="0.3">
      <c r="B24040" s="26"/>
    </row>
    <row r="24041" spans="2:2" x14ac:dyDescent="0.3">
      <c r="B24041" s="26"/>
    </row>
    <row r="24042" spans="2:2" x14ac:dyDescent="0.3">
      <c r="B24042" s="26"/>
    </row>
    <row r="24043" spans="2:2" x14ac:dyDescent="0.3">
      <c r="B24043" s="26"/>
    </row>
    <row r="24044" spans="2:2" x14ac:dyDescent="0.3">
      <c r="B24044" s="26"/>
    </row>
    <row r="24045" spans="2:2" x14ac:dyDescent="0.3">
      <c r="B24045" s="26"/>
    </row>
    <row r="24046" spans="2:2" x14ac:dyDescent="0.3">
      <c r="B24046" s="26"/>
    </row>
    <row r="24047" spans="2:2" x14ac:dyDescent="0.3">
      <c r="B24047" s="26"/>
    </row>
    <row r="24048" spans="2:2" x14ac:dyDescent="0.3">
      <c r="B24048" s="26"/>
    </row>
    <row r="24049" spans="2:2" x14ac:dyDescent="0.3">
      <c r="B24049" s="26"/>
    </row>
    <row r="24050" spans="2:2" x14ac:dyDescent="0.3">
      <c r="B24050" s="26"/>
    </row>
    <row r="24051" spans="2:2" x14ac:dyDescent="0.3">
      <c r="B24051" s="26"/>
    </row>
    <row r="24052" spans="2:2" x14ac:dyDescent="0.3">
      <c r="B24052" s="26"/>
    </row>
    <row r="24053" spans="2:2" x14ac:dyDescent="0.3">
      <c r="B24053" s="26"/>
    </row>
    <row r="24054" spans="2:2" x14ac:dyDescent="0.3">
      <c r="B24054" s="26"/>
    </row>
    <row r="24055" spans="2:2" x14ac:dyDescent="0.3">
      <c r="B24055" s="26"/>
    </row>
    <row r="24056" spans="2:2" x14ac:dyDescent="0.3">
      <c r="B24056" s="26"/>
    </row>
    <row r="24057" spans="2:2" x14ac:dyDescent="0.3">
      <c r="B24057" s="26"/>
    </row>
    <row r="24058" spans="2:2" x14ac:dyDescent="0.3">
      <c r="B24058" s="26"/>
    </row>
    <row r="24059" spans="2:2" x14ac:dyDescent="0.3">
      <c r="B24059" s="26"/>
    </row>
    <row r="24060" spans="2:2" x14ac:dyDescent="0.3">
      <c r="B24060" s="26"/>
    </row>
    <row r="24061" spans="2:2" x14ac:dyDescent="0.3">
      <c r="B24061" s="26"/>
    </row>
    <row r="24062" spans="2:2" x14ac:dyDescent="0.3">
      <c r="B24062" s="26"/>
    </row>
    <row r="24063" spans="2:2" x14ac:dyDescent="0.3">
      <c r="B24063" s="26"/>
    </row>
    <row r="24064" spans="2:2" x14ac:dyDescent="0.3">
      <c r="B24064" s="26"/>
    </row>
    <row r="24065" spans="2:2" x14ac:dyDescent="0.3">
      <c r="B24065" s="26"/>
    </row>
    <row r="24066" spans="2:2" x14ac:dyDescent="0.3">
      <c r="B24066" s="26"/>
    </row>
    <row r="24067" spans="2:2" x14ac:dyDescent="0.3">
      <c r="B24067" s="26"/>
    </row>
    <row r="24068" spans="2:2" x14ac:dyDescent="0.3">
      <c r="B24068" s="26"/>
    </row>
    <row r="24069" spans="2:2" x14ac:dyDescent="0.3">
      <c r="B24069" s="26"/>
    </row>
    <row r="24070" spans="2:2" x14ac:dyDescent="0.3">
      <c r="B24070" s="26"/>
    </row>
    <row r="24071" spans="2:2" x14ac:dyDescent="0.3">
      <c r="B24071" s="26"/>
    </row>
    <row r="24072" spans="2:2" x14ac:dyDescent="0.3">
      <c r="B24072" s="26"/>
    </row>
    <row r="24073" spans="2:2" x14ac:dyDescent="0.3">
      <c r="B24073" s="26"/>
    </row>
    <row r="24074" spans="2:2" x14ac:dyDescent="0.3">
      <c r="B24074" s="26"/>
    </row>
    <row r="24075" spans="2:2" x14ac:dyDescent="0.3">
      <c r="B24075" s="26"/>
    </row>
    <row r="24076" spans="2:2" x14ac:dyDescent="0.3">
      <c r="B24076" s="26"/>
    </row>
    <row r="24077" spans="2:2" x14ac:dyDescent="0.3">
      <c r="B24077" s="26"/>
    </row>
    <row r="24078" spans="2:2" x14ac:dyDescent="0.3">
      <c r="B24078" s="26"/>
    </row>
    <row r="24079" spans="2:2" x14ac:dyDescent="0.3">
      <c r="B24079" s="26"/>
    </row>
    <row r="24080" spans="2:2" x14ac:dyDescent="0.3">
      <c r="B24080" s="26"/>
    </row>
    <row r="24081" spans="2:2" x14ac:dyDescent="0.3">
      <c r="B24081" s="26"/>
    </row>
    <row r="24082" spans="2:2" x14ac:dyDescent="0.3">
      <c r="B24082" s="26"/>
    </row>
    <row r="24083" spans="2:2" x14ac:dyDescent="0.3">
      <c r="B24083" s="26"/>
    </row>
    <row r="24084" spans="2:2" x14ac:dyDescent="0.3">
      <c r="B24084" s="26"/>
    </row>
    <row r="24085" spans="2:2" x14ac:dyDescent="0.3">
      <c r="B24085" s="26"/>
    </row>
    <row r="24086" spans="2:2" x14ac:dyDescent="0.3">
      <c r="B24086" s="26"/>
    </row>
    <row r="24087" spans="2:2" x14ac:dyDescent="0.3">
      <c r="B24087" s="26"/>
    </row>
    <row r="24088" spans="2:2" x14ac:dyDescent="0.3">
      <c r="B24088" s="26"/>
    </row>
    <row r="24089" spans="2:2" x14ac:dyDescent="0.3">
      <c r="B24089" s="26"/>
    </row>
    <row r="24090" spans="2:2" x14ac:dyDescent="0.3">
      <c r="B24090" s="26"/>
    </row>
    <row r="24091" spans="2:2" x14ac:dyDescent="0.3">
      <c r="B24091" s="26"/>
    </row>
    <row r="24092" spans="2:2" x14ac:dyDescent="0.3">
      <c r="B24092" s="26"/>
    </row>
    <row r="24093" spans="2:2" x14ac:dyDescent="0.3">
      <c r="B24093" s="26"/>
    </row>
    <row r="24094" spans="2:2" x14ac:dyDescent="0.3">
      <c r="B24094" s="26"/>
    </row>
    <row r="24095" spans="2:2" x14ac:dyDescent="0.3">
      <c r="B24095" s="26"/>
    </row>
    <row r="24096" spans="2:2" x14ac:dyDescent="0.3">
      <c r="B24096" s="26"/>
    </row>
    <row r="24097" spans="2:2" x14ac:dyDescent="0.3">
      <c r="B24097" s="26"/>
    </row>
    <row r="24098" spans="2:2" x14ac:dyDescent="0.3">
      <c r="B24098" s="26"/>
    </row>
    <row r="24099" spans="2:2" x14ac:dyDescent="0.3">
      <c r="B24099" s="26"/>
    </row>
    <row r="24100" spans="2:2" x14ac:dyDescent="0.3">
      <c r="B24100" s="26"/>
    </row>
    <row r="24101" spans="2:2" x14ac:dyDescent="0.3">
      <c r="B24101" s="26"/>
    </row>
    <row r="24102" spans="2:2" x14ac:dyDescent="0.3">
      <c r="B24102" s="26"/>
    </row>
    <row r="24103" spans="2:2" x14ac:dyDescent="0.3">
      <c r="B24103" s="26"/>
    </row>
    <row r="24104" spans="2:2" x14ac:dyDescent="0.3">
      <c r="B24104" s="26"/>
    </row>
    <row r="24105" spans="2:2" x14ac:dyDescent="0.3">
      <c r="B24105" s="26"/>
    </row>
    <row r="24106" spans="2:2" x14ac:dyDescent="0.3">
      <c r="B24106" s="26"/>
    </row>
    <row r="24107" spans="2:2" x14ac:dyDescent="0.3">
      <c r="B24107" s="26"/>
    </row>
    <row r="24108" spans="2:2" x14ac:dyDescent="0.3">
      <c r="B24108" s="26"/>
    </row>
    <row r="24109" spans="2:2" x14ac:dyDescent="0.3">
      <c r="B24109" s="26"/>
    </row>
    <row r="24110" spans="2:2" x14ac:dyDescent="0.3">
      <c r="B24110" s="26"/>
    </row>
    <row r="24111" spans="2:2" x14ac:dyDescent="0.3">
      <c r="B24111" s="26"/>
    </row>
    <row r="24112" spans="2:2" x14ac:dyDescent="0.3">
      <c r="B24112" s="26"/>
    </row>
    <row r="24113" spans="2:2" x14ac:dyDescent="0.3">
      <c r="B24113" s="26"/>
    </row>
    <row r="24114" spans="2:2" x14ac:dyDescent="0.3">
      <c r="B24114" s="26"/>
    </row>
    <row r="24115" spans="2:2" x14ac:dyDescent="0.3">
      <c r="B24115" s="26"/>
    </row>
    <row r="24116" spans="2:2" x14ac:dyDescent="0.3">
      <c r="B24116" s="26"/>
    </row>
    <row r="24117" spans="2:2" x14ac:dyDescent="0.3">
      <c r="B24117" s="26"/>
    </row>
    <row r="24118" spans="2:2" x14ac:dyDescent="0.3">
      <c r="B24118" s="26"/>
    </row>
    <row r="24119" spans="2:2" x14ac:dyDescent="0.3">
      <c r="B24119" s="26"/>
    </row>
    <row r="24120" spans="2:2" x14ac:dyDescent="0.3">
      <c r="B24120" s="26"/>
    </row>
    <row r="24121" spans="2:2" x14ac:dyDescent="0.3">
      <c r="B24121" s="26"/>
    </row>
    <row r="24122" spans="2:2" x14ac:dyDescent="0.3">
      <c r="B24122" s="26"/>
    </row>
    <row r="24123" spans="2:2" x14ac:dyDescent="0.3">
      <c r="B24123" s="26"/>
    </row>
    <row r="24124" spans="2:2" x14ac:dyDescent="0.3">
      <c r="B24124" s="26"/>
    </row>
    <row r="24125" spans="2:2" x14ac:dyDescent="0.3">
      <c r="B24125" s="26"/>
    </row>
    <row r="24126" spans="2:2" x14ac:dyDescent="0.3">
      <c r="B24126" s="26"/>
    </row>
    <row r="24127" spans="2:2" x14ac:dyDescent="0.3">
      <c r="B24127" s="26"/>
    </row>
    <row r="24128" spans="2:2" x14ac:dyDescent="0.3">
      <c r="B24128" s="26"/>
    </row>
    <row r="24129" spans="2:2" x14ac:dyDescent="0.3">
      <c r="B24129" s="26"/>
    </row>
    <row r="24130" spans="2:2" x14ac:dyDescent="0.3">
      <c r="B24130" s="26"/>
    </row>
    <row r="24131" spans="2:2" x14ac:dyDescent="0.3">
      <c r="B24131" s="26"/>
    </row>
    <row r="24132" spans="2:2" x14ac:dyDescent="0.3">
      <c r="B24132" s="26"/>
    </row>
    <row r="24133" spans="2:2" x14ac:dyDescent="0.3">
      <c r="B24133" s="26"/>
    </row>
    <row r="24134" spans="2:2" x14ac:dyDescent="0.3">
      <c r="B24134" s="26"/>
    </row>
    <row r="24135" spans="2:2" x14ac:dyDescent="0.3">
      <c r="B24135" s="26"/>
    </row>
    <row r="24136" spans="2:2" x14ac:dyDescent="0.3">
      <c r="B24136" s="26"/>
    </row>
    <row r="24137" spans="2:2" x14ac:dyDescent="0.3">
      <c r="B24137" s="26"/>
    </row>
    <row r="24138" spans="2:2" x14ac:dyDescent="0.3">
      <c r="B24138" s="26"/>
    </row>
    <row r="24139" spans="2:2" x14ac:dyDescent="0.3">
      <c r="B24139" s="26"/>
    </row>
    <row r="24140" spans="2:2" x14ac:dyDescent="0.3">
      <c r="B24140" s="26"/>
    </row>
    <row r="24141" spans="2:2" x14ac:dyDescent="0.3">
      <c r="B24141" s="26"/>
    </row>
    <row r="24142" spans="2:2" x14ac:dyDescent="0.3">
      <c r="B24142" s="26"/>
    </row>
    <row r="24143" spans="2:2" x14ac:dyDescent="0.3">
      <c r="B24143" s="26"/>
    </row>
    <row r="24144" spans="2:2" x14ac:dyDescent="0.3">
      <c r="B24144" s="26"/>
    </row>
    <row r="24145" spans="2:2" x14ac:dyDescent="0.3">
      <c r="B24145" s="26"/>
    </row>
    <row r="24146" spans="2:2" x14ac:dyDescent="0.3">
      <c r="B24146" s="26"/>
    </row>
    <row r="24147" spans="2:2" x14ac:dyDescent="0.3">
      <c r="B24147" s="26"/>
    </row>
    <row r="24148" spans="2:2" x14ac:dyDescent="0.3">
      <c r="B24148" s="26"/>
    </row>
    <row r="24149" spans="2:2" x14ac:dyDescent="0.3">
      <c r="B24149" s="26"/>
    </row>
    <row r="24150" spans="2:2" x14ac:dyDescent="0.3">
      <c r="B24150" s="26"/>
    </row>
    <row r="24151" spans="2:2" x14ac:dyDescent="0.3">
      <c r="B24151" s="26"/>
    </row>
    <row r="24152" spans="2:2" x14ac:dyDescent="0.3">
      <c r="B24152" s="26"/>
    </row>
    <row r="24153" spans="2:2" x14ac:dyDescent="0.3">
      <c r="B24153" s="26"/>
    </row>
    <row r="24154" spans="2:2" x14ac:dyDescent="0.3">
      <c r="B24154" s="26"/>
    </row>
    <row r="24155" spans="2:2" x14ac:dyDescent="0.3">
      <c r="B24155" s="26"/>
    </row>
    <row r="24156" spans="2:2" x14ac:dyDescent="0.3">
      <c r="B24156" s="26"/>
    </row>
    <row r="24157" spans="2:2" x14ac:dyDescent="0.3">
      <c r="B24157" s="26"/>
    </row>
    <row r="24158" spans="2:2" x14ac:dyDescent="0.3">
      <c r="B24158" s="26"/>
    </row>
    <row r="24159" spans="2:2" x14ac:dyDescent="0.3">
      <c r="B24159" s="26"/>
    </row>
    <row r="24160" spans="2:2" x14ac:dyDescent="0.3">
      <c r="B24160" s="26"/>
    </row>
    <row r="24161" spans="2:2" x14ac:dyDescent="0.3">
      <c r="B24161" s="26"/>
    </row>
    <row r="24162" spans="2:2" x14ac:dyDescent="0.3">
      <c r="B24162" s="26"/>
    </row>
    <row r="24163" spans="2:2" x14ac:dyDescent="0.3">
      <c r="B24163" s="26"/>
    </row>
    <row r="24164" spans="2:2" x14ac:dyDescent="0.3">
      <c r="B24164" s="26"/>
    </row>
    <row r="24165" spans="2:2" x14ac:dyDescent="0.3">
      <c r="B24165" s="26"/>
    </row>
    <row r="24166" spans="2:2" x14ac:dyDescent="0.3">
      <c r="B24166" s="26"/>
    </row>
    <row r="24167" spans="2:2" x14ac:dyDescent="0.3">
      <c r="B24167" s="26"/>
    </row>
    <row r="24168" spans="2:2" x14ac:dyDescent="0.3">
      <c r="B24168" s="26"/>
    </row>
    <row r="24169" spans="2:2" x14ac:dyDescent="0.3">
      <c r="B24169" s="26"/>
    </row>
    <row r="24170" spans="2:2" x14ac:dyDescent="0.3">
      <c r="B24170" s="26"/>
    </row>
    <row r="24171" spans="2:2" x14ac:dyDescent="0.3">
      <c r="B24171" s="26"/>
    </row>
    <row r="24172" spans="2:2" x14ac:dyDescent="0.3">
      <c r="B24172" s="26"/>
    </row>
    <row r="24173" spans="2:2" x14ac:dyDescent="0.3">
      <c r="B24173" s="26"/>
    </row>
    <row r="24174" spans="2:2" x14ac:dyDescent="0.3">
      <c r="B24174" s="26"/>
    </row>
    <row r="24175" spans="2:2" x14ac:dyDescent="0.3">
      <c r="B24175" s="26"/>
    </row>
    <row r="24176" spans="2:2" x14ac:dyDescent="0.3">
      <c r="B24176" s="26"/>
    </row>
    <row r="24177" spans="2:2" x14ac:dyDescent="0.3">
      <c r="B24177" s="26"/>
    </row>
    <row r="24178" spans="2:2" x14ac:dyDescent="0.3">
      <c r="B24178" s="26"/>
    </row>
    <row r="24179" spans="2:2" x14ac:dyDescent="0.3">
      <c r="B24179" s="26"/>
    </row>
    <row r="24180" spans="2:2" x14ac:dyDescent="0.3">
      <c r="B24180" s="26"/>
    </row>
    <row r="24181" spans="2:2" x14ac:dyDescent="0.3">
      <c r="B24181" s="26"/>
    </row>
    <row r="24182" spans="2:2" x14ac:dyDescent="0.3">
      <c r="B24182" s="26"/>
    </row>
    <row r="24183" spans="2:2" x14ac:dyDescent="0.3">
      <c r="B24183" s="26"/>
    </row>
    <row r="24184" spans="2:2" x14ac:dyDescent="0.3">
      <c r="B24184" s="26"/>
    </row>
    <row r="24185" spans="2:2" x14ac:dyDescent="0.3">
      <c r="B24185" s="26"/>
    </row>
    <row r="24186" spans="2:2" x14ac:dyDescent="0.3">
      <c r="B24186" s="26"/>
    </row>
    <row r="24187" spans="2:2" x14ac:dyDescent="0.3">
      <c r="B24187" s="26"/>
    </row>
    <row r="24188" spans="2:2" x14ac:dyDescent="0.3">
      <c r="B24188" s="26"/>
    </row>
    <row r="24189" spans="2:2" x14ac:dyDescent="0.3">
      <c r="B24189" s="26"/>
    </row>
    <row r="24190" spans="2:2" x14ac:dyDescent="0.3">
      <c r="B24190" s="26"/>
    </row>
    <row r="24191" spans="2:2" x14ac:dyDescent="0.3">
      <c r="B24191" s="26"/>
    </row>
    <row r="24192" spans="2:2" x14ac:dyDescent="0.3">
      <c r="B24192" s="26"/>
    </row>
    <row r="24193" spans="2:2" x14ac:dyDescent="0.3">
      <c r="B24193" s="26"/>
    </row>
    <row r="24194" spans="2:2" x14ac:dyDescent="0.3">
      <c r="B24194" s="26"/>
    </row>
    <row r="24195" spans="2:2" x14ac:dyDescent="0.3">
      <c r="B24195" s="26"/>
    </row>
    <row r="24196" spans="2:2" x14ac:dyDescent="0.3">
      <c r="B24196" s="26"/>
    </row>
    <row r="24197" spans="2:2" x14ac:dyDescent="0.3">
      <c r="B24197" s="26"/>
    </row>
    <row r="24198" spans="2:2" x14ac:dyDescent="0.3">
      <c r="B24198" s="26"/>
    </row>
    <row r="24199" spans="2:2" x14ac:dyDescent="0.3">
      <c r="B24199" s="26"/>
    </row>
    <row r="24200" spans="2:2" x14ac:dyDescent="0.3">
      <c r="B24200" s="26"/>
    </row>
    <row r="24201" spans="2:2" x14ac:dyDescent="0.3">
      <c r="B24201" s="26"/>
    </row>
    <row r="24202" spans="2:2" x14ac:dyDescent="0.3">
      <c r="B24202" s="26"/>
    </row>
    <row r="24203" spans="2:2" x14ac:dyDescent="0.3">
      <c r="B24203" s="26"/>
    </row>
    <row r="24204" spans="2:2" x14ac:dyDescent="0.3">
      <c r="B24204" s="26"/>
    </row>
    <row r="24205" spans="2:2" x14ac:dyDescent="0.3">
      <c r="B24205" s="26"/>
    </row>
    <row r="24206" spans="2:2" x14ac:dyDescent="0.3">
      <c r="B24206" s="26"/>
    </row>
    <row r="24207" spans="2:2" x14ac:dyDescent="0.3">
      <c r="B24207" s="26"/>
    </row>
    <row r="24208" spans="2:2" x14ac:dyDescent="0.3">
      <c r="B24208" s="26"/>
    </row>
    <row r="24209" spans="2:2" x14ac:dyDescent="0.3">
      <c r="B24209" s="26"/>
    </row>
    <row r="24210" spans="2:2" x14ac:dyDescent="0.3">
      <c r="B24210" s="26"/>
    </row>
    <row r="24211" spans="2:2" x14ac:dyDescent="0.3">
      <c r="B24211" s="26"/>
    </row>
    <row r="24212" spans="2:2" x14ac:dyDescent="0.3">
      <c r="B24212" s="26"/>
    </row>
    <row r="24213" spans="2:2" x14ac:dyDescent="0.3">
      <c r="B24213" s="26"/>
    </row>
    <row r="24214" spans="2:2" x14ac:dyDescent="0.3">
      <c r="B24214" s="26"/>
    </row>
    <row r="24215" spans="2:2" x14ac:dyDescent="0.3">
      <c r="B24215" s="26"/>
    </row>
    <row r="24216" spans="2:2" x14ac:dyDescent="0.3">
      <c r="B24216" s="26"/>
    </row>
    <row r="24217" spans="2:2" x14ac:dyDescent="0.3">
      <c r="B24217" s="26"/>
    </row>
    <row r="24218" spans="2:2" x14ac:dyDescent="0.3">
      <c r="B24218" s="26"/>
    </row>
    <row r="24219" spans="2:2" x14ac:dyDescent="0.3">
      <c r="B24219" s="26"/>
    </row>
    <row r="24220" spans="2:2" x14ac:dyDescent="0.3">
      <c r="B24220" s="26"/>
    </row>
    <row r="24221" spans="2:2" x14ac:dyDescent="0.3">
      <c r="B24221" s="26"/>
    </row>
    <row r="24222" spans="2:2" x14ac:dyDescent="0.3">
      <c r="B24222" s="26"/>
    </row>
    <row r="24223" spans="2:2" x14ac:dyDescent="0.3">
      <c r="B24223" s="26"/>
    </row>
    <row r="24224" spans="2:2" x14ac:dyDescent="0.3">
      <c r="B24224" s="26"/>
    </row>
    <row r="24225" spans="2:2" x14ac:dyDescent="0.3">
      <c r="B24225" s="26"/>
    </row>
    <row r="24226" spans="2:2" x14ac:dyDescent="0.3">
      <c r="B24226" s="26"/>
    </row>
    <row r="24227" spans="2:2" x14ac:dyDescent="0.3">
      <c r="B24227" s="26"/>
    </row>
    <row r="24228" spans="2:2" x14ac:dyDescent="0.3">
      <c r="B24228" s="26"/>
    </row>
    <row r="24229" spans="2:2" x14ac:dyDescent="0.3">
      <c r="B24229" s="26"/>
    </row>
    <row r="24230" spans="2:2" x14ac:dyDescent="0.3">
      <c r="B24230" s="26"/>
    </row>
    <row r="24231" spans="2:2" x14ac:dyDescent="0.3">
      <c r="B24231" s="26"/>
    </row>
    <row r="24232" spans="2:2" x14ac:dyDescent="0.3">
      <c r="B24232" s="26"/>
    </row>
    <row r="24233" spans="2:2" x14ac:dyDescent="0.3">
      <c r="B24233" s="26"/>
    </row>
    <row r="24234" spans="2:2" x14ac:dyDescent="0.3">
      <c r="B24234" s="26"/>
    </row>
    <row r="24235" spans="2:2" x14ac:dyDescent="0.3">
      <c r="B24235" s="26"/>
    </row>
    <row r="24236" spans="2:2" x14ac:dyDescent="0.3">
      <c r="B24236" s="26"/>
    </row>
    <row r="24237" spans="2:2" x14ac:dyDescent="0.3">
      <c r="B24237" s="26"/>
    </row>
    <row r="24238" spans="2:2" x14ac:dyDescent="0.3">
      <c r="B24238" s="26"/>
    </row>
    <row r="24239" spans="2:2" x14ac:dyDescent="0.3">
      <c r="B24239" s="26"/>
    </row>
    <row r="24240" spans="2:2" x14ac:dyDescent="0.3">
      <c r="B24240" s="26"/>
    </row>
    <row r="24241" spans="2:2" x14ac:dyDescent="0.3">
      <c r="B24241" s="26"/>
    </row>
    <row r="24242" spans="2:2" x14ac:dyDescent="0.3">
      <c r="B24242" s="26"/>
    </row>
    <row r="24243" spans="2:2" x14ac:dyDescent="0.3">
      <c r="B24243" s="26"/>
    </row>
    <row r="24244" spans="2:2" x14ac:dyDescent="0.3">
      <c r="B24244" s="26"/>
    </row>
    <row r="24245" spans="2:2" x14ac:dyDescent="0.3">
      <c r="B24245" s="26"/>
    </row>
    <row r="24246" spans="2:2" x14ac:dyDescent="0.3">
      <c r="B24246" s="26"/>
    </row>
    <row r="24247" spans="2:2" x14ac:dyDescent="0.3">
      <c r="B24247" s="26"/>
    </row>
    <row r="24248" spans="2:2" x14ac:dyDescent="0.3">
      <c r="B24248" s="26"/>
    </row>
    <row r="24249" spans="2:2" x14ac:dyDescent="0.3">
      <c r="B24249" s="26"/>
    </row>
    <row r="24250" spans="2:2" x14ac:dyDescent="0.3">
      <c r="B24250" s="26"/>
    </row>
    <row r="24251" spans="2:2" x14ac:dyDescent="0.3">
      <c r="B24251" s="26"/>
    </row>
    <row r="24252" spans="2:2" x14ac:dyDescent="0.3">
      <c r="B24252" s="26"/>
    </row>
    <row r="24253" spans="2:2" x14ac:dyDescent="0.3">
      <c r="B24253" s="26"/>
    </row>
    <row r="24254" spans="2:2" x14ac:dyDescent="0.3">
      <c r="B24254" s="26"/>
    </row>
    <row r="24255" spans="2:2" x14ac:dyDescent="0.3">
      <c r="B24255" s="26"/>
    </row>
    <row r="24256" spans="2:2" x14ac:dyDescent="0.3">
      <c r="B24256" s="26"/>
    </row>
    <row r="24257" spans="2:2" x14ac:dyDescent="0.3">
      <c r="B24257" s="26"/>
    </row>
    <row r="24258" spans="2:2" x14ac:dyDescent="0.3">
      <c r="B24258" s="26"/>
    </row>
    <row r="24259" spans="2:2" x14ac:dyDescent="0.3">
      <c r="B24259" s="26"/>
    </row>
    <row r="24260" spans="2:2" x14ac:dyDescent="0.3">
      <c r="B24260" s="26"/>
    </row>
    <row r="24261" spans="2:2" x14ac:dyDescent="0.3">
      <c r="B24261" s="26"/>
    </row>
    <row r="24262" spans="2:2" x14ac:dyDescent="0.3">
      <c r="B24262" s="26"/>
    </row>
    <row r="24263" spans="2:2" x14ac:dyDescent="0.3">
      <c r="B24263" s="26"/>
    </row>
    <row r="24264" spans="2:2" x14ac:dyDescent="0.3">
      <c r="B24264" s="26"/>
    </row>
    <row r="24265" spans="2:2" x14ac:dyDescent="0.3">
      <c r="B24265" s="26"/>
    </row>
    <row r="24266" spans="2:2" x14ac:dyDescent="0.3">
      <c r="B24266" s="26"/>
    </row>
    <row r="24267" spans="2:2" x14ac:dyDescent="0.3">
      <c r="B24267" s="26"/>
    </row>
    <row r="24268" spans="2:2" x14ac:dyDescent="0.3">
      <c r="B24268" s="26"/>
    </row>
    <row r="24269" spans="2:2" x14ac:dyDescent="0.3">
      <c r="B24269" s="26"/>
    </row>
    <row r="24270" spans="2:2" x14ac:dyDescent="0.3">
      <c r="B24270" s="26"/>
    </row>
    <row r="24271" spans="2:2" x14ac:dyDescent="0.3">
      <c r="B24271" s="26"/>
    </row>
    <row r="24272" spans="2:2" x14ac:dyDescent="0.3">
      <c r="B24272" s="26"/>
    </row>
    <row r="24273" spans="2:2" x14ac:dyDescent="0.3">
      <c r="B24273" s="26"/>
    </row>
    <row r="24274" spans="2:2" x14ac:dyDescent="0.3">
      <c r="B24274" s="26"/>
    </row>
    <row r="24275" spans="2:2" x14ac:dyDescent="0.3">
      <c r="B24275" s="26"/>
    </row>
    <row r="24276" spans="2:2" x14ac:dyDescent="0.3">
      <c r="B24276" s="26"/>
    </row>
    <row r="24277" spans="2:2" x14ac:dyDescent="0.3">
      <c r="B24277" s="26"/>
    </row>
    <row r="24278" spans="2:2" x14ac:dyDescent="0.3">
      <c r="B24278" s="26"/>
    </row>
    <row r="24279" spans="2:2" x14ac:dyDescent="0.3">
      <c r="B24279" s="26"/>
    </row>
    <row r="24280" spans="2:2" x14ac:dyDescent="0.3">
      <c r="B24280" s="26"/>
    </row>
    <row r="24281" spans="2:2" x14ac:dyDescent="0.3">
      <c r="B24281" s="26"/>
    </row>
    <row r="24282" spans="2:2" x14ac:dyDescent="0.3">
      <c r="B24282" s="26"/>
    </row>
    <row r="24283" spans="2:2" x14ac:dyDescent="0.3">
      <c r="B24283" s="26"/>
    </row>
    <row r="24284" spans="2:2" x14ac:dyDescent="0.3">
      <c r="B24284" s="26"/>
    </row>
    <row r="24285" spans="2:2" x14ac:dyDescent="0.3">
      <c r="B24285" s="26"/>
    </row>
    <row r="24286" spans="2:2" x14ac:dyDescent="0.3">
      <c r="B24286" s="26"/>
    </row>
    <row r="24287" spans="2:2" x14ac:dyDescent="0.3">
      <c r="B24287" s="26"/>
    </row>
    <row r="24288" spans="2:2" x14ac:dyDescent="0.3">
      <c r="B24288" s="26"/>
    </row>
    <row r="24289" spans="2:2" x14ac:dyDescent="0.3">
      <c r="B24289" s="26"/>
    </row>
    <row r="24290" spans="2:2" x14ac:dyDescent="0.3">
      <c r="B24290" s="26"/>
    </row>
    <row r="24291" spans="2:2" x14ac:dyDescent="0.3">
      <c r="B24291" s="26"/>
    </row>
    <row r="24292" spans="2:2" x14ac:dyDescent="0.3">
      <c r="B24292" s="26"/>
    </row>
    <row r="24293" spans="2:2" x14ac:dyDescent="0.3">
      <c r="B24293" s="26"/>
    </row>
    <row r="24294" spans="2:2" x14ac:dyDescent="0.3">
      <c r="B24294" s="26"/>
    </row>
    <row r="24295" spans="2:2" x14ac:dyDescent="0.3">
      <c r="B24295" s="26"/>
    </row>
    <row r="24296" spans="2:2" x14ac:dyDescent="0.3">
      <c r="B24296" s="26"/>
    </row>
    <row r="24297" spans="2:2" x14ac:dyDescent="0.3">
      <c r="B24297" s="26"/>
    </row>
    <row r="24298" spans="2:2" x14ac:dyDescent="0.3">
      <c r="B24298" s="26"/>
    </row>
    <row r="24299" spans="2:2" x14ac:dyDescent="0.3">
      <c r="B24299" s="26"/>
    </row>
    <row r="24300" spans="2:2" x14ac:dyDescent="0.3">
      <c r="B24300" s="26"/>
    </row>
    <row r="24301" spans="2:2" x14ac:dyDescent="0.3">
      <c r="B24301" s="26"/>
    </row>
    <row r="24302" spans="2:2" x14ac:dyDescent="0.3">
      <c r="B24302" s="26"/>
    </row>
    <row r="24303" spans="2:2" x14ac:dyDescent="0.3">
      <c r="B24303" s="26"/>
    </row>
    <row r="24304" spans="2:2" x14ac:dyDescent="0.3">
      <c r="B24304" s="26"/>
    </row>
    <row r="24305" spans="2:2" x14ac:dyDescent="0.3">
      <c r="B24305" s="26"/>
    </row>
    <row r="24306" spans="2:2" x14ac:dyDescent="0.3">
      <c r="B24306" s="26"/>
    </row>
    <row r="24307" spans="2:2" x14ac:dyDescent="0.3">
      <c r="B24307" s="26"/>
    </row>
    <row r="24308" spans="2:2" x14ac:dyDescent="0.3">
      <c r="B24308" s="26"/>
    </row>
    <row r="24309" spans="2:2" x14ac:dyDescent="0.3">
      <c r="B24309" s="26"/>
    </row>
    <row r="24310" spans="2:2" x14ac:dyDescent="0.3">
      <c r="B24310" s="26"/>
    </row>
    <row r="24311" spans="2:2" x14ac:dyDescent="0.3">
      <c r="B24311" s="26"/>
    </row>
    <row r="24312" spans="2:2" x14ac:dyDescent="0.3">
      <c r="B24312" s="26"/>
    </row>
    <row r="24313" spans="2:2" x14ac:dyDescent="0.3">
      <c r="B24313" s="26"/>
    </row>
    <row r="24314" spans="2:2" x14ac:dyDescent="0.3">
      <c r="B24314" s="26"/>
    </row>
    <row r="24315" spans="2:2" x14ac:dyDescent="0.3">
      <c r="B24315" s="26"/>
    </row>
    <row r="24316" spans="2:2" x14ac:dyDescent="0.3">
      <c r="B24316" s="26"/>
    </row>
    <row r="24317" spans="2:2" x14ac:dyDescent="0.3">
      <c r="B24317" s="26"/>
    </row>
    <row r="24318" spans="2:2" x14ac:dyDescent="0.3">
      <c r="B24318" s="26"/>
    </row>
    <row r="24319" spans="2:2" x14ac:dyDescent="0.3">
      <c r="B24319" s="26"/>
    </row>
    <row r="24320" spans="2:2" x14ac:dyDescent="0.3">
      <c r="B24320" s="26"/>
    </row>
    <row r="24321" spans="2:2" x14ac:dyDescent="0.3">
      <c r="B24321" s="26"/>
    </row>
    <row r="24322" spans="2:2" x14ac:dyDescent="0.3">
      <c r="B24322" s="26"/>
    </row>
    <row r="24323" spans="2:2" x14ac:dyDescent="0.3">
      <c r="B24323" s="26"/>
    </row>
    <row r="24324" spans="2:2" x14ac:dyDescent="0.3">
      <c r="B24324" s="26"/>
    </row>
    <row r="24325" spans="2:2" x14ac:dyDescent="0.3">
      <c r="B24325" s="26"/>
    </row>
    <row r="24326" spans="2:2" x14ac:dyDescent="0.3">
      <c r="B24326" s="26"/>
    </row>
    <row r="24327" spans="2:2" x14ac:dyDescent="0.3">
      <c r="B24327" s="26"/>
    </row>
    <row r="24328" spans="2:2" x14ac:dyDescent="0.3">
      <c r="B24328" s="26"/>
    </row>
    <row r="24329" spans="2:2" x14ac:dyDescent="0.3">
      <c r="B24329" s="26"/>
    </row>
    <row r="24330" spans="2:2" x14ac:dyDescent="0.3">
      <c r="B24330" s="26"/>
    </row>
    <row r="24331" spans="2:2" x14ac:dyDescent="0.3">
      <c r="B24331" s="26"/>
    </row>
    <row r="24332" spans="2:2" x14ac:dyDescent="0.3">
      <c r="B24332" s="26"/>
    </row>
    <row r="24333" spans="2:2" x14ac:dyDescent="0.3">
      <c r="B24333" s="26"/>
    </row>
    <row r="24334" spans="2:2" x14ac:dyDescent="0.3">
      <c r="B24334" s="26"/>
    </row>
    <row r="24335" spans="2:2" x14ac:dyDescent="0.3">
      <c r="B24335" s="26"/>
    </row>
    <row r="24336" spans="2:2" x14ac:dyDescent="0.3">
      <c r="B24336" s="26"/>
    </row>
    <row r="24337" spans="2:2" x14ac:dyDescent="0.3">
      <c r="B24337" s="26"/>
    </row>
    <row r="24338" spans="2:2" x14ac:dyDescent="0.3">
      <c r="B24338" s="26"/>
    </row>
    <row r="24339" spans="2:2" x14ac:dyDescent="0.3">
      <c r="B24339" s="26"/>
    </row>
    <row r="24340" spans="2:2" x14ac:dyDescent="0.3">
      <c r="B24340" s="26"/>
    </row>
    <row r="24341" spans="2:2" x14ac:dyDescent="0.3">
      <c r="B24341" s="26"/>
    </row>
    <row r="24342" spans="2:2" x14ac:dyDescent="0.3">
      <c r="B24342" s="26"/>
    </row>
    <row r="24343" spans="2:2" x14ac:dyDescent="0.3">
      <c r="B24343" s="26"/>
    </row>
    <row r="24344" spans="2:2" x14ac:dyDescent="0.3">
      <c r="B24344" s="26"/>
    </row>
    <row r="24345" spans="2:2" x14ac:dyDescent="0.3">
      <c r="B24345" s="26"/>
    </row>
    <row r="24346" spans="2:2" x14ac:dyDescent="0.3">
      <c r="B24346" s="26"/>
    </row>
    <row r="24347" spans="2:2" x14ac:dyDescent="0.3">
      <c r="B24347" s="26"/>
    </row>
    <row r="24348" spans="2:2" x14ac:dyDescent="0.3">
      <c r="B24348" s="26"/>
    </row>
    <row r="24349" spans="2:2" x14ac:dyDescent="0.3">
      <c r="B24349" s="26"/>
    </row>
    <row r="24350" spans="2:2" x14ac:dyDescent="0.3">
      <c r="B24350" s="26"/>
    </row>
    <row r="24351" spans="2:2" x14ac:dyDescent="0.3">
      <c r="B24351" s="26"/>
    </row>
    <row r="24352" spans="2:2" x14ac:dyDescent="0.3">
      <c r="B24352" s="26"/>
    </row>
    <row r="24353" spans="2:2" x14ac:dyDescent="0.3">
      <c r="B24353" s="26"/>
    </row>
    <row r="24354" spans="2:2" x14ac:dyDescent="0.3">
      <c r="B24354" s="26"/>
    </row>
    <row r="24355" spans="2:2" x14ac:dyDescent="0.3">
      <c r="B24355" s="26"/>
    </row>
    <row r="24356" spans="2:2" x14ac:dyDescent="0.3">
      <c r="B24356" s="26"/>
    </row>
    <row r="24357" spans="2:2" x14ac:dyDescent="0.3">
      <c r="B24357" s="26"/>
    </row>
    <row r="24358" spans="2:2" x14ac:dyDescent="0.3">
      <c r="B24358" s="26"/>
    </row>
    <row r="24359" spans="2:2" x14ac:dyDescent="0.3">
      <c r="B24359" s="26"/>
    </row>
    <row r="24360" spans="2:2" x14ac:dyDescent="0.3">
      <c r="B24360" s="26"/>
    </row>
    <row r="24361" spans="2:2" x14ac:dyDescent="0.3">
      <c r="B24361" s="26"/>
    </row>
    <row r="24362" spans="2:2" x14ac:dyDescent="0.3">
      <c r="B24362" s="26"/>
    </row>
    <row r="24363" spans="2:2" x14ac:dyDescent="0.3">
      <c r="B24363" s="26"/>
    </row>
    <row r="24364" spans="2:2" x14ac:dyDescent="0.3">
      <c r="B24364" s="26"/>
    </row>
    <row r="24365" spans="2:2" x14ac:dyDescent="0.3">
      <c r="B24365" s="26"/>
    </row>
    <row r="24366" spans="2:2" x14ac:dyDescent="0.3">
      <c r="B24366" s="26"/>
    </row>
    <row r="24367" spans="2:2" x14ac:dyDescent="0.3">
      <c r="B24367" s="26"/>
    </row>
    <row r="24368" spans="2:2" x14ac:dyDescent="0.3">
      <c r="B24368" s="26"/>
    </row>
    <row r="24369" spans="2:2" x14ac:dyDescent="0.3">
      <c r="B24369" s="26"/>
    </row>
    <row r="24370" spans="2:2" x14ac:dyDescent="0.3">
      <c r="B24370" s="26"/>
    </row>
    <row r="24371" spans="2:2" x14ac:dyDescent="0.3">
      <c r="B24371" s="26"/>
    </row>
    <row r="24372" spans="2:2" x14ac:dyDescent="0.3">
      <c r="B24372" s="26"/>
    </row>
    <row r="24373" spans="2:2" x14ac:dyDescent="0.3">
      <c r="B24373" s="26"/>
    </row>
    <row r="24374" spans="2:2" x14ac:dyDescent="0.3">
      <c r="B24374" s="26"/>
    </row>
    <row r="24375" spans="2:2" x14ac:dyDescent="0.3">
      <c r="B24375" s="26"/>
    </row>
    <row r="24376" spans="2:2" x14ac:dyDescent="0.3">
      <c r="B24376" s="26"/>
    </row>
    <row r="24377" spans="2:2" x14ac:dyDescent="0.3">
      <c r="B24377" s="26"/>
    </row>
    <row r="24378" spans="2:2" x14ac:dyDescent="0.3">
      <c r="B24378" s="26"/>
    </row>
    <row r="24379" spans="2:2" x14ac:dyDescent="0.3">
      <c r="B24379" s="26"/>
    </row>
    <row r="24380" spans="2:2" x14ac:dyDescent="0.3">
      <c r="B24380" s="26"/>
    </row>
    <row r="24381" spans="2:2" x14ac:dyDescent="0.3">
      <c r="B24381" s="26"/>
    </row>
    <row r="24382" spans="2:2" x14ac:dyDescent="0.3">
      <c r="B24382" s="26"/>
    </row>
    <row r="24383" spans="2:2" x14ac:dyDescent="0.3">
      <c r="B24383" s="26"/>
    </row>
    <row r="24384" spans="2:2" x14ac:dyDescent="0.3">
      <c r="B24384" s="26"/>
    </row>
    <row r="24385" spans="2:2" x14ac:dyDescent="0.3">
      <c r="B24385" s="26"/>
    </row>
    <row r="24386" spans="2:2" x14ac:dyDescent="0.3">
      <c r="B24386" s="26"/>
    </row>
    <row r="24387" spans="2:2" x14ac:dyDescent="0.3">
      <c r="B24387" s="26"/>
    </row>
    <row r="24388" spans="2:2" x14ac:dyDescent="0.3">
      <c r="B24388" s="26"/>
    </row>
    <row r="24389" spans="2:2" x14ac:dyDescent="0.3">
      <c r="B24389" s="26"/>
    </row>
    <row r="24390" spans="2:2" x14ac:dyDescent="0.3">
      <c r="B24390" s="26"/>
    </row>
    <row r="24391" spans="2:2" x14ac:dyDescent="0.3">
      <c r="B24391" s="26"/>
    </row>
    <row r="24392" spans="2:2" x14ac:dyDescent="0.3">
      <c r="B24392" s="26"/>
    </row>
    <row r="24393" spans="2:2" x14ac:dyDescent="0.3">
      <c r="B24393" s="26"/>
    </row>
    <row r="24394" spans="2:2" x14ac:dyDescent="0.3">
      <c r="B24394" s="26"/>
    </row>
    <row r="24395" spans="2:2" x14ac:dyDescent="0.3">
      <c r="B24395" s="26"/>
    </row>
    <row r="24396" spans="2:2" x14ac:dyDescent="0.3">
      <c r="B24396" s="26"/>
    </row>
    <row r="24397" spans="2:2" x14ac:dyDescent="0.3">
      <c r="B24397" s="26"/>
    </row>
    <row r="24398" spans="2:2" x14ac:dyDescent="0.3">
      <c r="B24398" s="26"/>
    </row>
    <row r="24399" spans="2:2" x14ac:dyDescent="0.3">
      <c r="B24399" s="26"/>
    </row>
    <row r="24400" spans="2:2" x14ac:dyDescent="0.3">
      <c r="B24400" s="26"/>
    </row>
    <row r="24401" spans="2:2" x14ac:dyDescent="0.3">
      <c r="B24401" s="26"/>
    </row>
    <row r="24402" spans="2:2" x14ac:dyDescent="0.3">
      <c r="B24402" s="26"/>
    </row>
    <row r="24403" spans="2:2" x14ac:dyDescent="0.3">
      <c r="B24403" s="26"/>
    </row>
    <row r="24404" spans="2:2" x14ac:dyDescent="0.3">
      <c r="B24404" s="26"/>
    </row>
    <row r="24405" spans="2:2" x14ac:dyDescent="0.3">
      <c r="B24405" s="26"/>
    </row>
    <row r="24406" spans="2:2" x14ac:dyDescent="0.3">
      <c r="B24406" s="26"/>
    </row>
    <row r="24407" spans="2:2" x14ac:dyDescent="0.3">
      <c r="B24407" s="26"/>
    </row>
    <row r="24408" spans="2:2" x14ac:dyDescent="0.3">
      <c r="B24408" s="26"/>
    </row>
    <row r="24409" spans="2:2" x14ac:dyDescent="0.3">
      <c r="B24409" s="26"/>
    </row>
    <row r="24410" spans="2:2" x14ac:dyDescent="0.3">
      <c r="B24410" s="26"/>
    </row>
    <row r="24411" spans="2:2" x14ac:dyDescent="0.3">
      <c r="B24411" s="26"/>
    </row>
    <row r="24412" spans="2:2" x14ac:dyDescent="0.3">
      <c r="B24412" s="26"/>
    </row>
    <row r="24413" spans="2:2" x14ac:dyDescent="0.3">
      <c r="B24413" s="26"/>
    </row>
    <row r="24414" spans="2:2" x14ac:dyDescent="0.3">
      <c r="B24414" s="26"/>
    </row>
    <row r="24415" spans="2:2" x14ac:dyDescent="0.3">
      <c r="B24415" s="26"/>
    </row>
    <row r="24416" spans="2:2" x14ac:dyDescent="0.3">
      <c r="B24416" s="26"/>
    </row>
    <row r="24417" spans="2:2" x14ac:dyDescent="0.3">
      <c r="B24417" s="26"/>
    </row>
    <row r="24418" spans="2:2" x14ac:dyDescent="0.3">
      <c r="B24418" s="26"/>
    </row>
    <row r="24419" spans="2:2" x14ac:dyDescent="0.3">
      <c r="B24419" s="26"/>
    </row>
    <row r="24420" spans="2:2" x14ac:dyDescent="0.3">
      <c r="B24420" s="26"/>
    </row>
    <row r="24421" spans="2:2" x14ac:dyDescent="0.3">
      <c r="B24421" s="26"/>
    </row>
    <row r="24422" spans="2:2" x14ac:dyDescent="0.3">
      <c r="B24422" s="26"/>
    </row>
    <row r="24423" spans="2:2" x14ac:dyDescent="0.3">
      <c r="B24423" s="26"/>
    </row>
    <row r="24424" spans="2:2" x14ac:dyDescent="0.3">
      <c r="B24424" s="26"/>
    </row>
    <row r="24425" spans="2:2" x14ac:dyDescent="0.3">
      <c r="B24425" s="26"/>
    </row>
    <row r="24426" spans="2:2" x14ac:dyDescent="0.3">
      <c r="B24426" s="26"/>
    </row>
    <row r="24427" spans="2:2" x14ac:dyDescent="0.3">
      <c r="B24427" s="26"/>
    </row>
    <row r="24428" spans="2:2" x14ac:dyDescent="0.3">
      <c r="B24428" s="26"/>
    </row>
    <row r="24429" spans="2:2" x14ac:dyDescent="0.3">
      <c r="B24429" s="26"/>
    </row>
    <row r="24430" spans="2:2" x14ac:dyDescent="0.3">
      <c r="B24430" s="26"/>
    </row>
    <row r="24431" spans="2:2" x14ac:dyDescent="0.3">
      <c r="B24431" s="26"/>
    </row>
    <row r="24432" spans="2:2" x14ac:dyDescent="0.3">
      <c r="B24432" s="26"/>
    </row>
    <row r="24433" spans="2:2" x14ac:dyDescent="0.3">
      <c r="B24433" s="26"/>
    </row>
    <row r="24434" spans="2:2" x14ac:dyDescent="0.3">
      <c r="B24434" s="26"/>
    </row>
    <row r="24435" spans="2:2" x14ac:dyDescent="0.3">
      <c r="B24435" s="26"/>
    </row>
    <row r="24436" spans="2:2" x14ac:dyDescent="0.3">
      <c r="B24436" s="26"/>
    </row>
    <row r="24437" spans="2:2" x14ac:dyDescent="0.3">
      <c r="B24437" s="26"/>
    </row>
    <row r="24438" spans="2:2" x14ac:dyDescent="0.3">
      <c r="B24438" s="26"/>
    </row>
    <row r="24439" spans="2:2" x14ac:dyDescent="0.3">
      <c r="B24439" s="26"/>
    </row>
    <row r="24440" spans="2:2" x14ac:dyDescent="0.3">
      <c r="B24440" s="26"/>
    </row>
    <row r="24441" spans="2:2" x14ac:dyDescent="0.3">
      <c r="B24441" s="26"/>
    </row>
    <row r="24442" spans="2:2" x14ac:dyDescent="0.3">
      <c r="B24442" s="26"/>
    </row>
    <row r="24443" spans="2:2" x14ac:dyDescent="0.3">
      <c r="B24443" s="26"/>
    </row>
    <row r="24444" spans="2:2" x14ac:dyDescent="0.3">
      <c r="B24444" s="26"/>
    </row>
    <row r="24445" spans="2:2" x14ac:dyDescent="0.3">
      <c r="B24445" s="26"/>
    </row>
    <row r="24446" spans="2:2" x14ac:dyDescent="0.3">
      <c r="B24446" s="26"/>
    </row>
    <row r="24447" spans="2:2" x14ac:dyDescent="0.3">
      <c r="B24447" s="26"/>
    </row>
    <row r="24448" spans="2:2" x14ac:dyDescent="0.3">
      <c r="B24448" s="26"/>
    </row>
    <row r="24449" spans="2:2" x14ac:dyDescent="0.3">
      <c r="B24449" s="26"/>
    </row>
    <row r="24450" spans="2:2" x14ac:dyDescent="0.3">
      <c r="B24450" s="26"/>
    </row>
    <row r="24451" spans="2:2" x14ac:dyDescent="0.3">
      <c r="B24451" s="26"/>
    </row>
    <row r="24452" spans="2:2" x14ac:dyDescent="0.3">
      <c r="B24452" s="26"/>
    </row>
    <row r="24453" spans="2:2" x14ac:dyDescent="0.3">
      <c r="B24453" s="26"/>
    </row>
    <row r="24454" spans="2:2" x14ac:dyDescent="0.3">
      <c r="B24454" s="26"/>
    </row>
    <row r="24455" spans="2:2" x14ac:dyDescent="0.3">
      <c r="B24455" s="26"/>
    </row>
    <row r="24456" spans="2:2" x14ac:dyDescent="0.3">
      <c r="B24456" s="26"/>
    </row>
    <row r="24457" spans="2:2" x14ac:dyDescent="0.3">
      <c r="B24457" s="26"/>
    </row>
    <row r="24458" spans="2:2" x14ac:dyDescent="0.3">
      <c r="B24458" s="26"/>
    </row>
    <row r="24459" spans="2:2" x14ac:dyDescent="0.3">
      <c r="B24459" s="26"/>
    </row>
    <row r="24460" spans="2:2" x14ac:dyDescent="0.3">
      <c r="B24460" s="26"/>
    </row>
    <row r="24461" spans="2:2" x14ac:dyDescent="0.3">
      <c r="B24461" s="26"/>
    </row>
    <row r="24462" spans="2:2" x14ac:dyDescent="0.3">
      <c r="B24462" s="26"/>
    </row>
    <row r="24463" spans="2:2" x14ac:dyDescent="0.3">
      <c r="B24463" s="26"/>
    </row>
    <row r="24464" spans="2:2" x14ac:dyDescent="0.3">
      <c r="B24464" s="26"/>
    </row>
    <row r="24465" spans="2:2" x14ac:dyDescent="0.3">
      <c r="B24465" s="26"/>
    </row>
    <row r="24466" spans="2:2" x14ac:dyDescent="0.3">
      <c r="B24466" s="26"/>
    </row>
    <row r="24467" spans="2:2" x14ac:dyDescent="0.3">
      <c r="B24467" s="26"/>
    </row>
    <row r="24468" spans="2:2" x14ac:dyDescent="0.3">
      <c r="B24468" s="26"/>
    </row>
    <row r="24469" spans="2:2" x14ac:dyDescent="0.3">
      <c r="B24469" s="26"/>
    </row>
    <row r="24470" spans="2:2" x14ac:dyDescent="0.3">
      <c r="B24470" s="26"/>
    </row>
    <row r="24471" spans="2:2" x14ac:dyDescent="0.3">
      <c r="B24471" s="26"/>
    </row>
    <row r="24472" spans="2:2" x14ac:dyDescent="0.3">
      <c r="B24472" s="26"/>
    </row>
    <row r="24473" spans="2:2" x14ac:dyDescent="0.3">
      <c r="B24473" s="26"/>
    </row>
    <row r="24474" spans="2:2" x14ac:dyDescent="0.3">
      <c r="B24474" s="26"/>
    </row>
    <row r="24475" spans="2:2" x14ac:dyDescent="0.3">
      <c r="B24475" s="26"/>
    </row>
    <row r="24476" spans="2:2" x14ac:dyDescent="0.3">
      <c r="B24476" s="26"/>
    </row>
    <row r="24477" spans="2:2" x14ac:dyDescent="0.3">
      <c r="B24477" s="26"/>
    </row>
    <row r="24478" spans="2:2" x14ac:dyDescent="0.3">
      <c r="B24478" s="26"/>
    </row>
    <row r="24479" spans="2:2" x14ac:dyDescent="0.3">
      <c r="B24479" s="26"/>
    </row>
    <row r="24480" spans="2:2" x14ac:dyDescent="0.3">
      <c r="B24480" s="26"/>
    </row>
    <row r="24481" spans="2:2" x14ac:dyDescent="0.3">
      <c r="B24481" s="26"/>
    </row>
    <row r="24482" spans="2:2" x14ac:dyDescent="0.3">
      <c r="B24482" s="26"/>
    </row>
    <row r="24483" spans="2:2" x14ac:dyDescent="0.3">
      <c r="B24483" s="26"/>
    </row>
    <row r="24484" spans="2:2" x14ac:dyDescent="0.3">
      <c r="B24484" s="26"/>
    </row>
    <row r="24485" spans="2:2" x14ac:dyDescent="0.3">
      <c r="B24485" s="26"/>
    </row>
    <row r="24486" spans="2:2" x14ac:dyDescent="0.3">
      <c r="B24486" s="26"/>
    </row>
    <row r="24487" spans="2:2" x14ac:dyDescent="0.3">
      <c r="B24487" s="26"/>
    </row>
    <row r="24488" spans="2:2" x14ac:dyDescent="0.3">
      <c r="B24488" s="26"/>
    </row>
    <row r="24489" spans="2:2" x14ac:dyDescent="0.3">
      <c r="B24489" s="26"/>
    </row>
    <row r="24490" spans="2:2" x14ac:dyDescent="0.3">
      <c r="B24490" s="26"/>
    </row>
    <row r="24491" spans="2:2" x14ac:dyDescent="0.3">
      <c r="B24491" s="26"/>
    </row>
    <row r="24492" spans="2:2" x14ac:dyDescent="0.3">
      <c r="B24492" s="26"/>
    </row>
    <row r="24493" spans="2:2" x14ac:dyDescent="0.3">
      <c r="B24493" s="26"/>
    </row>
    <row r="24494" spans="2:2" x14ac:dyDescent="0.3">
      <c r="B24494" s="26"/>
    </row>
    <row r="24495" spans="2:2" x14ac:dyDescent="0.3">
      <c r="B24495" s="26"/>
    </row>
    <row r="24496" spans="2:2" x14ac:dyDescent="0.3">
      <c r="B24496" s="26"/>
    </row>
    <row r="24497" spans="2:2" x14ac:dyDescent="0.3">
      <c r="B24497" s="26"/>
    </row>
    <row r="24498" spans="2:2" x14ac:dyDescent="0.3">
      <c r="B24498" s="26"/>
    </row>
    <row r="24499" spans="2:2" x14ac:dyDescent="0.3">
      <c r="B24499" s="26"/>
    </row>
    <row r="24500" spans="2:2" x14ac:dyDescent="0.3">
      <c r="B24500" s="26"/>
    </row>
    <row r="24501" spans="2:2" x14ac:dyDescent="0.3">
      <c r="B24501" s="26"/>
    </row>
    <row r="24502" spans="2:2" x14ac:dyDescent="0.3">
      <c r="B24502" s="26"/>
    </row>
    <row r="24503" spans="2:2" x14ac:dyDescent="0.3">
      <c r="B24503" s="26"/>
    </row>
    <row r="24504" spans="2:2" x14ac:dyDescent="0.3">
      <c r="B24504" s="26"/>
    </row>
    <row r="24505" spans="2:2" x14ac:dyDescent="0.3">
      <c r="B24505" s="26"/>
    </row>
    <row r="24506" spans="2:2" x14ac:dyDescent="0.3">
      <c r="B24506" s="26"/>
    </row>
    <row r="24507" spans="2:2" x14ac:dyDescent="0.3">
      <c r="B24507" s="26"/>
    </row>
    <row r="24508" spans="2:2" x14ac:dyDescent="0.3">
      <c r="B24508" s="26"/>
    </row>
    <row r="24509" spans="2:2" x14ac:dyDescent="0.3">
      <c r="B24509" s="26"/>
    </row>
    <row r="24510" spans="2:2" x14ac:dyDescent="0.3">
      <c r="B24510" s="26"/>
    </row>
    <row r="24511" spans="2:2" x14ac:dyDescent="0.3">
      <c r="B24511" s="26"/>
    </row>
    <row r="24512" spans="2:2" x14ac:dyDescent="0.3">
      <c r="B24512" s="26"/>
    </row>
    <row r="24513" spans="2:2" x14ac:dyDescent="0.3">
      <c r="B24513" s="26"/>
    </row>
    <row r="24514" spans="2:2" x14ac:dyDescent="0.3">
      <c r="B24514" s="26"/>
    </row>
    <row r="24515" spans="2:2" x14ac:dyDescent="0.3">
      <c r="B24515" s="26"/>
    </row>
    <row r="24516" spans="2:2" x14ac:dyDescent="0.3">
      <c r="B24516" s="26"/>
    </row>
    <row r="24517" spans="2:2" x14ac:dyDescent="0.3">
      <c r="B24517" s="26"/>
    </row>
    <row r="24518" spans="2:2" x14ac:dyDescent="0.3">
      <c r="B24518" s="26"/>
    </row>
    <row r="24519" spans="2:2" x14ac:dyDescent="0.3">
      <c r="B24519" s="26"/>
    </row>
    <row r="24520" spans="2:2" x14ac:dyDescent="0.3">
      <c r="B24520" s="26"/>
    </row>
    <row r="24521" spans="2:2" x14ac:dyDescent="0.3">
      <c r="B24521" s="26"/>
    </row>
    <row r="24522" spans="2:2" x14ac:dyDescent="0.3">
      <c r="B24522" s="26"/>
    </row>
    <row r="24523" spans="2:2" x14ac:dyDescent="0.3">
      <c r="B24523" s="26"/>
    </row>
    <row r="24524" spans="2:2" x14ac:dyDescent="0.3">
      <c r="B24524" s="26"/>
    </row>
    <row r="24525" spans="2:2" x14ac:dyDescent="0.3">
      <c r="B24525" s="26"/>
    </row>
    <row r="24526" spans="2:2" x14ac:dyDescent="0.3">
      <c r="B24526" s="26"/>
    </row>
    <row r="24527" spans="2:2" x14ac:dyDescent="0.3">
      <c r="B24527" s="26"/>
    </row>
    <row r="24528" spans="2:2" x14ac:dyDescent="0.3">
      <c r="B24528" s="26"/>
    </row>
    <row r="24529" spans="2:2" x14ac:dyDescent="0.3">
      <c r="B24529" s="26"/>
    </row>
    <row r="24530" spans="2:2" x14ac:dyDescent="0.3">
      <c r="B24530" s="26"/>
    </row>
    <row r="24531" spans="2:2" x14ac:dyDescent="0.3">
      <c r="B24531" s="26"/>
    </row>
    <row r="24532" spans="2:2" x14ac:dyDescent="0.3">
      <c r="B24532" s="26"/>
    </row>
    <row r="24533" spans="2:2" x14ac:dyDescent="0.3">
      <c r="B24533" s="26"/>
    </row>
    <row r="24534" spans="2:2" x14ac:dyDescent="0.3">
      <c r="B24534" s="26"/>
    </row>
    <row r="24535" spans="2:2" x14ac:dyDescent="0.3">
      <c r="B24535" s="26"/>
    </row>
    <row r="24536" spans="2:2" x14ac:dyDescent="0.3">
      <c r="B24536" s="26"/>
    </row>
    <row r="24537" spans="2:2" x14ac:dyDescent="0.3">
      <c r="B24537" s="26"/>
    </row>
    <row r="24538" spans="2:2" x14ac:dyDescent="0.3">
      <c r="B24538" s="26"/>
    </row>
    <row r="24539" spans="2:2" x14ac:dyDescent="0.3">
      <c r="B24539" s="26"/>
    </row>
    <row r="24540" spans="2:2" x14ac:dyDescent="0.3">
      <c r="B24540" s="26"/>
    </row>
    <row r="24541" spans="2:2" x14ac:dyDescent="0.3">
      <c r="B24541" s="26"/>
    </row>
    <row r="24542" spans="2:2" x14ac:dyDescent="0.3">
      <c r="B24542" s="26"/>
    </row>
    <row r="24543" spans="2:2" x14ac:dyDescent="0.3">
      <c r="B24543" s="26"/>
    </row>
    <row r="24544" spans="2:2" x14ac:dyDescent="0.3">
      <c r="B24544" s="26"/>
    </row>
    <row r="24545" spans="2:2" x14ac:dyDescent="0.3">
      <c r="B24545" s="26"/>
    </row>
    <row r="24546" spans="2:2" x14ac:dyDescent="0.3">
      <c r="B24546" s="26"/>
    </row>
    <row r="24547" spans="2:2" x14ac:dyDescent="0.3">
      <c r="B24547" s="26"/>
    </row>
    <row r="24548" spans="2:2" x14ac:dyDescent="0.3">
      <c r="B24548" s="26"/>
    </row>
    <row r="24549" spans="2:2" x14ac:dyDescent="0.3">
      <c r="B24549" s="26"/>
    </row>
    <row r="24550" spans="2:2" x14ac:dyDescent="0.3">
      <c r="B24550" s="26"/>
    </row>
    <row r="24551" spans="2:2" x14ac:dyDescent="0.3">
      <c r="B24551" s="26"/>
    </row>
    <row r="24552" spans="2:2" x14ac:dyDescent="0.3">
      <c r="B24552" s="26"/>
    </row>
    <row r="24553" spans="2:2" x14ac:dyDescent="0.3">
      <c r="B24553" s="26"/>
    </row>
    <row r="24554" spans="2:2" x14ac:dyDescent="0.3">
      <c r="B24554" s="26"/>
    </row>
    <row r="24555" spans="2:2" x14ac:dyDescent="0.3">
      <c r="B24555" s="26"/>
    </row>
    <row r="24556" spans="2:2" x14ac:dyDescent="0.3">
      <c r="B24556" s="26"/>
    </row>
    <row r="24557" spans="2:2" x14ac:dyDescent="0.3">
      <c r="B24557" s="26"/>
    </row>
    <row r="24558" spans="2:2" x14ac:dyDescent="0.3">
      <c r="B24558" s="26"/>
    </row>
    <row r="24559" spans="2:2" x14ac:dyDescent="0.3">
      <c r="B24559" s="26"/>
    </row>
    <row r="24560" spans="2:2" x14ac:dyDescent="0.3">
      <c r="B24560" s="26"/>
    </row>
    <row r="24561" spans="2:2" x14ac:dyDescent="0.3">
      <c r="B24561" s="26"/>
    </row>
    <row r="24562" spans="2:2" x14ac:dyDescent="0.3">
      <c r="B24562" s="26"/>
    </row>
    <row r="24563" spans="2:2" x14ac:dyDescent="0.3">
      <c r="B24563" s="26"/>
    </row>
    <row r="24564" spans="2:2" x14ac:dyDescent="0.3">
      <c r="B24564" s="26"/>
    </row>
    <row r="24565" spans="2:2" x14ac:dyDescent="0.3">
      <c r="B24565" s="26"/>
    </row>
    <row r="24566" spans="2:2" x14ac:dyDescent="0.3">
      <c r="B24566" s="26"/>
    </row>
    <row r="24567" spans="2:2" x14ac:dyDescent="0.3">
      <c r="B24567" s="26"/>
    </row>
    <row r="24568" spans="2:2" x14ac:dyDescent="0.3">
      <c r="B24568" s="26"/>
    </row>
    <row r="24569" spans="2:2" x14ac:dyDescent="0.3">
      <c r="B24569" s="26"/>
    </row>
    <row r="24570" spans="2:2" x14ac:dyDescent="0.3">
      <c r="B24570" s="26"/>
    </row>
    <row r="24571" spans="2:2" x14ac:dyDescent="0.3">
      <c r="B24571" s="26"/>
    </row>
    <row r="24572" spans="2:2" x14ac:dyDescent="0.3">
      <c r="B24572" s="26"/>
    </row>
    <row r="24573" spans="2:2" x14ac:dyDescent="0.3">
      <c r="B24573" s="26"/>
    </row>
    <row r="24574" spans="2:2" x14ac:dyDescent="0.3">
      <c r="B24574" s="26"/>
    </row>
    <row r="24575" spans="2:2" x14ac:dyDescent="0.3">
      <c r="B24575" s="26"/>
    </row>
    <row r="24576" spans="2:2" x14ac:dyDescent="0.3">
      <c r="B24576" s="26"/>
    </row>
    <row r="24577" spans="2:2" x14ac:dyDescent="0.3">
      <c r="B24577" s="26"/>
    </row>
    <row r="24578" spans="2:2" x14ac:dyDescent="0.3">
      <c r="B24578" s="26"/>
    </row>
    <row r="24579" spans="2:2" x14ac:dyDescent="0.3">
      <c r="B24579" s="26"/>
    </row>
    <row r="24580" spans="2:2" x14ac:dyDescent="0.3">
      <c r="B24580" s="26"/>
    </row>
    <row r="24581" spans="2:2" x14ac:dyDescent="0.3">
      <c r="B24581" s="26"/>
    </row>
    <row r="24582" spans="2:2" x14ac:dyDescent="0.3">
      <c r="B24582" s="26"/>
    </row>
    <row r="24583" spans="2:2" x14ac:dyDescent="0.3">
      <c r="B24583" s="26"/>
    </row>
    <row r="24584" spans="2:2" x14ac:dyDescent="0.3">
      <c r="B24584" s="26"/>
    </row>
    <row r="24585" spans="2:2" x14ac:dyDescent="0.3">
      <c r="B24585" s="26"/>
    </row>
    <row r="24586" spans="2:2" x14ac:dyDescent="0.3">
      <c r="B24586" s="26"/>
    </row>
    <row r="24587" spans="2:2" x14ac:dyDescent="0.3">
      <c r="B24587" s="26"/>
    </row>
    <row r="24588" spans="2:2" x14ac:dyDescent="0.3">
      <c r="B24588" s="26"/>
    </row>
    <row r="24589" spans="2:2" x14ac:dyDescent="0.3">
      <c r="B24589" s="26"/>
    </row>
    <row r="24590" spans="2:2" x14ac:dyDescent="0.3">
      <c r="B24590" s="26"/>
    </row>
    <row r="24591" spans="2:2" x14ac:dyDescent="0.3">
      <c r="B24591" s="26"/>
    </row>
    <row r="24592" spans="2:2" x14ac:dyDescent="0.3">
      <c r="B24592" s="26"/>
    </row>
    <row r="24593" spans="2:2" x14ac:dyDescent="0.3">
      <c r="B24593" s="26"/>
    </row>
    <row r="24594" spans="2:2" x14ac:dyDescent="0.3">
      <c r="B24594" s="26"/>
    </row>
    <row r="24595" spans="2:2" x14ac:dyDescent="0.3">
      <c r="B24595" s="26"/>
    </row>
    <row r="24596" spans="2:2" x14ac:dyDescent="0.3">
      <c r="B24596" s="26"/>
    </row>
    <row r="24597" spans="2:2" x14ac:dyDescent="0.3">
      <c r="B24597" s="26"/>
    </row>
    <row r="24598" spans="2:2" x14ac:dyDescent="0.3">
      <c r="B24598" s="26"/>
    </row>
    <row r="24599" spans="2:2" x14ac:dyDescent="0.3">
      <c r="B24599" s="26"/>
    </row>
    <row r="24600" spans="2:2" x14ac:dyDescent="0.3">
      <c r="B24600" s="26"/>
    </row>
    <row r="24601" spans="2:2" x14ac:dyDescent="0.3">
      <c r="B24601" s="26"/>
    </row>
    <row r="24602" spans="2:2" x14ac:dyDescent="0.3">
      <c r="B24602" s="26"/>
    </row>
    <row r="24603" spans="2:2" x14ac:dyDescent="0.3">
      <c r="B24603" s="26"/>
    </row>
    <row r="24604" spans="2:2" x14ac:dyDescent="0.3">
      <c r="B24604" s="26"/>
    </row>
    <row r="24605" spans="2:2" x14ac:dyDescent="0.3">
      <c r="B24605" s="26"/>
    </row>
    <row r="24606" spans="2:2" x14ac:dyDescent="0.3">
      <c r="B24606" s="26"/>
    </row>
    <row r="24607" spans="2:2" x14ac:dyDescent="0.3">
      <c r="B24607" s="26"/>
    </row>
    <row r="24608" spans="2:2" x14ac:dyDescent="0.3">
      <c r="B24608" s="26"/>
    </row>
    <row r="24609" spans="2:2" x14ac:dyDescent="0.3">
      <c r="B24609" s="26"/>
    </row>
    <row r="24610" spans="2:2" x14ac:dyDescent="0.3">
      <c r="B24610" s="26"/>
    </row>
    <row r="24611" spans="2:2" x14ac:dyDescent="0.3">
      <c r="B24611" s="26"/>
    </row>
    <row r="24612" spans="2:2" x14ac:dyDescent="0.3">
      <c r="B24612" s="26"/>
    </row>
    <row r="24613" spans="2:2" x14ac:dyDescent="0.3">
      <c r="B24613" s="26"/>
    </row>
    <row r="24614" spans="2:2" x14ac:dyDescent="0.3">
      <c r="B24614" s="26"/>
    </row>
    <row r="24615" spans="2:2" x14ac:dyDescent="0.3">
      <c r="B24615" s="26"/>
    </row>
    <row r="24616" spans="2:2" x14ac:dyDescent="0.3">
      <c r="B24616" s="26"/>
    </row>
    <row r="24617" spans="2:2" x14ac:dyDescent="0.3">
      <c r="B24617" s="26"/>
    </row>
    <row r="24618" spans="2:2" x14ac:dyDescent="0.3">
      <c r="B24618" s="26"/>
    </row>
    <row r="24619" spans="2:2" x14ac:dyDescent="0.3">
      <c r="B24619" s="26"/>
    </row>
    <row r="24620" spans="2:2" x14ac:dyDescent="0.3">
      <c r="B24620" s="26"/>
    </row>
    <row r="24621" spans="2:2" x14ac:dyDescent="0.3">
      <c r="B24621" s="26"/>
    </row>
    <row r="24622" spans="2:2" x14ac:dyDescent="0.3">
      <c r="B24622" s="26"/>
    </row>
    <row r="24623" spans="2:2" x14ac:dyDescent="0.3">
      <c r="B24623" s="26"/>
    </row>
    <row r="24624" spans="2:2" x14ac:dyDescent="0.3">
      <c r="B24624" s="26"/>
    </row>
    <row r="24625" spans="2:2" x14ac:dyDescent="0.3">
      <c r="B24625" s="26"/>
    </row>
    <row r="24626" spans="2:2" x14ac:dyDescent="0.3">
      <c r="B24626" s="26"/>
    </row>
    <row r="24627" spans="2:2" x14ac:dyDescent="0.3">
      <c r="B24627" s="26"/>
    </row>
    <row r="24628" spans="2:2" x14ac:dyDescent="0.3">
      <c r="B24628" s="26"/>
    </row>
    <row r="24629" spans="2:2" x14ac:dyDescent="0.3">
      <c r="B24629" s="26"/>
    </row>
    <row r="24630" spans="2:2" x14ac:dyDescent="0.3">
      <c r="B24630" s="26"/>
    </row>
    <row r="24631" spans="2:2" x14ac:dyDescent="0.3">
      <c r="B24631" s="26"/>
    </row>
    <row r="24632" spans="2:2" x14ac:dyDescent="0.3">
      <c r="B24632" s="26"/>
    </row>
    <row r="24633" spans="2:2" x14ac:dyDescent="0.3">
      <c r="B24633" s="26"/>
    </row>
    <row r="24634" spans="2:2" x14ac:dyDescent="0.3">
      <c r="B24634" s="26"/>
    </row>
    <row r="24635" spans="2:2" x14ac:dyDescent="0.3">
      <c r="B24635" s="26"/>
    </row>
    <row r="24636" spans="2:2" x14ac:dyDescent="0.3">
      <c r="B24636" s="26"/>
    </row>
    <row r="24637" spans="2:2" x14ac:dyDescent="0.3">
      <c r="B24637" s="26"/>
    </row>
    <row r="24638" spans="2:2" x14ac:dyDescent="0.3">
      <c r="B24638" s="26"/>
    </row>
    <row r="24639" spans="2:2" x14ac:dyDescent="0.3">
      <c r="B24639" s="26"/>
    </row>
    <row r="24640" spans="2:2" x14ac:dyDescent="0.3">
      <c r="B24640" s="26"/>
    </row>
    <row r="24641" spans="2:2" x14ac:dyDescent="0.3">
      <c r="B24641" s="26"/>
    </row>
    <row r="24642" spans="2:2" x14ac:dyDescent="0.3">
      <c r="B24642" s="26"/>
    </row>
    <row r="24643" spans="2:2" x14ac:dyDescent="0.3">
      <c r="B24643" s="26"/>
    </row>
    <row r="24644" spans="2:2" x14ac:dyDescent="0.3">
      <c r="B24644" s="26"/>
    </row>
    <row r="24645" spans="2:2" x14ac:dyDescent="0.3">
      <c r="B24645" s="26"/>
    </row>
    <row r="24646" spans="2:2" x14ac:dyDescent="0.3">
      <c r="B24646" s="26"/>
    </row>
    <row r="24647" spans="2:2" x14ac:dyDescent="0.3">
      <c r="B24647" s="26"/>
    </row>
    <row r="24648" spans="2:2" x14ac:dyDescent="0.3">
      <c r="B24648" s="26"/>
    </row>
    <row r="24649" spans="2:2" x14ac:dyDescent="0.3">
      <c r="B24649" s="26"/>
    </row>
    <row r="24650" spans="2:2" x14ac:dyDescent="0.3">
      <c r="B24650" s="26"/>
    </row>
    <row r="24651" spans="2:2" x14ac:dyDescent="0.3">
      <c r="B24651" s="26"/>
    </row>
    <row r="24652" spans="2:2" x14ac:dyDescent="0.3">
      <c r="B24652" s="26"/>
    </row>
    <row r="24653" spans="2:2" x14ac:dyDescent="0.3">
      <c r="B24653" s="26"/>
    </row>
    <row r="24654" spans="2:2" x14ac:dyDescent="0.3">
      <c r="B24654" s="26"/>
    </row>
    <row r="24655" spans="2:2" x14ac:dyDescent="0.3">
      <c r="B24655" s="26"/>
    </row>
    <row r="24656" spans="2:2" x14ac:dyDescent="0.3">
      <c r="B24656" s="26"/>
    </row>
    <row r="24657" spans="2:2" x14ac:dyDescent="0.3">
      <c r="B24657" s="26"/>
    </row>
    <row r="24658" spans="2:2" x14ac:dyDescent="0.3">
      <c r="B24658" s="26"/>
    </row>
    <row r="24659" spans="2:2" x14ac:dyDescent="0.3">
      <c r="B24659" s="26"/>
    </row>
    <row r="24660" spans="2:2" x14ac:dyDescent="0.3">
      <c r="B24660" s="26"/>
    </row>
    <row r="24661" spans="2:2" x14ac:dyDescent="0.3">
      <c r="B24661" s="26"/>
    </row>
    <row r="24662" spans="2:2" x14ac:dyDescent="0.3">
      <c r="B24662" s="26"/>
    </row>
    <row r="24663" spans="2:2" x14ac:dyDescent="0.3">
      <c r="B24663" s="26"/>
    </row>
    <row r="24664" spans="2:2" x14ac:dyDescent="0.3">
      <c r="B24664" s="26"/>
    </row>
    <row r="24665" spans="2:2" x14ac:dyDescent="0.3">
      <c r="B24665" s="26"/>
    </row>
    <row r="24666" spans="2:2" x14ac:dyDescent="0.3">
      <c r="B24666" s="26"/>
    </row>
    <row r="24667" spans="2:2" x14ac:dyDescent="0.3">
      <c r="B24667" s="26"/>
    </row>
    <row r="24668" spans="2:2" x14ac:dyDescent="0.3">
      <c r="B24668" s="26"/>
    </row>
    <row r="24669" spans="2:2" x14ac:dyDescent="0.3">
      <c r="B24669" s="26"/>
    </row>
    <row r="24670" spans="2:2" x14ac:dyDescent="0.3">
      <c r="B24670" s="26"/>
    </row>
    <row r="24671" spans="2:2" x14ac:dyDescent="0.3">
      <c r="B24671" s="26"/>
    </row>
    <row r="24672" spans="2:2" x14ac:dyDescent="0.3">
      <c r="B24672" s="26"/>
    </row>
    <row r="24673" spans="2:2" x14ac:dyDescent="0.3">
      <c r="B24673" s="26"/>
    </row>
    <row r="24674" spans="2:2" x14ac:dyDescent="0.3">
      <c r="B24674" s="26"/>
    </row>
    <row r="24675" spans="2:2" x14ac:dyDescent="0.3">
      <c r="B24675" s="26"/>
    </row>
    <row r="24676" spans="2:2" x14ac:dyDescent="0.3">
      <c r="B24676" s="26"/>
    </row>
    <row r="24677" spans="2:2" x14ac:dyDescent="0.3">
      <c r="B24677" s="26"/>
    </row>
    <row r="24678" spans="2:2" x14ac:dyDescent="0.3">
      <c r="B24678" s="26"/>
    </row>
    <row r="24679" spans="2:2" x14ac:dyDescent="0.3">
      <c r="B24679" s="26"/>
    </row>
    <row r="24680" spans="2:2" x14ac:dyDescent="0.3">
      <c r="B24680" s="26"/>
    </row>
    <row r="24681" spans="2:2" x14ac:dyDescent="0.3">
      <c r="B24681" s="26"/>
    </row>
    <row r="24682" spans="2:2" x14ac:dyDescent="0.3">
      <c r="B24682" s="26"/>
    </row>
    <row r="24683" spans="2:2" x14ac:dyDescent="0.3">
      <c r="B24683" s="26"/>
    </row>
    <row r="24684" spans="2:2" x14ac:dyDescent="0.3">
      <c r="B24684" s="26"/>
    </row>
    <row r="24685" spans="2:2" x14ac:dyDescent="0.3">
      <c r="B24685" s="26"/>
    </row>
    <row r="24686" spans="2:2" x14ac:dyDescent="0.3">
      <c r="B24686" s="26"/>
    </row>
    <row r="24687" spans="2:2" x14ac:dyDescent="0.3">
      <c r="B24687" s="26"/>
    </row>
    <row r="24688" spans="2:2" x14ac:dyDescent="0.3">
      <c r="B24688" s="26"/>
    </row>
    <row r="24689" spans="2:2" x14ac:dyDescent="0.3">
      <c r="B24689" s="26"/>
    </row>
    <row r="24690" spans="2:2" x14ac:dyDescent="0.3">
      <c r="B24690" s="26"/>
    </row>
    <row r="24691" spans="2:2" x14ac:dyDescent="0.3">
      <c r="B24691" s="26"/>
    </row>
    <row r="24692" spans="2:2" x14ac:dyDescent="0.3">
      <c r="B24692" s="26"/>
    </row>
    <row r="24693" spans="2:2" x14ac:dyDescent="0.3">
      <c r="B24693" s="26"/>
    </row>
    <row r="24694" spans="2:2" x14ac:dyDescent="0.3">
      <c r="B24694" s="26"/>
    </row>
    <row r="24695" spans="2:2" x14ac:dyDescent="0.3">
      <c r="B24695" s="26"/>
    </row>
    <row r="24696" spans="2:2" x14ac:dyDescent="0.3">
      <c r="B24696" s="26"/>
    </row>
    <row r="24697" spans="2:2" x14ac:dyDescent="0.3">
      <c r="B24697" s="26"/>
    </row>
    <row r="24698" spans="2:2" x14ac:dyDescent="0.3">
      <c r="B24698" s="26"/>
    </row>
    <row r="24699" spans="2:2" x14ac:dyDescent="0.3">
      <c r="B24699" s="26"/>
    </row>
    <row r="24700" spans="2:2" x14ac:dyDescent="0.3">
      <c r="B24700" s="26"/>
    </row>
    <row r="24701" spans="2:2" x14ac:dyDescent="0.3">
      <c r="B24701" s="26"/>
    </row>
    <row r="24702" spans="2:2" x14ac:dyDescent="0.3">
      <c r="B24702" s="26"/>
    </row>
    <row r="24703" spans="2:2" x14ac:dyDescent="0.3">
      <c r="B24703" s="26"/>
    </row>
    <row r="24704" spans="2:2" x14ac:dyDescent="0.3">
      <c r="B24704" s="26"/>
    </row>
    <row r="24705" spans="2:2" x14ac:dyDescent="0.3">
      <c r="B24705" s="26"/>
    </row>
    <row r="24706" spans="2:2" x14ac:dyDescent="0.3">
      <c r="B24706" s="26"/>
    </row>
    <row r="24707" spans="2:2" x14ac:dyDescent="0.3">
      <c r="B24707" s="26"/>
    </row>
    <row r="24708" spans="2:2" x14ac:dyDescent="0.3">
      <c r="B24708" s="26"/>
    </row>
    <row r="24709" spans="2:2" x14ac:dyDescent="0.3">
      <c r="B24709" s="26"/>
    </row>
    <row r="24710" spans="2:2" x14ac:dyDescent="0.3">
      <c r="B24710" s="26"/>
    </row>
    <row r="24711" spans="2:2" x14ac:dyDescent="0.3">
      <c r="B24711" s="26"/>
    </row>
    <row r="24712" spans="2:2" x14ac:dyDescent="0.3">
      <c r="B24712" s="26"/>
    </row>
    <row r="24713" spans="2:2" x14ac:dyDescent="0.3">
      <c r="B24713" s="26"/>
    </row>
    <row r="24714" spans="2:2" x14ac:dyDescent="0.3">
      <c r="B24714" s="26"/>
    </row>
    <row r="24715" spans="2:2" x14ac:dyDescent="0.3">
      <c r="B24715" s="26"/>
    </row>
    <row r="24716" spans="2:2" x14ac:dyDescent="0.3">
      <c r="B24716" s="26"/>
    </row>
    <row r="24717" spans="2:2" x14ac:dyDescent="0.3">
      <c r="B24717" s="26"/>
    </row>
    <row r="24718" spans="2:2" x14ac:dyDescent="0.3">
      <c r="B24718" s="26"/>
    </row>
    <row r="24719" spans="2:2" x14ac:dyDescent="0.3">
      <c r="B24719" s="26"/>
    </row>
    <row r="24720" spans="2:2" x14ac:dyDescent="0.3">
      <c r="B24720" s="26"/>
    </row>
    <row r="24721" spans="2:2" x14ac:dyDescent="0.3">
      <c r="B24721" s="26"/>
    </row>
    <row r="24722" spans="2:2" x14ac:dyDescent="0.3">
      <c r="B24722" s="26"/>
    </row>
    <row r="24723" spans="2:2" x14ac:dyDescent="0.3">
      <c r="B24723" s="26"/>
    </row>
    <row r="24724" spans="2:2" x14ac:dyDescent="0.3">
      <c r="B24724" s="26"/>
    </row>
    <row r="24725" spans="2:2" x14ac:dyDescent="0.3">
      <c r="B24725" s="26"/>
    </row>
    <row r="24726" spans="2:2" x14ac:dyDescent="0.3">
      <c r="B24726" s="26"/>
    </row>
    <row r="24727" spans="2:2" x14ac:dyDescent="0.3">
      <c r="B24727" s="26"/>
    </row>
    <row r="24728" spans="2:2" x14ac:dyDescent="0.3">
      <c r="B24728" s="26"/>
    </row>
    <row r="24729" spans="2:2" x14ac:dyDescent="0.3">
      <c r="B24729" s="26"/>
    </row>
    <row r="24730" spans="2:2" x14ac:dyDescent="0.3">
      <c r="B24730" s="26"/>
    </row>
    <row r="24731" spans="2:2" x14ac:dyDescent="0.3">
      <c r="B24731" s="26"/>
    </row>
    <row r="24732" spans="2:2" x14ac:dyDescent="0.3">
      <c r="B24732" s="26"/>
    </row>
    <row r="24733" spans="2:2" x14ac:dyDescent="0.3">
      <c r="B24733" s="26"/>
    </row>
    <row r="24734" spans="2:2" x14ac:dyDescent="0.3">
      <c r="B24734" s="26"/>
    </row>
    <row r="24735" spans="2:2" x14ac:dyDescent="0.3">
      <c r="B24735" s="26"/>
    </row>
    <row r="24736" spans="2:2" x14ac:dyDescent="0.3">
      <c r="B24736" s="26"/>
    </row>
    <row r="24737" spans="2:2" x14ac:dyDescent="0.3">
      <c r="B24737" s="26"/>
    </row>
    <row r="24738" spans="2:2" x14ac:dyDescent="0.3">
      <c r="B24738" s="26"/>
    </row>
    <row r="24739" spans="2:2" x14ac:dyDescent="0.3">
      <c r="B24739" s="26"/>
    </row>
    <row r="24740" spans="2:2" x14ac:dyDescent="0.3">
      <c r="B24740" s="26"/>
    </row>
    <row r="24741" spans="2:2" x14ac:dyDescent="0.3">
      <c r="B24741" s="26"/>
    </row>
    <row r="24742" spans="2:2" x14ac:dyDescent="0.3">
      <c r="B24742" s="26"/>
    </row>
    <row r="24743" spans="2:2" x14ac:dyDescent="0.3">
      <c r="B24743" s="26"/>
    </row>
    <row r="24744" spans="2:2" x14ac:dyDescent="0.3">
      <c r="B24744" s="26"/>
    </row>
    <row r="24745" spans="2:2" x14ac:dyDescent="0.3">
      <c r="B24745" s="26"/>
    </row>
    <row r="24746" spans="2:2" x14ac:dyDescent="0.3">
      <c r="B24746" s="26"/>
    </row>
    <row r="24747" spans="2:2" x14ac:dyDescent="0.3">
      <c r="B24747" s="26"/>
    </row>
    <row r="24748" spans="2:2" x14ac:dyDescent="0.3">
      <c r="B24748" s="26"/>
    </row>
    <row r="24749" spans="2:2" x14ac:dyDescent="0.3">
      <c r="B24749" s="26"/>
    </row>
    <row r="24750" spans="2:2" x14ac:dyDescent="0.3">
      <c r="B24750" s="26"/>
    </row>
    <row r="24751" spans="2:2" x14ac:dyDescent="0.3">
      <c r="B24751" s="26"/>
    </row>
    <row r="24752" spans="2:2" x14ac:dyDescent="0.3">
      <c r="B24752" s="26"/>
    </row>
    <row r="24753" spans="2:2" x14ac:dyDescent="0.3">
      <c r="B24753" s="26"/>
    </row>
    <row r="24754" spans="2:2" x14ac:dyDescent="0.3">
      <c r="B24754" s="26"/>
    </row>
    <row r="24755" spans="2:2" x14ac:dyDescent="0.3">
      <c r="B24755" s="26"/>
    </row>
    <row r="24756" spans="2:2" x14ac:dyDescent="0.3">
      <c r="B24756" s="26"/>
    </row>
    <row r="24757" spans="2:2" x14ac:dyDescent="0.3">
      <c r="B24757" s="26"/>
    </row>
    <row r="24758" spans="2:2" x14ac:dyDescent="0.3">
      <c r="B24758" s="26"/>
    </row>
    <row r="24759" spans="2:2" x14ac:dyDescent="0.3">
      <c r="B24759" s="26"/>
    </row>
    <row r="24760" spans="2:2" x14ac:dyDescent="0.3">
      <c r="B24760" s="26"/>
    </row>
    <row r="24761" spans="2:2" x14ac:dyDescent="0.3">
      <c r="B24761" s="26"/>
    </row>
    <row r="24762" spans="2:2" x14ac:dyDescent="0.3">
      <c r="B24762" s="26"/>
    </row>
    <row r="24763" spans="2:2" x14ac:dyDescent="0.3">
      <c r="B24763" s="26"/>
    </row>
    <row r="24764" spans="2:2" x14ac:dyDescent="0.3">
      <c r="B24764" s="26"/>
    </row>
    <row r="24765" spans="2:2" x14ac:dyDescent="0.3">
      <c r="B24765" s="26"/>
    </row>
    <row r="24766" spans="2:2" x14ac:dyDescent="0.3">
      <c r="B24766" s="26"/>
    </row>
    <row r="24767" spans="2:2" x14ac:dyDescent="0.3">
      <c r="B24767" s="26"/>
    </row>
    <row r="24768" spans="2:2" x14ac:dyDescent="0.3">
      <c r="B24768" s="26"/>
    </row>
    <row r="24769" spans="2:2" x14ac:dyDescent="0.3">
      <c r="B24769" s="26"/>
    </row>
    <row r="24770" spans="2:2" x14ac:dyDescent="0.3">
      <c r="B24770" s="26"/>
    </row>
    <row r="24771" spans="2:2" x14ac:dyDescent="0.3">
      <c r="B24771" s="26"/>
    </row>
    <row r="24772" spans="2:2" x14ac:dyDescent="0.3">
      <c r="B24772" s="26"/>
    </row>
    <row r="24773" spans="2:2" x14ac:dyDescent="0.3">
      <c r="B24773" s="26"/>
    </row>
    <row r="24774" spans="2:2" x14ac:dyDescent="0.3">
      <c r="B24774" s="26"/>
    </row>
    <row r="24775" spans="2:2" x14ac:dyDescent="0.3">
      <c r="B24775" s="26"/>
    </row>
    <row r="24776" spans="2:2" x14ac:dyDescent="0.3">
      <c r="B24776" s="26"/>
    </row>
    <row r="24777" spans="2:2" x14ac:dyDescent="0.3">
      <c r="B24777" s="26"/>
    </row>
    <row r="24778" spans="2:2" x14ac:dyDescent="0.3">
      <c r="B24778" s="26"/>
    </row>
    <row r="24779" spans="2:2" x14ac:dyDescent="0.3">
      <c r="B24779" s="26"/>
    </row>
    <row r="24780" spans="2:2" x14ac:dyDescent="0.3">
      <c r="B24780" s="26"/>
    </row>
    <row r="24781" spans="2:2" x14ac:dyDescent="0.3">
      <c r="B24781" s="26"/>
    </row>
    <row r="24782" spans="2:2" x14ac:dyDescent="0.3">
      <c r="B24782" s="26"/>
    </row>
    <row r="24783" spans="2:2" x14ac:dyDescent="0.3">
      <c r="B24783" s="26"/>
    </row>
    <row r="24784" spans="2:2" x14ac:dyDescent="0.3">
      <c r="B24784" s="26"/>
    </row>
    <row r="24785" spans="2:2" x14ac:dyDescent="0.3">
      <c r="B24785" s="26"/>
    </row>
    <row r="24786" spans="2:2" x14ac:dyDescent="0.3">
      <c r="B24786" s="26"/>
    </row>
    <row r="24787" spans="2:2" x14ac:dyDescent="0.3">
      <c r="B24787" s="26"/>
    </row>
    <row r="24788" spans="2:2" x14ac:dyDescent="0.3">
      <c r="B24788" s="26"/>
    </row>
    <row r="24789" spans="2:2" x14ac:dyDescent="0.3">
      <c r="B24789" s="26"/>
    </row>
    <row r="24790" spans="2:2" x14ac:dyDescent="0.3">
      <c r="B24790" s="26"/>
    </row>
    <row r="24791" spans="2:2" x14ac:dyDescent="0.3">
      <c r="B24791" s="26"/>
    </row>
    <row r="24792" spans="2:2" x14ac:dyDescent="0.3">
      <c r="B24792" s="26"/>
    </row>
    <row r="24793" spans="2:2" x14ac:dyDescent="0.3">
      <c r="B24793" s="26"/>
    </row>
    <row r="24794" spans="2:2" x14ac:dyDescent="0.3">
      <c r="B24794" s="26"/>
    </row>
    <row r="24795" spans="2:2" x14ac:dyDescent="0.3">
      <c r="B24795" s="26"/>
    </row>
    <row r="24796" spans="2:2" x14ac:dyDescent="0.3">
      <c r="B24796" s="26"/>
    </row>
    <row r="24797" spans="2:2" x14ac:dyDescent="0.3">
      <c r="B24797" s="26"/>
    </row>
    <row r="24798" spans="2:2" x14ac:dyDescent="0.3">
      <c r="B24798" s="26"/>
    </row>
    <row r="24799" spans="2:2" x14ac:dyDescent="0.3">
      <c r="B24799" s="26"/>
    </row>
    <row r="24800" spans="2:2" x14ac:dyDescent="0.3">
      <c r="B24800" s="26"/>
    </row>
    <row r="24801" spans="2:2" x14ac:dyDescent="0.3">
      <c r="B24801" s="26"/>
    </row>
    <row r="24802" spans="2:2" x14ac:dyDescent="0.3">
      <c r="B24802" s="26"/>
    </row>
    <row r="24803" spans="2:2" x14ac:dyDescent="0.3">
      <c r="B24803" s="26"/>
    </row>
    <row r="24804" spans="2:2" x14ac:dyDescent="0.3">
      <c r="B24804" s="26"/>
    </row>
    <row r="24805" spans="2:2" x14ac:dyDescent="0.3">
      <c r="B24805" s="26"/>
    </row>
    <row r="24806" spans="2:2" x14ac:dyDescent="0.3">
      <c r="B24806" s="26"/>
    </row>
    <row r="24807" spans="2:2" x14ac:dyDescent="0.3">
      <c r="B24807" s="26"/>
    </row>
    <row r="24808" spans="2:2" x14ac:dyDescent="0.3">
      <c r="B24808" s="26"/>
    </row>
    <row r="24809" spans="2:2" x14ac:dyDescent="0.3">
      <c r="B24809" s="26"/>
    </row>
    <row r="24810" spans="2:2" x14ac:dyDescent="0.3">
      <c r="B24810" s="26"/>
    </row>
    <row r="24811" spans="2:2" x14ac:dyDescent="0.3">
      <c r="B24811" s="26"/>
    </row>
    <row r="24812" spans="2:2" x14ac:dyDescent="0.3">
      <c r="B24812" s="26"/>
    </row>
    <row r="24813" spans="2:2" x14ac:dyDescent="0.3">
      <c r="B24813" s="26"/>
    </row>
    <row r="24814" spans="2:2" x14ac:dyDescent="0.3">
      <c r="B24814" s="26"/>
    </row>
    <row r="24815" spans="2:2" x14ac:dyDescent="0.3">
      <c r="B24815" s="26"/>
    </row>
    <row r="24816" spans="2:2" x14ac:dyDescent="0.3">
      <c r="B24816" s="26"/>
    </row>
    <row r="24817" spans="2:2" x14ac:dyDescent="0.3">
      <c r="B24817" s="26"/>
    </row>
    <row r="24818" spans="2:2" x14ac:dyDescent="0.3">
      <c r="B24818" s="26"/>
    </row>
    <row r="24819" spans="2:2" x14ac:dyDescent="0.3">
      <c r="B24819" s="26"/>
    </row>
    <row r="24820" spans="2:2" x14ac:dyDescent="0.3">
      <c r="B24820" s="26"/>
    </row>
    <row r="24821" spans="2:2" x14ac:dyDescent="0.3">
      <c r="B24821" s="26"/>
    </row>
    <row r="24822" spans="2:2" x14ac:dyDescent="0.3">
      <c r="B24822" s="26"/>
    </row>
    <row r="24823" spans="2:2" x14ac:dyDescent="0.3">
      <c r="B24823" s="26"/>
    </row>
    <row r="24824" spans="2:2" x14ac:dyDescent="0.3">
      <c r="B24824" s="26"/>
    </row>
    <row r="24825" spans="2:2" x14ac:dyDescent="0.3">
      <c r="B24825" s="26"/>
    </row>
    <row r="24826" spans="2:2" x14ac:dyDescent="0.3">
      <c r="B24826" s="26"/>
    </row>
    <row r="24827" spans="2:2" x14ac:dyDescent="0.3">
      <c r="B24827" s="26"/>
    </row>
    <row r="24828" spans="2:2" x14ac:dyDescent="0.3">
      <c r="B24828" s="26"/>
    </row>
    <row r="24829" spans="2:2" x14ac:dyDescent="0.3">
      <c r="B24829" s="26"/>
    </row>
    <row r="24830" spans="2:2" x14ac:dyDescent="0.3">
      <c r="B24830" s="26"/>
    </row>
    <row r="24831" spans="2:2" x14ac:dyDescent="0.3">
      <c r="B24831" s="26"/>
    </row>
    <row r="24832" spans="2:2" x14ac:dyDescent="0.3">
      <c r="B24832" s="26"/>
    </row>
    <row r="24833" spans="2:2" x14ac:dyDescent="0.3">
      <c r="B24833" s="26"/>
    </row>
    <row r="24834" spans="2:2" x14ac:dyDescent="0.3">
      <c r="B24834" s="26"/>
    </row>
    <row r="24835" spans="2:2" x14ac:dyDescent="0.3">
      <c r="B24835" s="26"/>
    </row>
    <row r="24836" spans="2:2" x14ac:dyDescent="0.3">
      <c r="B24836" s="26"/>
    </row>
    <row r="24837" spans="2:2" x14ac:dyDescent="0.3">
      <c r="B24837" s="26"/>
    </row>
    <row r="24838" spans="2:2" x14ac:dyDescent="0.3">
      <c r="B24838" s="26"/>
    </row>
    <row r="24839" spans="2:2" x14ac:dyDescent="0.3">
      <c r="B24839" s="26"/>
    </row>
    <row r="24840" spans="2:2" x14ac:dyDescent="0.3">
      <c r="B24840" s="26"/>
    </row>
    <row r="24841" spans="2:2" x14ac:dyDescent="0.3">
      <c r="B24841" s="26"/>
    </row>
    <row r="24842" spans="2:2" x14ac:dyDescent="0.3">
      <c r="B24842" s="26"/>
    </row>
    <row r="24843" spans="2:2" x14ac:dyDescent="0.3">
      <c r="B24843" s="26"/>
    </row>
    <row r="24844" spans="2:2" x14ac:dyDescent="0.3">
      <c r="B24844" s="26"/>
    </row>
    <row r="24845" spans="2:2" x14ac:dyDescent="0.3">
      <c r="B24845" s="26"/>
    </row>
    <row r="24846" spans="2:2" x14ac:dyDescent="0.3">
      <c r="B24846" s="26"/>
    </row>
    <row r="24847" spans="2:2" x14ac:dyDescent="0.3">
      <c r="B24847" s="26"/>
    </row>
    <row r="24848" spans="2:2" x14ac:dyDescent="0.3">
      <c r="B24848" s="26"/>
    </row>
    <row r="24849" spans="2:2" x14ac:dyDescent="0.3">
      <c r="B24849" s="26"/>
    </row>
    <row r="24850" spans="2:2" x14ac:dyDescent="0.3">
      <c r="B24850" s="26"/>
    </row>
    <row r="24851" spans="2:2" x14ac:dyDescent="0.3">
      <c r="B24851" s="26"/>
    </row>
    <row r="24852" spans="2:2" x14ac:dyDescent="0.3">
      <c r="B24852" s="26"/>
    </row>
    <row r="24853" spans="2:2" x14ac:dyDescent="0.3">
      <c r="B24853" s="26"/>
    </row>
    <row r="24854" spans="2:2" x14ac:dyDescent="0.3">
      <c r="B24854" s="26"/>
    </row>
    <row r="24855" spans="2:2" x14ac:dyDescent="0.3">
      <c r="B24855" s="26"/>
    </row>
    <row r="24856" spans="2:2" x14ac:dyDescent="0.3">
      <c r="B24856" s="26"/>
    </row>
    <row r="24857" spans="2:2" x14ac:dyDescent="0.3">
      <c r="B24857" s="26"/>
    </row>
    <row r="24858" spans="2:2" x14ac:dyDescent="0.3">
      <c r="B24858" s="26"/>
    </row>
    <row r="24859" spans="2:2" x14ac:dyDescent="0.3">
      <c r="B24859" s="26"/>
    </row>
    <row r="24860" spans="2:2" x14ac:dyDescent="0.3">
      <c r="B24860" s="26"/>
    </row>
    <row r="24861" spans="2:2" x14ac:dyDescent="0.3">
      <c r="B24861" s="26"/>
    </row>
    <row r="24862" spans="2:2" x14ac:dyDescent="0.3">
      <c r="B24862" s="26"/>
    </row>
    <row r="24863" spans="2:2" x14ac:dyDescent="0.3">
      <c r="B24863" s="26"/>
    </row>
    <row r="24864" spans="2:2" x14ac:dyDescent="0.3">
      <c r="B24864" s="26"/>
    </row>
    <row r="24865" spans="2:2" x14ac:dyDescent="0.3">
      <c r="B24865" s="26"/>
    </row>
    <row r="24866" spans="2:2" x14ac:dyDescent="0.3">
      <c r="B24866" s="26"/>
    </row>
    <row r="24867" spans="2:2" x14ac:dyDescent="0.3">
      <c r="B24867" s="26"/>
    </row>
    <row r="24868" spans="2:2" x14ac:dyDescent="0.3">
      <c r="B24868" s="26"/>
    </row>
    <row r="24869" spans="2:2" x14ac:dyDescent="0.3">
      <c r="B24869" s="26"/>
    </row>
    <row r="24870" spans="2:2" x14ac:dyDescent="0.3">
      <c r="B24870" s="26"/>
    </row>
    <row r="24871" spans="2:2" x14ac:dyDescent="0.3">
      <c r="B24871" s="26"/>
    </row>
    <row r="24872" spans="2:2" x14ac:dyDescent="0.3">
      <c r="B24872" s="26"/>
    </row>
    <row r="24873" spans="2:2" x14ac:dyDescent="0.3">
      <c r="B24873" s="26"/>
    </row>
    <row r="24874" spans="2:2" x14ac:dyDescent="0.3">
      <c r="B24874" s="26"/>
    </row>
    <row r="24875" spans="2:2" x14ac:dyDescent="0.3">
      <c r="B24875" s="26"/>
    </row>
    <row r="24876" spans="2:2" x14ac:dyDescent="0.3">
      <c r="B24876" s="26"/>
    </row>
    <row r="24877" spans="2:2" x14ac:dyDescent="0.3">
      <c r="B24877" s="26"/>
    </row>
    <row r="24878" spans="2:2" x14ac:dyDescent="0.3">
      <c r="B24878" s="26"/>
    </row>
    <row r="24879" spans="2:2" x14ac:dyDescent="0.3">
      <c r="B24879" s="26"/>
    </row>
    <row r="24880" spans="2:2" x14ac:dyDescent="0.3">
      <c r="B24880" s="26"/>
    </row>
    <row r="24881" spans="2:2" x14ac:dyDescent="0.3">
      <c r="B24881" s="26"/>
    </row>
    <row r="24882" spans="2:2" x14ac:dyDescent="0.3">
      <c r="B24882" s="26"/>
    </row>
    <row r="24883" spans="2:2" x14ac:dyDescent="0.3">
      <c r="B24883" s="26"/>
    </row>
    <row r="24884" spans="2:2" x14ac:dyDescent="0.3">
      <c r="B24884" s="26"/>
    </row>
    <row r="24885" spans="2:2" x14ac:dyDescent="0.3">
      <c r="B24885" s="26"/>
    </row>
    <row r="24886" spans="2:2" x14ac:dyDescent="0.3">
      <c r="B24886" s="26"/>
    </row>
    <row r="24887" spans="2:2" x14ac:dyDescent="0.3">
      <c r="B24887" s="26"/>
    </row>
    <row r="24888" spans="2:2" x14ac:dyDescent="0.3">
      <c r="B24888" s="26"/>
    </row>
    <row r="24889" spans="2:2" x14ac:dyDescent="0.3">
      <c r="B24889" s="26"/>
    </row>
    <row r="24890" spans="2:2" x14ac:dyDescent="0.3">
      <c r="B24890" s="26"/>
    </row>
    <row r="24891" spans="2:2" x14ac:dyDescent="0.3">
      <c r="B24891" s="26"/>
    </row>
    <row r="24892" spans="2:2" x14ac:dyDescent="0.3">
      <c r="B24892" s="26"/>
    </row>
    <row r="24893" spans="2:2" x14ac:dyDescent="0.3">
      <c r="B24893" s="26"/>
    </row>
    <row r="24894" spans="2:2" x14ac:dyDescent="0.3">
      <c r="B24894" s="26"/>
    </row>
    <row r="24895" spans="2:2" x14ac:dyDescent="0.3">
      <c r="B24895" s="26"/>
    </row>
    <row r="24896" spans="2:2" x14ac:dyDescent="0.3">
      <c r="B24896" s="26"/>
    </row>
    <row r="24897" spans="2:2" x14ac:dyDescent="0.3">
      <c r="B24897" s="26"/>
    </row>
    <row r="24898" spans="2:2" x14ac:dyDescent="0.3">
      <c r="B24898" s="26"/>
    </row>
    <row r="24899" spans="2:2" x14ac:dyDescent="0.3">
      <c r="B24899" s="26"/>
    </row>
    <row r="24900" spans="2:2" x14ac:dyDescent="0.3">
      <c r="B24900" s="26"/>
    </row>
    <row r="24901" spans="2:2" x14ac:dyDescent="0.3">
      <c r="B24901" s="26"/>
    </row>
    <row r="24902" spans="2:2" x14ac:dyDescent="0.3">
      <c r="B24902" s="26"/>
    </row>
    <row r="24903" spans="2:2" x14ac:dyDescent="0.3">
      <c r="B24903" s="26"/>
    </row>
    <row r="24904" spans="2:2" x14ac:dyDescent="0.3">
      <c r="B24904" s="26"/>
    </row>
    <row r="24905" spans="2:2" x14ac:dyDescent="0.3">
      <c r="B24905" s="26"/>
    </row>
    <row r="24906" spans="2:2" x14ac:dyDescent="0.3">
      <c r="B24906" s="26"/>
    </row>
    <row r="24907" spans="2:2" x14ac:dyDescent="0.3">
      <c r="B24907" s="26"/>
    </row>
    <row r="24908" spans="2:2" x14ac:dyDescent="0.3">
      <c r="B24908" s="26"/>
    </row>
    <row r="24909" spans="2:2" x14ac:dyDescent="0.3">
      <c r="B24909" s="26"/>
    </row>
    <row r="24910" spans="2:2" x14ac:dyDescent="0.3">
      <c r="B24910" s="26"/>
    </row>
    <row r="24911" spans="2:2" x14ac:dyDescent="0.3">
      <c r="B24911" s="26"/>
    </row>
    <row r="24912" spans="2:2" x14ac:dyDescent="0.3">
      <c r="B24912" s="26"/>
    </row>
    <row r="24913" spans="2:2" x14ac:dyDescent="0.3">
      <c r="B24913" s="26"/>
    </row>
    <row r="24914" spans="2:2" x14ac:dyDescent="0.3">
      <c r="B24914" s="26"/>
    </row>
    <row r="24915" spans="2:2" x14ac:dyDescent="0.3">
      <c r="B24915" s="26"/>
    </row>
    <row r="24916" spans="2:2" x14ac:dyDescent="0.3">
      <c r="B24916" s="26"/>
    </row>
    <row r="24917" spans="2:2" x14ac:dyDescent="0.3">
      <c r="B24917" s="26"/>
    </row>
    <row r="24918" spans="2:2" x14ac:dyDescent="0.3">
      <c r="B24918" s="26"/>
    </row>
    <row r="24919" spans="2:2" x14ac:dyDescent="0.3">
      <c r="B24919" s="26"/>
    </row>
    <row r="24920" spans="2:2" x14ac:dyDescent="0.3">
      <c r="B24920" s="26"/>
    </row>
    <row r="24921" spans="2:2" x14ac:dyDescent="0.3">
      <c r="B24921" s="26"/>
    </row>
    <row r="24922" spans="2:2" x14ac:dyDescent="0.3">
      <c r="B24922" s="26"/>
    </row>
    <row r="24923" spans="2:2" x14ac:dyDescent="0.3">
      <c r="B24923" s="26"/>
    </row>
    <row r="24924" spans="2:2" x14ac:dyDescent="0.3">
      <c r="B24924" s="26"/>
    </row>
    <row r="24925" spans="2:2" x14ac:dyDescent="0.3">
      <c r="B24925" s="26"/>
    </row>
    <row r="24926" spans="2:2" x14ac:dyDescent="0.3">
      <c r="B24926" s="26"/>
    </row>
    <row r="24927" spans="2:2" x14ac:dyDescent="0.3">
      <c r="B24927" s="26"/>
    </row>
    <row r="24928" spans="2:2" x14ac:dyDescent="0.3">
      <c r="B24928" s="26"/>
    </row>
    <row r="24929" spans="2:2" x14ac:dyDescent="0.3">
      <c r="B24929" s="26"/>
    </row>
    <row r="24930" spans="2:2" x14ac:dyDescent="0.3">
      <c r="B24930" s="26"/>
    </row>
    <row r="24931" spans="2:2" x14ac:dyDescent="0.3">
      <c r="B24931" s="26"/>
    </row>
    <row r="24932" spans="2:2" x14ac:dyDescent="0.3">
      <c r="B24932" s="26"/>
    </row>
    <row r="24933" spans="2:2" x14ac:dyDescent="0.3">
      <c r="B24933" s="26"/>
    </row>
    <row r="24934" spans="2:2" x14ac:dyDescent="0.3">
      <c r="B24934" s="26"/>
    </row>
    <row r="24935" spans="2:2" x14ac:dyDescent="0.3">
      <c r="B24935" s="26"/>
    </row>
    <row r="24936" spans="2:2" x14ac:dyDescent="0.3">
      <c r="B24936" s="26"/>
    </row>
    <row r="24937" spans="2:2" x14ac:dyDescent="0.3">
      <c r="B24937" s="26"/>
    </row>
    <row r="24938" spans="2:2" x14ac:dyDescent="0.3">
      <c r="B24938" s="26"/>
    </row>
    <row r="24939" spans="2:2" x14ac:dyDescent="0.3">
      <c r="B24939" s="26"/>
    </row>
    <row r="24940" spans="2:2" x14ac:dyDescent="0.3">
      <c r="B24940" s="26"/>
    </row>
    <row r="24941" spans="2:2" x14ac:dyDescent="0.3">
      <c r="B24941" s="26"/>
    </row>
    <row r="24942" spans="2:2" x14ac:dyDescent="0.3">
      <c r="B24942" s="26"/>
    </row>
    <row r="24943" spans="2:2" x14ac:dyDescent="0.3">
      <c r="B24943" s="26"/>
    </row>
    <row r="24944" spans="2:2" x14ac:dyDescent="0.3">
      <c r="B24944" s="26"/>
    </row>
    <row r="24945" spans="2:2" x14ac:dyDescent="0.3">
      <c r="B24945" s="26"/>
    </row>
    <row r="24946" spans="2:2" x14ac:dyDescent="0.3">
      <c r="B24946" s="26"/>
    </row>
    <row r="24947" spans="2:2" x14ac:dyDescent="0.3">
      <c r="B24947" s="26"/>
    </row>
    <row r="24948" spans="2:2" x14ac:dyDescent="0.3">
      <c r="B24948" s="26"/>
    </row>
    <row r="24949" spans="2:2" x14ac:dyDescent="0.3">
      <c r="B24949" s="26"/>
    </row>
    <row r="24950" spans="2:2" x14ac:dyDescent="0.3">
      <c r="B24950" s="26"/>
    </row>
    <row r="24951" spans="2:2" x14ac:dyDescent="0.3">
      <c r="B24951" s="26"/>
    </row>
    <row r="24952" spans="2:2" x14ac:dyDescent="0.3">
      <c r="B24952" s="26"/>
    </row>
    <row r="24953" spans="2:2" x14ac:dyDescent="0.3">
      <c r="B24953" s="26"/>
    </row>
    <row r="24954" spans="2:2" x14ac:dyDescent="0.3">
      <c r="B24954" s="26"/>
    </row>
    <row r="24955" spans="2:2" x14ac:dyDescent="0.3">
      <c r="B24955" s="26"/>
    </row>
    <row r="24956" spans="2:2" x14ac:dyDescent="0.3">
      <c r="B24956" s="26"/>
    </row>
    <row r="24957" spans="2:2" x14ac:dyDescent="0.3">
      <c r="B24957" s="26"/>
    </row>
    <row r="24958" spans="2:2" x14ac:dyDescent="0.3">
      <c r="B24958" s="26"/>
    </row>
    <row r="24959" spans="2:2" x14ac:dyDescent="0.3">
      <c r="B24959" s="26"/>
    </row>
    <row r="24960" spans="2:2" x14ac:dyDescent="0.3">
      <c r="B24960" s="26"/>
    </row>
    <row r="24961" spans="2:2" x14ac:dyDescent="0.3">
      <c r="B24961" s="26"/>
    </row>
    <row r="24962" spans="2:2" x14ac:dyDescent="0.3">
      <c r="B24962" s="26"/>
    </row>
    <row r="24963" spans="2:2" x14ac:dyDescent="0.3">
      <c r="B24963" s="26"/>
    </row>
    <row r="24964" spans="2:2" x14ac:dyDescent="0.3">
      <c r="B24964" s="26"/>
    </row>
    <row r="24965" spans="2:2" x14ac:dyDescent="0.3">
      <c r="B24965" s="26"/>
    </row>
    <row r="24966" spans="2:2" x14ac:dyDescent="0.3">
      <c r="B24966" s="26"/>
    </row>
    <row r="24967" spans="2:2" x14ac:dyDescent="0.3">
      <c r="B24967" s="26"/>
    </row>
    <row r="24968" spans="2:2" x14ac:dyDescent="0.3">
      <c r="B24968" s="26"/>
    </row>
    <row r="24969" spans="2:2" x14ac:dyDescent="0.3">
      <c r="B24969" s="26"/>
    </row>
    <row r="24970" spans="2:2" x14ac:dyDescent="0.3">
      <c r="B24970" s="26"/>
    </row>
    <row r="24971" spans="2:2" x14ac:dyDescent="0.3">
      <c r="B24971" s="26"/>
    </row>
    <row r="24972" spans="2:2" x14ac:dyDescent="0.3">
      <c r="B24972" s="26"/>
    </row>
    <row r="24973" spans="2:2" x14ac:dyDescent="0.3">
      <c r="B24973" s="26"/>
    </row>
    <row r="24974" spans="2:2" x14ac:dyDescent="0.3">
      <c r="B24974" s="26"/>
    </row>
    <row r="24975" spans="2:2" x14ac:dyDescent="0.3">
      <c r="B24975" s="26"/>
    </row>
    <row r="24976" spans="2:2" x14ac:dyDescent="0.3">
      <c r="B24976" s="26"/>
    </row>
    <row r="24977" spans="2:2" x14ac:dyDescent="0.3">
      <c r="B24977" s="26"/>
    </row>
    <row r="24978" spans="2:2" x14ac:dyDescent="0.3">
      <c r="B24978" s="26"/>
    </row>
    <row r="24979" spans="2:2" x14ac:dyDescent="0.3">
      <c r="B24979" s="26"/>
    </row>
    <row r="24980" spans="2:2" x14ac:dyDescent="0.3">
      <c r="B24980" s="26"/>
    </row>
    <row r="24981" spans="2:2" x14ac:dyDescent="0.3">
      <c r="B24981" s="26"/>
    </row>
    <row r="24982" spans="2:2" x14ac:dyDescent="0.3">
      <c r="B24982" s="26"/>
    </row>
    <row r="24983" spans="2:2" x14ac:dyDescent="0.3">
      <c r="B24983" s="26"/>
    </row>
    <row r="24984" spans="2:2" x14ac:dyDescent="0.3">
      <c r="B24984" s="26"/>
    </row>
    <row r="24985" spans="2:2" x14ac:dyDescent="0.3">
      <c r="B24985" s="26"/>
    </row>
    <row r="24986" spans="2:2" x14ac:dyDescent="0.3">
      <c r="B24986" s="26"/>
    </row>
    <row r="24987" spans="2:2" x14ac:dyDescent="0.3">
      <c r="B24987" s="26"/>
    </row>
    <row r="24988" spans="2:2" x14ac:dyDescent="0.3">
      <c r="B24988" s="26"/>
    </row>
    <row r="24989" spans="2:2" x14ac:dyDescent="0.3">
      <c r="B24989" s="26"/>
    </row>
    <row r="24990" spans="2:2" x14ac:dyDescent="0.3">
      <c r="B24990" s="26"/>
    </row>
    <row r="24991" spans="2:2" x14ac:dyDescent="0.3">
      <c r="B24991" s="26"/>
    </row>
    <row r="24992" spans="2:2" x14ac:dyDescent="0.3">
      <c r="B24992" s="26"/>
    </row>
    <row r="24993" spans="2:2" x14ac:dyDescent="0.3">
      <c r="B24993" s="26"/>
    </row>
    <row r="24994" spans="2:2" x14ac:dyDescent="0.3">
      <c r="B24994" s="26"/>
    </row>
    <row r="24995" spans="2:2" x14ac:dyDescent="0.3">
      <c r="B24995" s="26"/>
    </row>
    <row r="24996" spans="2:2" x14ac:dyDescent="0.3">
      <c r="B24996" s="26"/>
    </row>
    <row r="24997" spans="2:2" x14ac:dyDescent="0.3">
      <c r="B24997" s="26"/>
    </row>
    <row r="24998" spans="2:2" x14ac:dyDescent="0.3">
      <c r="B24998" s="26"/>
    </row>
    <row r="24999" spans="2:2" x14ac:dyDescent="0.3">
      <c r="B24999" s="26"/>
    </row>
    <row r="25000" spans="2:2" x14ac:dyDescent="0.3">
      <c r="B25000" s="26"/>
    </row>
    <row r="25001" spans="2:2" x14ac:dyDescent="0.3">
      <c r="B25001" s="26"/>
    </row>
    <row r="25002" spans="2:2" x14ac:dyDescent="0.3">
      <c r="B25002" s="26"/>
    </row>
    <row r="25003" spans="2:2" x14ac:dyDescent="0.3">
      <c r="B25003" s="26"/>
    </row>
    <row r="25004" spans="2:2" x14ac:dyDescent="0.3">
      <c r="B25004" s="26"/>
    </row>
    <row r="25005" spans="2:2" x14ac:dyDescent="0.3">
      <c r="B25005" s="26"/>
    </row>
    <row r="25006" spans="2:2" x14ac:dyDescent="0.3">
      <c r="B25006" s="26"/>
    </row>
    <row r="25007" spans="2:2" x14ac:dyDescent="0.3">
      <c r="B25007" s="26"/>
    </row>
    <row r="25008" spans="2:2" x14ac:dyDescent="0.3">
      <c r="B25008" s="26"/>
    </row>
    <row r="25009" spans="2:2" x14ac:dyDescent="0.3">
      <c r="B25009" s="26"/>
    </row>
    <row r="25010" spans="2:2" x14ac:dyDescent="0.3">
      <c r="B25010" s="26"/>
    </row>
    <row r="25011" spans="2:2" x14ac:dyDescent="0.3">
      <c r="B25011" s="26"/>
    </row>
    <row r="25012" spans="2:2" x14ac:dyDescent="0.3">
      <c r="B25012" s="26"/>
    </row>
    <row r="25013" spans="2:2" x14ac:dyDescent="0.3">
      <c r="B25013" s="26"/>
    </row>
    <row r="25014" spans="2:2" x14ac:dyDescent="0.3">
      <c r="B25014" s="26"/>
    </row>
    <row r="25015" spans="2:2" x14ac:dyDescent="0.3">
      <c r="B25015" s="26"/>
    </row>
    <row r="25016" spans="2:2" x14ac:dyDescent="0.3">
      <c r="B25016" s="26"/>
    </row>
    <row r="25017" spans="2:2" x14ac:dyDescent="0.3">
      <c r="B25017" s="26"/>
    </row>
    <row r="25018" spans="2:2" x14ac:dyDescent="0.3">
      <c r="B25018" s="26"/>
    </row>
    <row r="25019" spans="2:2" x14ac:dyDescent="0.3">
      <c r="B25019" s="26"/>
    </row>
    <row r="25020" spans="2:2" x14ac:dyDescent="0.3">
      <c r="B25020" s="26"/>
    </row>
    <row r="25021" spans="2:2" x14ac:dyDescent="0.3">
      <c r="B25021" s="26"/>
    </row>
    <row r="25022" spans="2:2" x14ac:dyDescent="0.3">
      <c r="B25022" s="26"/>
    </row>
    <row r="25023" spans="2:2" x14ac:dyDescent="0.3">
      <c r="B25023" s="26"/>
    </row>
    <row r="25024" spans="2:2" x14ac:dyDescent="0.3">
      <c r="B25024" s="26"/>
    </row>
    <row r="25025" spans="2:2" x14ac:dyDescent="0.3">
      <c r="B25025" s="26"/>
    </row>
    <row r="25026" spans="2:2" x14ac:dyDescent="0.3">
      <c r="B25026" s="26"/>
    </row>
    <row r="25027" spans="2:2" x14ac:dyDescent="0.3">
      <c r="B25027" s="26"/>
    </row>
    <row r="25028" spans="2:2" x14ac:dyDescent="0.3">
      <c r="B25028" s="26"/>
    </row>
    <row r="25029" spans="2:2" x14ac:dyDescent="0.3">
      <c r="B25029" s="26"/>
    </row>
    <row r="25030" spans="2:2" x14ac:dyDescent="0.3">
      <c r="B25030" s="26"/>
    </row>
    <row r="25031" spans="2:2" x14ac:dyDescent="0.3">
      <c r="B25031" s="26"/>
    </row>
    <row r="25032" spans="2:2" x14ac:dyDescent="0.3">
      <c r="B25032" s="26"/>
    </row>
    <row r="25033" spans="2:2" x14ac:dyDescent="0.3">
      <c r="B25033" s="26"/>
    </row>
    <row r="25034" spans="2:2" x14ac:dyDescent="0.3">
      <c r="B25034" s="26"/>
    </row>
    <row r="25035" spans="2:2" x14ac:dyDescent="0.3">
      <c r="B25035" s="26"/>
    </row>
    <row r="25036" spans="2:2" x14ac:dyDescent="0.3">
      <c r="B25036" s="26"/>
    </row>
    <row r="25037" spans="2:2" x14ac:dyDescent="0.3">
      <c r="B25037" s="26"/>
    </row>
    <row r="25038" spans="2:2" x14ac:dyDescent="0.3">
      <c r="B25038" s="26"/>
    </row>
    <row r="25039" spans="2:2" x14ac:dyDescent="0.3">
      <c r="B25039" s="26"/>
    </row>
    <row r="25040" spans="2:2" x14ac:dyDescent="0.3">
      <c r="B25040" s="26"/>
    </row>
    <row r="25041" spans="2:2" x14ac:dyDescent="0.3">
      <c r="B25041" s="26"/>
    </row>
    <row r="25042" spans="2:2" x14ac:dyDescent="0.3">
      <c r="B25042" s="26"/>
    </row>
    <row r="25043" spans="2:2" x14ac:dyDescent="0.3">
      <c r="B25043" s="26"/>
    </row>
    <row r="25044" spans="2:2" x14ac:dyDescent="0.3">
      <c r="B25044" s="26"/>
    </row>
    <row r="25045" spans="2:2" x14ac:dyDescent="0.3">
      <c r="B25045" s="26"/>
    </row>
    <row r="25046" spans="2:2" x14ac:dyDescent="0.3">
      <c r="B25046" s="26"/>
    </row>
    <row r="25047" spans="2:2" x14ac:dyDescent="0.3">
      <c r="B25047" s="26"/>
    </row>
    <row r="25048" spans="2:2" x14ac:dyDescent="0.3">
      <c r="B25048" s="26"/>
    </row>
    <row r="25049" spans="2:2" x14ac:dyDescent="0.3">
      <c r="B25049" s="26"/>
    </row>
    <row r="25050" spans="2:2" x14ac:dyDescent="0.3">
      <c r="B25050" s="26"/>
    </row>
    <row r="25051" spans="2:2" x14ac:dyDescent="0.3">
      <c r="B25051" s="26"/>
    </row>
    <row r="25052" spans="2:2" x14ac:dyDescent="0.3">
      <c r="B25052" s="26"/>
    </row>
    <row r="25053" spans="2:2" x14ac:dyDescent="0.3">
      <c r="B25053" s="26"/>
    </row>
    <row r="25054" spans="2:2" x14ac:dyDescent="0.3">
      <c r="B25054" s="26"/>
    </row>
    <row r="25055" spans="2:2" x14ac:dyDescent="0.3">
      <c r="B25055" s="26"/>
    </row>
    <row r="25056" spans="2:2" x14ac:dyDescent="0.3">
      <c r="B25056" s="26"/>
    </row>
    <row r="25057" spans="2:2" x14ac:dyDescent="0.3">
      <c r="B25057" s="26"/>
    </row>
    <row r="25058" spans="2:2" x14ac:dyDescent="0.3">
      <c r="B25058" s="26"/>
    </row>
    <row r="25059" spans="2:2" x14ac:dyDescent="0.3">
      <c r="B25059" s="26"/>
    </row>
    <row r="25060" spans="2:2" x14ac:dyDescent="0.3">
      <c r="B25060" s="26"/>
    </row>
    <row r="25061" spans="2:2" x14ac:dyDescent="0.3">
      <c r="B25061" s="26"/>
    </row>
    <row r="25062" spans="2:2" x14ac:dyDescent="0.3">
      <c r="B25062" s="26"/>
    </row>
    <row r="25063" spans="2:2" x14ac:dyDescent="0.3">
      <c r="B25063" s="26"/>
    </row>
    <row r="25064" spans="2:2" x14ac:dyDescent="0.3">
      <c r="B25064" s="26"/>
    </row>
    <row r="25065" spans="2:2" x14ac:dyDescent="0.3">
      <c r="B25065" s="26"/>
    </row>
    <row r="25066" spans="2:2" x14ac:dyDescent="0.3">
      <c r="B25066" s="26"/>
    </row>
    <row r="25067" spans="2:2" x14ac:dyDescent="0.3">
      <c r="B25067" s="26"/>
    </row>
    <row r="25068" spans="2:2" x14ac:dyDescent="0.3">
      <c r="B25068" s="26"/>
    </row>
    <row r="25069" spans="2:2" x14ac:dyDescent="0.3">
      <c r="B25069" s="26"/>
    </row>
    <row r="25070" spans="2:2" x14ac:dyDescent="0.3">
      <c r="B25070" s="26"/>
    </row>
    <row r="25071" spans="2:2" x14ac:dyDescent="0.3">
      <c r="B25071" s="26"/>
    </row>
    <row r="25072" spans="2:2" x14ac:dyDescent="0.3">
      <c r="B25072" s="26"/>
    </row>
    <row r="25073" spans="2:2" x14ac:dyDescent="0.3">
      <c r="B25073" s="26"/>
    </row>
    <row r="25074" spans="2:2" x14ac:dyDescent="0.3">
      <c r="B25074" s="26"/>
    </row>
    <row r="25075" spans="2:2" x14ac:dyDescent="0.3">
      <c r="B25075" s="26"/>
    </row>
    <row r="25076" spans="2:2" x14ac:dyDescent="0.3">
      <c r="B25076" s="26"/>
    </row>
    <row r="25077" spans="2:2" x14ac:dyDescent="0.3">
      <c r="B25077" s="26"/>
    </row>
    <row r="25078" spans="2:2" x14ac:dyDescent="0.3">
      <c r="B25078" s="26"/>
    </row>
    <row r="25079" spans="2:2" x14ac:dyDescent="0.3">
      <c r="B25079" s="26"/>
    </row>
    <row r="25080" spans="2:2" x14ac:dyDescent="0.3">
      <c r="B25080" s="26"/>
    </row>
    <row r="25081" spans="2:2" x14ac:dyDescent="0.3">
      <c r="B25081" s="26"/>
    </row>
    <row r="25082" spans="2:2" x14ac:dyDescent="0.3">
      <c r="B25082" s="26"/>
    </row>
    <row r="25083" spans="2:2" x14ac:dyDescent="0.3">
      <c r="B25083" s="26"/>
    </row>
    <row r="25084" spans="2:2" x14ac:dyDescent="0.3">
      <c r="B25084" s="26"/>
    </row>
    <row r="25085" spans="2:2" x14ac:dyDescent="0.3">
      <c r="B25085" s="26"/>
    </row>
    <row r="25086" spans="2:2" x14ac:dyDescent="0.3">
      <c r="B25086" s="26"/>
    </row>
    <row r="25087" spans="2:2" x14ac:dyDescent="0.3">
      <c r="B25087" s="26"/>
    </row>
    <row r="25088" spans="2:2" x14ac:dyDescent="0.3">
      <c r="B25088" s="26"/>
    </row>
    <row r="25089" spans="2:2" x14ac:dyDescent="0.3">
      <c r="B25089" s="26"/>
    </row>
    <row r="25090" spans="2:2" x14ac:dyDescent="0.3">
      <c r="B25090" s="26"/>
    </row>
    <row r="25091" spans="2:2" x14ac:dyDescent="0.3">
      <c r="B25091" s="26"/>
    </row>
    <row r="25092" spans="2:2" x14ac:dyDescent="0.3">
      <c r="B25092" s="26"/>
    </row>
    <row r="25093" spans="2:2" x14ac:dyDescent="0.3">
      <c r="B25093" s="26"/>
    </row>
    <row r="25094" spans="2:2" x14ac:dyDescent="0.3">
      <c r="B25094" s="26"/>
    </row>
    <row r="25095" spans="2:2" x14ac:dyDescent="0.3">
      <c r="B25095" s="26"/>
    </row>
    <row r="25096" spans="2:2" x14ac:dyDescent="0.3">
      <c r="B25096" s="26"/>
    </row>
    <row r="25097" spans="2:2" x14ac:dyDescent="0.3">
      <c r="B25097" s="26"/>
    </row>
    <row r="25098" spans="2:2" x14ac:dyDescent="0.3">
      <c r="B25098" s="26"/>
    </row>
    <row r="25099" spans="2:2" x14ac:dyDescent="0.3">
      <c r="B25099" s="26"/>
    </row>
    <row r="25100" spans="2:2" x14ac:dyDescent="0.3">
      <c r="B25100" s="26"/>
    </row>
    <row r="25101" spans="2:2" x14ac:dyDescent="0.3">
      <c r="B25101" s="26"/>
    </row>
    <row r="25102" spans="2:2" x14ac:dyDescent="0.3">
      <c r="B25102" s="26"/>
    </row>
    <row r="25103" spans="2:2" x14ac:dyDescent="0.3">
      <c r="B25103" s="26"/>
    </row>
    <row r="25104" spans="2:2" x14ac:dyDescent="0.3">
      <c r="B25104" s="26"/>
    </row>
    <row r="25105" spans="2:2" x14ac:dyDescent="0.3">
      <c r="B25105" s="26"/>
    </row>
    <row r="25106" spans="2:2" x14ac:dyDescent="0.3">
      <c r="B25106" s="26"/>
    </row>
    <row r="25107" spans="2:2" x14ac:dyDescent="0.3">
      <c r="B25107" s="26"/>
    </row>
    <row r="25108" spans="2:2" x14ac:dyDescent="0.3">
      <c r="B25108" s="26"/>
    </row>
    <row r="25109" spans="2:2" x14ac:dyDescent="0.3">
      <c r="B25109" s="26"/>
    </row>
    <row r="25110" spans="2:2" x14ac:dyDescent="0.3">
      <c r="B25110" s="26"/>
    </row>
    <row r="25111" spans="2:2" x14ac:dyDescent="0.3">
      <c r="B25111" s="26"/>
    </row>
    <row r="25112" spans="2:2" x14ac:dyDescent="0.3">
      <c r="B25112" s="26"/>
    </row>
    <row r="25113" spans="2:2" x14ac:dyDescent="0.3">
      <c r="B25113" s="26"/>
    </row>
    <row r="25114" spans="2:2" x14ac:dyDescent="0.3">
      <c r="B25114" s="26"/>
    </row>
    <row r="25115" spans="2:2" x14ac:dyDescent="0.3">
      <c r="B25115" s="26"/>
    </row>
    <row r="25116" spans="2:2" x14ac:dyDescent="0.3">
      <c r="B25116" s="26"/>
    </row>
    <row r="25117" spans="2:2" x14ac:dyDescent="0.3">
      <c r="B25117" s="26"/>
    </row>
    <row r="25118" spans="2:2" x14ac:dyDescent="0.3">
      <c r="B25118" s="26"/>
    </row>
    <row r="25119" spans="2:2" x14ac:dyDescent="0.3">
      <c r="B25119" s="26"/>
    </row>
    <row r="25120" spans="2:2" x14ac:dyDescent="0.3">
      <c r="B25120" s="26"/>
    </row>
    <row r="25121" spans="2:2" x14ac:dyDescent="0.3">
      <c r="B25121" s="26"/>
    </row>
    <row r="25122" spans="2:2" x14ac:dyDescent="0.3">
      <c r="B25122" s="26"/>
    </row>
    <row r="25123" spans="2:2" x14ac:dyDescent="0.3">
      <c r="B25123" s="26"/>
    </row>
    <row r="25124" spans="2:2" x14ac:dyDescent="0.3">
      <c r="B25124" s="26"/>
    </row>
    <row r="25125" spans="2:2" x14ac:dyDescent="0.3">
      <c r="B25125" s="26"/>
    </row>
    <row r="25126" spans="2:2" x14ac:dyDescent="0.3">
      <c r="B25126" s="26"/>
    </row>
    <row r="25127" spans="2:2" x14ac:dyDescent="0.3">
      <c r="B25127" s="26"/>
    </row>
    <row r="25128" spans="2:2" x14ac:dyDescent="0.3">
      <c r="B25128" s="26"/>
    </row>
    <row r="25129" spans="2:2" x14ac:dyDescent="0.3">
      <c r="B25129" s="26"/>
    </row>
    <row r="25130" spans="2:2" x14ac:dyDescent="0.3">
      <c r="B25130" s="26"/>
    </row>
    <row r="25131" spans="2:2" x14ac:dyDescent="0.3">
      <c r="B25131" s="26"/>
    </row>
    <row r="25132" spans="2:2" x14ac:dyDescent="0.3">
      <c r="B25132" s="26"/>
    </row>
    <row r="25133" spans="2:2" x14ac:dyDescent="0.3">
      <c r="B25133" s="26"/>
    </row>
    <row r="25134" spans="2:2" x14ac:dyDescent="0.3">
      <c r="B25134" s="26"/>
    </row>
    <row r="25135" spans="2:2" x14ac:dyDescent="0.3">
      <c r="B25135" s="26"/>
    </row>
    <row r="25136" spans="2:2" x14ac:dyDescent="0.3">
      <c r="B25136" s="26"/>
    </row>
    <row r="25137" spans="2:2" x14ac:dyDescent="0.3">
      <c r="B25137" s="26"/>
    </row>
    <row r="25138" spans="2:2" x14ac:dyDescent="0.3">
      <c r="B25138" s="26"/>
    </row>
    <row r="25139" spans="2:2" x14ac:dyDescent="0.3">
      <c r="B25139" s="26"/>
    </row>
    <row r="25140" spans="2:2" x14ac:dyDescent="0.3">
      <c r="B25140" s="26"/>
    </row>
    <row r="25141" spans="2:2" x14ac:dyDescent="0.3">
      <c r="B25141" s="26"/>
    </row>
    <row r="25142" spans="2:2" x14ac:dyDescent="0.3">
      <c r="B25142" s="26"/>
    </row>
    <row r="25143" spans="2:2" x14ac:dyDescent="0.3">
      <c r="B25143" s="26"/>
    </row>
    <row r="25144" spans="2:2" x14ac:dyDescent="0.3">
      <c r="B25144" s="26"/>
    </row>
    <row r="25145" spans="2:2" x14ac:dyDescent="0.3">
      <c r="B25145" s="26"/>
    </row>
    <row r="25146" spans="2:2" x14ac:dyDescent="0.3">
      <c r="B25146" s="26"/>
    </row>
    <row r="25147" spans="2:2" x14ac:dyDescent="0.3">
      <c r="B25147" s="26"/>
    </row>
    <row r="25148" spans="2:2" x14ac:dyDescent="0.3">
      <c r="B25148" s="26"/>
    </row>
    <row r="25149" spans="2:2" x14ac:dyDescent="0.3">
      <c r="B25149" s="26"/>
    </row>
    <row r="25150" spans="2:2" x14ac:dyDescent="0.3">
      <c r="B25150" s="26"/>
    </row>
    <row r="25151" spans="2:2" x14ac:dyDescent="0.3">
      <c r="B25151" s="26"/>
    </row>
    <row r="25152" spans="2:2" x14ac:dyDescent="0.3">
      <c r="B25152" s="26"/>
    </row>
    <row r="25153" spans="2:2" x14ac:dyDescent="0.3">
      <c r="B25153" s="26"/>
    </row>
    <row r="25154" spans="2:2" x14ac:dyDescent="0.3">
      <c r="B25154" s="26"/>
    </row>
    <row r="25155" spans="2:2" x14ac:dyDescent="0.3">
      <c r="B25155" s="26"/>
    </row>
    <row r="25156" spans="2:2" x14ac:dyDescent="0.3">
      <c r="B25156" s="26"/>
    </row>
    <row r="25157" spans="2:2" x14ac:dyDescent="0.3">
      <c r="B25157" s="26"/>
    </row>
    <row r="25158" spans="2:2" x14ac:dyDescent="0.3">
      <c r="B25158" s="26"/>
    </row>
    <row r="25159" spans="2:2" x14ac:dyDescent="0.3">
      <c r="B25159" s="26"/>
    </row>
    <row r="25160" spans="2:2" x14ac:dyDescent="0.3">
      <c r="B25160" s="26"/>
    </row>
    <row r="25161" spans="2:2" x14ac:dyDescent="0.3">
      <c r="B25161" s="26"/>
    </row>
    <row r="25162" spans="2:2" x14ac:dyDescent="0.3">
      <c r="B25162" s="26"/>
    </row>
    <row r="25163" spans="2:2" x14ac:dyDescent="0.3">
      <c r="B25163" s="26"/>
    </row>
    <row r="25164" spans="2:2" x14ac:dyDescent="0.3">
      <c r="B25164" s="26"/>
    </row>
    <row r="25165" spans="2:2" x14ac:dyDescent="0.3">
      <c r="B25165" s="26"/>
    </row>
    <row r="25166" spans="2:2" x14ac:dyDescent="0.3">
      <c r="B25166" s="26"/>
    </row>
    <row r="25167" spans="2:2" x14ac:dyDescent="0.3">
      <c r="B25167" s="26"/>
    </row>
    <row r="25168" spans="2:2" x14ac:dyDescent="0.3">
      <c r="B25168" s="26"/>
    </row>
    <row r="25169" spans="2:2" x14ac:dyDescent="0.3">
      <c r="B25169" s="26"/>
    </row>
    <row r="25170" spans="2:2" x14ac:dyDescent="0.3">
      <c r="B25170" s="26"/>
    </row>
    <row r="25171" spans="2:2" x14ac:dyDescent="0.3">
      <c r="B25171" s="26"/>
    </row>
    <row r="25172" spans="2:2" x14ac:dyDescent="0.3">
      <c r="B25172" s="26"/>
    </row>
    <row r="25173" spans="2:2" x14ac:dyDescent="0.3">
      <c r="B25173" s="26"/>
    </row>
    <row r="25174" spans="2:2" x14ac:dyDescent="0.3">
      <c r="B25174" s="26"/>
    </row>
    <row r="25175" spans="2:2" x14ac:dyDescent="0.3">
      <c r="B25175" s="26"/>
    </row>
    <row r="25176" spans="2:2" x14ac:dyDescent="0.3">
      <c r="B25176" s="26"/>
    </row>
    <row r="25177" spans="2:2" x14ac:dyDescent="0.3">
      <c r="B25177" s="26"/>
    </row>
    <row r="25178" spans="2:2" x14ac:dyDescent="0.3">
      <c r="B25178" s="26"/>
    </row>
    <row r="25179" spans="2:2" x14ac:dyDescent="0.3">
      <c r="B25179" s="26"/>
    </row>
    <row r="25180" spans="2:2" x14ac:dyDescent="0.3">
      <c r="B25180" s="26"/>
    </row>
    <row r="25181" spans="2:2" x14ac:dyDescent="0.3">
      <c r="B25181" s="26"/>
    </row>
    <row r="25182" spans="2:2" x14ac:dyDescent="0.3">
      <c r="B25182" s="26"/>
    </row>
    <row r="25183" spans="2:2" x14ac:dyDescent="0.3">
      <c r="B25183" s="26"/>
    </row>
    <row r="25184" spans="2:2" x14ac:dyDescent="0.3">
      <c r="B25184" s="26"/>
    </row>
    <row r="25185" spans="2:2" x14ac:dyDescent="0.3">
      <c r="B25185" s="26"/>
    </row>
    <row r="25186" spans="2:2" x14ac:dyDescent="0.3">
      <c r="B25186" s="26"/>
    </row>
    <row r="25187" spans="2:2" x14ac:dyDescent="0.3">
      <c r="B25187" s="26"/>
    </row>
    <row r="25188" spans="2:2" x14ac:dyDescent="0.3">
      <c r="B25188" s="26"/>
    </row>
    <row r="25189" spans="2:2" x14ac:dyDescent="0.3">
      <c r="B25189" s="26"/>
    </row>
    <row r="25190" spans="2:2" x14ac:dyDescent="0.3">
      <c r="B25190" s="26"/>
    </row>
    <row r="25191" spans="2:2" x14ac:dyDescent="0.3">
      <c r="B25191" s="26"/>
    </row>
    <row r="25192" spans="2:2" x14ac:dyDescent="0.3">
      <c r="B25192" s="26"/>
    </row>
    <row r="25193" spans="2:2" x14ac:dyDescent="0.3">
      <c r="B25193" s="26"/>
    </row>
    <row r="25194" spans="2:2" x14ac:dyDescent="0.3">
      <c r="B25194" s="26"/>
    </row>
    <row r="25195" spans="2:2" x14ac:dyDescent="0.3">
      <c r="B25195" s="26"/>
    </row>
    <row r="25196" spans="2:2" x14ac:dyDescent="0.3">
      <c r="B25196" s="26"/>
    </row>
    <row r="25197" spans="2:2" x14ac:dyDescent="0.3">
      <c r="B25197" s="26"/>
    </row>
    <row r="25198" spans="2:2" x14ac:dyDescent="0.3">
      <c r="B25198" s="26"/>
    </row>
    <row r="25199" spans="2:2" x14ac:dyDescent="0.3">
      <c r="B25199" s="26"/>
    </row>
    <row r="25200" spans="2:2" x14ac:dyDescent="0.3">
      <c r="B25200" s="26"/>
    </row>
    <row r="25201" spans="2:2" x14ac:dyDescent="0.3">
      <c r="B25201" s="26"/>
    </row>
    <row r="25202" spans="2:2" x14ac:dyDescent="0.3">
      <c r="B25202" s="26"/>
    </row>
    <row r="25203" spans="2:2" x14ac:dyDescent="0.3">
      <c r="B25203" s="26"/>
    </row>
    <row r="25204" spans="2:2" x14ac:dyDescent="0.3">
      <c r="B25204" s="26"/>
    </row>
    <row r="25205" spans="2:2" x14ac:dyDescent="0.3">
      <c r="B25205" s="26"/>
    </row>
    <row r="25206" spans="2:2" x14ac:dyDescent="0.3">
      <c r="B25206" s="26"/>
    </row>
    <row r="25207" spans="2:2" x14ac:dyDescent="0.3">
      <c r="B25207" s="26"/>
    </row>
    <row r="25208" spans="2:2" x14ac:dyDescent="0.3">
      <c r="B25208" s="26"/>
    </row>
    <row r="25209" spans="2:2" x14ac:dyDescent="0.3">
      <c r="B25209" s="26"/>
    </row>
    <row r="25210" spans="2:2" x14ac:dyDescent="0.3">
      <c r="B25210" s="26"/>
    </row>
    <row r="25211" spans="2:2" x14ac:dyDescent="0.3">
      <c r="B25211" s="26"/>
    </row>
    <row r="25212" spans="2:2" x14ac:dyDescent="0.3">
      <c r="B25212" s="26"/>
    </row>
    <row r="25213" spans="2:2" x14ac:dyDescent="0.3">
      <c r="B25213" s="26"/>
    </row>
    <row r="25214" spans="2:2" x14ac:dyDescent="0.3">
      <c r="B25214" s="26"/>
    </row>
    <row r="25215" spans="2:2" x14ac:dyDescent="0.3">
      <c r="B25215" s="26"/>
    </row>
    <row r="25216" spans="2:2" x14ac:dyDescent="0.3">
      <c r="B25216" s="26"/>
    </row>
    <row r="25217" spans="2:2" x14ac:dyDescent="0.3">
      <c r="B25217" s="26"/>
    </row>
    <row r="25218" spans="2:2" x14ac:dyDescent="0.3">
      <c r="B25218" s="26"/>
    </row>
    <row r="25219" spans="2:2" x14ac:dyDescent="0.3">
      <c r="B25219" s="26"/>
    </row>
    <row r="25220" spans="2:2" x14ac:dyDescent="0.3">
      <c r="B25220" s="26"/>
    </row>
    <row r="25221" spans="2:2" x14ac:dyDescent="0.3">
      <c r="B25221" s="26"/>
    </row>
    <row r="25222" spans="2:2" x14ac:dyDescent="0.3">
      <c r="B25222" s="26"/>
    </row>
    <row r="25223" spans="2:2" x14ac:dyDescent="0.3">
      <c r="B25223" s="26"/>
    </row>
    <row r="25224" spans="2:2" x14ac:dyDescent="0.3">
      <c r="B25224" s="26"/>
    </row>
    <row r="25225" spans="2:2" x14ac:dyDescent="0.3">
      <c r="B25225" s="26"/>
    </row>
    <row r="25226" spans="2:2" x14ac:dyDescent="0.3">
      <c r="B25226" s="26"/>
    </row>
    <row r="25227" spans="2:2" x14ac:dyDescent="0.3">
      <c r="B25227" s="26"/>
    </row>
    <row r="25228" spans="2:2" x14ac:dyDescent="0.3">
      <c r="B25228" s="26"/>
    </row>
    <row r="25229" spans="2:2" x14ac:dyDescent="0.3">
      <c r="B25229" s="26"/>
    </row>
    <row r="25230" spans="2:2" x14ac:dyDescent="0.3">
      <c r="B25230" s="26"/>
    </row>
    <row r="25231" spans="2:2" x14ac:dyDescent="0.3">
      <c r="B25231" s="26"/>
    </row>
    <row r="25232" spans="2:2" x14ac:dyDescent="0.3">
      <c r="B25232" s="26"/>
    </row>
    <row r="25233" spans="2:2" x14ac:dyDescent="0.3">
      <c r="B25233" s="26"/>
    </row>
    <row r="25234" spans="2:2" x14ac:dyDescent="0.3">
      <c r="B25234" s="26"/>
    </row>
    <row r="25235" spans="2:2" x14ac:dyDescent="0.3">
      <c r="B25235" s="26"/>
    </row>
    <row r="25236" spans="2:2" x14ac:dyDescent="0.3">
      <c r="B25236" s="26"/>
    </row>
    <row r="25237" spans="2:2" x14ac:dyDescent="0.3">
      <c r="B25237" s="26"/>
    </row>
    <row r="25238" spans="2:2" x14ac:dyDescent="0.3">
      <c r="B25238" s="26"/>
    </row>
    <row r="25239" spans="2:2" x14ac:dyDescent="0.3">
      <c r="B25239" s="26"/>
    </row>
    <row r="25240" spans="2:2" x14ac:dyDescent="0.3">
      <c r="B25240" s="26"/>
    </row>
    <row r="25241" spans="2:2" x14ac:dyDescent="0.3">
      <c r="B25241" s="26"/>
    </row>
    <row r="25242" spans="2:2" x14ac:dyDescent="0.3">
      <c r="B25242" s="26"/>
    </row>
    <row r="25243" spans="2:2" x14ac:dyDescent="0.3">
      <c r="B25243" s="26"/>
    </row>
    <row r="25244" spans="2:2" x14ac:dyDescent="0.3">
      <c r="B25244" s="26"/>
    </row>
    <row r="25245" spans="2:2" x14ac:dyDescent="0.3">
      <c r="B25245" s="26"/>
    </row>
    <row r="25246" spans="2:2" x14ac:dyDescent="0.3">
      <c r="B25246" s="26"/>
    </row>
    <row r="25247" spans="2:2" x14ac:dyDescent="0.3">
      <c r="B25247" s="26"/>
    </row>
    <row r="25248" spans="2:2" x14ac:dyDescent="0.3">
      <c r="B25248" s="26"/>
    </row>
    <row r="25249" spans="2:2" x14ac:dyDescent="0.3">
      <c r="B25249" s="26"/>
    </row>
    <row r="25250" spans="2:2" x14ac:dyDescent="0.3">
      <c r="B25250" s="26"/>
    </row>
    <row r="25251" spans="2:2" x14ac:dyDescent="0.3">
      <c r="B25251" s="26"/>
    </row>
    <row r="25252" spans="2:2" x14ac:dyDescent="0.3">
      <c r="B25252" s="26"/>
    </row>
    <row r="25253" spans="2:2" x14ac:dyDescent="0.3">
      <c r="B25253" s="26"/>
    </row>
    <row r="25254" spans="2:2" x14ac:dyDescent="0.3">
      <c r="B25254" s="26"/>
    </row>
    <row r="25255" spans="2:2" x14ac:dyDescent="0.3">
      <c r="B25255" s="26"/>
    </row>
    <row r="25256" spans="2:2" x14ac:dyDescent="0.3">
      <c r="B25256" s="26"/>
    </row>
    <row r="25257" spans="2:2" x14ac:dyDescent="0.3">
      <c r="B25257" s="26"/>
    </row>
    <row r="25258" spans="2:2" x14ac:dyDescent="0.3">
      <c r="B25258" s="26"/>
    </row>
    <row r="25259" spans="2:2" x14ac:dyDescent="0.3">
      <c r="B25259" s="26"/>
    </row>
    <row r="25260" spans="2:2" x14ac:dyDescent="0.3">
      <c r="B25260" s="26"/>
    </row>
    <row r="25261" spans="2:2" x14ac:dyDescent="0.3">
      <c r="B25261" s="26"/>
    </row>
    <row r="25262" spans="2:2" x14ac:dyDescent="0.3">
      <c r="B25262" s="26"/>
    </row>
    <row r="25263" spans="2:2" x14ac:dyDescent="0.3">
      <c r="B25263" s="26"/>
    </row>
    <row r="25264" spans="2:2" x14ac:dyDescent="0.3">
      <c r="B25264" s="26"/>
    </row>
    <row r="25265" spans="2:2" x14ac:dyDescent="0.3">
      <c r="B25265" s="26"/>
    </row>
    <row r="25266" spans="2:2" x14ac:dyDescent="0.3">
      <c r="B25266" s="26"/>
    </row>
    <row r="25267" spans="2:2" x14ac:dyDescent="0.3">
      <c r="B25267" s="26"/>
    </row>
    <row r="25268" spans="2:2" x14ac:dyDescent="0.3">
      <c r="B25268" s="26"/>
    </row>
    <row r="25269" spans="2:2" x14ac:dyDescent="0.3">
      <c r="B25269" s="26"/>
    </row>
    <row r="25270" spans="2:2" x14ac:dyDescent="0.3">
      <c r="B25270" s="26"/>
    </row>
    <row r="25271" spans="2:2" x14ac:dyDescent="0.3">
      <c r="B25271" s="26"/>
    </row>
    <row r="25272" spans="2:2" x14ac:dyDescent="0.3">
      <c r="B25272" s="26"/>
    </row>
    <row r="25273" spans="2:2" x14ac:dyDescent="0.3">
      <c r="B25273" s="26"/>
    </row>
    <row r="25274" spans="2:2" x14ac:dyDescent="0.3">
      <c r="B25274" s="26"/>
    </row>
    <row r="25275" spans="2:2" x14ac:dyDescent="0.3">
      <c r="B25275" s="26"/>
    </row>
    <row r="25276" spans="2:2" x14ac:dyDescent="0.3">
      <c r="B25276" s="26"/>
    </row>
    <row r="25277" spans="2:2" x14ac:dyDescent="0.3">
      <c r="B25277" s="26"/>
    </row>
    <row r="25278" spans="2:2" x14ac:dyDescent="0.3">
      <c r="B25278" s="26"/>
    </row>
    <row r="25279" spans="2:2" x14ac:dyDescent="0.3">
      <c r="B25279" s="26"/>
    </row>
    <row r="25280" spans="2:2" x14ac:dyDescent="0.3">
      <c r="B25280" s="26"/>
    </row>
    <row r="25281" spans="2:2" x14ac:dyDescent="0.3">
      <c r="B25281" s="26"/>
    </row>
    <row r="25282" spans="2:2" x14ac:dyDescent="0.3">
      <c r="B25282" s="26"/>
    </row>
    <row r="25283" spans="2:2" x14ac:dyDescent="0.3">
      <c r="B25283" s="26"/>
    </row>
    <row r="25284" spans="2:2" x14ac:dyDescent="0.3">
      <c r="B25284" s="26"/>
    </row>
    <row r="25285" spans="2:2" x14ac:dyDescent="0.3">
      <c r="B25285" s="26"/>
    </row>
    <row r="25286" spans="2:2" x14ac:dyDescent="0.3">
      <c r="B25286" s="26"/>
    </row>
    <row r="25287" spans="2:2" x14ac:dyDescent="0.3">
      <c r="B25287" s="26"/>
    </row>
    <row r="25288" spans="2:2" x14ac:dyDescent="0.3">
      <c r="B25288" s="26"/>
    </row>
    <row r="25289" spans="2:2" x14ac:dyDescent="0.3">
      <c r="B25289" s="26"/>
    </row>
    <row r="25290" spans="2:2" x14ac:dyDescent="0.3">
      <c r="B25290" s="26"/>
    </row>
    <row r="25291" spans="2:2" x14ac:dyDescent="0.3">
      <c r="B25291" s="26"/>
    </row>
    <row r="25292" spans="2:2" x14ac:dyDescent="0.3">
      <c r="B25292" s="26"/>
    </row>
    <row r="25293" spans="2:2" x14ac:dyDescent="0.3">
      <c r="B25293" s="26"/>
    </row>
    <row r="25294" spans="2:2" x14ac:dyDescent="0.3">
      <c r="B25294" s="26"/>
    </row>
    <row r="25295" spans="2:2" x14ac:dyDescent="0.3">
      <c r="B25295" s="26"/>
    </row>
    <row r="25296" spans="2:2" x14ac:dyDescent="0.3">
      <c r="B25296" s="26"/>
    </row>
    <row r="25297" spans="2:2" x14ac:dyDescent="0.3">
      <c r="B25297" s="26"/>
    </row>
    <row r="25298" spans="2:2" x14ac:dyDescent="0.3">
      <c r="B25298" s="26"/>
    </row>
    <row r="25299" spans="2:2" x14ac:dyDescent="0.3">
      <c r="B25299" s="26"/>
    </row>
    <row r="25300" spans="2:2" x14ac:dyDescent="0.3">
      <c r="B25300" s="26"/>
    </row>
    <row r="25301" spans="2:2" x14ac:dyDescent="0.3">
      <c r="B25301" s="26"/>
    </row>
    <row r="25302" spans="2:2" x14ac:dyDescent="0.3">
      <c r="B25302" s="26"/>
    </row>
    <row r="25303" spans="2:2" x14ac:dyDescent="0.3">
      <c r="B25303" s="26"/>
    </row>
    <row r="25304" spans="2:2" x14ac:dyDescent="0.3">
      <c r="B25304" s="26"/>
    </row>
    <row r="25305" spans="2:2" x14ac:dyDescent="0.3">
      <c r="B25305" s="26"/>
    </row>
    <row r="25306" spans="2:2" x14ac:dyDescent="0.3">
      <c r="B25306" s="26"/>
    </row>
    <row r="25307" spans="2:2" x14ac:dyDescent="0.3">
      <c r="B25307" s="26"/>
    </row>
    <row r="25308" spans="2:2" x14ac:dyDescent="0.3">
      <c r="B25308" s="26"/>
    </row>
    <row r="25309" spans="2:2" x14ac:dyDescent="0.3">
      <c r="B25309" s="26"/>
    </row>
    <row r="25310" spans="2:2" x14ac:dyDescent="0.3">
      <c r="B25310" s="26"/>
    </row>
    <row r="25311" spans="2:2" x14ac:dyDescent="0.3">
      <c r="B25311" s="26"/>
    </row>
    <row r="25312" spans="2:2" x14ac:dyDescent="0.3">
      <c r="B25312" s="26"/>
    </row>
    <row r="25313" spans="2:2" x14ac:dyDescent="0.3">
      <c r="B25313" s="26"/>
    </row>
    <row r="25314" spans="2:2" x14ac:dyDescent="0.3">
      <c r="B25314" s="26"/>
    </row>
    <row r="25315" spans="2:2" x14ac:dyDescent="0.3">
      <c r="B25315" s="26"/>
    </row>
    <row r="25316" spans="2:2" x14ac:dyDescent="0.3">
      <c r="B25316" s="26"/>
    </row>
    <row r="25317" spans="2:2" x14ac:dyDescent="0.3">
      <c r="B25317" s="26"/>
    </row>
    <row r="25318" spans="2:2" x14ac:dyDescent="0.3">
      <c r="B25318" s="26"/>
    </row>
    <row r="25319" spans="2:2" x14ac:dyDescent="0.3">
      <c r="B25319" s="26"/>
    </row>
    <row r="25320" spans="2:2" x14ac:dyDescent="0.3">
      <c r="B25320" s="26"/>
    </row>
    <row r="25321" spans="2:2" x14ac:dyDescent="0.3">
      <c r="B25321" s="26"/>
    </row>
    <row r="25322" spans="2:2" x14ac:dyDescent="0.3">
      <c r="B25322" s="26"/>
    </row>
    <row r="25323" spans="2:2" x14ac:dyDescent="0.3">
      <c r="B25323" s="26"/>
    </row>
    <row r="25324" spans="2:2" x14ac:dyDescent="0.3">
      <c r="B25324" s="26"/>
    </row>
    <row r="25325" spans="2:2" x14ac:dyDescent="0.3">
      <c r="B25325" s="26"/>
    </row>
    <row r="25326" spans="2:2" x14ac:dyDescent="0.3">
      <c r="B25326" s="26"/>
    </row>
    <row r="25327" spans="2:2" x14ac:dyDescent="0.3">
      <c r="B25327" s="26"/>
    </row>
    <row r="25328" spans="2:2" x14ac:dyDescent="0.3">
      <c r="B25328" s="26"/>
    </row>
    <row r="25329" spans="2:2" x14ac:dyDescent="0.3">
      <c r="B25329" s="26"/>
    </row>
    <row r="25330" spans="2:2" x14ac:dyDescent="0.3">
      <c r="B25330" s="26"/>
    </row>
    <row r="25331" spans="2:2" x14ac:dyDescent="0.3">
      <c r="B25331" s="26"/>
    </row>
    <row r="25332" spans="2:2" x14ac:dyDescent="0.3">
      <c r="B25332" s="26"/>
    </row>
    <row r="25333" spans="2:2" x14ac:dyDescent="0.3">
      <c r="B25333" s="26"/>
    </row>
    <row r="25334" spans="2:2" x14ac:dyDescent="0.3">
      <c r="B25334" s="26"/>
    </row>
    <row r="25335" spans="2:2" x14ac:dyDescent="0.3">
      <c r="B25335" s="26"/>
    </row>
    <row r="25336" spans="2:2" x14ac:dyDescent="0.3">
      <c r="B25336" s="26"/>
    </row>
    <row r="25337" spans="2:2" x14ac:dyDescent="0.3">
      <c r="B25337" s="26"/>
    </row>
    <row r="25338" spans="2:2" x14ac:dyDescent="0.3">
      <c r="B25338" s="26"/>
    </row>
    <row r="25339" spans="2:2" x14ac:dyDescent="0.3">
      <c r="B25339" s="26"/>
    </row>
    <row r="25340" spans="2:2" x14ac:dyDescent="0.3">
      <c r="B25340" s="26"/>
    </row>
    <row r="25341" spans="2:2" x14ac:dyDescent="0.3">
      <c r="B25341" s="26"/>
    </row>
    <row r="25342" spans="2:2" x14ac:dyDescent="0.3">
      <c r="B25342" s="26"/>
    </row>
    <row r="25343" spans="2:2" x14ac:dyDescent="0.3">
      <c r="B25343" s="26"/>
    </row>
    <row r="25344" spans="2:2" x14ac:dyDescent="0.3">
      <c r="B25344" s="26"/>
    </row>
    <row r="25345" spans="2:2" x14ac:dyDescent="0.3">
      <c r="B25345" s="26"/>
    </row>
    <row r="25346" spans="2:2" x14ac:dyDescent="0.3">
      <c r="B25346" s="26"/>
    </row>
    <row r="25347" spans="2:2" x14ac:dyDescent="0.3">
      <c r="B25347" s="26"/>
    </row>
    <row r="25348" spans="2:2" x14ac:dyDescent="0.3">
      <c r="B25348" s="26"/>
    </row>
    <row r="25349" spans="2:2" x14ac:dyDescent="0.3">
      <c r="B25349" s="26"/>
    </row>
    <row r="25350" spans="2:2" x14ac:dyDescent="0.3">
      <c r="B25350" s="26"/>
    </row>
    <row r="25351" spans="2:2" x14ac:dyDescent="0.3">
      <c r="B25351" s="26"/>
    </row>
    <row r="25352" spans="2:2" x14ac:dyDescent="0.3">
      <c r="B25352" s="26"/>
    </row>
    <row r="25353" spans="2:2" x14ac:dyDescent="0.3">
      <c r="B25353" s="26"/>
    </row>
    <row r="25354" spans="2:2" x14ac:dyDescent="0.3">
      <c r="B25354" s="26"/>
    </row>
    <row r="25355" spans="2:2" x14ac:dyDescent="0.3">
      <c r="B25355" s="26"/>
    </row>
    <row r="25356" spans="2:2" x14ac:dyDescent="0.3">
      <c r="B25356" s="26"/>
    </row>
    <row r="25357" spans="2:2" x14ac:dyDescent="0.3">
      <c r="B25357" s="26"/>
    </row>
    <row r="25358" spans="2:2" x14ac:dyDescent="0.3">
      <c r="B25358" s="26"/>
    </row>
    <row r="25359" spans="2:2" x14ac:dyDescent="0.3">
      <c r="B25359" s="26"/>
    </row>
    <row r="25360" spans="2:2" x14ac:dyDescent="0.3">
      <c r="B25360" s="26"/>
    </row>
    <row r="25361" spans="2:2" x14ac:dyDescent="0.3">
      <c r="B25361" s="26"/>
    </row>
    <row r="25362" spans="2:2" x14ac:dyDescent="0.3">
      <c r="B25362" s="26"/>
    </row>
    <row r="25363" spans="2:2" x14ac:dyDescent="0.3">
      <c r="B25363" s="26"/>
    </row>
    <row r="25364" spans="2:2" x14ac:dyDescent="0.3">
      <c r="B25364" s="26"/>
    </row>
    <row r="25365" spans="2:2" x14ac:dyDescent="0.3">
      <c r="B25365" s="26"/>
    </row>
    <row r="25366" spans="2:2" x14ac:dyDescent="0.3">
      <c r="B25366" s="26"/>
    </row>
    <row r="25367" spans="2:2" x14ac:dyDescent="0.3">
      <c r="B25367" s="26"/>
    </row>
    <row r="25368" spans="2:2" x14ac:dyDescent="0.3">
      <c r="B25368" s="26"/>
    </row>
    <row r="25369" spans="2:2" x14ac:dyDescent="0.3">
      <c r="B25369" s="26"/>
    </row>
    <row r="25370" spans="2:2" x14ac:dyDescent="0.3">
      <c r="B25370" s="26"/>
    </row>
    <row r="25371" spans="2:2" x14ac:dyDescent="0.3">
      <c r="B25371" s="26"/>
    </row>
    <row r="25372" spans="2:2" x14ac:dyDescent="0.3">
      <c r="B25372" s="26"/>
    </row>
    <row r="25373" spans="2:2" x14ac:dyDescent="0.3">
      <c r="B25373" s="26"/>
    </row>
    <row r="25374" spans="2:2" x14ac:dyDescent="0.3">
      <c r="B25374" s="26"/>
    </row>
    <row r="25375" spans="2:2" x14ac:dyDescent="0.3">
      <c r="B25375" s="26"/>
    </row>
    <row r="25376" spans="2:2" x14ac:dyDescent="0.3">
      <c r="B25376" s="26"/>
    </row>
    <row r="25377" spans="2:2" x14ac:dyDescent="0.3">
      <c r="B25377" s="26"/>
    </row>
    <row r="25378" spans="2:2" x14ac:dyDescent="0.3">
      <c r="B25378" s="26"/>
    </row>
    <row r="25379" spans="2:2" x14ac:dyDescent="0.3">
      <c r="B25379" s="26"/>
    </row>
    <row r="25380" spans="2:2" x14ac:dyDescent="0.3">
      <c r="B25380" s="26"/>
    </row>
    <row r="25381" spans="2:2" x14ac:dyDescent="0.3">
      <c r="B25381" s="26"/>
    </row>
    <row r="25382" spans="2:2" x14ac:dyDescent="0.3">
      <c r="B25382" s="26"/>
    </row>
    <row r="25383" spans="2:2" x14ac:dyDescent="0.3">
      <c r="B25383" s="26"/>
    </row>
    <row r="25384" spans="2:2" x14ac:dyDescent="0.3">
      <c r="B25384" s="26"/>
    </row>
    <row r="25385" spans="2:2" x14ac:dyDescent="0.3">
      <c r="B25385" s="26"/>
    </row>
    <row r="25386" spans="2:2" x14ac:dyDescent="0.3">
      <c r="B25386" s="26"/>
    </row>
    <row r="25387" spans="2:2" x14ac:dyDescent="0.3">
      <c r="B25387" s="26"/>
    </row>
    <row r="25388" spans="2:2" x14ac:dyDescent="0.3">
      <c r="B25388" s="26"/>
    </row>
    <row r="25389" spans="2:2" x14ac:dyDescent="0.3">
      <c r="B25389" s="26"/>
    </row>
    <row r="25390" spans="2:2" x14ac:dyDescent="0.3">
      <c r="B25390" s="26"/>
    </row>
    <row r="25391" spans="2:2" x14ac:dyDescent="0.3">
      <c r="B25391" s="26"/>
    </row>
    <row r="25392" spans="2:2" x14ac:dyDescent="0.3">
      <c r="B25392" s="26"/>
    </row>
    <row r="25393" spans="2:2" x14ac:dyDescent="0.3">
      <c r="B25393" s="26"/>
    </row>
    <row r="25394" spans="2:2" x14ac:dyDescent="0.3">
      <c r="B25394" s="26"/>
    </row>
    <row r="25395" spans="2:2" x14ac:dyDescent="0.3">
      <c r="B25395" s="26"/>
    </row>
    <row r="25396" spans="2:2" x14ac:dyDescent="0.3">
      <c r="B25396" s="26"/>
    </row>
    <row r="25397" spans="2:2" x14ac:dyDescent="0.3">
      <c r="B25397" s="26"/>
    </row>
    <row r="25398" spans="2:2" x14ac:dyDescent="0.3">
      <c r="B25398" s="26"/>
    </row>
    <row r="25399" spans="2:2" x14ac:dyDescent="0.3">
      <c r="B25399" s="26"/>
    </row>
    <row r="25400" spans="2:2" x14ac:dyDescent="0.3">
      <c r="B25400" s="26"/>
    </row>
    <row r="25401" spans="2:2" x14ac:dyDescent="0.3">
      <c r="B25401" s="26"/>
    </row>
    <row r="25402" spans="2:2" x14ac:dyDescent="0.3">
      <c r="B25402" s="26"/>
    </row>
    <row r="25403" spans="2:2" x14ac:dyDescent="0.3">
      <c r="B25403" s="26"/>
    </row>
    <row r="25404" spans="2:2" x14ac:dyDescent="0.3">
      <c r="B25404" s="26"/>
    </row>
    <row r="25405" spans="2:2" x14ac:dyDescent="0.3">
      <c r="B25405" s="26"/>
    </row>
    <row r="25406" spans="2:2" x14ac:dyDescent="0.3">
      <c r="B25406" s="26"/>
    </row>
    <row r="25407" spans="2:2" x14ac:dyDescent="0.3">
      <c r="B25407" s="26"/>
    </row>
    <row r="25408" spans="2:2" x14ac:dyDescent="0.3">
      <c r="B25408" s="26"/>
    </row>
    <row r="25409" spans="2:2" x14ac:dyDescent="0.3">
      <c r="B25409" s="26"/>
    </row>
    <row r="25410" spans="2:2" x14ac:dyDescent="0.3">
      <c r="B25410" s="26"/>
    </row>
    <row r="25411" spans="2:2" x14ac:dyDescent="0.3">
      <c r="B25411" s="26"/>
    </row>
    <row r="25412" spans="2:2" x14ac:dyDescent="0.3">
      <c r="B25412" s="26"/>
    </row>
    <row r="25413" spans="2:2" x14ac:dyDescent="0.3">
      <c r="B25413" s="26"/>
    </row>
    <row r="25414" spans="2:2" x14ac:dyDescent="0.3">
      <c r="B25414" s="26"/>
    </row>
    <row r="25415" spans="2:2" x14ac:dyDescent="0.3">
      <c r="B25415" s="26"/>
    </row>
    <row r="25416" spans="2:2" x14ac:dyDescent="0.3">
      <c r="B25416" s="26"/>
    </row>
    <row r="25417" spans="2:2" x14ac:dyDescent="0.3">
      <c r="B25417" s="26"/>
    </row>
    <row r="25418" spans="2:2" x14ac:dyDescent="0.3">
      <c r="B25418" s="26"/>
    </row>
    <row r="25419" spans="2:2" x14ac:dyDescent="0.3">
      <c r="B25419" s="26"/>
    </row>
    <row r="25420" spans="2:2" x14ac:dyDescent="0.3">
      <c r="B25420" s="26"/>
    </row>
    <row r="25421" spans="2:2" x14ac:dyDescent="0.3">
      <c r="B25421" s="26"/>
    </row>
    <row r="25422" spans="2:2" x14ac:dyDescent="0.3">
      <c r="B25422" s="26"/>
    </row>
    <row r="25423" spans="2:2" x14ac:dyDescent="0.3">
      <c r="B25423" s="26"/>
    </row>
    <row r="25424" spans="2:2" x14ac:dyDescent="0.3">
      <c r="B25424" s="26"/>
    </row>
    <row r="25425" spans="2:2" x14ac:dyDescent="0.3">
      <c r="B25425" s="26"/>
    </row>
    <row r="25426" spans="2:2" x14ac:dyDescent="0.3">
      <c r="B25426" s="26"/>
    </row>
    <row r="25427" spans="2:2" x14ac:dyDescent="0.3">
      <c r="B25427" s="26"/>
    </row>
    <row r="25428" spans="2:2" x14ac:dyDescent="0.3">
      <c r="B25428" s="26"/>
    </row>
    <row r="25429" spans="2:2" x14ac:dyDescent="0.3">
      <c r="B25429" s="26"/>
    </row>
    <row r="25430" spans="2:2" x14ac:dyDescent="0.3">
      <c r="B25430" s="26"/>
    </row>
    <row r="25431" spans="2:2" x14ac:dyDescent="0.3">
      <c r="B25431" s="26"/>
    </row>
    <row r="25432" spans="2:2" x14ac:dyDescent="0.3">
      <c r="B25432" s="26"/>
    </row>
    <row r="25433" spans="2:2" x14ac:dyDescent="0.3">
      <c r="B25433" s="26"/>
    </row>
    <row r="25434" spans="2:2" x14ac:dyDescent="0.3">
      <c r="B25434" s="26"/>
    </row>
    <row r="25435" spans="2:2" x14ac:dyDescent="0.3">
      <c r="B25435" s="26"/>
    </row>
    <row r="25436" spans="2:2" x14ac:dyDescent="0.3">
      <c r="B25436" s="26"/>
    </row>
    <row r="25437" spans="2:2" x14ac:dyDescent="0.3">
      <c r="B25437" s="26"/>
    </row>
    <row r="25438" spans="2:2" x14ac:dyDescent="0.3">
      <c r="B25438" s="26"/>
    </row>
    <row r="25439" spans="2:2" x14ac:dyDescent="0.3">
      <c r="B25439" s="26"/>
    </row>
    <row r="25440" spans="2:2" x14ac:dyDescent="0.3">
      <c r="B25440" s="26"/>
    </row>
    <row r="25441" spans="2:2" x14ac:dyDescent="0.3">
      <c r="B25441" s="26"/>
    </row>
    <row r="25442" spans="2:2" x14ac:dyDescent="0.3">
      <c r="B25442" s="26"/>
    </row>
    <row r="25443" spans="2:2" x14ac:dyDescent="0.3">
      <c r="B25443" s="26"/>
    </row>
    <row r="25444" spans="2:2" x14ac:dyDescent="0.3">
      <c r="B25444" s="26"/>
    </row>
    <row r="25445" spans="2:2" x14ac:dyDescent="0.3">
      <c r="B25445" s="26"/>
    </row>
    <row r="25446" spans="2:2" x14ac:dyDescent="0.3">
      <c r="B25446" s="26"/>
    </row>
    <row r="25447" spans="2:2" x14ac:dyDescent="0.3">
      <c r="B25447" s="26"/>
    </row>
    <row r="25448" spans="2:2" x14ac:dyDescent="0.3">
      <c r="B25448" s="26"/>
    </row>
    <row r="25449" spans="2:2" x14ac:dyDescent="0.3">
      <c r="B25449" s="26"/>
    </row>
    <row r="25450" spans="2:2" x14ac:dyDescent="0.3">
      <c r="B25450" s="26"/>
    </row>
    <row r="25451" spans="2:2" x14ac:dyDescent="0.3">
      <c r="B25451" s="26"/>
    </row>
    <row r="25452" spans="2:2" x14ac:dyDescent="0.3">
      <c r="B25452" s="26"/>
    </row>
    <row r="25453" spans="2:2" x14ac:dyDescent="0.3">
      <c r="B25453" s="26"/>
    </row>
    <row r="25454" spans="2:2" x14ac:dyDescent="0.3">
      <c r="B25454" s="26"/>
    </row>
    <row r="25455" spans="2:2" x14ac:dyDescent="0.3">
      <c r="B25455" s="26"/>
    </row>
    <row r="25456" spans="2:2" x14ac:dyDescent="0.3">
      <c r="B25456" s="26"/>
    </row>
    <row r="25457" spans="2:2" x14ac:dyDescent="0.3">
      <c r="B25457" s="26"/>
    </row>
    <row r="25458" spans="2:2" x14ac:dyDescent="0.3">
      <c r="B25458" s="26"/>
    </row>
    <row r="25459" spans="2:2" x14ac:dyDescent="0.3">
      <c r="B25459" s="26"/>
    </row>
    <row r="25460" spans="2:2" x14ac:dyDescent="0.3">
      <c r="B25460" s="26"/>
    </row>
    <row r="25461" spans="2:2" x14ac:dyDescent="0.3">
      <c r="B25461" s="26"/>
    </row>
    <row r="25462" spans="2:2" x14ac:dyDescent="0.3">
      <c r="B25462" s="26"/>
    </row>
    <row r="25463" spans="2:2" x14ac:dyDescent="0.3">
      <c r="B25463" s="26"/>
    </row>
    <row r="25464" spans="2:2" x14ac:dyDescent="0.3">
      <c r="B25464" s="26"/>
    </row>
    <row r="25465" spans="2:2" x14ac:dyDescent="0.3">
      <c r="B25465" s="26"/>
    </row>
    <row r="25466" spans="2:2" x14ac:dyDescent="0.3">
      <c r="B25466" s="26"/>
    </row>
    <row r="25467" spans="2:2" x14ac:dyDescent="0.3">
      <c r="B25467" s="26"/>
    </row>
    <row r="25468" spans="2:2" x14ac:dyDescent="0.3">
      <c r="B25468" s="26"/>
    </row>
    <row r="25469" spans="2:2" x14ac:dyDescent="0.3">
      <c r="B25469" s="26"/>
    </row>
    <row r="25470" spans="2:2" x14ac:dyDescent="0.3">
      <c r="B25470" s="26"/>
    </row>
    <row r="25471" spans="2:2" x14ac:dyDescent="0.3">
      <c r="B25471" s="26"/>
    </row>
    <row r="25472" spans="2:2" x14ac:dyDescent="0.3">
      <c r="B25472" s="26"/>
    </row>
    <row r="25473" spans="2:2" x14ac:dyDescent="0.3">
      <c r="B25473" s="26"/>
    </row>
    <row r="25474" spans="2:2" x14ac:dyDescent="0.3">
      <c r="B25474" s="26"/>
    </row>
    <row r="25475" spans="2:2" x14ac:dyDescent="0.3">
      <c r="B25475" s="26"/>
    </row>
    <row r="25476" spans="2:2" x14ac:dyDescent="0.3">
      <c r="B25476" s="26"/>
    </row>
    <row r="25477" spans="2:2" x14ac:dyDescent="0.3">
      <c r="B25477" s="26"/>
    </row>
    <row r="25478" spans="2:2" x14ac:dyDescent="0.3">
      <c r="B25478" s="26"/>
    </row>
    <row r="25479" spans="2:2" x14ac:dyDescent="0.3">
      <c r="B25479" s="26"/>
    </row>
    <row r="25480" spans="2:2" x14ac:dyDescent="0.3">
      <c r="B25480" s="26"/>
    </row>
    <row r="25481" spans="2:2" x14ac:dyDescent="0.3">
      <c r="B25481" s="26"/>
    </row>
    <row r="25482" spans="2:2" x14ac:dyDescent="0.3">
      <c r="B25482" s="26"/>
    </row>
    <row r="25483" spans="2:2" x14ac:dyDescent="0.3">
      <c r="B25483" s="26"/>
    </row>
    <row r="25484" spans="2:2" x14ac:dyDescent="0.3">
      <c r="B25484" s="26"/>
    </row>
    <row r="25485" spans="2:2" x14ac:dyDescent="0.3">
      <c r="B25485" s="26"/>
    </row>
    <row r="25486" spans="2:2" x14ac:dyDescent="0.3">
      <c r="B25486" s="26"/>
    </row>
    <row r="25487" spans="2:2" x14ac:dyDescent="0.3">
      <c r="B25487" s="26"/>
    </row>
    <row r="25488" spans="2:2" x14ac:dyDescent="0.3">
      <c r="B25488" s="26"/>
    </row>
    <row r="25489" spans="2:2" x14ac:dyDescent="0.3">
      <c r="B25489" s="26"/>
    </row>
    <row r="25490" spans="2:2" x14ac:dyDescent="0.3">
      <c r="B25490" s="26"/>
    </row>
    <row r="25491" spans="2:2" x14ac:dyDescent="0.3">
      <c r="B25491" s="26"/>
    </row>
    <row r="25492" spans="2:2" x14ac:dyDescent="0.3">
      <c r="B25492" s="26"/>
    </row>
    <row r="25493" spans="2:2" x14ac:dyDescent="0.3">
      <c r="B25493" s="26"/>
    </row>
    <row r="25494" spans="2:2" x14ac:dyDescent="0.3">
      <c r="B25494" s="26"/>
    </row>
    <row r="25495" spans="2:2" x14ac:dyDescent="0.3">
      <c r="B25495" s="26"/>
    </row>
    <row r="25496" spans="2:2" x14ac:dyDescent="0.3">
      <c r="B25496" s="26"/>
    </row>
    <row r="25497" spans="2:2" x14ac:dyDescent="0.3">
      <c r="B25497" s="26"/>
    </row>
    <row r="25498" spans="2:2" x14ac:dyDescent="0.3">
      <c r="B25498" s="26"/>
    </row>
    <row r="25499" spans="2:2" x14ac:dyDescent="0.3">
      <c r="B25499" s="26"/>
    </row>
    <row r="25500" spans="2:2" x14ac:dyDescent="0.3">
      <c r="B25500" s="26"/>
    </row>
    <row r="25501" spans="2:2" x14ac:dyDescent="0.3">
      <c r="B25501" s="26"/>
    </row>
    <row r="25502" spans="2:2" x14ac:dyDescent="0.3">
      <c r="B25502" s="26"/>
    </row>
    <row r="25503" spans="2:2" x14ac:dyDescent="0.3">
      <c r="B25503" s="26"/>
    </row>
    <row r="25504" spans="2:2" x14ac:dyDescent="0.3">
      <c r="B25504" s="26"/>
    </row>
    <row r="25505" spans="2:2" x14ac:dyDescent="0.3">
      <c r="B25505" s="26"/>
    </row>
    <row r="25506" spans="2:2" x14ac:dyDescent="0.3">
      <c r="B25506" s="26"/>
    </row>
    <row r="25507" spans="2:2" x14ac:dyDescent="0.3">
      <c r="B25507" s="26"/>
    </row>
    <row r="25508" spans="2:2" x14ac:dyDescent="0.3">
      <c r="B25508" s="26"/>
    </row>
    <row r="25509" spans="2:2" x14ac:dyDescent="0.3">
      <c r="B25509" s="26"/>
    </row>
    <row r="25510" spans="2:2" x14ac:dyDescent="0.3">
      <c r="B25510" s="26"/>
    </row>
    <row r="25511" spans="2:2" x14ac:dyDescent="0.3">
      <c r="B25511" s="26"/>
    </row>
    <row r="25512" spans="2:2" x14ac:dyDescent="0.3">
      <c r="B25512" s="26"/>
    </row>
    <row r="25513" spans="2:2" x14ac:dyDescent="0.3">
      <c r="B25513" s="26"/>
    </row>
    <row r="25514" spans="2:2" x14ac:dyDescent="0.3">
      <c r="B25514" s="26"/>
    </row>
    <row r="25515" spans="2:2" x14ac:dyDescent="0.3">
      <c r="B25515" s="26"/>
    </row>
    <row r="25516" spans="2:2" x14ac:dyDescent="0.3">
      <c r="B25516" s="26"/>
    </row>
    <row r="25517" spans="2:2" x14ac:dyDescent="0.3">
      <c r="B25517" s="26"/>
    </row>
    <row r="25518" spans="2:2" x14ac:dyDescent="0.3">
      <c r="B25518" s="26"/>
    </row>
    <row r="25519" spans="2:2" x14ac:dyDescent="0.3">
      <c r="B25519" s="26"/>
    </row>
    <row r="25520" spans="2:2" x14ac:dyDescent="0.3">
      <c r="B25520" s="26"/>
    </row>
    <row r="25521" spans="2:2" x14ac:dyDescent="0.3">
      <c r="B25521" s="26"/>
    </row>
    <row r="25522" spans="2:2" x14ac:dyDescent="0.3">
      <c r="B25522" s="26"/>
    </row>
    <row r="25523" spans="2:2" x14ac:dyDescent="0.3">
      <c r="B25523" s="26"/>
    </row>
    <row r="25524" spans="2:2" x14ac:dyDescent="0.3">
      <c r="B25524" s="26"/>
    </row>
    <row r="25525" spans="2:2" x14ac:dyDescent="0.3">
      <c r="B25525" s="26"/>
    </row>
    <row r="25526" spans="2:2" x14ac:dyDescent="0.3">
      <c r="B25526" s="26"/>
    </row>
    <row r="25527" spans="2:2" x14ac:dyDescent="0.3">
      <c r="B25527" s="26"/>
    </row>
    <row r="25528" spans="2:2" x14ac:dyDescent="0.3">
      <c r="B25528" s="26"/>
    </row>
    <row r="25529" spans="2:2" x14ac:dyDescent="0.3">
      <c r="B25529" s="26"/>
    </row>
    <row r="25530" spans="2:2" x14ac:dyDescent="0.3">
      <c r="B25530" s="26"/>
    </row>
    <row r="25531" spans="2:2" x14ac:dyDescent="0.3">
      <c r="B25531" s="26"/>
    </row>
    <row r="25532" spans="2:2" x14ac:dyDescent="0.3">
      <c r="B25532" s="26"/>
    </row>
    <row r="25533" spans="2:2" x14ac:dyDescent="0.3">
      <c r="B25533" s="26"/>
    </row>
    <row r="25534" spans="2:2" x14ac:dyDescent="0.3">
      <c r="B25534" s="26"/>
    </row>
    <row r="25535" spans="2:2" x14ac:dyDescent="0.3">
      <c r="B25535" s="26"/>
    </row>
    <row r="25536" spans="2:2" x14ac:dyDescent="0.3">
      <c r="B25536" s="26"/>
    </row>
    <row r="25537" spans="2:2" x14ac:dyDescent="0.3">
      <c r="B25537" s="26"/>
    </row>
    <row r="25538" spans="2:2" x14ac:dyDescent="0.3">
      <c r="B25538" s="26"/>
    </row>
    <row r="25539" spans="2:2" x14ac:dyDescent="0.3">
      <c r="B25539" s="26"/>
    </row>
    <row r="25540" spans="2:2" x14ac:dyDescent="0.3">
      <c r="B25540" s="26"/>
    </row>
    <row r="25541" spans="2:2" x14ac:dyDescent="0.3">
      <c r="B25541" s="26"/>
    </row>
    <row r="25542" spans="2:2" x14ac:dyDescent="0.3">
      <c r="B25542" s="26"/>
    </row>
    <row r="25543" spans="2:2" x14ac:dyDescent="0.3">
      <c r="B25543" s="26"/>
    </row>
    <row r="25544" spans="2:2" x14ac:dyDescent="0.3">
      <c r="B25544" s="26"/>
    </row>
    <row r="25545" spans="2:2" x14ac:dyDescent="0.3">
      <c r="B25545" s="26"/>
    </row>
    <row r="25546" spans="2:2" x14ac:dyDescent="0.3">
      <c r="B25546" s="26"/>
    </row>
    <row r="25547" spans="2:2" x14ac:dyDescent="0.3">
      <c r="B25547" s="26"/>
    </row>
    <row r="25548" spans="2:2" x14ac:dyDescent="0.3">
      <c r="B25548" s="26"/>
    </row>
    <row r="25549" spans="2:2" x14ac:dyDescent="0.3">
      <c r="B25549" s="26"/>
    </row>
    <row r="25550" spans="2:2" x14ac:dyDescent="0.3">
      <c r="B25550" s="26"/>
    </row>
    <row r="25551" spans="2:2" x14ac:dyDescent="0.3">
      <c r="B25551" s="26"/>
    </row>
    <row r="25552" spans="2:2" x14ac:dyDescent="0.3">
      <c r="B25552" s="26"/>
    </row>
    <row r="25553" spans="2:2" x14ac:dyDescent="0.3">
      <c r="B25553" s="26"/>
    </row>
    <row r="25554" spans="2:2" x14ac:dyDescent="0.3">
      <c r="B25554" s="26"/>
    </row>
    <row r="25555" spans="2:2" x14ac:dyDescent="0.3">
      <c r="B25555" s="26"/>
    </row>
    <row r="25556" spans="2:2" x14ac:dyDescent="0.3">
      <c r="B25556" s="26"/>
    </row>
    <row r="25557" spans="2:2" x14ac:dyDescent="0.3">
      <c r="B25557" s="26"/>
    </row>
    <row r="25558" spans="2:2" x14ac:dyDescent="0.3">
      <c r="B25558" s="26"/>
    </row>
    <row r="25559" spans="2:2" x14ac:dyDescent="0.3">
      <c r="B25559" s="26"/>
    </row>
    <row r="25560" spans="2:2" x14ac:dyDescent="0.3">
      <c r="B25560" s="26"/>
    </row>
    <row r="25561" spans="2:2" x14ac:dyDescent="0.3">
      <c r="B25561" s="26"/>
    </row>
    <row r="25562" spans="2:2" x14ac:dyDescent="0.3">
      <c r="B25562" s="26"/>
    </row>
    <row r="25563" spans="2:2" x14ac:dyDescent="0.3">
      <c r="B25563" s="26"/>
    </row>
    <row r="25564" spans="2:2" x14ac:dyDescent="0.3">
      <c r="B25564" s="26"/>
    </row>
    <row r="25565" spans="2:2" x14ac:dyDescent="0.3">
      <c r="B25565" s="26"/>
    </row>
    <row r="25566" spans="2:2" x14ac:dyDescent="0.3">
      <c r="B25566" s="26"/>
    </row>
    <row r="25567" spans="2:2" x14ac:dyDescent="0.3">
      <c r="B25567" s="26"/>
    </row>
    <row r="25568" spans="2:2" x14ac:dyDescent="0.3">
      <c r="B25568" s="26"/>
    </row>
    <row r="25569" spans="2:2" x14ac:dyDescent="0.3">
      <c r="B25569" s="26"/>
    </row>
    <row r="25570" spans="2:2" x14ac:dyDescent="0.3">
      <c r="B25570" s="26"/>
    </row>
    <row r="25571" spans="2:2" x14ac:dyDescent="0.3">
      <c r="B25571" s="26"/>
    </row>
    <row r="25572" spans="2:2" x14ac:dyDescent="0.3">
      <c r="B25572" s="26"/>
    </row>
    <row r="25573" spans="2:2" x14ac:dyDescent="0.3">
      <c r="B25573" s="26"/>
    </row>
    <row r="25574" spans="2:2" x14ac:dyDescent="0.3">
      <c r="B25574" s="26"/>
    </row>
    <row r="25575" spans="2:2" x14ac:dyDescent="0.3">
      <c r="B25575" s="26"/>
    </row>
    <row r="25576" spans="2:2" x14ac:dyDescent="0.3">
      <c r="B25576" s="26"/>
    </row>
    <row r="25577" spans="2:2" x14ac:dyDescent="0.3">
      <c r="B25577" s="26"/>
    </row>
    <row r="25578" spans="2:2" x14ac:dyDescent="0.3">
      <c r="B25578" s="26"/>
    </row>
    <row r="25579" spans="2:2" x14ac:dyDescent="0.3">
      <c r="B25579" s="26"/>
    </row>
    <row r="25580" spans="2:2" x14ac:dyDescent="0.3">
      <c r="B25580" s="26"/>
    </row>
    <row r="25581" spans="2:2" x14ac:dyDescent="0.3">
      <c r="B25581" s="26"/>
    </row>
    <row r="25582" spans="2:2" x14ac:dyDescent="0.3">
      <c r="B25582" s="26"/>
    </row>
    <row r="25583" spans="2:2" x14ac:dyDescent="0.3">
      <c r="B25583" s="26"/>
    </row>
    <row r="25584" spans="2:2" x14ac:dyDescent="0.3">
      <c r="B25584" s="26"/>
    </row>
    <row r="25585" spans="2:2" x14ac:dyDescent="0.3">
      <c r="B25585" s="26"/>
    </row>
    <row r="25586" spans="2:2" x14ac:dyDescent="0.3">
      <c r="B25586" s="26"/>
    </row>
    <row r="25587" spans="2:2" x14ac:dyDescent="0.3">
      <c r="B25587" s="26"/>
    </row>
    <row r="25588" spans="2:2" x14ac:dyDescent="0.3">
      <c r="B25588" s="26"/>
    </row>
    <row r="25589" spans="2:2" x14ac:dyDescent="0.3">
      <c r="B25589" s="26"/>
    </row>
    <row r="25590" spans="2:2" x14ac:dyDescent="0.3">
      <c r="B25590" s="26"/>
    </row>
    <row r="25591" spans="2:2" x14ac:dyDescent="0.3">
      <c r="B25591" s="26"/>
    </row>
    <row r="25592" spans="2:2" x14ac:dyDescent="0.3">
      <c r="B25592" s="26"/>
    </row>
    <row r="25593" spans="2:2" x14ac:dyDescent="0.3">
      <c r="B25593" s="26"/>
    </row>
    <row r="25594" spans="2:2" x14ac:dyDescent="0.3">
      <c r="B25594" s="26"/>
    </row>
    <row r="25595" spans="2:2" x14ac:dyDescent="0.3">
      <c r="B25595" s="26"/>
    </row>
    <row r="25596" spans="2:2" x14ac:dyDescent="0.3">
      <c r="B25596" s="26"/>
    </row>
    <row r="25597" spans="2:2" x14ac:dyDescent="0.3">
      <c r="B25597" s="26"/>
    </row>
    <row r="25598" spans="2:2" x14ac:dyDescent="0.3">
      <c r="B25598" s="26"/>
    </row>
    <row r="25599" spans="2:2" x14ac:dyDescent="0.3">
      <c r="B25599" s="26"/>
    </row>
    <row r="25600" spans="2:2" x14ac:dyDescent="0.3">
      <c r="B25600" s="26"/>
    </row>
    <row r="25601" spans="2:2" x14ac:dyDescent="0.3">
      <c r="B25601" s="26"/>
    </row>
    <row r="25602" spans="2:2" x14ac:dyDescent="0.3">
      <c r="B25602" s="26"/>
    </row>
    <row r="25603" spans="2:2" x14ac:dyDescent="0.3">
      <c r="B25603" s="26"/>
    </row>
    <row r="25604" spans="2:2" x14ac:dyDescent="0.3">
      <c r="B25604" s="26"/>
    </row>
    <row r="25605" spans="2:2" x14ac:dyDescent="0.3">
      <c r="B25605" s="26"/>
    </row>
    <row r="25606" spans="2:2" x14ac:dyDescent="0.3">
      <c r="B25606" s="26"/>
    </row>
    <row r="25607" spans="2:2" x14ac:dyDescent="0.3">
      <c r="B25607" s="26"/>
    </row>
    <row r="25608" spans="2:2" x14ac:dyDescent="0.3">
      <c r="B25608" s="26"/>
    </row>
    <row r="25609" spans="2:2" x14ac:dyDescent="0.3">
      <c r="B25609" s="26"/>
    </row>
    <row r="25610" spans="2:2" x14ac:dyDescent="0.3">
      <c r="B25610" s="26"/>
    </row>
    <row r="25611" spans="2:2" x14ac:dyDescent="0.3">
      <c r="B25611" s="26"/>
    </row>
    <row r="25612" spans="2:2" x14ac:dyDescent="0.3">
      <c r="B25612" s="26"/>
    </row>
    <row r="25613" spans="2:2" x14ac:dyDescent="0.3">
      <c r="B25613" s="26"/>
    </row>
    <row r="25614" spans="2:2" x14ac:dyDescent="0.3">
      <c r="B25614" s="26"/>
    </row>
    <row r="25615" spans="2:2" x14ac:dyDescent="0.3">
      <c r="B25615" s="26"/>
    </row>
    <row r="25616" spans="2:2" x14ac:dyDescent="0.3">
      <c r="B25616" s="26"/>
    </row>
    <row r="25617" spans="2:2" x14ac:dyDescent="0.3">
      <c r="B25617" s="26"/>
    </row>
    <row r="25618" spans="2:2" x14ac:dyDescent="0.3">
      <c r="B25618" s="26"/>
    </row>
    <row r="25619" spans="2:2" x14ac:dyDescent="0.3">
      <c r="B25619" s="26"/>
    </row>
    <row r="25620" spans="2:2" x14ac:dyDescent="0.3">
      <c r="B25620" s="26"/>
    </row>
    <row r="25621" spans="2:2" x14ac:dyDescent="0.3">
      <c r="B25621" s="26"/>
    </row>
    <row r="25622" spans="2:2" x14ac:dyDescent="0.3">
      <c r="B25622" s="26"/>
    </row>
    <row r="25623" spans="2:2" x14ac:dyDescent="0.3">
      <c r="B25623" s="26"/>
    </row>
    <row r="25624" spans="2:2" x14ac:dyDescent="0.3">
      <c r="B25624" s="26"/>
    </row>
    <row r="25625" spans="2:2" x14ac:dyDescent="0.3">
      <c r="B25625" s="26"/>
    </row>
    <row r="25626" spans="2:2" x14ac:dyDescent="0.3">
      <c r="B25626" s="26"/>
    </row>
    <row r="25627" spans="2:2" x14ac:dyDescent="0.3">
      <c r="B25627" s="26"/>
    </row>
    <row r="25628" spans="2:2" x14ac:dyDescent="0.3">
      <c r="B25628" s="26"/>
    </row>
    <row r="25629" spans="2:2" x14ac:dyDescent="0.3">
      <c r="B25629" s="26"/>
    </row>
    <row r="25630" spans="2:2" x14ac:dyDescent="0.3">
      <c r="B25630" s="26"/>
    </row>
    <row r="25631" spans="2:2" x14ac:dyDescent="0.3">
      <c r="B25631" s="26"/>
    </row>
    <row r="25632" spans="2:2" x14ac:dyDescent="0.3">
      <c r="B25632" s="26"/>
    </row>
    <row r="25633" spans="2:2" x14ac:dyDescent="0.3">
      <c r="B25633" s="26"/>
    </row>
    <row r="25634" spans="2:2" x14ac:dyDescent="0.3">
      <c r="B25634" s="26"/>
    </row>
    <row r="25635" spans="2:2" x14ac:dyDescent="0.3">
      <c r="B25635" s="26"/>
    </row>
    <row r="25636" spans="2:2" x14ac:dyDescent="0.3">
      <c r="B25636" s="26"/>
    </row>
    <row r="25637" spans="2:2" x14ac:dyDescent="0.3">
      <c r="B25637" s="26"/>
    </row>
    <row r="25638" spans="2:2" x14ac:dyDescent="0.3">
      <c r="B25638" s="26"/>
    </row>
    <row r="25639" spans="2:2" x14ac:dyDescent="0.3">
      <c r="B25639" s="26"/>
    </row>
    <row r="25640" spans="2:2" x14ac:dyDescent="0.3">
      <c r="B25640" s="26"/>
    </row>
    <row r="25641" spans="2:2" x14ac:dyDescent="0.3">
      <c r="B25641" s="26"/>
    </row>
    <row r="25642" spans="2:2" x14ac:dyDescent="0.3">
      <c r="B25642" s="26"/>
    </row>
    <row r="25643" spans="2:2" x14ac:dyDescent="0.3">
      <c r="B25643" s="26"/>
    </row>
    <row r="25644" spans="2:2" x14ac:dyDescent="0.3">
      <c r="B25644" s="26"/>
    </row>
    <row r="25645" spans="2:2" x14ac:dyDescent="0.3">
      <c r="B25645" s="26"/>
    </row>
    <row r="25646" spans="2:2" x14ac:dyDescent="0.3">
      <c r="B25646" s="26"/>
    </row>
    <row r="25647" spans="2:2" x14ac:dyDescent="0.3">
      <c r="B25647" s="26"/>
    </row>
    <row r="25648" spans="2:2" x14ac:dyDescent="0.3">
      <c r="B25648" s="26"/>
    </row>
    <row r="25649" spans="2:2" x14ac:dyDescent="0.3">
      <c r="B25649" s="26"/>
    </row>
    <row r="25650" spans="2:2" x14ac:dyDescent="0.3">
      <c r="B25650" s="26"/>
    </row>
    <row r="25651" spans="2:2" x14ac:dyDescent="0.3">
      <c r="B25651" s="26"/>
    </row>
    <row r="25652" spans="2:2" x14ac:dyDescent="0.3">
      <c r="B25652" s="26"/>
    </row>
    <row r="25653" spans="2:2" x14ac:dyDescent="0.3">
      <c r="B25653" s="26"/>
    </row>
    <row r="25654" spans="2:2" x14ac:dyDescent="0.3">
      <c r="B25654" s="26"/>
    </row>
    <row r="25655" spans="2:2" x14ac:dyDescent="0.3">
      <c r="B25655" s="26"/>
    </row>
    <row r="25656" spans="2:2" x14ac:dyDescent="0.3">
      <c r="B25656" s="26"/>
    </row>
    <row r="25657" spans="2:2" x14ac:dyDescent="0.3">
      <c r="B25657" s="26"/>
    </row>
    <row r="25658" spans="2:2" x14ac:dyDescent="0.3">
      <c r="B25658" s="26"/>
    </row>
    <row r="25659" spans="2:2" x14ac:dyDescent="0.3">
      <c r="B25659" s="26"/>
    </row>
    <row r="25660" spans="2:2" x14ac:dyDescent="0.3">
      <c r="B25660" s="26"/>
    </row>
    <row r="25661" spans="2:2" x14ac:dyDescent="0.3">
      <c r="B25661" s="26"/>
    </row>
    <row r="25662" spans="2:2" x14ac:dyDescent="0.3">
      <c r="B25662" s="26"/>
    </row>
    <row r="25663" spans="2:2" x14ac:dyDescent="0.3">
      <c r="B25663" s="26"/>
    </row>
    <row r="25664" spans="2:2" x14ac:dyDescent="0.3">
      <c r="B25664" s="26"/>
    </row>
    <row r="25665" spans="2:2" x14ac:dyDescent="0.3">
      <c r="B25665" s="26"/>
    </row>
    <row r="25666" spans="2:2" x14ac:dyDescent="0.3">
      <c r="B25666" s="26"/>
    </row>
    <row r="25667" spans="2:2" x14ac:dyDescent="0.3">
      <c r="B25667" s="26"/>
    </row>
    <row r="25668" spans="2:2" x14ac:dyDescent="0.3">
      <c r="B25668" s="26"/>
    </row>
    <row r="25669" spans="2:2" x14ac:dyDescent="0.3">
      <c r="B25669" s="26"/>
    </row>
    <row r="25670" spans="2:2" x14ac:dyDescent="0.3">
      <c r="B25670" s="26"/>
    </row>
    <row r="25671" spans="2:2" x14ac:dyDescent="0.3">
      <c r="B25671" s="26"/>
    </row>
    <row r="25672" spans="2:2" x14ac:dyDescent="0.3">
      <c r="B25672" s="26"/>
    </row>
    <row r="25673" spans="2:2" x14ac:dyDescent="0.3">
      <c r="B25673" s="26"/>
    </row>
    <row r="25674" spans="2:2" x14ac:dyDescent="0.3">
      <c r="B25674" s="26"/>
    </row>
    <row r="25675" spans="2:2" x14ac:dyDescent="0.3">
      <c r="B25675" s="26"/>
    </row>
    <row r="25676" spans="2:2" x14ac:dyDescent="0.3">
      <c r="B25676" s="26"/>
    </row>
    <row r="25677" spans="2:2" x14ac:dyDescent="0.3">
      <c r="B25677" s="26"/>
    </row>
    <row r="25678" spans="2:2" x14ac:dyDescent="0.3">
      <c r="B25678" s="26"/>
    </row>
    <row r="25679" spans="2:2" x14ac:dyDescent="0.3">
      <c r="B25679" s="26"/>
    </row>
    <row r="25680" spans="2:2" x14ac:dyDescent="0.3">
      <c r="B25680" s="26"/>
    </row>
    <row r="25681" spans="2:2" x14ac:dyDescent="0.3">
      <c r="B25681" s="26"/>
    </row>
    <row r="25682" spans="2:2" x14ac:dyDescent="0.3">
      <c r="B25682" s="26"/>
    </row>
    <row r="25683" spans="2:2" x14ac:dyDescent="0.3">
      <c r="B25683" s="26"/>
    </row>
    <row r="25684" spans="2:2" x14ac:dyDescent="0.3">
      <c r="B25684" s="26"/>
    </row>
    <row r="25685" spans="2:2" x14ac:dyDescent="0.3">
      <c r="B25685" s="26"/>
    </row>
    <row r="25686" spans="2:2" x14ac:dyDescent="0.3">
      <c r="B25686" s="26"/>
    </row>
    <row r="25687" spans="2:2" x14ac:dyDescent="0.3">
      <c r="B25687" s="26"/>
    </row>
    <row r="25688" spans="2:2" x14ac:dyDescent="0.3">
      <c r="B25688" s="26"/>
    </row>
    <row r="25689" spans="2:2" x14ac:dyDescent="0.3">
      <c r="B25689" s="26"/>
    </row>
    <row r="25690" spans="2:2" x14ac:dyDescent="0.3">
      <c r="B25690" s="26"/>
    </row>
    <row r="25691" spans="2:2" x14ac:dyDescent="0.3">
      <c r="B25691" s="26"/>
    </row>
    <row r="25692" spans="2:2" x14ac:dyDescent="0.3">
      <c r="B25692" s="26"/>
    </row>
    <row r="25693" spans="2:2" x14ac:dyDescent="0.3">
      <c r="B25693" s="26"/>
    </row>
    <row r="25694" spans="2:2" x14ac:dyDescent="0.3">
      <c r="B25694" s="26"/>
    </row>
    <row r="25695" spans="2:2" x14ac:dyDescent="0.3">
      <c r="B25695" s="26"/>
    </row>
    <row r="25696" spans="2:2" x14ac:dyDescent="0.3">
      <c r="B25696" s="26"/>
    </row>
    <row r="25697" spans="2:2" x14ac:dyDescent="0.3">
      <c r="B25697" s="26"/>
    </row>
    <row r="25698" spans="2:2" x14ac:dyDescent="0.3">
      <c r="B25698" s="26"/>
    </row>
    <row r="25699" spans="2:2" x14ac:dyDescent="0.3">
      <c r="B25699" s="26"/>
    </row>
    <row r="25700" spans="2:2" x14ac:dyDescent="0.3">
      <c r="B25700" s="26"/>
    </row>
    <row r="25701" spans="2:2" x14ac:dyDescent="0.3">
      <c r="B25701" s="26"/>
    </row>
    <row r="25702" spans="2:2" x14ac:dyDescent="0.3">
      <c r="B25702" s="26"/>
    </row>
    <row r="25703" spans="2:2" x14ac:dyDescent="0.3">
      <c r="B25703" s="26"/>
    </row>
    <row r="25704" spans="2:2" x14ac:dyDescent="0.3">
      <c r="B25704" s="26"/>
    </row>
    <row r="25705" spans="2:2" x14ac:dyDescent="0.3">
      <c r="B25705" s="26"/>
    </row>
    <row r="25706" spans="2:2" x14ac:dyDescent="0.3">
      <c r="B25706" s="26"/>
    </row>
    <row r="25707" spans="2:2" x14ac:dyDescent="0.3">
      <c r="B25707" s="26"/>
    </row>
    <row r="25708" spans="2:2" x14ac:dyDescent="0.3">
      <c r="B25708" s="26"/>
    </row>
    <row r="25709" spans="2:2" x14ac:dyDescent="0.3">
      <c r="B25709" s="26"/>
    </row>
    <row r="25710" spans="2:2" x14ac:dyDescent="0.3">
      <c r="B25710" s="26"/>
    </row>
    <row r="25711" spans="2:2" x14ac:dyDescent="0.3">
      <c r="B25711" s="26"/>
    </row>
    <row r="25712" spans="2:2" x14ac:dyDescent="0.3">
      <c r="B25712" s="26"/>
    </row>
    <row r="25713" spans="2:2" x14ac:dyDescent="0.3">
      <c r="B25713" s="26"/>
    </row>
    <row r="25714" spans="2:2" x14ac:dyDescent="0.3">
      <c r="B25714" s="26"/>
    </row>
    <row r="25715" spans="2:2" x14ac:dyDescent="0.3">
      <c r="B25715" s="26"/>
    </row>
    <row r="25716" spans="2:2" x14ac:dyDescent="0.3">
      <c r="B25716" s="26"/>
    </row>
    <row r="25717" spans="2:2" x14ac:dyDescent="0.3">
      <c r="B25717" s="26"/>
    </row>
    <row r="25718" spans="2:2" x14ac:dyDescent="0.3">
      <c r="B25718" s="26"/>
    </row>
    <row r="25719" spans="2:2" x14ac:dyDescent="0.3">
      <c r="B25719" s="26"/>
    </row>
    <row r="25720" spans="2:2" x14ac:dyDescent="0.3">
      <c r="B25720" s="26"/>
    </row>
    <row r="25721" spans="2:2" x14ac:dyDescent="0.3">
      <c r="B25721" s="26"/>
    </row>
    <row r="25722" spans="2:2" x14ac:dyDescent="0.3">
      <c r="B25722" s="26"/>
    </row>
    <row r="25723" spans="2:2" x14ac:dyDescent="0.3">
      <c r="B25723" s="26"/>
    </row>
    <row r="25724" spans="2:2" x14ac:dyDescent="0.3">
      <c r="B25724" s="26"/>
    </row>
    <row r="25725" spans="2:2" x14ac:dyDescent="0.3">
      <c r="B25725" s="26"/>
    </row>
    <row r="25726" spans="2:2" x14ac:dyDescent="0.3">
      <c r="B25726" s="26"/>
    </row>
    <row r="25727" spans="2:2" x14ac:dyDescent="0.3">
      <c r="B25727" s="26"/>
    </row>
    <row r="25728" spans="2:2" x14ac:dyDescent="0.3">
      <c r="B25728" s="26"/>
    </row>
    <row r="25729" spans="2:2" x14ac:dyDescent="0.3">
      <c r="B25729" s="26"/>
    </row>
    <row r="25730" spans="2:2" x14ac:dyDescent="0.3">
      <c r="B25730" s="26"/>
    </row>
    <row r="25731" spans="2:2" x14ac:dyDescent="0.3">
      <c r="B25731" s="26"/>
    </row>
    <row r="25732" spans="2:2" x14ac:dyDescent="0.3">
      <c r="B25732" s="26"/>
    </row>
    <row r="25733" spans="2:2" x14ac:dyDescent="0.3">
      <c r="B25733" s="26"/>
    </row>
    <row r="25734" spans="2:2" x14ac:dyDescent="0.3">
      <c r="B25734" s="26"/>
    </row>
    <row r="25735" spans="2:2" x14ac:dyDescent="0.3">
      <c r="B25735" s="26"/>
    </row>
    <row r="25736" spans="2:2" x14ac:dyDescent="0.3">
      <c r="B25736" s="26"/>
    </row>
    <row r="25737" spans="2:2" x14ac:dyDescent="0.3">
      <c r="B25737" s="26"/>
    </row>
    <row r="25738" spans="2:2" x14ac:dyDescent="0.3">
      <c r="B25738" s="26"/>
    </row>
    <row r="25739" spans="2:2" x14ac:dyDescent="0.3">
      <c r="B25739" s="26"/>
    </row>
    <row r="25740" spans="2:2" x14ac:dyDescent="0.3">
      <c r="B25740" s="26"/>
    </row>
    <row r="25741" spans="2:2" x14ac:dyDescent="0.3">
      <c r="B25741" s="26"/>
    </row>
    <row r="25742" spans="2:2" x14ac:dyDescent="0.3">
      <c r="B25742" s="26"/>
    </row>
    <row r="25743" spans="2:2" x14ac:dyDescent="0.3">
      <c r="B25743" s="26"/>
    </row>
    <row r="25744" spans="2:2" x14ac:dyDescent="0.3">
      <c r="B25744" s="26"/>
    </row>
    <row r="25745" spans="2:2" x14ac:dyDescent="0.3">
      <c r="B25745" s="26"/>
    </row>
    <row r="25746" spans="2:2" x14ac:dyDescent="0.3">
      <c r="B25746" s="26"/>
    </row>
    <row r="25747" spans="2:2" x14ac:dyDescent="0.3">
      <c r="B25747" s="26"/>
    </row>
    <row r="25748" spans="2:2" x14ac:dyDescent="0.3">
      <c r="B25748" s="26"/>
    </row>
    <row r="25749" spans="2:2" x14ac:dyDescent="0.3">
      <c r="B25749" s="26"/>
    </row>
    <row r="25750" spans="2:2" x14ac:dyDescent="0.3">
      <c r="B25750" s="26"/>
    </row>
    <row r="25751" spans="2:2" x14ac:dyDescent="0.3">
      <c r="B25751" s="26"/>
    </row>
    <row r="25752" spans="2:2" x14ac:dyDescent="0.3">
      <c r="B25752" s="26"/>
    </row>
    <row r="25753" spans="2:2" x14ac:dyDescent="0.3">
      <c r="B25753" s="26"/>
    </row>
    <row r="25754" spans="2:2" x14ac:dyDescent="0.3">
      <c r="B25754" s="26"/>
    </row>
    <row r="25755" spans="2:2" x14ac:dyDescent="0.3">
      <c r="B25755" s="26"/>
    </row>
    <row r="25756" spans="2:2" x14ac:dyDescent="0.3">
      <c r="B25756" s="26"/>
    </row>
    <row r="25757" spans="2:2" x14ac:dyDescent="0.3">
      <c r="B25757" s="26"/>
    </row>
    <row r="25758" spans="2:2" x14ac:dyDescent="0.3">
      <c r="B25758" s="26"/>
    </row>
    <row r="25759" spans="2:2" x14ac:dyDescent="0.3">
      <c r="B25759" s="26"/>
    </row>
    <row r="25760" spans="2:2" x14ac:dyDescent="0.3">
      <c r="B25760" s="26"/>
    </row>
    <row r="25761" spans="2:2" x14ac:dyDescent="0.3">
      <c r="B25761" s="26"/>
    </row>
    <row r="25762" spans="2:2" x14ac:dyDescent="0.3">
      <c r="B25762" s="26"/>
    </row>
    <row r="25763" spans="2:2" x14ac:dyDescent="0.3">
      <c r="B25763" s="26"/>
    </row>
    <row r="25764" spans="2:2" x14ac:dyDescent="0.3">
      <c r="B25764" s="26"/>
    </row>
    <row r="25765" spans="2:2" x14ac:dyDescent="0.3">
      <c r="B25765" s="26"/>
    </row>
    <row r="25766" spans="2:2" x14ac:dyDescent="0.3">
      <c r="B25766" s="26"/>
    </row>
    <row r="25767" spans="2:2" x14ac:dyDescent="0.3">
      <c r="B25767" s="26"/>
    </row>
    <row r="25768" spans="2:2" x14ac:dyDescent="0.3">
      <c r="B25768" s="26"/>
    </row>
    <row r="25769" spans="2:2" x14ac:dyDescent="0.3">
      <c r="B25769" s="26"/>
    </row>
    <row r="25770" spans="2:2" x14ac:dyDescent="0.3">
      <c r="B25770" s="26"/>
    </row>
    <row r="25771" spans="2:2" x14ac:dyDescent="0.3">
      <c r="B25771" s="26"/>
    </row>
    <row r="25772" spans="2:2" x14ac:dyDescent="0.3">
      <c r="B25772" s="26"/>
    </row>
    <row r="25773" spans="2:2" x14ac:dyDescent="0.3">
      <c r="B25773" s="26"/>
    </row>
    <row r="25774" spans="2:2" x14ac:dyDescent="0.3">
      <c r="B25774" s="26"/>
    </row>
    <row r="25775" spans="2:2" x14ac:dyDescent="0.3">
      <c r="B25775" s="26"/>
    </row>
    <row r="25776" spans="2:2" x14ac:dyDescent="0.3">
      <c r="B25776" s="26"/>
    </row>
    <row r="25777" spans="2:2" x14ac:dyDescent="0.3">
      <c r="B25777" s="26"/>
    </row>
    <row r="25778" spans="2:2" x14ac:dyDescent="0.3">
      <c r="B25778" s="26"/>
    </row>
    <row r="25779" spans="2:2" x14ac:dyDescent="0.3">
      <c r="B25779" s="26"/>
    </row>
    <row r="25780" spans="2:2" x14ac:dyDescent="0.3">
      <c r="B25780" s="26"/>
    </row>
    <row r="25781" spans="2:2" x14ac:dyDescent="0.3">
      <c r="B25781" s="26"/>
    </row>
    <row r="25782" spans="2:2" x14ac:dyDescent="0.3">
      <c r="B25782" s="26"/>
    </row>
    <row r="25783" spans="2:2" x14ac:dyDescent="0.3">
      <c r="B25783" s="26"/>
    </row>
    <row r="25784" spans="2:2" x14ac:dyDescent="0.3">
      <c r="B25784" s="26"/>
    </row>
    <row r="25785" spans="2:2" x14ac:dyDescent="0.3">
      <c r="B25785" s="26"/>
    </row>
    <row r="25786" spans="2:2" x14ac:dyDescent="0.3">
      <c r="B25786" s="26"/>
    </row>
    <row r="25787" spans="2:2" x14ac:dyDescent="0.3">
      <c r="B25787" s="26"/>
    </row>
    <row r="25788" spans="2:2" x14ac:dyDescent="0.3">
      <c r="B25788" s="26"/>
    </row>
    <row r="25789" spans="2:2" x14ac:dyDescent="0.3">
      <c r="B25789" s="26"/>
    </row>
    <row r="25790" spans="2:2" x14ac:dyDescent="0.3">
      <c r="B25790" s="26"/>
    </row>
    <row r="25791" spans="2:2" x14ac:dyDescent="0.3">
      <c r="B25791" s="26"/>
    </row>
    <row r="25792" spans="2:2" x14ac:dyDescent="0.3">
      <c r="B25792" s="26"/>
    </row>
    <row r="25793" spans="2:2" x14ac:dyDescent="0.3">
      <c r="B25793" s="26"/>
    </row>
    <row r="25794" spans="2:2" x14ac:dyDescent="0.3">
      <c r="B25794" s="26"/>
    </row>
    <row r="25795" spans="2:2" x14ac:dyDescent="0.3">
      <c r="B25795" s="26"/>
    </row>
    <row r="25796" spans="2:2" x14ac:dyDescent="0.3">
      <c r="B25796" s="26"/>
    </row>
    <row r="25797" spans="2:2" x14ac:dyDescent="0.3">
      <c r="B25797" s="26"/>
    </row>
    <row r="25798" spans="2:2" x14ac:dyDescent="0.3">
      <c r="B25798" s="26"/>
    </row>
    <row r="25799" spans="2:2" x14ac:dyDescent="0.3">
      <c r="B25799" s="26"/>
    </row>
    <row r="25800" spans="2:2" x14ac:dyDescent="0.3">
      <c r="B25800" s="26"/>
    </row>
    <row r="25801" spans="2:2" x14ac:dyDescent="0.3">
      <c r="B25801" s="26"/>
    </row>
    <row r="25802" spans="2:2" x14ac:dyDescent="0.3">
      <c r="B25802" s="26"/>
    </row>
    <row r="25803" spans="2:2" x14ac:dyDescent="0.3">
      <c r="B25803" s="26"/>
    </row>
    <row r="25804" spans="2:2" x14ac:dyDescent="0.3">
      <c r="B25804" s="26"/>
    </row>
    <row r="25805" spans="2:2" x14ac:dyDescent="0.3">
      <c r="B25805" s="26"/>
    </row>
    <row r="25806" spans="2:2" x14ac:dyDescent="0.3">
      <c r="B25806" s="26"/>
    </row>
    <row r="25807" spans="2:2" x14ac:dyDescent="0.3">
      <c r="B25807" s="26"/>
    </row>
    <row r="25808" spans="2:2" x14ac:dyDescent="0.3">
      <c r="B25808" s="26"/>
    </row>
    <row r="25809" spans="2:2" x14ac:dyDescent="0.3">
      <c r="B25809" s="26"/>
    </row>
    <row r="25810" spans="2:2" x14ac:dyDescent="0.3">
      <c r="B25810" s="26"/>
    </row>
    <row r="25811" spans="2:2" x14ac:dyDescent="0.3">
      <c r="B25811" s="26"/>
    </row>
    <row r="25812" spans="2:2" x14ac:dyDescent="0.3">
      <c r="B25812" s="26"/>
    </row>
    <row r="25813" spans="2:2" x14ac:dyDescent="0.3">
      <c r="B25813" s="26"/>
    </row>
    <row r="25814" spans="2:2" x14ac:dyDescent="0.3">
      <c r="B25814" s="26"/>
    </row>
    <row r="25815" spans="2:2" x14ac:dyDescent="0.3">
      <c r="B25815" s="26"/>
    </row>
    <row r="25816" spans="2:2" x14ac:dyDescent="0.3">
      <c r="B25816" s="26"/>
    </row>
    <row r="25817" spans="2:2" x14ac:dyDescent="0.3">
      <c r="B25817" s="26"/>
    </row>
    <row r="25818" spans="2:2" x14ac:dyDescent="0.3">
      <c r="B25818" s="26"/>
    </row>
    <row r="25819" spans="2:2" x14ac:dyDescent="0.3">
      <c r="B25819" s="26"/>
    </row>
    <row r="25820" spans="2:2" x14ac:dyDescent="0.3">
      <c r="B25820" s="26"/>
    </row>
    <row r="25821" spans="2:2" x14ac:dyDescent="0.3">
      <c r="B25821" s="26"/>
    </row>
    <row r="25822" spans="2:2" x14ac:dyDescent="0.3">
      <c r="B25822" s="26"/>
    </row>
    <row r="25823" spans="2:2" x14ac:dyDescent="0.3">
      <c r="B25823" s="26"/>
    </row>
    <row r="25824" spans="2:2" x14ac:dyDescent="0.3">
      <c r="B25824" s="26"/>
    </row>
    <row r="25825" spans="2:2" x14ac:dyDescent="0.3">
      <c r="B25825" s="26"/>
    </row>
    <row r="25826" spans="2:2" x14ac:dyDescent="0.3">
      <c r="B25826" s="26"/>
    </row>
    <row r="25827" spans="2:2" x14ac:dyDescent="0.3">
      <c r="B25827" s="26"/>
    </row>
    <row r="25828" spans="2:2" x14ac:dyDescent="0.3">
      <c r="B25828" s="26"/>
    </row>
    <row r="25829" spans="2:2" x14ac:dyDescent="0.3">
      <c r="B25829" s="26"/>
    </row>
    <row r="25830" spans="2:2" x14ac:dyDescent="0.3">
      <c r="B25830" s="26"/>
    </row>
    <row r="25831" spans="2:2" x14ac:dyDescent="0.3">
      <c r="B25831" s="26"/>
    </row>
    <row r="25832" spans="2:2" x14ac:dyDescent="0.3">
      <c r="B25832" s="26"/>
    </row>
    <row r="25833" spans="2:2" x14ac:dyDescent="0.3">
      <c r="B25833" s="26"/>
    </row>
    <row r="25834" spans="2:2" x14ac:dyDescent="0.3">
      <c r="B25834" s="26"/>
    </row>
    <row r="25835" spans="2:2" x14ac:dyDescent="0.3">
      <c r="B25835" s="26"/>
    </row>
    <row r="25836" spans="2:2" x14ac:dyDescent="0.3">
      <c r="B25836" s="26"/>
    </row>
    <row r="25837" spans="2:2" x14ac:dyDescent="0.3">
      <c r="B25837" s="26"/>
    </row>
    <row r="25838" spans="2:2" x14ac:dyDescent="0.3">
      <c r="B25838" s="26"/>
    </row>
    <row r="25839" spans="2:2" x14ac:dyDescent="0.3">
      <c r="B25839" s="26"/>
    </row>
    <row r="25840" spans="2:2" x14ac:dyDescent="0.3">
      <c r="B25840" s="26"/>
    </row>
    <row r="25841" spans="2:2" x14ac:dyDescent="0.3">
      <c r="B25841" s="26"/>
    </row>
    <row r="25842" spans="2:2" x14ac:dyDescent="0.3">
      <c r="B25842" s="26"/>
    </row>
    <row r="25843" spans="2:2" x14ac:dyDescent="0.3">
      <c r="B25843" s="26"/>
    </row>
    <row r="25844" spans="2:2" x14ac:dyDescent="0.3">
      <c r="B25844" s="26"/>
    </row>
    <row r="25845" spans="2:2" x14ac:dyDescent="0.3">
      <c r="B25845" s="26"/>
    </row>
    <row r="25846" spans="2:2" x14ac:dyDescent="0.3">
      <c r="B25846" s="26"/>
    </row>
    <row r="25847" spans="2:2" x14ac:dyDescent="0.3">
      <c r="B25847" s="26"/>
    </row>
    <row r="25848" spans="2:2" x14ac:dyDescent="0.3">
      <c r="B25848" s="26"/>
    </row>
    <row r="25849" spans="2:2" x14ac:dyDescent="0.3">
      <c r="B25849" s="26"/>
    </row>
    <row r="25850" spans="2:2" x14ac:dyDescent="0.3">
      <c r="B25850" s="26"/>
    </row>
    <row r="25851" spans="2:2" x14ac:dyDescent="0.3">
      <c r="B25851" s="26"/>
    </row>
    <row r="25852" spans="2:2" x14ac:dyDescent="0.3">
      <c r="B25852" s="26"/>
    </row>
    <row r="25853" spans="2:2" x14ac:dyDescent="0.3">
      <c r="B25853" s="26"/>
    </row>
    <row r="25854" spans="2:2" x14ac:dyDescent="0.3">
      <c r="B25854" s="26"/>
    </row>
    <row r="25855" spans="2:2" x14ac:dyDescent="0.3">
      <c r="B25855" s="26"/>
    </row>
    <row r="25856" spans="2:2" x14ac:dyDescent="0.3">
      <c r="B25856" s="26"/>
    </row>
    <row r="25857" spans="2:2" x14ac:dyDescent="0.3">
      <c r="B25857" s="26"/>
    </row>
    <row r="25858" spans="2:2" x14ac:dyDescent="0.3">
      <c r="B25858" s="26"/>
    </row>
    <row r="25859" spans="2:2" x14ac:dyDescent="0.3">
      <c r="B25859" s="26"/>
    </row>
    <row r="25860" spans="2:2" x14ac:dyDescent="0.3">
      <c r="B25860" s="26"/>
    </row>
    <row r="25861" spans="2:2" x14ac:dyDescent="0.3">
      <c r="B25861" s="26"/>
    </row>
    <row r="25862" spans="2:2" x14ac:dyDescent="0.3">
      <c r="B25862" s="26"/>
    </row>
    <row r="25863" spans="2:2" x14ac:dyDescent="0.3">
      <c r="B25863" s="26"/>
    </row>
    <row r="25864" spans="2:2" x14ac:dyDescent="0.3">
      <c r="B25864" s="26"/>
    </row>
    <row r="25865" spans="2:2" x14ac:dyDescent="0.3">
      <c r="B25865" s="26"/>
    </row>
    <row r="25866" spans="2:2" x14ac:dyDescent="0.3">
      <c r="B25866" s="26"/>
    </row>
    <row r="25867" spans="2:2" x14ac:dyDescent="0.3">
      <c r="B25867" s="26"/>
    </row>
    <row r="25868" spans="2:2" x14ac:dyDescent="0.3">
      <c r="B25868" s="26"/>
    </row>
    <row r="25869" spans="2:2" x14ac:dyDescent="0.3">
      <c r="B25869" s="26"/>
    </row>
    <row r="25870" spans="2:2" x14ac:dyDescent="0.3">
      <c r="B25870" s="26"/>
    </row>
    <row r="25871" spans="2:2" x14ac:dyDescent="0.3">
      <c r="B25871" s="26"/>
    </row>
    <row r="25872" spans="2:2" x14ac:dyDescent="0.3">
      <c r="B25872" s="26"/>
    </row>
    <row r="25873" spans="2:2" x14ac:dyDescent="0.3">
      <c r="B25873" s="26"/>
    </row>
    <row r="25874" spans="2:2" x14ac:dyDescent="0.3">
      <c r="B25874" s="26"/>
    </row>
    <row r="25875" spans="2:2" x14ac:dyDescent="0.3">
      <c r="B25875" s="26"/>
    </row>
    <row r="25876" spans="2:2" x14ac:dyDescent="0.3">
      <c r="B25876" s="26"/>
    </row>
    <row r="25877" spans="2:2" x14ac:dyDescent="0.3">
      <c r="B25877" s="26"/>
    </row>
    <row r="25878" spans="2:2" x14ac:dyDescent="0.3">
      <c r="B25878" s="26"/>
    </row>
    <row r="25879" spans="2:2" x14ac:dyDescent="0.3">
      <c r="B25879" s="26"/>
    </row>
    <row r="25880" spans="2:2" x14ac:dyDescent="0.3">
      <c r="B25880" s="26"/>
    </row>
    <row r="25881" spans="2:2" x14ac:dyDescent="0.3">
      <c r="B25881" s="26"/>
    </row>
    <row r="25882" spans="2:2" x14ac:dyDescent="0.3">
      <c r="B25882" s="26"/>
    </row>
    <row r="25883" spans="2:2" x14ac:dyDescent="0.3">
      <c r="B25883" s="26"/>
    </row>
    <row r="25884" spans="2:2" x14ac:dyDescent="0.3">
      <c r="B25884" s="26"/>
    </row>
    <row r="25885" spans="2:2" x14ac:dyDescent="0.3">
      <c r="B25885" s="26"/>
    </row>
    <row r="25886" spans="2:2" x14ac:dyDescent="0.3">
      <c r="B25886" s="26"/>
    </row>
    <row r="25887" spans="2:2" x14ac:dyDescent="0.3">
      <c r="B25887" s="26"/>
    </row>
    <row r="25888" spans="2:2" x14ac:dyDescent="0.3">
      <c r="B25888" s="26"/>
    </row>
    <row r="25889" spans="2:2" x14ac:dyDescent="0.3">
      <c r="B25889" s="26"/>
    </row>
    <row r="25890" spans="2:2" x14ac:dyDescent="0.3">
      <c r="B25890" s="26"/>
    </row>
    <row r="25891" spans="2:2" x14ac:dyDescent="0.3">
      <c r="B25891" s="26"/>
    </row>
    <row r="25892" spans="2:2" x14ac:dyDescent="0.3">
      <c r="B25892" s="26"/>
    </row>
    <row r="25893" spans="2:2" x14ac:dyDescent="0.3">
      <c r="B25893" s="26"/>
    </row>
    <row r="25894" spans="2:2" x14ac:dyDescent="0.3">
      <c r="B25894" s="26"/>
    </row>
    <row r="25895" spans="2:2" x14ac:dyDescent="0.3">
      <c r="B25895" s="26"/>
    </row>
    <row r="25896" spans="2:2" x14ac:dyDescent="0.3">
      <c r="B25896" s="26"/>
    </row>
    <row r="25897" spans="2:2" x14ac:dyDescent="0.3">
      <c r="B25897" s="26"/>
    </row>
    <row r="25898" spans="2:2" x14ac:dyDescent="0.3">
      <c r="B25898" s="26"/>
    </row>
    <row r="25899" spans="2:2" x14ac:dyDescent="0.3">
      <c r="B25899" s="26"/>
    </row>
    <row r="25900" spans="2:2" x14ac:dyDescent="0.3">
      <c r="B25900" s="26"/>
    </row>
    <row r="25901" spans="2:2" x14ac:dyDescent="0.3">
      <c r="B25901" s="26"/>
    </row>
    <row r="25902" spans="2:2" x14ac:dyDescent="0.3">
      <c r="B25902" s="26"/>
    </row>
    <row r="25903" spans="2:2" x14ac:dyDescent="0.3">
      <c r="B25903" s="26"/>
    </row>
    <row r="25904" spans="2:2" x14ac:dyDescent="0.3">
      <c r="B25904" s="26"/>
    </row>
    <row r="25905" spans="2:2" x14ac:dyDescent="0.3">
      <c r="B25905" s="26"/>
    </row>
    <row r="25906" spans="2:2" x14ac:dyDescent="0.3">
      <c r="B25906" s="26"/>
    </row>
    <row r="25907" spans="2:2" x14ac:dyDescent="0.3">
      <c r="B25907" s="26"/>
    </row>
    <row r="25908" spans="2:2" x14ac:dyDescent="0.3">
      <c r="B25908" s="26"/>
    </row>
    <row r="25909" spans="2:2" x14ac:dyDescent="0.3">
      <c r="B25909" s="26"/>
    </row>
    <row r="25910" spans="2:2" x14ac:dyDescent="0.3">
      <c r="B25910" s="26"/>
    </row>
    <row r="25911" spans="2:2" x14ac:dyDescent="0.3">
      <c r="B25911" s="26"/>
    </row>
    <row r="25912" spans="2:2" x14ac:dyDescent="0.3">
      <c r="B25912" s="26"/>
    </row>
    <row r="25913" spans="2:2" x14ac:dyDescent="0.3">
      <c r="B25913" s="26"/>
    </row>
    <row r="25914" spans="2:2" x14ac:dyDescent="0.3">
      <c r="B25914" s="26"/>
    </row>
    <row r="25915" spans="2:2" x14ac:dyDescent="0.3">
      <c r="B25915" s="26"/>
    </row>
    <row r="25916" spans="2:2" x14ac:dyDescent="0.3">
      <c r="B25916" s="26"/>
    </row>
    <row r="25917" spans="2:2" x14ac:dyDescent="0.3">
      <c r="B25917" s="26"/>
    </row>
    <row r="25918" spans="2:2" x14ac:dyDescent="0.3">
      <c r="B25918" s="26"/>
    </row>
    <row r="25919" spans="2:2" x14ac:dyDescent="0.3">
      <c r="B25919" s="26"/>
    </row>
    <row r="25920" spans="2:2" x14ac:dyDescent="0.3">
      <c r="B25920" s="26"/>
    </row>
    <row r="25921" spans="2:2" x14ac:dyDescent="0.3">
      <c r="B25921" s="26"/>
    </row>
    <row r="25922" spans="2:2" x14ac:dyDescent="0.3">
      <c r="B25922" s="26"/>
    </row>
    <row r="25923" spans="2:2" x14ac:dyDescent="0.3">
      <c r="B25923" s="26"/>
    </row>
    <row r="25924" spans="2:2" x14ac:dyDescent="0.3">
      <c r="B25924" s="26"/>
    </row>
    <row r="25925" spans="2:2" x14ac:dyDescent="0.3">
      <c r="B25925" s="26"/>
    </row>
    <row r="25926" spans="2:2" x14ac:dyDescent="0.3">
      <c r="B25926" s="26"/>
    </row>
    <row r="25927" spans="2:2" x14ac:dyDescent="0.3">
      <c r="B25927" s="26"/>
    </row>
    <row r="25928" spans="2:2" x14ac:dyDescent="0.3">
      <c r="B25928" s="26"/>
    </row>
    <row r="25929" spans="2:2" x14ac:dyDescent="0.3">
      <c r="B25929" s="26"/>
    </row>
    <row r="25930" spans="2:2" x14ac:dyDescent="0.3">
      <c r="B25930" s="26"/>
    </row>
    <row r="25931" spans="2:2" x14ac:dyDescent="0.3">
      <c r="B25931" s="26"/>
    </row>
    <row r="25932" spans="2:2" x14ac:dyDescent="0.3">
      <c r="B25932" s="26"/>
    </row>
    <row r="25933" spans="2:2" x14ac:dyDescent="0.3">
      <c r="B25933" s="26"/>
    </row>
    <row r="25934" spans="2:2" x14ac:dyDescent="0.3">
      <c r="B25934" s="26"/>
    </row>
    <row r="25935" spans="2:2" x14ac:dyDescent="0.3">
      <c r="B25935" s="26"/>
    </row>
    <row r="25936" spans="2:2" x14ac:dyDescent="0.3">
      <c r="B25936" s="26"/>
    </row>
    <row r="25937" spans="2:2" x14ac:dyDescent="0.3">
      <c r="B25937" s="26"/>
    </row>
    <row r="25938" spans="2:2" x14ac:dyDescent="0.3">
      <c r="B25938" s="26"/>
    </row>
    <row r="25939" spans="2:2" x14ac:dyDescent="0.3">
      <c r="B25939" s="26"/>
    </row>
    <row r="25940" spans="2:2" x14ac:dyDescent="0.3">
      <c r="B25940" s="26"/>
    </row>
    <row r="25941" spans="2:2" x14ac:dyDescent="0.3">
      <c r="B25941" s="26"/>
    </row>
    <row r="25942" spans="2:2" x14ac:dyDescent="0.3">
      <c r="B25942" s="26"/>
    </row>
    <row r="25943" spans="2:2" x14ac:dyDescent="0.3">
      <c r="B25943" s="26"/>
    </row>
    <row r="25944" spans="2:2" x14ac:dyDescent="0.3">
      <c r="B25944" s="26"/>
    </row>
    <row r="25945" spans="2:2" x14ac:dyDescent="0.3">
      <c r="B25945" s="26"/>
    </row>
    <row r="25946" spans="2:2" x14ac:dyDescent="0.3">
      <c r="B25946" s="26"/>
    </row>
    <row r="25947" spans="2:2" x14ac:dyDescent="0.3">
      <c r="B25947" s="26"/>
    </row>
    <row r="25948" spans="2:2" x14ac:dyDescent="0.3">
      <c r="B25948" s="26"/>
    </row>
    <row r="25949" spans="2:2" x14ac:dyDescent="0.3">
      <c r="B25949" s="26"/>
    </row>
    <row r="25950" spans="2:2" x14ac:dyDescent="0.3">
      <c r="B25950" s="26"/>
    </row>
    <row r="25951" spans="2:2" x14ac:dyDescent="0.3">
      <c r="B25951" s="26"/>
    </row>
    <row r="25952" spans="2:2" x14ac:dyDescent="0.3">
      <c r="B25952" s="26"/>
    </row>
    <row r="25953" spans="2:2" x14ac:dyDescent="0.3">
      <c r="B25953" s="26"/>
    </row>
    <row r="25954" spans="2:2" x14ac:dyDescent="0.3">
      <c r="B25954" s="26"/>
    </row>
    <row r="25955" spans="2:2" x14ac:dyDescent="0.3">
      <c r="B25955" s="26"/>
    </row>
    <row r="25956" spans="2:2" x14ac:dyDescent="0.3">
      <c r="B25956" s="26"/>
    </row>
    <row r="25957" spans="2:2" x14ac:dyDescent="0.3">
      <c r="B25957" s="26"/>
    </row>
    <row r="25958" spans="2:2" x14ac:dyDescent="0.3">
      <c r="B25958" s="26"/>
    </row>
    <row r="25959" spans="2:2" x14ac:dyDescent="0.3">
      <c r="B25959" s="26"/>
    </row>
    <row r="25960" spans="2:2" x14ac:dyDescent="0.3">
      <c r="B25960" s="26"/>
    </row>
    <row r="25961" spans="2:2" x14ac:dyDescent="0.3">
      <c r="B25961" s="26"/>
    </row>
    <row r="25962" spans="2:2" x14ac:dyDescent="0.3">
      <c r="B25962" s="26"/>
    </row>
    <row r="25963" spans="2:2" x14ac:dyDescent="0.3">
      <c r="B25963" s="26"/>
    </row>
    <row r="25964" spans="2:2" x14ac:dyDescent="0.3">
      <c r="B25964" s="26"/>
    </row>
    <row r="25965" spans="2:2" x14ac:dyDescent="0.3">
      <c r="B25965" s="26"/>
    </row>
    <row r="25966" spans="2:2" x14ac:dyDescent="0.3">
      <c r="B25966" s="26"/>
    </row>
    <row r="25967" spans="2:2" x14ac:dyDescent="0.3">
      <c r="B25967" s="26"/>
    </row>
    <row r="25968" spans="2:2" x14ac:dyDescent="0.3">
      <c r="B25968" s="26"/>
    </row>
    <row r="25969" spans="2:2" x14ac:dyDescent="0.3">
      <c r="B25969" s="26"/>
    </row>
    <row r="25970" spans="2:2" x14ac:dyDescent="0.3">
      <c r="B25970" s="26"/>
    </row>
    <row r="25971" spans="2:2" x14ac:dyDescent="0.3">
      <c r="B25971" s="26"/>
    </row>
    <row r="25972" spans="2:2" x14ac:dyDescent="0.3">
      <c r="B25972" s="26"/>
    </row>
    <row r="25973" spans="2:2" x14ac:dyDescent="0.3">
      <c r="B25973" s="26"/>
    </row>
    <row r="25974" spans="2:2" x14ac:dyDescent="0.3">
      <c r="B25974" s="26"/>
    </row>
    <row r="25975" spans="2:2" x14ac:dyDescent="0.3">
      <c r="B25975" s="26"/>
    </row>
    <row r="25976" spans="2:2" x14ac:dyDescent="0.3">
      <c r="B25976" s="26"/>
    </row>
    <row r="25977" spans="2:2" x14ac:dyDescent="0.3">
      <c r="B25977" s="26"/>
    </row>
    <row r="25978" spans="2:2" x14ac:dyDescent="0.3">
      <c r="B25978" s="26"/>
    </row>
    <row r="25979" spans="2:2" x14ac:dyDescent="0.3">
      <c r="B25979" s="26"/>
    </row>
    <row r="25980" spans="2:2" x14ac:dyDescent="0.3">
      <c r="B25980" s="26"/>
    </row>
    <row r="25981" spans="2:2" x14ac:dyDescent="0.3">
      <c r="B25981" s="26"/>
    </row>
    <row r="25982" spans="2:2" x14ac:dyDescent="0.3">
      <c r="B25982" s="26"/>
    </row>
    <row r="25983" spans="2:2" x14ac:dyDescent="0.3">
      <c r="B25983" s="26"/>
    </row>
    <row r="25984" spans="2:2" x14ac:dyDescent="0.3">
      <c r="B25984" s="26"/>
    </row>
    <row r="25985" spans="2:2" x14ac:dyDescent="0.3">
      <c r="B25985" s="26"/>
    </row>
    <row r="25986" spans="2:2" x14ac:dyDescent="0.3">
      <c r="B25986" s="26"/>
    </row>
    <row r="25987" spans="2:2" x14ac:dyDescent="0.3">
      <c r="B25987" s="26"/>
    </row>
    <row r="25988" spans="2:2" x14ac:dyDescent="0.3">
      <c r="B25988" s="26"/>
    </row>
    <row r="25989" spans="2:2" x14ac:dyDescent="0.3">
      <c r="B25989" s="26"/>
    </row>
    <row r="25990" spans="2:2" x14ac:dyDescent="0.3">
      <c r="B25990" s="26"/>
    </row>
    <row r="25991" spans="2:2" x14ac:dyDescent="0.3">
      <c r="B25991" s="26"/>
    </row>
    <row r="25992" spans="2:2" x14ac:dyDescent="0.3">
      <c r="B25992" s="26"/>
    </row>
    <row r="25993" spans="2:2" x14ac:dyDescent="0.3">
      <c r="B25993" s="26"/>
    </row>
    <row r="25994" spans="2:2" x14ac:dyDescent="0.3">
      <c r="B25994" s="26"/>
    </row>
    <row r="25995" spans="2:2" x14ac:dyDescent="0.3">
      <c r="B25995" s="26"/>
    </row>
    <row r="25996" spans="2:2" x14ac:dyDescent="0.3">
      <c r="B25996" s="26"/>
    </row>
    <row r="25997" spans="2:2" x14ac:dyDescent="0.3">
      <c r="B25997" s="26"/>
    </row>
    <row r="25998" spans="2:2" x14ac:dyDescent="0.3">
      <c r="B25998" s="26"/>
    </row>
    <row r="25999" spans="2:2" x14ac:dyDescent="0.3">
      <c r="B25999" s="26"/>
    </row>
    <row r="26000" spans="2:2" x14ac:dyDescent="0.3">
      <c r="B26000" s="26"/>
    </row>
    <row r="26001" spans="2:2" x14ac:dyDescent="0.3">
      <c r="B26001" s="26"/>
    </row>
    <row r="26002" spans="2:2" x14ac:dyDescent="0.3">
      <c r="B26002" s="26"/>
    </row>
    <row r="26003" spans="2:2" x14ac:dyDescent="0.3">
      <c r="B26003" s="26"/>
    </row>
    <row r="26004" spans="2:2" x14ac:dyDescent="0.3">
      <c r="B26004" s="26"/>
    </row>
    <row r="26005" spans="2:2" x14ac:dyDescent="0.3">
      <c r="B26005" s="26"/>
    </row>
    <row r="26006" spans="2:2" x14ac:dyDescent="0.3">
      <c r="B26006" s="26"/>
    </row>
    <row r="26007" spans="2:2" x14ac:dyDescent="0.3">
      <c r="B26007" s="26"/>
    </row>
    <row r="26008" spans="2:2" x14ac:dyDescent="0.3">
      <c r="B26008" s="26"/>
    </row>
    <row r="26009" spans="2:2" x14ac:dyDescent="0.3">
      <c r="B26009" s="26"/>
    </row>
    <row r="26010" spans="2:2" x14ac:dyDescent="0.3">
      <c r="B26010" s="26"/>
    </row>
    <row r="26011" spans="2:2" x14ac:dyDescent="0.3">
      <c r="B26011" s="26"/>
    </row>
    <row r="26012" spans="2:2" x14ac:dyDescent="0.3">
      <c r="B26012" s="26"/>
    </row>
    <row r="26013" spans="2:2" x14ac:dyDescent="0.3">
      <c r="B26013" s="26"/>
    </row>
    <row r="26014" spans="2:2" x14ac:dyDescent="0.3">
      <c r="B26014" s="26"/>
    </row>
    <row r="26015" spans="2:2" x14ac:dyDescent="0.3">
      <c r="B26015" s="26"/>
    </row>
    <row r="26016" spans="2:2" x14ac:dyDescent="0.3">
      <c r="B26016" s="26"/>
    </row>
    <row r="26017" spans="2:2" x14ac:dyDescent="0.3">
      <c r="B26017" s="26"/>
    </row>
    <row r="26018" spans="2:2" x14ac:dyDescent="0.3">
      <c r="B26018" s="26"/>
    </row>
    <row r="26019" spans="2:2" x14ac:dyDescent="0.3">
      <c r="B26019" s="26"/>
    </row>
    <row r="26020" spans="2:2" x14ac:dyDescent="0.3">
      <c r="B26020" s="26"/>
    </row>
    <row r="26021" spans="2:2" x14ac:dyDescent="0.3">
      <c r="B26021" s="26"/>
    </row>
    <row r="26022" spans="2:2" x14ac:dyDescent="0.3">
      <c r="B26022" s="26"/>
    </row>
    <row r="26023" spans="2:2" x14ac:dyDescent="0.3">
      <c r="B26023" s="26"/>
    </row>
    <row r="26024" spans="2:2" x14ac:dyDescent="0.3">
      <c r="B26024" s="26"/>
    </row>
    <row r="26025" spans="2:2" x14ac:dyDescent="0.3">
      <c r="B26025" s="26"/>
    </row>
    <row r="26026" spans="2:2" x14ac:dyDescent="0.3">
      <c r="B26026" s="26"/>
    </row>
    <row r="26027" spans="2:2" x14ac:dyDescent="0.3">
      <c r="B26027" s="26"/>
    </row>
    <row r="26028" spans="2:2" x14ac:dyDescent="0.3">
      <c r="B26028" s="26"/>
    </row>
    <row r="26029" spans="2:2" x14ac:dyDescent="0.3">
      <c r="B26029" s="26"/>
    </row>
    <row r="26030" spans="2:2" x14ac:dyDescent="0.3">
      <c r="B26030" s="26"/>
    </row>
    <row r="26031" spans="2:2" x14ac:dyDescent="0.3">
      <c r="B26031" s="26"/>
    </row>
    <row r="26032" spans="2:2" x14ac:dyDescent="0.3">
      <c r="B26032" s="26"/>
    </row>
    <row r="26033" spans="2:2" x14ac:dyDescent="0.3">
      <c r="B26033" s="26"/>
    </row>
    <row r="26034" spans="2:2" x14ac:dyDescent="0.3">
      <c r="B26034" s="26"/>
    </row>
    <row r="26035" spans="2:2" x14ac:dyDescent="0.3">
      <c r="B26035" s="26"/>
    </row>
    <row r="26036" spans="2:2" x14ac:dyDescent="0.3">
      <c r="B26036" s="26"/>
    </row>
    <row r="26037" spans="2:2" x14ac:dyDescent="0.3">
      <c r="B26037" s="26"/>
    </row>
    <row r="26038" spans="2:2" x14ac:dyDescent="0.3">
      <c r="B26038" s="26"/>
    </row>
    <row r="26039" spans="2:2" x14ac:dyDescent="0.3">
      <c r="B26039" s="26"/>
    </row>
    <row r="26040" spans="2:2" x14ac:dyDescent="0.3">
      <c r="B26040" s="26"/>
    </row>
    <row r="26041" spans="2:2" x14ac:dyDescent="0.3">
      <c r="B26041" s="26"/>
    </row>
    <row r="26042" spans="2:2" x14ac:dyDescent="0.3">
      <c r="B26042" s="26"/>
    </row>
    <row r="26043" spans="2:2" x14ac:dyDescent="0.3">
      <c r="B26043" s="26"/>
    </row>
    <row r="26044" spans="2:2" x14ac:dyDescent="0.3">
      <c r="B26044" s="26"/>
    </row>
    <row r="26045" spans="2:2" x14ac:dyDescent="0.3">
      <c r="B26045" s="26"/>
    </row>
    <row r="26046" spans="2:2" x14ac:dyDescent="0.3">
      <c r="B26046" s="26"/>
    </row>
    <row r="26047" spans="2:2" x14ac:dyDescent="0.3">
      <c r="B26047" s="26"/>
    </row>
    <row r="26048" spans="2:2" x14ac:dyDescent="0.3">
      <c r="B26048" s="26"/>
    </row>
    <row r="26049" spans="2:2" x14ac:dyDescent="0.3">
      <c r="B26049" s="26"/>
    </row>
    <row r="26050" spans="2:2" x14ac:dyDescent="0.3">
      <c r="B26050" s="26"/>
    </row>
    <row r="26051" spans="2:2" x14ac:dyDescent="0.3">
      <c r="B26051" s="26"/>
    </row>
    <row r="26052" spans="2:2" x14ac:dyDescent="0.3">
      <c r="B26052" s="26"/>
    </row>
    <row r="26053" spans="2:2" x14ac:dyDescent="0.3">
      <c r="B26053" s="26"/>
    </row>
    <row r="26054" spans="2:2" x14ac:dyDescent="0.3">
      <c r="B26054" s="26"/>
    </row>
    <row r="26055" spans="2:2" x14ac:dyDescent="0.3">
      <c r="B26055" s="26"/>
    </row>
    <row r="26056" spans="2:2" x14ac:dyDescent="0.3">
      <c r="B26056" s="26"/>
    </row>
    <row r="26057" spans="2:2" x14ac:dyDescent="0.3">
      <c r="B26057" s="26"/>
    </row>
    <row r="26058" spans="2:2" x14ac:dyDescent="0.3">
      <c r="B26058" s="26"/>
    </row>
    <row r="26059" spans="2:2" x14ac:dyDescent="0.3">
      <c r="B26059" s="26"/>
    </row>
    <row r="26060" spans="2:2" x14ac:dyDescent="0.3">
      <c r="B26060" s="26"/>
    </row>
    <row r="26061" spans="2:2" x14ac:dyDescent="0.3">
      <c r="B26061" s="26"/>
    </row>
    <row r="26062" spans="2:2" x14ac:dyDescent="0.3">
      <c r="B26062" s="26"/>
    </row>
    <row r="26063" spans="2:2" x14ac:dyDescent="0.3">
      <c r="B26063" s="26"/>
    </row>
    <row r="26064" spans="2:2" x14ac:dyDescent="0.3">
      <c r="B26064" s="26"/>
    </row>
    <row r="26065" spans="2:2" x14ac:dyDescent="0.3">
      <c r="B26065" s="26"/>
    </row>
    <row r="26066" spans="2:2" x14ac:dyDescent="0.3">
      <c r="B26066" s="26"/>
    </row>
    <row r="26067" spans="2:2" x14ac:dyDescent="0.3">
      <c r="B26067" s="26"/>
    </row>
    <row r="26068" spans="2:2" x14ac:dyDescent="0.3">
      <c r="B26068" s="26"/>
    </row>
    <row r="26069" spans="2:2" x14ac:dyDescent="0.3">
      <c r="B26069" s="26"/>
    </row>
    <row r="26070" spans="2:2" x14ac:dyDescent="0.3">
      <c r="B26070" s="26"/>
    </row>
    <row r="26071" spans="2:2" x14ac:dyDescent="0.3">
      <c r="B26071" s="26"/>
    </row>
    <row r="26072" spans="2:2" x14ac:dyDescent="0.3">
      <c r="B26072" s="26"/>
    </row>
    <row r="26073" spans="2:2" x14ac:dyDescent="0.3">
      <c r="B26073" s="26"/>
    </row>
    <row r="26074" spans="2:2" x14ac:dyDescent="0.3">
      <c r="B26074" s="26"/>
    </row>
    <row r="26075" spans="2:2" x14ac:dyDescent="0.3">
      <c r="B26075" s="26"/>
    </row>
    <row r="26076" spans="2:2" x14ac:dyDescent="0.3">
      <c r="B26076" s="26"/>
    </row>
    <row r="26077" spans="2:2" x14ac:dyDescent="0.3">
      <c r="B26077" s="26"/>
    </row>
    <row r="26078" spans="2:2" x14ac:dyDescent="0.3">
      <c r="B26078" s="26"/>
    </row>
    <row r="26079" spans="2:2" x14ac:dyDescent="0.3">
      <c r="B26079" s="26"/>
    </row>
    <row r="26080" spans="2:2" x14ac:dyDescent="0.3">
      <c r="B26080" s="26"/>
    </row>
    <row r="26081" spans="2:2" x14ac:dyDescent="0.3">
      <c r="B26081" s="26"/>
    </row>
    <row r="26082" spans="2:2" x14ac:dyDescent="0.3">
      <c r="B26082" s="26"/>
    </row>
    <row r="26083" spans="2:2" x14ac:dyDescent="0.3">
      <c r="B26083" s="26"/>
    </row>
    <row r="26084" spans="2:2" x14ac:dyDescent="0.3">
      <c r="B26084" s="26"/>
    </row>
    <row r="26085" spans="2:2" x14ac:dyDescent="0.3">
      <c r="B26085" s="26"/>
    </row>
    <row r="26086" spans="2:2" x14ac:dyDescent="0.3">
      <c r="B26086" s="26"/>
    </row>
    <row r="26087" spans="2:2" x14ac:dyDescent="0.3">
      <c r="B26087" s="26"/>
    </row>
    <row r="26088" spans="2:2" x14ac:dyDescent="0.3">
      <c r="B26088" s="26"/>
    </row>
    <row r="26089" spans="2:2" x14ac:dyDescent="0.3">
      <c r="B26089" s="26"/>
    </row>
    <row r="26090" spans="2:2" x14ac:dyDescent="0.3">
      <c r="B26090" s="26"/>
    </row>
    <row r="26091" spans="2:2" x14ac:dyDescent="0.3">
      <c r="B26091" s="26"/>
    </row>
    <row r="26092" spans="2:2" x14ac:dyDescent="0.3">
      <c r="B26092" s="26"/>
    </row>
    <row r="26093" spans="2:2" x14ac:dyDescent="0.3">
      <c r="B26093" s="26"/>
    </row>
    <row r="26094" spans="2:2" x14ac:dyDescent="0.3">
      <c r="B26094" s="26"/>
    </row>
    <row r="26095" spans="2:2" x14ac:dyDescent="0.3">
      <c r="B26095" s="26"/>
    </row>
    <row r="26096" spans="2:2" x14ac:dyDescent="0.3">
      <c r="B26096" s="26"/>
    </row>
    <row r="26097" spans="2:2" x14ac:dyDescent="0.3">
      <c r="B26097" s="26"/>
    </row>
    <row r="26098" spans="2:2" x14ac:dyDescent="0.3">
      <c r="B26098" s="26"/>
    </row>
    <row r="26099" spans="2:2" x14ac:dyDescent="0.3">
      <c r="B26099" s="26"/>
    </row>
    <row r="26100" spans="2:2" x14ac:dyDescent="0.3">
      <c r="B26100" s="26"/>
    </row>
    <row r="26101" spans="2:2" x14ac:dyDescent="0.3">
      <c r="B26101" s="26"/>
    </row>
    <row r="26102" spans="2:2" x14ac:dyDescent="0.3">
      <c r="B26102" s="26"/>
    </row>
    <row r="26103" spans="2:2" x14ac:dyDescent="0.3">
      <c r="B26103" s="26"/>
    </row>
    <row r="26104" spans="2:2" x14ac:dyDescent="0.3">
      <c r="B26104" s="26"/>
    </row>
    <row r="26105" spans="2:2" x14ac:dyDescent="0.3">
      <c r="B26105" s="26"/>
    </row>
    <row r="26106" spans="2:2" x14ac:dyDescent="0.3">
      <c r="B26106" s="26"/>
    </row>
    <row r="26107" spans="2:2" x14ac:dyDescent="0.3">
      <c r="B26107" s="26"/>
    </row>
    <row r="26108" spans="2:2" x14ac:dyDescent="0.3">
      <c r="B26108" s="26"/>
    </row>
    <row r="26109" spans="2:2" x14ac:dyDescent="0.3">
      <c r="B26109" s="26"/>
    </row>
    <row r="26110" spans="2:2" x14ac:dyDescent="0.3">
      <c r="B26110" s="26"/>
    </row>
    <row r="26111" spans="2:2" x14ac:dyDescent="0.3">
      <c r="B26111" s="26"/>
    </row>
    <row r="26112" spans="2:2" x14ac:dyDescent="0.3">
      <c r="B26112" s="26"/>
    </row>
    <row r="26113" spans="2:2" x14ac:dyDescent="0.3">
      <c r="B26113" s="26"/>
    </row>
    <row r="26114" spans="2:2" x14ac:dyDescent="0.3">
      <c r="B26114" s="26"/>
    </row>
    <row r="26115" spans="2:2" x14ac:dyDescent="0.3">
      <c r="B26115" s="26"/>
    </row>
    <row r="26116" spans="2:2" x14ac:dyDescent="0.3">
      <c r="B26116" s="26"/>
    </row>
    <row r="26117" spans="2:2" x14ac:dyDescent="0.3">
      <c r="B26117" s="26"/>
    </row>
    <row r="26118" spans="2:2" x14ac:dyDescent="0.3">
      <c r="B26118" s="26"/>
    </row>
    <row r="26119" spans="2:2" x14ac:dyDescent="0.3">
      <c r="B26119" s="26"/>
    </row>
    <row r="26120" spans="2:2" x14ac:dyDescent="0.3">
      <c r="B26120" s="26"/>
    </row>
    <row r="26121" spans="2:2" x14ac:dyDescent="0.3">
      <c r="B26121" s="26"/>
    </row>
    <row r="26122" spans="2:2" x14ac:dyDescent="0.3">
      <c r="B26122" s="26"/>
    </row>
    <row r="26123" spans="2:2" x14ac:dyDescent="0.3">
      <c r="B26123" s="26"/>
    </row>
    <row r="26124" spans="2:2" x14ac:dyDescent="0.3">
      <c r="B26124" s="26"/>
    </row>
    <row r="26125" spans="2:2" x14ac:dyDescent="0.3">
      <c r="B26125" s="26"/>
    </row>
    <row r="26126" spans="2:2" x14ac:dyDescent="0.3">
      <c r="B26126" s="26"/>
    </row>
    <row r="26127" spans="2:2" x14ac:dyDescent="0.3">
      <c r="B26127" s="26"/>
    </row>
    <row r="26128" spans="2:2" x14ac:dyDescent="0.3">
      <c r="B26128" s="26"/>
    </row>
    <row r="26129" spans="2:2" x14ac:dyDescent="0.3">
      <c r="B26129" s="26"/>
    </row>
    <row r="26130" spans="2:2" x14ac:dyDescent="0.3">
      <c r="B26130" s="26"/>
    </row>
    <row r="26131" spans="2:2" x14ac:dyDescent="0.3">
      <c r="B26131" s="26"/>
    </row>
    <row r="26132" spans="2:2" x14ac:dyDescent="0.3">
      <c r="B26132" s="26"/>
    </row>
    <row r="26133" spans="2:2" x14ac:dyDescent="0.3">
      <c r="B26133" s="26"/>
    </row>
    <row r="26134" spans="2:2" x14ac:dyDescent="0.3">
      <c r="B26134" s="26"/>
    </row>
    <row r="26135" spans="2:2" x14ac:dyDescent="0.3">
      <c r="B26135" s="26"/>
    </row>
    <row r="26136" spans="2:2" x14ac:dyDescent="0.3">
      <c r="B26136" s="26"/>
    </row>
    <row r="26137" spans="2:2" x14ac:dyDescent="0.3">
      <c r="B26137" s="26"/>
    </row>
    <row r="26138" spans="2:2" x14ac:dyDescent="0.3">
      <c r="B26138" s="26"/>
    </row>
    <row r="26139" spans="2:2" x14ac:dyDescent="0.3">
      <c r="B26139" s="26"/>
    </row>
    <row r="26140" spans="2:2" x14ac:dyDescent="0.3">
      <c r="B26140" s="26"/>
    </row>
    <row r="26141" spans="2:2" x14ac:dyDescent="0.3">
      <c r="B26141" s="26"/>
    </row>
    <row r="26142" spans="2:2" x14ac:dyDescent="0.3">
      <c r="B26142" s="26"/>
    </row>
    <row r="26143" spans="2:2" x14ac:dyDescent="0.3">
      <c r="B26143" s="26"/>
    </row>
    <row r="26144" spans="2:2" x14ac:dyDescent="0.3">
      <c r="B26144" s="26"/>
    </row>
    <row r="26145" spans="2:2" x14ac:dyDescent="0.3">
      <c r="B26145" s="26"/>
    </row>
    <row r="26146" spans="2:2" x14ac:dyDescent="0.3">
      <c r="B26146" s="26"/>
    </row>
    <row r="26147" spans="2:2" x14ac:dyDescent="0.3">
      <c r="B26147" s="26"/>
    </row>
    <row r="26148" spans="2:2" x14ac:dyDescent="0.3">
      <c r="B26148" s="26"/>
    </row>
    <row r="26149" spans="2:2" x14ac:dyDescent="0.3">
      <c r="B26149" s="26"/>
    </row>
    <row r="26150" spans="2:2" x14ac:dyDescent="0.3">
      <c r="B26150" s="26"/>
    </row>
    <row r="26151" spans="2:2" x14ac:dyDescent="0.3">
      <c r="B26151" s="26"/>
    </row>
    <row r="26152" spans="2:2" x14ac:dyDescent="0.3">
      <c r="B26152" s="26"/>
    </row>
    <row r="26153" spans="2:2" x14ac:dyDescent="0.3">
      <c r="B26153" s="26"/>
    </row>
    <row r="26154" spans="2:2" x14ac:dyDescent="0.3">
      <c r="B26154" s="26"/>
    </row>
    <row r="26155" spans="2:2" x14ac:dyDescent="0.3">
      <c r="B26155" s="26"/>
    </row>
    <row r="26156" spans="2:2" x14ac:dyDescent="0.3">
      <c r="B26156" s="26"/>
    </row>
    <row r="26157" spans="2:2" x14ac:dyDescent="0.3">
      <c r="B26157" s="26"/>
    </row>
    <row r="26158" spans="2:2" x14ac:dyDescent="0.3">
      <c r="B26158" s="26"/>
    </row>
    <row r="26159" spans="2:2" x14ac:dyDescent="0.3">
      <c r="B26159" s="26"/>
    </row>
    <row r="26160" spans="2:2" x14ac:dyDescent="0.3">
      <c r="B26160" s="26"/>
    </row>
    <row r="26161" spans="2:2" x14ac:dyDescent="0.3">
      <c r="B26161" s="26"/>
    </row>
    <row r="26162" spans="2:2" x14ac:dyDescent="0.3">
      <c r="B26162" s="26"/>
    </row>
    <row r="26163" spans="2:2" x14ac:dyDescent="0.3">
      <c r="B26163" s="26"/>
    </row>
    <row r="26164" spans="2:2" x14ac:dyDescent="0.3">
      <c r="B26164" s="26"/>
    </row>
    <row r="26165" spans="2:2" x14ac:dyDescent="0.3">
      <c r="B26165" s="26"/>
    </row>
    <row r="26166" spans="2:2" x14ac:dyDescent="0.3">
      <c r="B26166" s="26"/>
    </row>
    <row r="26167" spans="2:2" x14ac:dyDescent="0.3">
      <c r="B26167" s="26"/>
    </row>
    <row r="26168" spans="2:2" x14ac:dyDescent="0.3">
      <c r="B26168" s="26"/>
    </row>
    <row r="26169" spans="2:2" x14ac:dyDescent="0.3">
      <c r="B26169" s="26"/>
    </row>
    <row r="26170" spans="2:2" x14ac:dyDescent="0.3">
      <c r="B26170" s="26"/>
    </row>
    <row r="26171" spans="2:2" x14ac:dyDescent="0.3">
      <c r="B26171" s="26"/>
    </row>
    <row r="26172" spans="2:2" x14ac:dyDescent="0.3">
      <c r="B26172" s="26"/>
    </row>
    <row r="26173" spans="2:2" x14ac:dyDescent="0.3">
      <c r="B26173" s="26"/>
    </row>
    <row r="26174" spans="2:2" x14ac:dyDescent="0.3">
      <c r="B26174" s="26"/>
    </row>
    <row r="26175" spans="2:2" x14ac:dyDescent="0.3">
      <c r="B26175" s="26"/>
    </row>
    <row r="26176" spans="2:2" x14ac:dyDescent="0.3">
      <c r="B26176" s="26"/>
    </row>
    <row r="26177" spans="2:2" x14ac:dyDescent="0.3">
      <c r="B26177" s="26"/>
    </row>
    <row r="26178" spans="2:2" x14ac:dyDescent="0.3">
      <c r="B26178" s="26"/>
    </row>
    <row r="26179" spans="2:2" x14ac:dyDescent="0.3">
      <c r="B26179" s="26"/>
    </row>
    <row r="26180" spans="2:2" x14ac:dyDescent="0.3">
      <c r="B26180" s="26"/>
    </row>
    <row r="26181" spans="2:2" x14ac:dyDescent="0.3">
      <c r="B26181" s="26"/>
    </row>
    <row r="26182" spans="2:2" x14ac:dyDescent="0.3">
      <c r="B26182" s="26"/>
    </row>
    <row r="26183" spans="2:2" x14ac:dyDescent="0.3">
      <c r="B26183" s="26"/>
    </row>
    <row r="26184" spans="2:2" x14ac:dyDescent="0.3">
      <c r="B26184" s="26"/>
    </row>
    <row r="26185" spans="2:2" x14ac:dyDescent="0.3">
      <c r="B26185" s="26"/>
    </row>
    <row r="26186" spans="2:2" x14ac:dyDescent="0.3">
      <c r="B26186" s="26"/>
    </row>
    <row r="26187" spans="2:2" x14ac:dyDescent="0.3">
      <c r="B26187" s="26"/>
    </row>
    <row r="26188" spans="2:2" x14ac:dyDescent="0.3">
      <c r="B26188" s="26"/>
    </row>
    <row r="26189" spans="2:2" x14ac:dyDescent="0.3">
      <c r="B26189" s="26"/>
    </row>
    <row r="26190" spans="2:2" x14ac:dyDescent="0.3">
      <c r="B26190" s="26"/>
    </row>
    <row r="26191" spans="2:2" x14ac:dyDescent="0.3">
      <c r="B26191" s="26"/>
    </row>
    <row r="26192" spans="2:2" x14ac:dyDescent="0.3">
      <c r="B26192" s="26"/>
    </row>
    <row r="26193" spans="2:2" x14ac:dyDescent="0.3">
      <c r="B26193" s="26"/>
    </row>
    <row r="26194" spans="2:2" x14ac:dyDescent="0.3">
      <c r="B26194" s="26"/>
    </row>
    <row r="26195" spans="2:2" x14ac:dyDescent="0.3">
      <c r="B26195" s="26"/>
    </row>
    <row r="26196" spans="2:2" x14ac:dyDescent="0.3">
      <c r="B26196" s="26"/>
    </row>
    <row r="26197" spans="2:2" x14ac:dyDescent="0.3">
      <c r="B26197" s="26"/>
    </row>
    <row r="26198" spans="2:2" x14ac:dyDescent="0.3">
      <c r="B26198" s="26"/>
    </row>
    <row r="26199" spans="2:2" x14ac:dyDescent="0.3">
      <c r="B26199" s="26"/>
    </row>
    <row r="26200" spans="2:2" x14ac:dyDescent="0.3">
      <c r="B26200" s="26"/>
    </row>
    <row r="26201" spans="2:2" x14ac:dyDescent="0.3">
      <c r="B26201" s="26"/>
    </row>
    <row r="26202" spans="2:2" x14ac:dyDescent="0.3">
      <c r="B26202" s="26"/>
    </row>
    <row r="26203" spans="2:2" x14ac:dyDescent="0.3">
      <c r="B26203" s="26"/>
    </row>
    <row r="26204" spans="2:2" x14ac:dyDescent="0.3">
      <c r="B26204" s="26"/>
    </row>
    <row r="26205" spans="2:2" x14ac:dyDescent="0.3">
      <c r="B26205" s="26"/>
    </row>
    <row r="26206" spans="2:2" x14ac:dyDescent="0.3">
      <c r="B26206" s="26"/>
    </row>
    <row r="26207" spans="2:2" x14ac:dyDescent="0.3">
      <c r="B26207" s="26"/>
    </row>
    <row r="26208" spans="2:2" x14ac:dyDescent="0.3">
      <c r="B26208" s="26"/>
    </row>
    <row r="26209" spans="2:2" x14ac:dyDescent="0.3">
      <c r="B26209" s="26"/>
    </row>
    <row r="26210" spans="2:2" x14ac:dyDescent="0.3">
      <c r="B26210" s="26"/>
    </row>
    <row r="26211" spans="2:2" x14ac:dyDescent="0.3">
      <c r="B26211" s="26"/>
    </row>
    <row r="26212" spans="2:2" x14ac:dyDescent="0.3">
      <c r="B26212" s="26"/>
    </row>
    <row r="26213" spans="2:2" x14ac:dyDescent="0.3">
      <c r="B26213" s="26"/>
    </row>
    <row r="26214" spans="2:2" x14ac:dyDescent="0.3">
      <c r="B26214" s="26"/>
    </row>
    <row r="26215" spans="2:2" x14ac:dyDescent="0.3">
      <c r="B26215" s="26"/>
    </row>
    <row r="26216" spans="2:2" x14ac:dyDescent="0.3">
      <c r="B26216" s="26"/>
    </row>
    <row r="26217" spans="2:2" x14ac:dyDescent="0.3">
      <c r="B26217" s="26"/>
    </row>
    <row r="26218" spans="2:2" x14ac:dyDescent="0.3">
      <c r="B26218" s="26"/>
    </row>
    <row r="26219" spans="2:2" x14ac:dyDescent="0.3">
      <c r="B26219" s="26"/>
    </row>
    <row r="26220" spans="2:2" x14ac:dyDescent="0.3">
      <c r="B26220" s="26"/>
    </row>
    <row r="26221" spans="2:2" x14ac:dyDescent="0.3">
      <c r="B26221" s="26"/>
    </row>
    <row r="26222" spans="2:2" x14ac:dyDescent="0.3">
      <c r="B26222" s="26"/>
    </row>
    <row r="26223" spans="2:2" x14ac:dyDescent="0.3">
      <c r="B26223" s="26"/>
    </row>
    <row r="26224" spans="2:2" x14ac:dyDescent="0.3">
      <c r="B26224" s="26"/>
    </row>
    <row r="26225" spans="2:2" x14ac:dyDescent="0.3">
      <c r="B26225" s="26"/>
    </row>
    <row r="26226" spans="2:2" x14ac:dyDescent="0.3">
      <c r="B26226" s="26"/>
    </row>
    <row r="26227" spans="2:2" x14ac:dyDescent="0.3">
      <c r="B26227" s="26"/>
    </row>
    <row r="26228" spans="2:2" x14ac:dyDescent="0.3">
      <c r="B26228" s="26"/>
    </row>
    <row r="26229" spans="2:2" x14ac:dyDescent="0.3">
      <c r="B26229" s="26"/>
    </row>
    <row r="26230" spans="2:2" x14ac:dyDescent="0.3">
      <c r="B26230" s="26"/>
    </row>
    <row r="26231" spans="2:2" x14ac:dyDescent="0.3">
      <c r="B26231" s="26"/>
    </row>
    <row r="26232" spans="2:2" x14ac:dyDescent="0.3">
      <c r="B26232" s="26"/>
    </row>
    <row r="26233" spans="2:2" x14ac:dyDescent="0.3">
      <c r="B26233" s="26"/>
    </row>
    <row r="26234" spans="2:2" x14ac:dyDescent="0.3">
      <c r="B26234" s="26"/>
    </row>
    <row r="26235" spans="2:2" x14ac:dyDescent="0.3">
      <c r="B26235" s="26"/>
    </row>
    <row r="26236" spans="2:2" x14ac:dyDescent="0.3">
      <c r="B26236" s="26"/>
    </row>
    <row r="26237" spans="2:2" x14ac:dyDescent="0.3">
      <c r="B26237" s="26"/>
    </row>
    <row r="26238" spans="2:2" x14ac:dyDescent="0.3">
      <c r="B26238" s="26"/>
    </row>
    <row r="26239" spans="2:2" x14ac:dyDescent="0.3">
      <c r="B26239" s="26"/>
    </row>
    <row r="26240" spans="2:2" x14ac:dyDescent="0.3">
      <c r="B26240" s="26"/>
    </row>
    <row r="26241" spans="2:2" x14ac:dyDescent="0.3">
      <c r="B26241" s="26"/>
    </row>
    <row r="26242" spans="2:2" x14ac:dyDescent="0.3">
      <c r="B26242" s="26"/>
    </row>
    <row r="26243" spans="2:2" x14ac:dyDescent="0.3">
      <c r="B26243" s="26"/>
    </row>
    <row r="26244" spans="2:2" x14ac:dyDescent="0.3">
      <c r="B26244" s="26"/>
    </row>
    <row r="26245" spans="2:2" x14ac:dyDescent="0.3">
      <c r="B26245" s="26"/>
    </row>
    <row r="26246" spans="2:2" x14ac:dyDescent="0.3">
      <c r="B26246" s="26"/>
    </row>
    <row r="26247" spans="2:2" x14ac:dyDescent="0.3">
      <c r="B26247" s="26"/>
    </row>
    <row r="26248" spans="2:2" x14ac:dyDescent="0.3">
      <c r="B26248" s="26"/>
    </row>
    <row r="26249" spans="2:2" x14ac:dyDescent="0.3">
      <c r="B26249" s="26"/>
    </row>
    <row r="26250" spans="2:2" x14ac:dyDescent="0.3">
      <c r="B26250" s="26"/>
    </row>
    <row r="26251" spans="2:2" x14ac:dyDescent="0.3">
      <c r="B26251" s="26"/>
    </row>
    <row r="26252" spans="2:2" x14ac:dyDescent="0.3">
      <c r="B26252" s="26"/>
    </row>
    <row r="26253" spans="2:2" x14ac:dyDescent="0.3">
      <c r="B26253" s="26"/>
    </row>
    <row r="26254" spans="2:2" x14ac:dyDescent="0.3">
      <c r="B26254" s="26"/>
    </row>
    <row r="26255" spans="2:2" x14ac:dyDescent="0.3">
      <c r="B26255" s="26"/>
    </row>
    <row r="26256" spans="2:2" x14ac:dyDescent="0.3">
      <c r="B26256" s="26"/>
    </row>
    <row r="26257" spans="2:2" x14ac:dyDescent="0.3">
      <c r="B26257" s="26"/>
    </row>
    <row r="26258" spans="2:2" x14ac:dyDescent="0.3">
      <c r="B26258" s="26"/>
    </row>
    <row r="26259" spans="2:2" x14ac:dyDescent="0.3">
      <c r="B26259" s="26"/>
    </row>
    <row r="26260" spans="2:2" x14ac:dyDescent="0.3">
      <c r="B26260" s="26"/>
    </row>
    <row r="26261" spans="2:2" x14ac:dyDescent="0.3">
      <c r="B26261" s="26"/>
    </row>
    <row r="26262" spans="2:2" x14ac:dyDescent="0.3">
      <c r="B26262" s="26"/>
    </row>
    <row r="26263" spans="2:2" x14ac:dyDescent="0.3">
      <c r="B26263" s="26"/>
    </row>
    <row r="26264" spans="2:2" x14ac:dyDescent="0.3">
      <c r="B26264" s="26"/>
    </row>
    <row r="26265" spans="2:2" x14ac:dyDescent="0.3">
      <c r="B26265" s="26"/>
    </row>
    <row r="26266" spans="2:2" x14ac:dyDescent="0.3">
      <c r="B26266" s="26"/>
    </row>
    <row r="26267" spans="2:2" x14ac:dyDescent="0.3">
      <c r="B26267" s="26"/>
    </row>
    <row r="26268" spans="2:2" x14ac:dyDescent="0.3">
      <c r="B26268" s="26"/>
    </row>
    <row r="26269" spans="2:2" x14ac:dyDescent="0.3">
      <c r="B26269" s="26"/>
    </row>
    <row r="26270" spans="2:2" x14ac:dyDescent="0.3">
      <c r="B26270" s="26"/>
    </row>
    <row r="26271" spans="2:2" x14ac:dyDescent="0.3">
      <c r="B26271" s="26"/>
    </row>
    <row r="26272" spans="2:2" x14ac:dyDescent="0.3">
      <c r="B26272" s="26"/>
    </row>
    <row r="26273" spans="2:2" x14ac:dyDescent="0.3">
      <c r="B26273" s="26"/>
    </row>
    <row r="26274" spans="2:2" x14ac:dyDescent="0.3">
      <c r="B26274" s="26"/>
    </row>
    <row r="26275" spans="2:2" x14ac:dyDescent="0.3">
      <c r="B26275" s="26"/>
    </row>
    <row r="26276" spans="2:2" x14ac:dyDescent="0.3">
      <c r="B26276" s="26"/>
    </row>
    <row r="26277" spans="2:2" x14ac:dyDescent="0.3">
      <c r="B26277" s="26"/>
    </row>
    <row r="26278" spans="2:2" x14ac:dyDescent="0.3">
      <c r="B26278" s="26"/>
    </row>
    <row r="26279" spans="2:2" x14ac:dyDescent="0.3">
      <c r="B26279" s="26"/>
    </row>
    <row r="26280" spans="2:2" x14ac:dyDescent="0.3">
      <c r="B26280" s="26"/>
    </row>
    <row r="26281" spans="2:2" x14ac:dyDescent="0.3">
      <c r="B26281" s="26"/>
    </row>
    <row r="26282" spans="2:2" x14ac:dyDescent="0.3">
      <c r="B26282" s="26"/>
    </row>
    <row r="26283" spans="2:2" x14ac:dyDescent="0.3">
      <c r="B26283" s="26"/>
    </row>
    <row r="26284" spans="2:2" x14ac:dyDescent="0.3">
      <c r="B26284" s="26"/>
    </row>
    <row r="26285" spans="2:2" x14ac:dyDescent="0.3">
      <c r="B26285" s="26"/>
    </row>
    <row r="26286" spans="2:2" x14ac:dyDescent="0.3">
      <c r="B26286" s="26"/>
    </row>
    <row r="26287" spans="2:2" x14ac:dyDescent="0.3">
      <c r="B26287" s="26"/>
    </row>
    <row r="26288" spans="2:2" x14ac:dyDescent="0.3">
      <c r="B26288" s="26"/>
    </row>
    <row r="26289" spans="2:2" x14ac:dyDescent="0.3">
      <c r="B26289" s="26"/>
    </row>
    <row r="26290" spans="2:2" x14ac:dyDescent="0.3">
      <c r="B26290" s="26"/>
    </row>
    <row r="26291" spans="2:2" x14ac:dyDescent="0.3">
      <c r="B26291" s="26"/>
    </row>
    <row r="26292" spans="2:2" x14ac:dyDescent="0.3">
      <c r="B26292" s="26"/>
    </row>
    <row r="26293" spans="2:2" x14ac:dyDescent="0.3">
      <c r="B26293" s="26"/>
    </row>
    <row r="26294" spans="2:2" x14ac:dyDescent="0.3">
      <c r="B26294" s="26"/>
    </row>
    <row r="26295" spans="2:2" x14ac:dyDescent="0.3">
      <c r="B26295" s="26"/>
    </row>
    <row r="26296" spans="2:2" x14ac:dyDescent="0.3">
      <c r="B26296" s="26"/>
    </row>
    <row r="26297" spans="2:2" x14ac:dyDescent="0.3">
      <c r="B26297" s="26"/>
    </row>
    <row r="26298" spans="2:2" x14ac:dyDescent="0.3">
      <c r="B26298" s="26"/>
    </row>
    <row r="26299" spans="2:2" x14ac:dyDescent="0.3">
      <c r="B26299" s="26"/>
    </row>
    <row r="26300" spans="2:2" x14ac:dyDescent="0.3">
      <c r="B26300" s="26"/>
    </row>
    <row r="26301" spans="2:2" x14ac:dyDescent="0.3">
      <c r="B26301" s="26"/>
    </row>
    <row r="26302" spans="2:2" x14ac:dyDescent="0.3">
      <c r="B26302" s="26"/>
    </row>
    <row r="26303" spans="2:2" x14ac:dyDescent="0.3">
      <c r="B26303" s="26"/>
    </row>
    <row r="26304" spans="2:2" x14ac:dyDescent="0.3">
      <c r="B26304" s="26"/>
    </row>
    <row r="26305" spans="2:2" x14ac:dyDescent="0.3">
      <c r="B26305" s="26"/>
    </row>
    <row r="26306" spans="2:2" x14ac:dyDescent="0.3">
      <c r="B26306" s="26"/>
    </row>
    <row r="26307" spans="2:2" x14ac:dyDescent="0.3">
      <c r="B26307" s="26"/>
    </row>
    <row r="26308" spans="2:2" x14ac:dyDescent="0.3">
      <c r="B26308" s="26"/>
    </row>
    <row r="26309" spans="2:2" x14ac:dyDescent="0.3">
      <c r="B26309" s="26"/>
    </row>
    <row r="26310" spans="2:2" x14ac:dyDescent="0.3">
      <c r="B26310" s="26"/>
    </row>
    <row r="26311" spans="2:2" x14ac:dyDescent="0.3">
      <c r="B26311" s="26"/>
    </row>
    <row r="26312" spans="2:2" x14ac:dyDescent="0.3">
      <c r="B26312" s="26"/>
    </row>
    <row r="26313" spans="2:2" x14ac:dyDescent="0.3">
      <c r="B26313" s="26"/>
    </row>
    <row r="26314" spans="2:2" x14ac:dyDescent="0.3">
      <c r="B26314" s="26"/>
    </row>
    <row r="26315" spans="2:2" x14ac:dyDescent="0.3">
      <c r="B26315" s="26"/>
    </row>
    <row r="26316" spans="2:2" x14ac:dyDescent="0.3">
      <c r="B26316" s="26"/>
    </row>
    <row r="26317" spans="2:2" x14ac:dyDescent="0.3">
      <c r="B26317" s="26"/>
    </row>
    <row r="26318" spans="2:2" x14ac:dyDescent="0.3">
      <c r="B26318" s="26"/>
    </row>
    <row r="26319" spans="2:2" x14ac:dyDescent="0.3">
      <c r="B26319" s="26"/>
    </row>
    <row r="26320" spans="2:2" x14ac:dyDescent="0.3">
      <c r="B26320" s="26"/>
    </row>
    <row r="26321" spans="2:2" x14ac:dyDescent="0.3">
      <c r="B26321" s="26"/>
    </row>
    <row r="26322" spans="2:2" x14ac:dyDescent="0.3">
      <c r="B26322" s="26"/>
    </row>
    <row r="26323" spans="2:2" x14ac:dyDescent="0.3">
      <c r="B26323" s="26"/>
    </row>
    <row r="26324" spans="2:2" x14ac:dyDescent="0.3">
      <c r="B26324" s="26"/>
    </row>
    <row r="26325" spans="2:2" x14ac:dyDescent="0.3">
      <c r="B26325" s="26"/>
    </row>
    <row r="26326" spans="2:2" x14ac:dyDescent="0.3">
      <c r="B26326" s="26"/>
    </row>
    <row r="26327" spans="2:2" x14ac:dyDescent="0.3">
      <c r="B26327" s="26"/>
    </row>
    <row r="26328" spans="2:2" x14ac:dyDescent="0.3">
      <c r="B26328" s="26"/>
    </row>
    <row r="26329" spans="2:2" x14ac:dyDescent="0.3">
      <c r="B26329" s="26"/>
    </row>
    <row r="26330" spans="2:2" x14ac:dyDescent="0.3">
      <c r="B26330" s="26"/>
    </row>
    <row r="26331" spans="2:2" x14ac:dyDescent="0.3">
      <c r="B26331" s="26"/>
    </row>
    <row r="26332" spans="2:2" x14ac:dyDescent="0.3">
      <c r="B26332" s="26"/>
    </row>
    <row r="26333" spans="2:2" x14ac:dyDescent="0.3">
      <c r="B26333" s="26"/>
    </row>
    <row r="26334" spans="2:2" x14ac:dyDescent="0.3">
      <c r="B26334" s="26"/>
    </row>
    <row r="26335" spans="2:2" x14ac:dyDescent="0.3">
      <c r="B26335" s="26"/>
    </row>
    <row r="26336" spans="2:2" x14ac:dyDescent="0.3">
      <c r="B26336" s="26"/>
    </row>
    <row r="26337" spans="2:2" x14ac:dyDescent="0.3">
      <c r="B26337" s="26"/>
    </row>
    <row r="26338" spans="2:2" x14ac:dyDescent="0.3">
      <c r="B26338" s="26"/>
    </row>
    <row r="26339" spans="2:2" x14ac:dyDescent="0.3">
      <c r="B26339" s="26"/>
    </row>
    <row r="26340" spans="2:2" x14ac:dyDescent="0.3">
      <c r="B26340" s="26"/>
    </row>
    <row r="26341" spans="2:2" x14ac:dyDescent="0.3">
      <c r="B26341" s="26"/>
    </row>
    <row r="26342" spans="2:2" x14ac:dyDescent="0.3">
      <c r="B26342" s="26"/>
    </row>
    <row r="26343" spans="2:2" x14ac:dyDescent="0.3">
      <c r="B26343" s="26"/>
    </row>
    <row r="26344" spans="2:2" x14ac:dyDescent="0.3">
      <c r="B26344" s="26"/>
    </row>
    <row r="26345" spans="2:2" x14ac:dyDescent="0.3">
      <c r="B26345" s="26"/>
    </row>
    <row r="26346" spans="2:2" x14ac:dyDescent="0.3">
      <c r="B26346" s="26"/>
    </row>
    <row r="26347" spans="2:2" x14ac:dyDescent="0.3">
      <c r="B26347" s="26"/>
    </row>
    <row r="26348" spans="2:2" x14ac:dyDescent="0.3">
      <c r="B26348" s="26"/>
    </row>
    <row r="26349" spans="2:2" x14ac:dyDescent="0.3">
      <c r="B26349" s="26"/>
    </row>
    <row r="26350" spans="2:2" x14ac:dyDescent="0.3">
      <c r="B26350" s="26"/>
    </row>
    <row r="26351" spans="2:2" x14ac:dyDescent="0.3">
      <c r="B26351" s="26"/>
    </row>
    <row r="26352" spans="2:2" x14ac:dyDescent="0.3">
      <c r="B26352" s="26"/>
    </row>
    <row r="26353" spans="2:2" x14ac:dyDescent="0.3">
      <c r="B26353" s="26"/>
    </row>
    <row r="26354" spans="2:2" x14ac:dyDescent="0.3">
      <c r="B26354" s="26"/>
    </row>
    <row r="26355" spans="2:2" x14ac:dyDescent="0.3">
      <c r="B26355" s="26"/>
    </row>
    <row r="26356" spans="2:2" x14ac:dyDescent="0.3">
      <c r="B26356" s="26"/>
    </row>
    <row r="26357" spans="2:2" x14ac:dyDescent="0.3">
      <c r="B26357" s="26"/>
    </row>
    <row r="26358" spans="2:2" x14ac:dyDescent="0.3">
      <c r="B26358" s="26"/>
    </row>
    <row r="26359" spans="2:2" x14ac:dyDescent="0.3">
      <c r="B26359" s="26"/>
    </row>
    <row r="26360" spans="2:2" x14ac:dyDescent="0.3">
      <c r="B26360" s="26"/>
    </row>
    <row r="26361" spans="2:2" x14ac:dyDescent="0.3">
      <c r="B26361" s="26"/>
    </row>
    <row r="26362" spans="2:2" x14ac:dyDescent="0.3">
      <c r="B26362" s="26"/>
    </row>
    <row r="26363" spans="2:2" x14ac:dyDescent="0.3">
      <c r="B26363" s="26"/>
    </row>
    <row r="26364" spans="2:2" x14ac:dyDescent="0.3">
      <c r="B26364" s="26"/>
    </row>
    <row r="26365" spans="2:2" x14ac:dyDescent="0.3">
      <c r="B26365" s="26"/>
    </row>
    <row r="26366" spans="2:2" x14ac:dyDescent="0.3">
      <c r="B26366" s="26"/>
    </row>
    <row r="26367" spans="2:2" x14ac:dyDescent="0.3">
      <c r="B26367" s="26"/>
    </row>
    <row r="26368" spans="2:2" x14ac:dyDescent="0.3">
      <c r="B26368" s="26"/>
    </row>
    <row r="26369" spans="2:2" x14ac:dyDescent="0.3">
      <c r="B26369" s="26"/>
    </row>
    <row r="26370" spans="2:2" x14ac:dyDescent="0.3">
      <c r="B26370" s="26"/>
    </row>
    <row r="26371" spans="2:2" x14ac:dyDescent="0.3">
      <c r="B26371" s="26"/>
    </row>
    <row r="26372" spans="2:2" x14ac:dyDescent="0.3">
      <c r="B26372" s="26"/>
    </row>
    <row r="26373" spans="2:2" x14ac:dyDescent="0.3">
      <c r="B26373" s="26"/>
    </row>
    <row r="26374" spans="2:2" x14ac:dyDescent="0.3">
      <c r="B26374" s="26"/>
    </row>
    <row r="26375" spans="2:2" x14ac:dyDescent="0.3">
      <c r="B26375" s="26"/>
    </row>
    <row r="26376" spans="2:2" x14ac:dyDescent="0.3">
      <c r="B26376" s="26"/>
    </row>
    <row r="26377" spans="2:2" x14ac:dyDescent="0.3">
      <c r="B26377" s="26"/>
    </row>
    <row r="26378" spans="2:2" x14ac:dyDescent="0.3">
      <c r="B26378" s="26"/>
    </row>
    <row r="26379" spans="2:2" x14ac:dyDescent="0.3">
      <c r="B26379" s="26"/>
    </row>
    <row r="26380" spans="2:2" x14ac:dyDescent="0.3">
      <c r="B26380" s="26"/>
    </row>
    <row r="26381" spans="2:2" x14ac:dyDescent="0.3">
      <c r="B26381" s="26"/>
    </row>
    <row r="26382" spans="2:2" x14ac:dyDescent="0.3">
      <c r="B26382" s="26"/>
    </row>
    <row r="26383" spans="2:2" x14ac:dyDescent="0.3">
      <c r="B26383" s="26"/>
    </row>
    <row r="26384" spans="2:2" x14ac:dyDescent="0.3">
      <c r="B26384" s="26"/>
    </row>
    <row r="26385" spans="2:2" x14ac:dyDescent="0.3">
      <c r="B26385" s="26"/>
    </row>
    <row r="26386" spans="2:2" x14ac:dyDescent="0.3">
      <c r="B26386" s="26"/>
    </row>
    <row r="26387" spans="2:2" x14ac:dyDescent="0.3">
      <c r="B26387" s="26"/>
    </row>
    <row r="26388" spans="2:2" x14ac:dyDescent="0.3">
      <c r="B26388" s="26"/>
    </row>
    <row r="26389" spans="2:2" x14ac:dyDescent="0.3">
      <c r="B26389" s="26"/>
    </row>
    <row r="26390" spans="2:2" x14ac:dyDescent="0.3">
      <c r="B26390" s="26"/>
    </row>
    <row r="26391" spans="2:2" x14ac:dyDescent="0.3">
      <c r="B26391" s="26"/>
    </row>
    <row r="26392" spans="2:2" x14ac:dyDescent="0.3">
      <c r="B26392" s="26"/>
    </row>
    <row r="26393" spans="2:2" x14ac:dyDescent="0.3">
      <c r="B26393" s="26"/>
    </row>
    <row r="26394" spans="2:2" x14ac:dyDescent="0.3">
      <c r="B26394" s="26"/>
    </row>
    <row r="26395" spans="2:2" x14ac:dyDescent="0.3">
      <c r="B26395" s="26"/>
    </row>
    <row r="26396" spans="2:2" x14ac:dyDescent="0.3">
      <c r="B26396" s="26"/>
    </row>
    <row r="26397" spans="2:2" x14ac:dyDescent="0.3">
      <c r="B26397" s="26"/>
    </row>
    <row r="26398" spans="2:2" x14ac:dyDescent="0.3">
      <c r="B26398" s="26"/>
    </row>
    <row r="26399" spans="2:2" x14ac:dyDescent="0.3">
      <c r="B26399" s="26"/>
    </row>
    <row r="26400" spans="2:2" x14ac:dyDescent="0.3">
      <c r="B26400" s="26"/>
    </row>
    <row r="26401" spans="2:2" x14ac:dyDescent="0.3">
      <c r="B26401" s="26"/>
    </row>
    <row r="26402" spans="2:2" x14ac:dyDescent="0.3">
      <c r="B26402" s="26"/>
    </row>
    <row r="26403" spans="2:2" x14ac:dyDescent="0.3">
      <c r="B26403" s="26"/>
    </row>
    <row r="26404" spans="2:2" x14ac:dyDescent="0.3">
      <c r="B26404" s="26"/>
    </row>
    <row r="26405" spans="2:2" x14ac:dyDescent="0.3">
      <c r="B26405" s="26"/>
    </row>
    <row r="26406" spans="2:2" x14ac:dyDescent="0.3">
      <c r="B26406" s="26"/>
    </row>
    <row r="26407" spans="2:2" x14ac:dyDescent="0.3">
      <c r="B26407" s="26"/>
    </row>
    <row r="26408" spans="2:2" x14ac:dyDescent="0.3">
      <c r="B26408" s="26"/>
    </row>
    <row r="26409" spans="2:2" x14ac:dyDescent="0.3">
      <c r="B26409" s="26"/>
    </row>
    <row r="26410" spans="2:2" x14ac:dyDescent="0.3">
      <c r="B26410" s="26"/>
    </row>
    <row r="26411" spans="2:2" x14ac:dyDescent="0.3">
      <c r="B26411" s="26"/>
    </row>
    <row r="26412" spans="2:2" x14ac:dyDescent="0.3">
      <c r="B26412" s="26"/>
    </row>
    <row r="26413" spans="2:2" x14ac:dyDescent="0.3">
      <c r="B26413" s="26"/>
    </row>
    <row r="26414" spans="2:2" x14ac:dyDescent="0.3">
      <c r="B26414" s="26"/>
    </row>
    <row r="26415" spans="2:2" x14ac:dyDescent="0.3">
      <c r="B26415" s="26"/>
    </row>
    <row r="26416" spans="2:2" x14ac:dyDescent="0.3">
      <c r="B26416" s="26"/>
    </row>
    <row r="26417" spans="2:2" x14ac:dyDescent="0.3">
      <c r="B26417" s="26"/>
    </row>
    <row r="26418" spans="2:2" x14ac:dyDescent="0.3">
      <c r="B26418" s="26"/>
    </row>
    <row r="26419" spans="2:2" x14ac:dyDescent="0.3">
      <c r="B26419" s="26"/>
    </row>
    <row r="26420" spans="2:2" x14ac:dyDescent="0.3">
      <c r="B26420" s="26"/>
    </row>
    <row r="26421" spans="2:2" x14ac:dyDescent="0.3">
      <c r="B26421" s="26"/>
    </row>
    <row r="26422" spans="2:2" x14ac:dyDescent="0.3">
      <c r="B26422" s="26"/>
    </row>
    <row r="26423" spans="2:2" x14ac:dyDescent="0.3">
      <c r="B26423" s="26"/>
    </row>
    <row r="26424" spans="2:2" x14ac:dyDescent="0.3">
      <c r="B26424" s="26"/>
    </row>
    <row r="26425" spans="2:2" x14ac:dyDescent="0.3">
      <c r="B26425" s="26"/>
    </row>
    <row r="26426" spans="2:2" x14ac:dyDescent="0.3">
      <c r="B26426" s="26"/>
    </row>
    <row r="26427" spans="2:2" x14ac:dyDescent="0.3">
      <c r="B26427" s="26"/>
    </row>
    <row r="26428" spans="2:2" x14ac:dyDescent="0.3">
      <c r="B26428" s="26"/>
    </row>
    <row r="26429" spans="2:2" x14ac:dyDescent="0.3">
      <c r="B26429" s="26"/>
    </row>
    <row r="26430" spans="2:2" x14ac:dyDescent="0.3">
      <c r="B26430" s="26"/>
    </row>
    <row r="26431" spans="2:2" x14ac:dyDescent="0.3">
      <c r="B26431" s="26"/>
    </row>
    <row r="26432" spans="2:2" x14ac:dyDescent="0.3">
      <c r="B26432" s="26"/>
    </row>
    <row r="26433" spans="2:2" x14ac:dyDescent="0.3">
      <c r="B26433" s="26"/>
    </row>
    <row r="26434" spans="2:2" x14ac:dyDescent="0.3">
      <c r="B26434" s="26"/>
    </row>
    <row r="26435" spans="2:2" x14ac:dyDescent="0.3">
      <c r="B26435" s="26"/>
    </row>
    <row r="26436" spans="2:2" x14ac:dyDescent="0.3">
      <c r="B26436" s="26"/>
    </row>
    <row r="26437" spans="2:2" x14ac:dyDescent="0.3">
      <c r="B26437" s="26"/>
    </row>
    <row r="26438" spans="2:2" x14ac:dyDescent="0.3">
      <c r="B26438" s="26"/>
    </row>
    <row r="26439" spans="2:2" x14ac:dyDescent="0.3">
      <c r="B26439" s="26"/>
    </row>
    <row r="26440" spans="2:2" x14ac:dyDescent="0.3">
      <c r="B26440" s="26"/>
    </row>
    <row r="26441" spans="2:2" x14ac:dyDescent="0.3">
      <c r="B26441" s="26"/>
    </row>
    <row r="26442" spans="2:2" x14ac:dyDescent="0.3">
      <c r="B26442" s="26"/>
    </row>
    <row r="26443" spans="2:2" x14ac:dyDescent="0.3">
      <c r="B26443" s="26"/>
    </row>
    <row r="26444" spans="2:2" x14ac:dyDescent="0.3">
      <c r="B26444" s="26"/>
    </row>
    <row r="26445" spans="2:2" x14ac:dyDescent="0.3">
      <c r="B26445" s="26"/>
    </row>
    <row r="26446" spans="2:2" x14ac:dyDescent="0.3">
      <c r="B26446" s="26"/>
    </row>
    <row r="26447" spans="2:2" x14ac:dyDescent="0.3">
      <c r="B26447" s="26"/>
    </row>
    <row r="26448" spans="2:2" x14ac:dyDescent="0.3">
      <c r="B26448" s="26"/>
    </row>
    <row r="26449" spans="2:2" x14ac:dyDescent="0.3">
      <c r="B26449" s="26"/>
    </row>
    <row r="26450" spans="2:2" x14ac:dyDescent="0.3">
      <c r="B26450" s="26"/>
    </row>
    <row r="26451" spans="2:2" x14ac:dyDescent="0.3">
      <c r="B26451" s="26"/>
    </row>
    <row r="26452" spans="2:2" x14ac:dyDescent="0.3">
      <c r="B26452" s="26"/>
    </row>
    <row r="26453" spans="2:2" x14ac:dyDescent="0.3">
      <c r="B26453" s="26"/>
    </row>
    <row r="26454" spans="2:2" x14ac:dyDescent="0.3">
      <c r="B26454" s="26"/>
    </row>
    <row r="26455" spans="2:2" x14ac:dyDescent="0.3">
      <c r="B26455" s="26"/>
    </row>
    <row r="26456" spans="2:2" x14ac:dyDescent="0.3">
      <c r="B26456" s="26"/>
    </row>
    <row r="26457" spans="2:2" x14ac:dyDescent="0.3">
      <c r="B26457" s="26"/>
    </row>
    <row r="26458" spans="2:2" x14ac:dyDescent="0.3">
      <c r="B26458" s="26"/>
    </row>
    <row r="26459" spans="2:2" x14ac:dyDescent="0.3">
      <c r="B26459" s="26"/>
    </row>
    <row r="26460" spans="2:2" x14ac:dyDescent="0.3">
      <c r="B26460" s="26"/>
    </row>
    <row r="26461" spans="2:2" x14ac:dyDescent="0.3">
      <c r="B26461" s="26"/>
    </row>
    <row r="26462" spans="2:2" x14ac:dyDescent="0.3">
      <c r="B26462" s="26"/>
    </row>
    <row r="26463" spans="2:2" x14ac:dyDescent="0.3">
      <c r="B26463" s="26"/>
    </row>
    <row r="26464" spans="2:2" x14ac:dyDescent="0.3">
      <c r="B26464" s="26"/>
    </row>
    <row r="26465" spans="2:2" x14ac:dyDescent="0.3">
      <c r="B26465" s="26"/>
    </row>
    <row r="26466" spans="2:2" x14ac:dyDescent="0.3">
      <c r="B26466" s="26"/>
    </row>
    <row r="26467" spans="2:2" x14ac:dyDescent="0.3">
      <c r="B26467" s="26"/>
    </row>
    <row r="26468" spans="2:2" x14ac:dyDescent="0.3">
      <c r="B26468" s="26"/>
    </row>
    <row r="26469" spans="2:2" x14ac:dyDescent="0.3">
      <c r="B26469" s="26"/>
    </row>
    <row r="26470" spans="2:2" x14ac:dyDescent="0.3">
      <c r="B26470" s="26"/>
    </row>
    <row r="26471" spans="2:2" x14ac:dyDescent="0.3">
      <c r="B26471" s="26"/>
    </row>
    <row r="26472" spans="2:2" x14ac:dyDescent="0.3">
      <c r="B26472" s="26"/>
    </row>
    <row r="26473" spans="2:2" x14ac:dyDescent="0.3">
      <c r="B26473" s="26"/>
    </row>
    <row r="26474" spans="2:2" x14ac:dyDescent="0.3">
      <c r="B26474" s="26"/>
    </row>
    <row r="26475" spans="2:2" x14ac:dyDescent="0.3">
      <c r="B26475" s="26"/>
    </row>
    <row r="26476" spans="2:2" x14ac:dyDescent="0.3">
      <c r="B26476" s="26"/>
    </row>
    <row r="26477" spans="2:2" x14ac:dyDescent="0.3">
      <c r="B26477" s="26"/>
    </row>
    <row r="26478" spans="2:2" x14ac:dyDescent="0.3">
      <c r="B26478" s="26"/>
    </row>
    <row r="26479" spans="2:2" x14ac:dyDescent="0.3">
      <c r="B26479" s="26"/>
    </row>
    <row r="26480" spans="2:2" x14ac:dyDescent="0.3">
      <c r="B26480" s="26"/>
    </row>
    <row r="26481" spans="2:2" x14ac:dyDescent="0.3">
      <c r="B26481" s="26"/>
    </row>
    <row r="26482" spans="2:2" x14ac:dyDescent="0.3">
      <c r="B26482" s="26"/>
    </row>
    <row r="26483" spans="2:2" x14ac:dyDescent="0.3">
      <c r="B26483" s="26"/>
    </row>
    <row r="26484" spans="2:2" x14ac:dyDescent="0.3">
      <c r="B26484" s="26"/>
    </row>
    <row r="26485" spans="2:2" x14ac:dyDescent="0.3">
      <c r="B26485" s="26"/>
    </row>
    <row r="26486" spans="2:2" x14ac:dyDescent="0.3">
      <c r="B26486" s="26"/>
    </row>
    <row r="26487" spans="2:2" x14ac:dyDescent="0.3">
      <c r="B26487" s="26"/>
    </row>
    <row r="26488" spans="2:2" x14ac:dyDescent="0.3">
      <c r="B26488" s="26"/>
    </row>
    <row r="26489" spans="2:2" x14ac:dyDescent="0.3">
      <c r="B26489" s="26"/>
    </row>
    <row r="26490" spans="2:2" x14ac:dyDescent="0.3">
      <c r="B26490" s="26"/>
    </row>
    <row r="26491" spans="2:2" x14ac:dyDescent="0.3">
      <c r="B26491" s="26"/>
    </row>
    <row r="26492" spans="2:2" x14ac:dyDescent="0.3">
      <c r="B26492" s="26"/>
    </row>
    <row r="26493" spans="2:2" x14ac:dyDescent="0.3">
      <c r="B26493" s="26"/>
    </row>
    <row r="26494" spans="2:2" x14ac:dyDescent="0.3">
      <c r="B26494" s="26"/>
    </row>
    <row r="26495" spans="2:2" x14ac:dyDescent="0.3">
      <c r="B26495" s="26"/>
    </row>
    <row r="26496" spans="2:2" x14ac:dyDescent="0.3">
      <c r="B26496" s="26"/>
    </row>
    <row r="26497" spans="2:2" x14ac:dyDescent="0.3">
      <c r="B26497" s="26"/>
    </row>
    <row r="26498" spans="2:2" x14ac:dyDescent="0.3">
      <c r="B26498" s="26"/>
    </row>
    <row r="26499" spans="2:2" x14ac:dyDescent="0.3">
      <c r="B26499" s="26"/>
    </row>
    <row r="26500" spans="2:2" x14ac:dyDescent="0.3">
      <c r="B26500" s="26"/>
    </row>
    <row r="26501" spans="2:2" x14ac:dyDescent="0.3">
      <c r="B26501" s="26"/>
    </row>
    <row r="26502" spans="2:2" x14ac:dyDescent="0.3">
      <c r="B26502" s="26"/>
    </row>
    <row r="26503" spans="2:2" x14ac:dyDescent="0.3">
      <c r="B26503" s="26"/>
    </row>
    <row r="26504" spans="2:2" x14ac:dyDescent="0.3">
      <c r="B26504" s="26"/>
    </row>
    <row r="26505" spans="2:2" x14ac:dyDescent="0.3">
      <c r="B26505" s="26"/>
    </row>
    <row r="26506" spans="2:2" x14ac:dyDescent="0.3">
      <c r="B26506" s="26"/>
    </row>
    <row r="26507" spans="2:2" x14ac:dyDescent="0.3">
      <c r="B26507" s="26"/>
    </row>
    <row r="26508" spans="2:2" x14ac:dyDescent="0.3">
      <c r="B26508" s="26"/>
    </row>
    <row r="26509" spans="2:2" x14ac:dyDescent="0.3">
      <c r="B26509" s="26"/>
    </row>
    <row r="26510" spans="2:2" x14ac:dyDescent="0.3">
      <c r="B26510" s="26"/>
    </row>
    <row r="26511" spans="2:2" x14ac:dyDescent="0.3">
      <c r="B26511" s="26"/>
    </row>
    <row r="26512" spans="2:2" x14ac:dyDescent="0.3">
      <c r="B26512" s="26"/>
    </row>
    <row r="26513" spans="2:2" x14ac:dyDescent="0.3">
      <c r="B26513" s="26"/>
    </row>
    <row r="26514" spans="2:2" x14ac:dyDescent="0.3">
      <c r="B26514" s="26"/>
    </row>
    <row r="26515" spans="2:2" x14ac:dyDescent="0.3">
      <c r="B26515" s="26"/>
    </row>
    <row r="26516" spans="2:2" x14ac:dyDescent="0.3">
      <c r="B26516" s="26"/>
    </row>
    <row r="26517" spans="2:2" x14ac:dyDescent="0.3">
      <c r="B26517" s="26"/>
    </row>
    <row r="26518" spans="2:2" x14ac:dyDescent="0.3">
      <c r="B26518" s="26"/>
    </row>
    <row r="26519" spans="2:2" x14ac:dyDescent="0.3">
      <c r="B26519" s="26"/>
    </row>
    <row r="26520" spans="2:2" x14ac:dyDescent="0.3">
      <c r="B26520" s="26"/>
    </row>
    <row r="26521" spans="2:2" x14ac:dyDescent="0.3">
      <c r="B26521" s="26"/>
    </row>
    <row r="26522" spans="2:2" x14ac:dyDescent="0.3">
      <c r="B26522" s="26"/>
    </row>
    <row r="26523" spans="2:2" x14ac:dyDescent="0.3">
      <c r="B26523" s="26"/>
    </row>
    <row r="26524" spans="2:2" x14ac:dyDescent="0.3">
      <c r="B26524" s="26"/>
    </row>
    <row r="26525" spans="2:2" x14ac:dyDescent="0.3">
      <c r="B26525" s="26"/>
    </row>
    <row r="26526" spans="2:2" x14ac:dyDescent="0.3">
      <c r="B26526" s="26"/>
    </row>
    <row r="26527" spans="2:2" x14ac:dyDescent="0.3">
      <c r="B26527" s="26"/>
    </row>
    <row r="26528" spans="2:2" x14ac:dyDescent="0.3">
      <c r="B26528" s="26"/>
    </row>
    <row r="26529" spans="2:2" x14ac:dyDescent="0.3">
      <c r="B26529" s="26"/>
    </row>
    <row r="26530" spans="2:2" x14ac:dyDescent="0.3">
      <c r="B26530" s="26"/>
    </row>
    <row r="26531" spans="2:2" x14ac:dyDescent="0.3">
      <c r="B26531" s="26"/>
    </row>
    <row r="26532" spans="2:2" x14ac:dyDescent="0.3">
      <c r="B26532" s="26"/>
    </row>
    <row r="26533" spans="2:2" x14ac:dyDescent="0.3">
      <c r="B26533" s="26"/>
    </row>
    <row r="26534" spans="2:2" x14ac:dyDescent="0.3">
      <c r="B26534" s="26"/>
    </row>
    <row r="26535" spans="2:2" x14ac:dyDescent="0.3">
      <c r="B26535" s="26"/>
    </row>
    <row r="26536" spans="2:2" x14ac:dyDescent="0.3">
      <c r="B26536" s="26"/>
    </row>
    <row r="26537" spans="2:2" x14ac:dyDescent="0.3">
      <c r="B26537" s="26"/>
    </row>
    <row r="26538" spans="2:2" x14ac:dyDescent="0.3">
      <c r="B26538" s="26"/>
    </row>
    <row r="26539" spans="2:2" x14ac:dyDescent="0.3">
      <c r="B26539" s="26"/>
    </row>
    <row r="26540" spans="2:2" x14ac:dyDescent="0.3">
      <c r="B26540" s="26"/>
    </row>
    <row r="26541" spans="2:2" x14ac:dyDescent="0.3">
      <c r="B26541" s="26"/>
    </row>
    <row r="26542" spans="2:2" x14ac:dyDescent="0.3">
      <c r="B26542" s="26"/>
    </row>
    <row r="26543" spans="2:2" x14ac:dyDescent="0.3">
      <c r="B26543" s="26"/>
    </row>
    <row r="26544" spans="2:2" x14ac:dyDescent="0.3">
      <c r="B26544" s="26"/>
    </row>
    <row r="26545" spans="2:2" x14ac:dyDescent="0.3">
      <c r="B26545" s="26"/>
    </row>
    <row r="26546" spans="2:2" x14ac:dyDescent="0.3">
      <c r="B26546" s="26"/>
    </row>
    <row r="26547" spans="2:2" x14ac:dyDescent="0.3">
      <c r="B26547" s="26"/>
    </row>
    <row r="26548" spans="2:2" x14ac:dyDescent="0.3">
      <c r="B26548" s="26"/>
    </row>
    <row r="26549" spans="2:2" x14ac:dyDescent="0.3">
      <c r="B26549" s="26"/>
    </row>
    <row r="26550" spans="2:2" x14ac:dyDescent="0.3">
      <c r="B26550" s="26"/>
    </row>
    <row r="26551" spans="2:2" x14ac:dyDescent="0.3">
      <c r="B26551" s="26"/>
    </row>
    <row r="26552" spans="2:2" x14ac:dyDescent="0.3">
      <c r="B26552" s="26"/>
    </row>
    <row r="26553" spans="2:2" x14ac:dyDescent="0.3">
      <c r="B26553" s="26"/>
    </row>
    <row r="26554" spans="2:2" x14ac:dyDescent="0.3">
      <c r="B26554" s="26"/>
    </row>
    <row r="26555" spans="2:2" x14ac:dyDescent="0.3">
      <c r="B26555" s="26"/>
    </row>
    <row r="26556" spans="2:2" x14ac:dyDescent="0.3">
      <c r="B26556" s="26"/>
    </row>
    <row r="26557" spans="2:2" x14ac:dyDescent="0.3">
      <c r="B26557" s="26"/>
    </row>
    <row r="26558" spans="2:2" x14ac:dyDescent="0.3">
      <c r="B26558" s="26"/>
    </row>
    <row r="26559" spans="2:2" x14ac:dyDescent="0.3">
      <c r="B26559" s="26"/>
    </row>
    <row r="26560" spans="2:2" x14ac:dyDescent="0.3">
      <c r="B26560" s="26"/>
    </row>
    <row r="26561" spans="2:2" x14ac:dyDescent="0.3">
      <c r="B26561" s="26"/>
    </row>
    <row r="26562" spans="2:2" x14ac:dyDescent="0.3">
      <c r="B26562" s="26"/>
    </row>
    <row r="26563" spans="2:2" x14ac:dyDescent="0.3">
      <c r="B26563" s="26"/>
    </row>
    <row r="26564" spans="2:2" x14ac:dyDescent="0.3">
      <c r="B26564" s="26"/>
    </row>
    <row r="26565" spans="2:2" x14ac:dyDescent="0.3">
      <c r="B26565" s="26"/>
    </row>
    <row r="26566" spans="2:2" x14ac:dyDescent="0.3">
      <c r="B26566" s="26"/>
    </row>
    <row r="26567" spans="2:2" x14ac:dyDescent="0.3">
      <c r="B26567" s="26"/>
    </row>
    <row r="26568" spans="2:2" x14ac:dyDescent="0.3">
      <c r="B26568" s="26"/>
    </row>
    <row r="26569" spans="2:2" x14ac:dyDescent="0.3">
      <c r="B26569" s="26"/>
    </row>
    <row r="26570" spans="2:2" x14ac:dyDescent="0.3">
      <c r="B26570" s="26"/>
    </row>
    <row r="26571" spans="2:2" x14ac:dyDescent="0.3">
      <c r="B26571" s="26"/>
    </row>
    <row r="26572" spans="2:2" x14ac:dyDescent="0.3">
      <c r="B26572" s="26"/>
    </row>
    <row r="26573" spans="2:2" x14ac:dyDescent="0.3">
      <c r="B26573" s="26"/>
    </row>
    <row r="26574" spans="2:2" x14ac:dyDescent="0.3">
      <c r="B26574" s="26"/>
    </row>
    <row r="26575" spans="2:2" x14ac:dyDescent="0.3">
      <c r="B26575" s="26"/>
    </row>
    <row r="26576" spans="2:2" x14ac:dyDescent="0.3">
      <c r="B26576" s="26"/>
    </row>
    <row r="26577" spans="2:2" x14ac:dyDescent="0.3">
      <c r="B26577" s="26"/>
    </row>
    <row r="26578" spans="2:2" x14ac:dyDescent="0.3">
      <c r="B26578" s="26"/>
    </row>
    <row r="26579" spans="2:2" x14ac:dyDescent="0.3">
      <c r="B26579" s="26"/>
    </row>
    <row r="26580" spans="2:2" x14ac:dyDescent="0.3">
      <c r="B26580" s="26"/>
    </row>
    <row r="26581" spans="2:2" x14ac:dyDescent="0.3">
      <c r="B26581" s="26"/>
    </row>
    <row r="26582" spans="2:2" x14ac:dyDescent="0.3">
      <c r="B26582" s="26"/>
    </row>
    <row r="26583" spans="2:2" x14ac:dyDescent="0.3">
      <c r="B26583" s="26"/>
    </row>
    <row r="26584" spans="2:2" x14ac:dyDescent="0.3">
      <c r="B26584" s="26"/>
    </row>
    <row r="26585" spans="2:2" x14ac:dyDescent="0.3">
      <c r="B26585" s="26"/>
    </row>
    <row r="26586" spans="2:2" x14ac:dyDescent="0.3">
      <c r="B26586" s="26"/>
    </row>
    <row r="26587" spans="2:2" x14ac:dyDescent="0.3">
      <c r="B26587" s="26"/>
    </row>
    <row r="26588" spans="2:2" x14ac:dyDescent="0.3">
      <c r="B26588" s="26"/>
    </row>
    <row r="26589" spans="2:2" x14ac:dyDescent="0.3">
      <c r="B26589" s="26"/>
    </row>
    <row r="26590" spans="2:2" x14ac:dyDescent="0.3">
      <c r="B26590" s="26"/>
    </row>
    <row r="26591" spans="2:2" x14ac:dyDescent="0.3">
      <c r="B26591" s="26"/>
    </row>
    <row r="26592" spans="2:2" x14ac:dyDescent="0.3">
      <c r="B26592" s="26"/>
    </row>
    <row r="26593" spans="2:2" x14ac:dyDescent="0.3">
      <c r="B26593" s="26"/>
    </row>
    <row r="26594" spans="2:2" x14ac:dyDescent="0.3">
      <c r="B26594" s="26"/>
    </row>
    <row r="26595" spans="2:2" x14ac:dyDescent="0.3">
      <c r="B26595" s="26"/>
    </row>
    <row r="26596" spans="2:2" x14ac:dyDescent="0.3">
      <c r="B26596" s="26"/>
    </row>
    <row r="26597" spans="2:2" x14ac:dyDescent="0.3">
      <c r="B26597" s="26"/>
    </row>
    <row r="26598" spans="2:2" x14ac:dyDescent="0.3">
      <c r="B26598" s="26"/>
    </row>
    <row r="26599" spans="2:2" x14ac:dyDescent="0.3">
      <c r="B26599" s="26"/>
    </row>
    <row r="26600" spans="2:2" x14ac:dyDescent="0.3">
      <c r="B26600" s="26"/>
    </row>
    <row r="26601" spans="2:2" x14ac:dyDescent="0.3">
      <c r="B26601" s="26"/>
    </row>
    <row r="26602" spans="2:2" x14ac:dyDescent="0.3">
      <c r="B26602" s="26"/>
    </row>
    <row r="26603" spans="2:2" x14ac:dyDescent="0.3">
      <c r="B26603" s="26"/>
    </row>
    <row r="26604" spans="2:2" x14ac:dyDescent="0.3">
      <c r="B26604" s="26"/>
    </row>
    <row r="26605" spans="2:2" x14ac:dyDescent="0.3">
      <c r="B26605" s="26"/>
    </row>
    <row r="26606" spans="2:2" x14ac:dyDescent="0.3">
      <c r="B26606" s="26"/>
    </row>
    <row r="26607" spans="2:2" x14ac:dyDescent="0.3">
      <c r="B26607" s="26"/>
    </row>
    <row r="26608" spans="2:2" x14ac:dyDescent="0.3">
      <c r="B26608" s="26"/>
    </row>
    <row r="26609" spans="2:2" x14ac:dyDescent="0.3">
      <c r="B26609" s="26"/>
    </row>
    <row r="26610" spans="2:2" x14ac:dyDescent="0.3">
      <c r="B26610" s="26"/>
    </row>
    <row r="26611" spans="2:2" x14ac:dyDescent="0.3">
      <c r="B26611" s="26"/>
    </row>
    <row r="26612" spans="2:2" x14ac:dyDescent="0.3">
      <c r="B26612" s="26"/>
    </row>
    <row r="26613" spans="2:2" x14ac:dyDescent="0.3">
      <c r="B26613" s="26"/>
    </row>
    <row r="26614" spans="2:2" x14ac:dyDescent="0.3">
      <c r="B26614" s="26"/>
    </row>
    <row r="26615" spans="2:2" x14ac:dyDescent="0.3">
      <c r="B26615" s="26"/>
    </row>
    <row r="26616" spans="2:2" x14ac:dyDescent="0.3">
      <c r="B26616" s="26"/>
    </row>
    <row r="26617" spans="2:2" x14ac:dyDescent="0.3">
      <c r="B26617" s="26"/>
    </row>
    <row r="26618" spans="2:2" x14ac:dyDescent="0.3">
      <c r="B26618" s="26"/>
    </row>
    <row r="26619" spans="2:2" x14ac:dyDescent="0.3">
      <c r="B26619" s="26"/>
    </row>
    <row r="26620" spans="2:2" x14ac:dyDescent="0.3">
      <c r="B26620" s="26"/>
    </row>
    <row r="26621" spans="2:2" x14ac:dyDescent="0.3">
      <c r="B26621" s="26"/>
    </row>
    <row r="26622" spans="2:2" x14ac:dyDescent="0.3">
      <c r="B26622" s="26"/>
    </row>
    <row r="26623" spans="2:2" x14ac:dyDescent="0.3">
      <c r="B26623" s="26"/>
    </row>
    <row r="26624" spans="2:2" x14ac:dyDescent="0.3">
      <c r="B26624" s="26"/>
    </row>
    <row r="26625" spans="2:2" x14ac:dyDescent="0.3">
      <c r="B26625" s="26"/>
    </row>
    <row r="26626" spans="2:2" x14ac:dyDescent="0.3">
      <c r="B26626" s="26"/>
    </row>
    <row r="26627" spans="2:2" x14ac:dyDescent="0.3">
      <c r="B26627" s="26"/>
    </row>
    <row r="26628" spans="2:2" x14ac:dyDescent="0.3">
      <c r="B26628" s="26"/>
    </row>
    <row r="26629" spans="2:2" x14ac:dyDescent="0.3">
      <c r="B26629" s="26"/>
    </row>
    <row r="26630" spans="2:2" x14ac:dyDescent="0.3">
      <c r="B26630" s="26"/>
    </row>
    <row r="26631" spans="2:2" x14ac:dyDescent="0.3">
      <c r="B26631" s="26"/>
    </row>
    <row r="26632" spans="2:2" x14ac:dyDescent="0.3">
      <c r="B26632" s="26"/>
    </row>
    <row r="26633" spans="2:2" x14ac:dyDescent="0.3">
      <c r="B26633" s="26"/>
    </row>
    <row r="26634" spans="2:2" x14ac:dyDescent="0.3">
      <c r="B26634" s="26"/>
    </row>
    <row r="26635" spans="2:2" x14ac:dyDescent="0.3">
      <c r="B26635" s="26"/>
    </row>
    <row r="26636" spans="2:2" x14ac:dyDescent="0.3">
      <c r="B26636" s="26"/>
    </row>
    <row r="26637" spans="2:2" x14ac:dyDescent="0.3">
      <c r="B26637" s="26"/>
    </row>
    <row r="26638" spans="2:2" x14ac:dyDescent="0.3">
      <c r="B26638" s="26"/>
    </row>
    <row r="26639" spans="2:2" x14ac:dyDescent="0.3">
      <c r="B26639" s="26"/>
    </row>
    <row r="26640" spans="2:2" x14ac:dyDescent="0.3">
      <c r="B26640" s="26"/>
    </row>
    <row r="26641" spans="2:2" x14ac:dyDescent="0.3">
      <c r="B26641" s="26"/>
    </row>
    <row r="26642" spans="2:2" x14ac:dyDescent="0.3">
      <c r="B26642" s="26"/>
    </row>
    <row r="26643" spans="2:2" x14ac:dyDescent="0.3">
      <c r="B26643" s="26"/>
    </row>
    <row r="26644" spans="2:2" x14ac:dyDescent="0.3">
      <c r="B26644" s="26"/>
    </row>
    <row r="26645" spans="2:2" x14ac:dyDescent="0.3">
      <c r="B26645" s="26"/>
    </row>
    <row r="26646" spans="2:2" x14ac:dyDescent="0.3">
      <c r="B26646" s="26"/>
    </row>
    <row r="26647" spans="2:2" x14ac:dyDescent="0.3">
      <c r="B26647" s="26"/>
    </row>
    <row r="26648" spans="2:2" x14ac:dyDescent="0.3">
      <c r="B26648" s="26"/>
    </row>
    <row r="26649" spans="2:2" x14ac:dyDescent="0.3">
      <c r="B26649" s="26"/>
    </row>
    <row r="26650" spans="2:2" x14ac:dyDescent="0.3">
      <c r="B26650" s="26"/>
    </row>
    <row r="26651" spans="2:2" x14ac:dyDescent="0.3">
      <c r="B26651" s="26"/>
    </row>
    <row r="26652" spans="2:2" x14ac:dyDescent="0.3">
      <c r="B26652" s="26"/>
    </row>
    <row r="26653" spans="2:2" x14ac:dyDescent="0.3">
      <c r="B26653" s="26"/>
    </row>
    <row r="26654" spans="2:2" x14ac:dyDescent="0.3">
      <c r="B26654" s="26"/>
    </row>
    <row r="26655" spans="2:2" x14ac:dyDescent="0.3">
      <c r="B26655" s="26"/>
    </row>
    <row r="26656" spans="2:2" x14ac:dyDescent="0.3">
      <c r="B26656" s="26"/>
    </row>
    <row r="26657" spans="2:2" x14ac:dyDescent="0.3">
      <c r="B26657" s="26"/>
    </row>
    <row r="26658" spans="2:2" x14ac:dyDescent="0.3">
      <c r="B26658" s="26"/>
    </row>
    <row r="26659" spans="2:2" x14ac:dyDescent="0.3">
      <c r="B26659" s="26"/>
    </row>
    <row r="26660" spans="2:2" x14ac:dyDescent="0.3">
      <c r="B26660" s="26"/>
    </row>
    <row r="26661" spans="2:2" x14ac:dyDescent="0.3">
      <c r="B26661" s="26"/>
    </row>
    <row r="26662" spans="2:2" x14ac:dyDescent="0.3">
      <c r="B26662" s="26"/>
    </row>
    <row r="26663" spans="2:2" x14ac:dyDescent="0.3">
      <c r="B26663" s="26"/>
    </row>
    <row r="26664" spans="2:2" x14ac:dyDescent="0.3">
      <c r="B26664" s="26"/>
    </row>
    <row r="26665" spans="2:2" x14ac:dyDescent="0.3">
      <c r="B26665" s="26"/>
    </row>
    <row r="26666" spans="2:2" x14ac:dyDescent="0.3">
      <c r="B26666" s="26"/>
    </row>
    <row r="26667" spans="2:2" x14ac:dyDescent="0.3">
      <c r="B26667" s="26"/>
    </row>
    <row r="26668" spans="2:2" x14ac:dyDescent="0.3">
      <c r="B26668" s="26"/>
    </row>
    <row r="26669" spans="2:2" x14ac:dyDescent="0.3">
      <c r="B26669" s="26"/>
    </row>
    <row r="26670" spans="2:2" x14ac:dyDescent="0.3">
      <c r="B26670" s="26"/>
    </row>
    <row r="26671" spans="2:2" x14ac:dyDescent="0.3">
      <c r="B26671" s="26"/>
    </row>
    <row r="26672" spans="2:2" x14ac:dyDescent="0.3">
      <c r="B26672" s="26"/>
    </row>
    <row r="26673" spans="2:2" x14ac:dyDescent="0.3">
      <c r="B26673" s="26"/>
    </row>
    <row r="26674" spans="2:2" x14ac:dyDescent="0.3">
      <c r="B26674" s="26"/>
    </row>
    <row r="26675" spans="2:2" x14ac:dyDescent="0.3">
      <c r="B26675" s="26"/>
    </row>
    <row r="26676" spans="2:2" x14ac:dyDescent="0.3">
      <c r="B26676" s="26"/>
    </row>
    <row r="26677" spans="2:2" x14ac:dyDescent="0.3">
      <c r="B26677" s="26"/>
    </row>
    <row r="26678" spans="2:2" x14ac:dyDescent="0.3">
      <c r="B26678" s="26"/>
    </row>
    <row r="26679" spans="2:2" x14ac:dyDescent="0.3">
      <c r="B26679" s="26"/>
    </row>
    <row r="26680" spans="2:2" x14ac:dyDescent="0.3">
      <c r="B26680" s="26"/>
    </row>
    <row r="26681" spans="2:2" x14ac:dyDescent="0.3">
      <c r="B26681" s="26"/>
    </row>
    <row r="26682" spans="2:2" x14ac:dyDescent="0.3">
      <c r="B26682" s="26"/>
    </row>
    <row r="26683" spans="2:2" x14ac:dyDescent="0.3">
      <c r="B26683" s="26"/>
    </row>
    <row r="26684" spans="2:2" x14ac:dyDescent="0.3">
      <c r="B26684" s="26"/>
    </row>
    <row r="26685" spans="2:2" x14ac:dyDescent="0.3">
      <c r="B26685" s="26"/>
    </row>
    <row r="26686" spans="2:2" x14ac:dyDescent="0.3">
      <c r="B26686" s="26"/>
    </row>
    <row r="26687" spans="2:2" x14ac:dyDescent="0.3">
      <c r="B26687" s="26"/>
    </row>
    <row r="26688" spans="2:2" x14ac:dyDescent="0.3">
      <c r="B26688" s="26"/>
    </row>
    <row r="26689" spans="2:2" x14ac:dyDescent="0.3">
      <c r="B26689" s="26"/>
    </row>
    <row r="26690" spans="2:2" x14ac:dyDescent="0.3">
      <c r="B26690" s="26"/>
    </row>
    <row r="26691" spans="2:2" x14ac:dyDescent="0.3">
      <c r="B26691" s="26"/>
    </row>
    <row r="26692" spans="2:2" x14ac:dyDescent="0.3">
      <c r="B26692" s="26"/>
    </row>
    <row r="26693" spans="2:2" x14ac:dyDescent="0.3">
      <c r="B26693" s="26"/>
    </row>
    <row r="26694" spans="2:2" x14ac:dyDescent="0.3">
      <c r="B26694" s="26"/>
    </row>
    <row r="26695" spans="2:2" x14ac:dyDescent="0.3">
      <c r="B26695" s="26"/>
    </row>
    <row r="26696" spans="2:2" x14ac:dyDescent="0.3">
      <c r="B26696" s="26"/>
    </row>
    <row r="26697" spans="2:2" x14ac:dyDescent="0.3">
      <c r="B26697" s="26"/>
    </row>
    <row r="26698" spans="2:2" x14ac:dyDescent="0.3">
      <c r="B26698" s="26"/>
    </row>
    <row r="26699" spans="2:2" x14ac:dyDescent="0.3">
      <c r="B26699" s="26"/>
    </row>
    <row r="26700" spans="2:2" x14ac:dyDescent="0.3">
      <c r="B26700" s="26"/>
    </row>
    <row r="26701" spans="2:2" x14ac:dyDescent="0.3">
      <c r="B26701" s="26"/>
    </row>
    <row r="26702" spans="2:2" x14ac:dyDescent="0.3">
      <c r="B26702" s="26"/>
    </row>
    <row r="26703" spans="2:2" x14ac:dyDescent="0.3">
      <c r="B26703" s="26"/>
    </row>
    <row r="26704" spans="2:2" x14ac:dyDescent="0.3">
      <c r="B26704" s="26"/>
    </row>
    <row r="26705" spans="2:2" x14ac:dyDescent="0.3">
      <c r="B26705" s="26"/>
    </row>
    <row r="26706" spans="2:2" x14ac:dyDescent="0.3">
      <c r="B26706" s="26"/>
    </row>
    <row r="26707" spans="2:2" x14ac:dyDescent="0.3">
      <c r="B26707" s="26"/>
    </row>
    <row r="26708" spans="2:2" x14ac:dyDescent="0.3">
      <c r="B26708" s="26"/>
    </row>
    <row r="26709" spans="2:2" x14ac:dyDescent="0.3">
      <c r="B26709" s="26"/>
    </row>
    <row r="26710" spans="2:2" x14ac:dyDescent="0.3">
      <c r="B26710" s="26"/>
    </row>
    <row r="26711" spans="2:2" x14ac:dyDescent="0.3">
      <c r="B26711" s="26"/>
    </row>
    <row r="26712" spans="2:2" x14ac:dyDescent="0.3">
      <c r="B26712" s="26"/>
    </row>
    <row r="26713" spans="2:2" x14ac:dyDescent="0.3">
      <c r="B26713" s="26"/>
    </row>
    <row r="26714" spans="2:2" x14ac:dyDescent="0.3">
      <c r="B26714" s="26"/>
    </row>
    <row r="26715" spans="2:2" x14ac:dyDescent="0.3">
      <c r="B26715" s="26"/>
    </row>
    <row r="26716" spans="2:2" x14ac:dyDescent="0.3">
      <c r="B26716" s="26"/>
    </row>
    <row r="26717" spans="2:2" x14ac:dyDescent="0.3">
      <c r="B26717" s="26"/>
    </row>
    <row r="26718" spans="2:2" x14ac:dyDescent="0.3">
      <c r="B26718" s="26"/>
    </row>
    <row r="26719" spans="2:2" x14ac:dyDescent="0.3">
      <c r="B26719" s="26"/>
    </row>
    <row r="26720" spans="2:2" x14ac:dyDescent="0.3">
      <c r="B26720" s="26"/>
    </row>
    <row r="26721" spans="2:2" x14ac:dyDescent="0.3">
      <c r="B26721" s="26"/>
    </row>
    <row r="26722" spans="2:2" x14ac:dyDescent="0.3">
      <c r="B26722" s="26"/>
    </row>
    <row r="26723" spans="2:2" x14ac:dyDescent="0.3">
      <c r="B26723" s="26"/>
    </row>
    <row r="26724" spans="2:2" x14ac:dyDescent="0.3">
      <c r="B26724" s="26"/>
    </row>
    <row r="26725" spans="2:2" x14ac:dyDescent="0.3">
      <c r="B26725" s="26"/>
    </row>
    <row r="26726" spans="2:2" x14ac:dyDescent="0.3">
      <c r="B26726" s="26"/>
    </row>
    <row r="26727" spans="2:2" x14ac:dyDescent="0.3">
      <c r="B26727" s="26"/>
    </row>
    <row r="26728" spans="2:2" x14ac:dyDescent="0.3">
      <c r="B26728" s="26"/>
    </row>
    <row r="26729" spans="2:2" x14ac:dyDescent="0.3">
      <c r="B26729" s="26"/>
    </row>
    <row r="26730" spans="2:2" x14ac:dyDescent="0.3">
      <c r="B26730" s="26"/>
    </row>
    <row r="26731" spans="2:2" x14ac:dyDescent="0.3">
      <c r="B26731" s="26"/>
    </row>
    <row r="26732" spans="2:2" x14ac:dyDescent="0.3">
      <c r="B26732" s="26"/>
    </row>
    <row r="26733" spans="2:2" x14ac:dyDescent="0.3">
      <c r="B26733" s="26"/>
    </row>
    <row r="26734" spans="2:2" x14ac:dyDescent="0.3">
      <c r="B26734" s="26"/>
    </row>
    <row r="26735" spans="2:2" x14ac:dyDescent="0.3">
      <c r="B26735" s="26"/>
    </row>
    <row r="26736" spans="2:2" x14ac:dyDescent="0.3">
      <c r="B26736" s="26"/>
    </row>
    <row r="26737" spans="2:2" x14ac:dyDescent="0.3">
      <c r="B26737" s="26"/>
    </row>
    <row r="26738" spans="2:2" x14ac:dyDescent="0.3">
      <c r="B26738" s="26"/>
    </row>
    <row r="26739" spans="2:2" x14ac:dyDescent="0.3">
      <c r="B26739" s="26"/>
    </row>
    <row r="26740" spans="2:2" x14ac:dyDescent="0.3">
      <c r="B26740" s="26"/>
    </row>
    <row r="26741" spans="2:2" x14ac:dyDescent="0.3">
      <c r="B26741" s="26"/>
    </row>
    <row r="26742" spans="2:2" x14ac:dyDescent="0.3">
      <c r="B26742" s="26"/>
    </row>
    <row r="26743" spans="2:2" x14ac:dyDescent="0.3">
      <c r="B26743" s="26"/>
    </row>
    <row r="26744" spans="2:2" x14ac:dyDescent="0.3">
      <c r="B26744" s="26"/>
    </row>
    <row r="26745" spans="2:2" x14ac:dyDescent="0.3">
      <c r="B26745" s="26"/>
    </row>
    <row r="26746" spans="2:2" x14ac:dyDescent="0.3">
      <c r="B26746" s="26"/>
    </row>
    <row r="26747" spans="2:2" x14ac:dyDescent="0.3">
      <c r="B26747" s="26"/>
    </row>
    <row r="26748" spans="2:2" x14ac:dyDescent="0.3">
      <c r="B26748" s="26"/>
    </row>
    <row r="26749" spans="2:2" x14ac:dyDescent="0.3">
      <c r="B26749" s="26"/>
    </row>
    <row r="26750" spans="2:2" x14ac:dyDescent="0.3">
      <c r="B26750" s="26"/>
    </row>
    <row r="26751" spans="2:2" x14ac:dyDescent="0.3">
      <c r="B26751" s="26"/>
    </row>
    <row r="26752" spans="2:2" x14ac:dyDescent="0.3">
      <c r="B26752" s="26"/>
    </row>
    <row r="26753" spans="2:2" x14ac:dyDescent="0.3">
      <c r="B26753" s="26"/>
    </row>
    <row r="26754" spans="2:2" x14ac:dyDescent="0.3">
      <c r="B26754" s="26"/>
    </row>
    <row r="26755" spans="2:2" x14ac:dyDescent="0.3">
      <c r="B26755" s="26"/>
    </row>
    <row r="26756" spans="2:2" x14ac:dyDescent="0.3">
      <c r="B26756" s="26"/>
    </row>
    <row r="26757" spans="2:2" x14ac:dyDescent="0.3">
      <c r="B26757" s="26"/>
    </row>
    <row r="26758" spans="2:2" x14ac:dyDescent="0.3">
      <c r="B26758" s="26"/>
    </row>
    <row r="26759" spans="2:2" x14ac:dyDescent="0.3">
      <c r="B26759" s="26"/>
    </row>
    <row r="26760" spans="2:2" x14ac:dyDescent="0.3">
      <c r="B26760" s="26"/>
    </row>
    <row r="26761" spans="2:2" x14ac:dyDescent="0.3">
      <c r="B26761" s="26"/>
    </row>
    <row r="26762" spans="2:2" x14ac:dyDescent="0.3">
      <c r="B26762" s="26"/>
    </row>
    <row r="26763" spans="2:2" x14ac:dyDescent="0.3">
      <c r="B26763" s="26"/>
    </row>
    <row r="26764" spans="2:2" x14ac:dyDescent="0.3">
      <c r="B26764" s="26"/>
    </row>
    <row r="26765" spans="2:2" x14ac:dyDescent="0.3">
      <c r="B26765" s="26"/>
    </row>
    <row r="26766" spans="2:2" x14ac:dyDescent="0.3">
      <c r="B26766" s="26"/>
    </row>
    <row r="26767" spans="2:2" x14ac:dyDescent="0.3">
      <c r="B26767" s="26"/>
    </row>
    <row r="26768" spans="2:2" x14ac:dyDescent="0.3">
      <c r="B26768" s="26"/>
    </row>
    <row r="26769" spans="2:2" x14ac:dyDescent="0.3">
      <c r="B26769" s="26"/>
    </row>
    <row r="26770" spans="2:2" x14ac:dyDescent="0.3">
      <c r="B26770" s="26"/>
    </row>
    <row r="26771" spans="2:2" x14ac:dyDescent="0.3">
      <c r="B26771" s="26"/>
    </row>
    <row r="26772" spans="2:2" x14ac:dyDescent="0.3">
      <c r="B26772" s="26"/>
    </row>
    <row r="26773" spans="2:2" x14ac:dyDescent="0.3">
      <c r="B26773" s="26"/>
    </row>
    <row r="26774" spans="2:2" x14ac:dyDescent="0.3">
      <c r="B26774" s="26"/>
    </row>
    <row r="26775" spans="2:2" x14ac:dyDescent="0.3">
      <c r="B26775" s="26"/>
    </row>
    <row r="26776" spans="2:2" x14ac:dyDescent="0.3">
      <c r="B26776" s="26"/>
    </row>
    <row r="26777" spans="2:2" x14ac:dyDescent="0.3">
      <c r="B26777" s="26"/>
    </row>
    <row r="26778" spans="2:2" x14ac:dyDescent="0.3">
      <c r="B26778" s="26"/>
    </row>
    <row r="26779" spans="2:2" x14ac:dyDescent="0.3">
      <c r="B26779" s="26"/>
    </row>
    <row r="26780" spans="2:2" x14ac:dyDescent="0.3">
      <c r="B26780" s="26"/>
    </row>
    <row r="26781" spans="2:2" x14ac:dyDescent="0.3">
      <c r="B26781" s="26"/>
    </row>
    <row r="26782" spans="2:2" x14ac:dyDescent="0.3">
      <c r="B26782" s="26"/>
    </row>
    <row r="26783" spans="2:2" x14ac:dyDescent="0.3">
      <c r="B26783" s="26"/>
    </row>
    <row r="26784" spans="2:2" x14ac:dyDescent="0.3">
      <c r="B26784" s="26"/>
    </row>
    <row r="26785" spans="2:2" x14ac:dyDescent="0.3">
      <c r="B26785" s="26"/>
    </row>
    <row r="26786" spans="2:2" x14ac:dyDescent="0.3">
      <c r="B26786" s="26"/>
    </row>
    <row r="26787" spans="2:2" x14ac:dyDescent="0.3">
      <c r="B26787" s="26"/>
    </row>
    <row r="26788" spans="2:2" x14ac:dyDescent="0.3">
      <c r="B26788" s="26"/>
    </row>
    <row r="26789" spans="2:2" x14ac:dyDescent="0.3">
      <c r="B26789" s="26"/>
    </row>
    <row r="26790" spans="2:2" x14ac:dyDescent="0.3">
      <c r="B26790" s="26"/>
    </row>
    <row r="26791" spans="2:2" x14ac:dyDescent="0.3">
      <c r="B26791" s="26"/>
    </row>
    <row r="26792" spans="2:2" x14ac:dyDescent="0.3">
      <c r="B26792" s="26"/>
    </row>
    <row r="26793" spans="2:2" x14ac:dyDescent="0.3">
      <c r="B26793" s="26"/>
    </row>
    <row r="26794" spans="2:2" x14ac:dyDescent="0.3">
      <c r="B26794" s="26"/>
    </row>
    <row r="26795" spans="2:2" x14ac:dyDescent="0.3">
      <c r="B26795" s="26"/>
    </row>
    <row r="26796" spans="2:2" x14ac:dyDescent="0.3">
      <c r="B26796" s="26"/>
    </row>
    <row r="26797" spans="2:2" x14ac:dyDescent="0.3">
      <c r="B26797" s="26"/>
    </row>
    <row r="26798" spans="2:2" x14ac:dyDescent="0.3">
      <c r="B26798" s="26"/>
    </row>
    <row r="26799" spans="2:2" x14ac:dyDescent="0.3">
      <c r="B26799" s="26"/>
    </row>
    <row r="26800" spans="2:2" x14ac:dyDescent="0.3">
      <c r="B26800" s="26"/>
    </row>
    <row r="26801" spans="2:2" x14ac:dyDescent="0.3">
      <c r="B26801" s="26"/>
    </row>
    <row r="26802" spans="2:2" x14ac:dyDescent="0.3">
      <c r="B26802" s="26"/>
    </row>
    <row r="26803" spans="2:2" x14ac:dyDescent="0.3">
      <c r="B26803" s="26"/>
    </row>
    <row r="26804" spans="2:2" x14ac:dyDescent="0.3">
      <c r="B26804" s="26"/>
    </row>
    <row r="26805" spans="2:2" x14ac:dyDescent="0.3">
      <c r="B26805" s="26"/>
    </row>
    <row r="26806" spans="2:2" x14ac:dyDescent="0.3">
      <c r="B26806" s="26"/>
    </row>
    <row r="26807" spans="2:2" x14ac:dyDescent="0.3">
      <c r="B26807" s="26"/>
    </row>
    <row r="26808" spans="2:2" x14ac:dyDescent="0.3">
      <c r="B26808" s="26"/>
    </row>
    <row r="26809" spans="2:2" x14ac:dyDescent="0.3">
      <c r="B26809" s="26"/>
    </row>
    <row r="26810" spans="2:2" x14ac:dyDescent="0.3">
      <c r="B26810" s="26"/>
    </row>
    <row r="26811" spans="2:2" x14ac:dyDescent="0.3">
      <c r="B26811" s="26"/>
    </row>
    <row r="26812" spans="2:2" x14ac:dyDescent="0.3">
      <c r="B26812" s="26"/>
    </row>
    <row r="26813" spans="2:2" x14ac:dyDescent="0.3">
      <c r="B26813" s="26"/>
    </row>
    <row r="26814" spans="2:2" x14ac:dyDescent="0.3">
      <c r="B26814" s="26"/>
    </row>
    <row r="26815" spans="2:2" x14ac:dyDescent="0.3">
      <c r="B26815" s="26"/>
    </row>
    <row r="26816" spans="2:2" x14ac:dyDescent="0.3">
      <c r="B26816" s="26"/>
    </row>
    <row r="26817" spans="2:2" x14ac:dyDescent="0.3">
      <c r="B26817" s="26"/>
    </row>
    <row r="26818" spans="2:2" x14ac:dyDescent="0.3">
      <c r="B26818" s="26"/>
    </row>
    <row r="26819" spans="2:2" x14ac:dyDescent="0.3">
      <c r="B26819" s="26"/>
    </row>
    <row r="26820" spans="2:2" x14ac:dyDescent="0.3">
      <c r="B26820" s="26"/>
    </row>
    <row r="26821" spans="2:2" x14ac:dyDescent="0.3">
      <c r="B26821" s="26"/>
    </row>
    <row r="26822" spans="2:2" x14ac:dyDescent="0.3">
      <c r="B26822" s="26"/>
    </row>
    <row r="26823" spans="2:2" x14ac:dyDescent="0.3">
      <c r="B26823" s="26"/>
    </row>
    <row r="26824" spans="2:2" x14ac:dyDescent="0.3">
      <c r="B26824" s="26"/>
    </row>
    <row r="26825" spans="2:2" x14ac:dyDescent="0.3">
      <c r="B26825" s="26"/>
    </row>
    <row r="26826" spans="2:2" x14ac:dyDescent="0.3">
      <c r="B26826" s="26"/>
    </row>
    <row r="26827" spans="2:2" x14ac:dyDescent="0.3">
      <c r="B26827" s="26"/>
    </row>
    <row r="26828" spans="2:2" x14ac:dyDescent="0.3">
      <c r="B26828" s="26"/>
    </row>
    <row r="26829" spans="2:2" x14ac:dyDescent="0.3">
      <c r="B26829" s="26"/>
    </row>
    <row r="26830" spans="2:2" x14ac:dyDescent="0.3">
      <c r="B26830" s="26"/>
    </row>
    <row r="26831" spans="2:2" x14ac:dyDescent="0.3">
      <c r="B26831" s="26"/>
    </row>
    <row r="26832" spans="2:2" x14ac:dyDescent="0.3">
      <c r="B26832" s="26"/>
    </row>
    <row r="26833" spans="2:2" x14ac:dyDescent="0.3">
      <c r="B26833" s="26"/>
    </row>
    <row r="26834" spans="2:2" x14ac:dyDescent="0.3">
      <c r="B26834" s="26"/>
    </row>
    <row r="26835" spans="2:2" x14ac:dyDescent="0.3">
      <c r="B26835" s="26"/>
    </row>
    <row r="26836" spans="2:2" x14ac:dyDescent="0.3">
      <c r="B26836" s="26"/>
    </row>
    <row r="26837" spans="2:2" x14ac:dyDescent="0.3">
      <c r="B26837" s="26"/>
    </row>
    <row r="26838" spans="2:2" x14ac:dyDescent="0.3">
      <c r="B26838" s="26"/>
    </row>
    <row r="26839" spans="2:2" x14ac:dyDescent="0.3">
      <c r="B26839" s="26"/>
    </row>
    <row r="26840" spans="2:2" x14ac:dyDescent="0.3">
      <c r="B26840" s="26"/>
    </row>
    <row r="26841" spans="2:2" x14ac:dyDescent="0.3">
      <c r="B26841" s="26"/>
    </row>
    <row r="26842" spans="2:2" x14ac:dyDescent="0.3">
      <c r="B26842" s="26"/>
    </row>
    <row r="26843" spans="2:2" x14ac:dyDescent="0.3">
      <c r="B26843" s="26"/>
    </row>
    <row r="26844" spans="2:2" x14ac:dyDescent="0.3">
      <c r="B26844" s="26"/>
    </row>
    <row r="26845" spans="2:2" x14ac:dyDescent="0.3">
      <c r="B26845" s="26"/>
    </row>
    <row r="26846" spans="2:2" x14ac:dyDescent="0.3">
      <c r="B26846" s="26"/>
    </row>
    <row r="26847" spans="2:2" x14ac:dyDescent="0.3">
      <c r="B26847" s="26"/>
    </row>
    <row r="26848" spans="2:2" x14ac:dyDescent="0.3">
      <c r="B26848" s="26"/>
    </row>
    <row r="26849" spans="2:2" x14ac:dyDescent="0.3">
      <c r="B26849" s="26"/>
    </row>
    <row r="26850" spans="2:2" x14ac:dyDescent="0.3">
      <c r="B26850" s="26"/>
    </row>
    <row r="26851" spans="2:2" x14ac:dyDescent="0.3">
      <c r="B26851" s="26"/>
    </row>
    <row r="26852" spans="2:2" x14ac:dyDescent="0.3">
      <c r="B26852" s="26"/>
    </row>
    <row r="26853" spans="2:2" x14ac:dyDescent="0.3">
      <c r="B26853" s="26"/>
    </row>
    <row r="26854" spans="2:2" x14ac:dyDescent="0.3">
      <c r="B26854" s="26"/>
    </row>
    <row r="26855" spans="2:2" x14ac:dyDescent="0.3">
      <c r="B26855" s="26"/>
    </row>
    <row r="26856" spans="2:2" x14ac:dyDescent="0.3">
      <c r="B26856" s="26"/>
    </row>
    <row r="26857" spans="2:2" x14ac:dyDescent="0.3">
      <c r="B26857" s="26"/>
    </row>
    <row r="26858" spans="2:2" x14ac:dyDescent="0.3">
      <c r="B26858" s="26"/>
    </row>
    <row r="26859" spans="2:2" x14ac:dyDescent="0.3">
      <c r="B26859" s="26"/>
    </row>
    <row r="26860" spans="2:2" x14ac:dyDescent="0.3">
      <c r="B26860" s="26"/>
    </row>
    <row r="26861" spans="2:2" x14ac:dyDescent="0.3">
      <c r="B26861" s="26"/>
    </row>
    <row r="26862" spans="2:2" x14ac:dyDescent="0.3">
      <c r="B26862" s="26"/>
    </row>
    <row r="26863" spans="2:2" x14ac:dyDescent="0.3">
      <c r="B26863" s="26"/>
    </row>
    <row r="26864" spans="2:2" x14ac:dyDescent="0.3">
      <c r="B26864" s="26"/>
    </row>
    <row r="26865" spans="2:2" x14ac:dyDescent="0.3">
      <c r="B26865" s="26"/>
    </row>
    <row r="26866" spans="2:2" x14ac:dyDescent="0.3">
      <c r="B26866" s="26"/>
    </row>
    <row r="26867" spans="2:2" x14ac:dyDescent="0.3">
      <c r="B26867" s="26"/>
    </row>
    <row r="26868" spans="2:2" x14ac:dyDescent="0.3">
      <c r="B26868" s="26"/>
    </row>
    <row r="26869" spans="2:2" x14ac:dyDescent="0.3">
      <c r="B26869" s="26"/>
    </row>
    <row r="26870" spans="2:2" x14ac:dyDescent="0.3">
      <c r="B26870" s="26"/>
    </row>
    <row r="26871" spans="2:2" x14ac:dyDescent="0.3">
      <c r="B26871" s="26"/>
    </row>
    <row r="26872" spans="2:2" x14ac:dyDescent="0.3">
      <c r="B26872" s="26"/>
    </row>
    <row r="26873" spans="2:2" x14ac:dyDescent="0.3">
      <c r="B26873" s="26"/>
    </row>
    <row r="26874" spans="2:2" x14ac:dyDescent="0.3">
      <c r="B26874" s="26"/>
    </row>
    <row r="26875" spans="2:2" x14ac:dyDescent="0.3">
      <c r="B26875" s="26"/>
    </row>
    <row r="26876" spans="2:2" x14ac:dyDescent="0.3">
      <c r="B26876" s="26"/>
    </row>
    <row r="26877" spans="2:2" x14ac:dyDescent="0.3">
      <c r="B26877" s="26"/>
    </row>
    <row r="26878" spans="2:2" x14ac:dyDescent="0.3">
      <c r="B26878" s="26"/>
    </row>
    <row r="26879" spans="2:2" x14ac:dyDescent="0.3">
      <c r="B26879" s="26"/>
    </row>
    <row r="26880" spans="2:2" x14ac:dyDescent="0.3">
      <c r="B26880" s="26"/>
    </row>
    <row r="26881" spans="2:2" x14ac:dyDescent="0.3">
      <c r="B26881" s="26"/>
    </row>
    <row r="26882" spans="2:2" x14ac:dyDescent="0.3">
      <c r="B26882" s="26"/>
    </row>
    <row r="26883" spans="2:2" x14ac:dyDescent="0.3">
      <c r="B26883" s="26"/>
    </row>
    <row r="26884" spans="2:2" x14ac:dyDescent="0.3">
      <c r="B26884" s="26"/>
    </row>
    <row r="26885" spans="2:2" x14ac:dyDescent="0.3">
      <c r="B26885" s="26"/>
    </row>
    <row r="26886" spans="2:2" x14ac:dyDescent="0.3">
      <c r="B26886" s="26"/>
    </row>
    <row r="26887" spans="2:2" x14ac:dyDescent="0.3">
      <c r="B26887" s="26"/>
    </row>
    <row r="26888" spans="2:2" x14ac:dyDescent="0.3">
      <c r="B26888" s="26"/>
    </row>
    <row r="26889" spans="2:2" x14ac:dyDescent="0.3">
      <c r="B26889" s="26"/>
    </row>
    <row r="26890" spans="2:2" x14ac:dyDescent="0.3">
      <c r="B26890" s="26"/>
    </row>
    <row r="26891" spans="2:2" x14ac:dyDescent="0.3">
      <c r="B26891" s="26"/>
    </row>
    <row r="26892" spans="2:2" x14ac:dyDescent="0.3">
      <c r="B26892" s="26"/>
    </row>
    <row r="26893" spans="2:2" x14ac:dyDescent="0.3">
      <c r="B26893" s="26"/>
    </row>
    <row r="26894" spans="2:2" x14ac:dyDescent="0.3">
      <c r="B26894" s="26"/>
    </row>
    <row r="26895" spans="2:2" x14ac:dyDescent="0.3">
      <c r="B26895" s="26"/>
    </row>
    <row r="26896" spans="2:2" x14ac:dyDescent="0.3">
      <c r="B26896" s="26"/>
    </row>
    <row r="26897" spans="2:2" x14ac:dyDescent="0.3">
      <c r="B26897" s="26"/>
    </row>
    <row r="26898" spans="2:2" x14ac:dyDescent="0.3">
      <c r="B26898" s="26"/>
    </row>
    <row r="26899" spans="2:2" x14ac:dyDescent="0.3">
      <c r="B26899" s="26"/>
    </row>
    <row r="26900" spans="2:2" x14ac:dyDescent="0.3">
      <c r="B26900" s="26"/>
    </row>
    <row r="26901" spans="2:2" x14ac:dyDescent="0.3">
      <c r="B26901" s="26"/>
    </row>
    <row r="26902" spans="2:2" x14ac:dyDescent="0.3">
      <c r="B26902" s="26"/>
    </row>
    <row r="26903" spans="2:2" x14ac:dyDescent="0.3">
      <c r="B26903" s="26"/>
    </row>
    <row r="26904" spans="2:2" x14ac:dyDescent="0.3">
      <c r="B26904" s="26"/>
    </row>
    <row r="26905" spans="2:2" x14ac:dyDescent="0.3">
      <c r="B26905" s="26"/>
    </row>
    <row r="26906" spans="2:2" x14ac:dyDescent="0.3">
      <c r="B26906" s="26"/>
    </row>
    <row r="26907" spans="2:2" x14ac:dyDescent="0.3">
      <c r="B26907" s="26"/>
    </row>
    <row r="26908" spans="2:2" x14ac:dyDescent="0.3">
      <c r="B26908" s="26"/>
    </row>
    <row r="26909" spans="2:2" x14ac:dyDescent="0.3">
      <c r="B26909" s="26"/>
    </row>
    <row r="26910" spans="2:2" x14ac:dyDescent="0.3">
      <c r="B26910" s="26"/>
    </row>
    <row r="26911" spans="2:2" x14ac:dyDescent="0.3">
      <c r="B26911" s="26"/>
    </row>
    <row r="26912" spans="2:2" x14ac:dyDescent="0.3">
      <c r="B26912" s="26"/>
    </row>
    <row r="26913" spans="2:2" x14ac:dyDescent="0.3">
      <c r="B26913" s="26"/>
    </row>
    <row r="26914" spans="2:2" x14ac:dyDescent="0.3">
      <c r="B26914" s="26"/>
    </row>
    <row r="26915" spans="2:2" x14ac:dyDescent="0.3">
      <c r="B26915" s="26"/>
    </row>
    <row r="26916" spans="2:2" x14ac:dyDescent="0.3">
      <c r="B26916" s="26"/>
    </row>
    <row r="26917" spans="2:2" x14ac:dyDescent="0.3">
      <c r="B26917" s="26"/>
    </row>
    <row r="26918" spans="2:2" x14ac:dyDescent="0.3">
      <c r="B26918" s="26"/>
    </row>
    <row r="26919" spans="2:2" x14ac:dyDescent="0.3">
      <c r="B26919" s="26"/>
    </row>
    <row r="26920" spans="2:2" x14ac:dyDescent="0.3">
      <c r="B26920" s="26"/>
    </row>
    <row r="26921" spans="2:2" x14ac:dyDescent="0.3">
      <c r="B26921" s="26"/>
    </row>
    <row r="26922" spans="2:2" x14ac:dyDescent="0.3">
      <c r="B26922" s="26"/>
    </row>
    <row r="26923" spans="2:2" x14ac:dyDescent="0.3">
      <c r="B26923" s="26"/>
    </row>
    <row r="26924" spans="2:2" x14ac:dyDescent="0.3">
      <c r="B26924" s="26"/>
    </row>
    <row r="26925" spans="2:2" x14ac:dyDescent="0.3">
      <c r="B26925" s="26"/>
    </row>
    <row r="26926" spans="2:2" x14ac:dyDescent="0.3">
      <c r="B26926" s="26"/>
    </row>
    <row r="26927" spans="2:2" x14ac:dyDescent="0.3">
      <c r="B26927" s="26"/>
    </row>
    <row r="26928" spans="2:2" x14ac:dyDescent="0.3">
      <c r="B26928" s="26"/>
    </row>
    <row r="26929" spans="2:2" x14ac:dyDescent="0.3">
      <c r="B26929" s="26"/>
    </row>
    <row r="26930" spans="2:2" x14ac:dyDescent="0.3">
      <c r="B26930" s="26"/>
    </row>
    <row r="26931" spans="2:2" x14ac:dyDescent="0.3">
      <c r="B26931" s="26"/>
    </row>
    <row r="26932" spans="2:2" x14ac:dyDescent="0.3">
      <c r="B26932" s="26"/>
    </row>
    <row r="26933" spans="2:2" x14ac:dyDescent="0.3">
      <c r="B26933" s="26"/>
    </row>
    <row r="26934" spans="2:2" x14ac:dyDescent="0.3">
      <c r="B26934" s="26"/>
    </row>
    <row r="26935" spans="2:2" x14ac:dyDescent="0.3">
      <c r="B26935" s="26"/>
    </row>
    <row r="26936" spans="2:2" x14ac:dyDescent="0.3">
      <c r="B26936" s="26"/>
    </row>
    <row r="26937" spans="2:2" x14ac:dyDescent="0.3">
      <c r="B26937" s="26"/>
    </row>
    <row r="26938" spans="2:2" x14ac:dyDescent="0.3">
      <c r="B26938" s="26"/>
    </row>
    <row r="26939" spans="2:2" x14ac:dyDescent="0.3">
      <c r="B26939" s="26"/>
    </row>
    <row r="26940" spans="2:2" x14ac:dyDescent="0.3">
      <c r="B26940" s="26"/>
    </row>
    <row r="26941" spans="2:2" x14ac:dyDescent="0.3">
      <c r="B26941" s="26"/>
    </row>
    <row r="26942" spans="2:2" x14ac:dyDescent="0.3">
      <c r="B26942" s="26"/>
    </row>
    <row r="26943" spans="2:2" x14ac:dyDescent="0.3">
      <c r="B26943" s="26"/>
    </row>
    <row r="26944" spans="2:2" x14ac:dyDescent="0.3">
      <c r="B26944" s="26"/>
    </row>
    <row r="26945" spans="2:2" x14ac:dyDescent="0.3">
      <c r="B26945" s="26"/>
    </row>
    <row r="26946" spans="2:2" x14ac:dyDescent="0.3">
      <c r="B26946" s="26"/>
    </row>
    <row r="26947" spans="2:2" x14ac:dyDescent="0.3">
      <c r="B26947" s="26"/>
    </row>
    <row r="26948" spans="2:2" x14ac:dyDescent="0.3">
      <c r="B26948" s="26"/>
    </row>
    <row r="26949" spans="2:2" x14ac:dyDescent="0.3">
      <c r="B26949" s="26"/>
    </row>
    <row r="26950" spans="2:2" x14ac:dyDescent="0.3">
      <c r="B26950" s="26"/>
    </row>
    <row r="26951" spans="2:2" x14ac:dyDescent="0.3">
      <c r="B26951" s="26"/>
    </row>
    <row r="26952" spans="2:2" x14ac:dyDescent="0.3">
      <c r="B26952" s="26"/>
    </row>
    <row r="26953" spans="2:2" x14ac:dyDescent="0.3">
      <c r="B26953" s="26"/>
    </row>
    <row r="26954" spans="2:2" x14ac:dyDescent="0.3">
      <c r="B26954" s="26"/>
    </row>
    <row r="26955" spans="2:2" x14ac:dyDescent="0.3">
      <c r="B26955" s="26"/>
    </row>
    <row r="26956" spans="2:2" x14ac:dyDescent="0.3">
      <c r="B26956" s="26"/>
    </row>
    <row r="26957" spans="2:2" x14ac:dyDescent="0.3">
      <c r="B26957" s="26"/>
    </row>
    <row r="26958" spans="2:2" x14ac:dyDescent="0.3">
      <c r="B26958" s="26"/>
    </row>
    <row r="26959" spans="2:2" x14ac:dyDescent="0.3">
      <c r="B26959" s="26"/>
    </row>
    <row r="26960" spans="2:2" x14ac:dyDescent="0.3">
      <c r="B26960" s="26"/>
    </row>
    <row r="26961" spans="2:2" x14ac:dyDescent="0.3">
      <c r="B26961" s="26"/>
    </row>
    <row r="26962" spans="2:2" x14ac:dyDescent="0.3">
      <c r="B26962" s="26"/>
    </row>
    <row r="26963" spans="2:2" x14ac:dyDescent="0.3">
      <c r="B26963" s="26"/>
    </row>
    <row r="26964" spans="2:2" x14ac:dyDescent="0.3">
      <c r="B26964" s="26"/>
    </row>
    <row r="26965" spans="2:2" x14ac:dyDescent="0.3">
      <c r="B26965" s="26"/>
    </row>
    <row r="26966" spans="2:2" x14ac:dyDescent="0.3">
      <c r="B26966" s="26"/>
    </row>
    <row r="26967" spans="2:2" x14ac:dyDescent="0.3">
      <c r="B26967" s="26"/>
    </row>
    <row r="26968" spans="2:2" x14ac:dyDescent="0.3">
      <c r="B26968" s="26"/>
    </row>
    <row r="26969" spans="2:2" x14ac:dyDescent="0.3">
      <c r="B26969" s="26"/>
    </row>
    <row r="26970" spans="2:2" x14ac:dyDescent="0.3">
      <c r="B26970" s="26"/>
    </row>
    <row r="26971" spans="2:2" x14ac:dyDescent="0.3">
      <c r="B26971" s="26"/>
    </row>
    <row r="26972" spans="2:2" x14ac:dyDescent="0.3">
      <c r="B26972" s="26"/>
    </row>
    <row r="26973" spans="2:2" x14ac:dyDescent="0.3">
      <c r="B26973" s="26"/>
    </row>
    <row r="26974" spans="2:2" x14ac:dyDescent="0.3">
      <c r="B26974" s="26"/>
    </row>
    <row r="26975" spans="2:2" x14ac:dyDescent="0.3">
      <c r="B26975" s="26"/>
    </row>
    <row r="26976" spans="2:2" x14ac:dyDescent="0.3">
      <c r="B26976" s="26"/>
    </row>
    <row r="26977" spans="2:2" x14ac:dyDescent="0.3">
      <c r="B26977" s="26"/>
    </row>
    <row r="26978" spans="2:2" x14ac:dyDescent="0.3">
      <c r="B26978" s="26"/>
    </row>
    <row r="26979" spans="2:2" x14ac:dyDescent="0.3">
      <c r="B26979" s="26"/>
    </row>
    <row r="26980" spans="2:2" x14ac:dyDescent="0.3">
      <c r="B26980" s="26"/>
    </row>
    <row r="26981" spans="2:2" x14ac:dyDescent="0.3">
      <c r="B26981" s="26"/>
    </row>
    <row r="26982" spans="2:2" x14ac:dyDescent="0.3">
      <c r="B26982" s="26"/>
    </row>
    <row r="26983" spans="2:2" x14ac:dyDescent="0.3">
      <c r="B26983" s="26"/>
    </row>
    <row r="26984" spans="2:2" x14ac:dyDescent="0.3">
      <c r="B26984" s="26"/>
    </row>
    <row r="26985" spans="2:2" x14ac:dyDescent="0.3">
      <c r="B26985" s="26"/>
    </row>
    <row r="26986" spans="2:2" x14ac:dyDescent="0.3">
      <c r="B26986" s="26"/>
    </row>
    <row r="26987" spans="2:2" x14ac:dyDescent="0.3">
      <c r="B26987" s="26"/>
    </row>
    <row r="26988" spans="2:2" x14ac:dyDescent="0.3">
      <c r="B26988" s="26"/>
    </row>
    <row r="26989" spans="2:2" x14ac:dyDescent="0.3">
      <c r="B26989" s="26"/>
    </row>
    <row r="26990" spans="2:2" x14ac:dyDescent="0.3">
      <c r="B26990" s="26"/>
    </row>
    <row r="26991" spans="2:2" x14ac:dyDescent="0.3">
      <c r="B26991" s="26"/>
    </row>
    <row r="26992" spans="2:2" x14ac:dyDescent="0.3">
      <c r="B26992" s="26"/>
    </row>
    <row r="26993" spans="2:2" x14ac:dyDescent="0.3">
      <c r="B26993" s="26"/>
    </row>
    <row r="26994" spans="2:2" x14ac:dyDescent="0.3">
      <c r="B26994" s="26"/>
    </row>
    <row r="26995" spans="2:2" x14ac:dyDescent="0.3">
      <c r="B26995" s="26"/>
    </row>
    <row r="26996" spans="2:2" x14ac:dyDescent="0.3">
      <c r="B26996" s="26"/>
    </row>
    <row r="26997" spans="2:2" x14ac:dyDescent="0.3">
      <c r="B26997" s="26"/>
    </row>
    <row r="26998" spans="2:2" x14ac:dyDescent="0.3">
      <c r="B26998" s="26"/>
    </row>
    <row r="26999" spans="2:2" x14ac:dyDescent="0.3">
      <c r="B26999" s="26"/>
    </row>
    <row r="27000" spans="2:2" x14ac:dyDescent="0.3">
      <c r="B27000" s="26"/>
    </row>
    <row r="27001" spans="2:2" x14ac:dyDescent="0.3">
      <c r="B27001" s="26"/>
    </row>
    <row r="27002" spans="2:2" x14ac:dyDescent="0.3">
      <c r="B27002" s="26"/>
    </row>
    <row r="27003" spans="2:2" x14ac:dyDescent="0.3">
      <c r="B27003" s="26"/>
    </row>
    <row r="27004" spans="2:2" x14ac:dyDescent="0.3">
      <c r="B27004" s="26"/>
    </row>
    <row r="27005" spans="2:2" x14ac:dyDescent="0.3">
      <c r="B27005" s="26"/>
    </row>
    <row r="27006" spans="2:2" x14ac:dyDescent="0.3">
      <c r="B27006" s="26"/>
    </row>
    <row r="27007" spans="2:2" x14ac:dyDescent="0.3">
      <c r="B27007" s="26"/>
    </row>
    <row r="27008" spans="2:2" x14ac:dyDescent="0.3">
      <c r="B27008" s="26"/>
    </row>
    <row r="27009" spans="2:2" x14ac:dyDescent="0.3">
      <c r="B27009" s="26"/>
    </row>
    <row r="27010" spans="2:2" x14ac:dyDescent="0.3">
      <c r="B27010" s="26"/>
    </row>
    <row r="27011" spans="2:2" x14ac:dyDescent="0.3">
      <c r="B27011" s="26"/>
    </row>
    <row r="27012" spans="2:2" x14ac:dyDescent="0.3">
      <c r="B27012" s="26"/>
    </row>
    <row r="27013" spans="2:2" x14ac:dyDescent="0.3">
      <c r="B27013" s="26"/>
    </row>
    <row r="27014" spans="2:2" x14ac:dyDescent="0.3">
      <c r="B27014" s="26"/>
    </row>
    <row r="27015" spans="2:2" x14ac:dyDescent="0.3">
      <c r="B27015" s="26"/>
    </row>
    <row r="27016" spans="2:2" x14ac:dyDescent="0.3">
      <c r="B27016" s="26"/>
    </row>
    <row r="27017" spans="2:2" x14ac:dyDescent="0.3">
      <c r="B27017" s="26"/>
    </row>
    <row r="27018" spans="2:2" x14ac:dyDescent="0.3">
      <c r="B27018" s="26"/>
    </row>
    <row r="27019" spans="2:2" x14ac:dyDescent="0.3">
      <c r="B27019" s="26"/>
    </row>
    <row r="27020" spans="2:2" x14ac:dyDescent="0.3">
      <c r="B27020" s="26"/>
    </row>
    <row r="27021" spans="2:2" x14ac:dyDescent="0.3">
      <c r="B27021" s="26"/>
    </row>
    <row r="27022" spans="2:2" x14ac:dyDescent="0.3">
      <c r="B27022" s="26"/>
    </row>
    <row r="27023" spans="2:2" x14ac:dyDescent="0.3">
      <c r="B27023" s="26"/>
    </row>
    <row r="27024" spans="2:2" x14ac:dyDescent="0.3">
      <c r="B27024" s="26"/>
    </row>
    <row r="27025" spans="2:2" x14ac:dyDescent="0.3">
      <c r="B27025" s="26"/>
    </row>
    <row r="27026" spans="2:2" x14ac:dyDescent="0.3">
      <c r="B27026" s="26"/>
    </row>
    <row r="27027" spans="2:2" x14ac:dyDescent="0.3">
      <c r="B27027" s="26"/>
    </row>
    <row r="27028" spans="2:2" x14ac:dyDescent="0.3">
      <c r="B27028" s="26"/>
    </row>
    <row r="27029" spans="2:2" x14ac:dyDescent="0.3">
      <c r="B27029" s="26"/>
    </row>
    <row r="27030" spans="2:2" x14ac:dyDescent="0.3">
      <c r="B27030" s="26"/>
    </row>
    <row r="27031" spans="2:2" x14ac:dyDescent="0.3">
      <c r="B27031" s="26"/>
    </row>
    <row r="27032" spans="2:2" x14ac:dyDescent="0.3">
      <c r="B27032" s="26"/>
    </row>
    <row r="27033" spans="2:2" x14ac:dyDescent="0.3">
      <c r="B27033" s="26"/>
    </row>
    <row r="27034" spans="2:2" x14ac:dyDescent="0.3">
      <c r="B27034" s="26"/>
    </row>
    <row r="27035" spans="2:2" x14ac:dyDescent="0.3">
      <c r="B27035" s="26"/>
    </row>
    <row r="27036" spans="2:2" x14ac:dyDescent="0.3">
      <c r="B27036" s="26"/>
    </row>
    <row r="27037" spans="2:2" x14ac:dyDescent="0.3">
      <c r="B27037" s="26"/>
    </row>
    <row r="27038" spans="2:2" x14ac:dyDescent="0.3">
      <c r="B27038" s="26"/>
    </row>
    <row r="27039" spans="2:2" x14ac:dyDescent="0.3">
      <c r="B27039" s="26"/>
    </row>
    <row r="27040" spans="2:2" x14ac:dyDescent="0.3">
      <c r="B27040" s="26"/>
    </row>
    <row r="27041" spans="2:2" x14ac:dyDescent="0.3">
      <c r="B27041" s="26"/>
    </row>
    <row r="27042" spans="2:2" x14ac:dyDescent="0.3">
      <c r="B27042" s="26"/>
    </row>
    <row r="27043" spans="2:2" x14ac:dyDescent="0.3">
      <c r="B27043" s="26"/>
    </row>
    <row r="27044" spans="2:2" x14ac:dyDescent="0.3">
      <c r="B27044" s="26"/>
    </row>
    <row r="27045" spans="2:2" x14ac:dyDescent="0.3">
      <c r="B27045" s="26"/>
    </row>
    <row r="27046" spans="2:2" x14ac:dyDescent="0.3">
      <c r="B27046" s="26"/>
    </row>
    <row r="27047" spans="2:2" x14ac:dyDescent="0.3">
      <c r="B27047" s="26"/>
    </row>
    <row r="27048" spans="2:2" x14ac:dyDescent="0.3">
      <c r="B27048" s="26"/>
    </row>
    <row r="27049" spans="2:2" x14ac:dyDescent="0.3">
      <c r="B27049" s="26"/>
    </row>
    <row r="27050" spans="2:2" x14ac:dyDescent="0.3">
      <c r="B27050" s="26"/>
    </row>
    <row r="27051" spans="2:2" x14ac:dyDescent="0.3">
      <c r="B27051" s="26"/>
    </row>
    <row r="27052" spans="2:2" x14ac:dyDescent="0.3">
      <c r="B27052" s="26"/>
    </row>
    <row r="27053" spans="2:2" x14ac:dyDescent="0.3">
      <c r="B27053" s="26"/>
    </row>
    <row r="27054" spans="2:2" x14ac:dyDescent="0.3">
      <c r="B27054" s="26"/>
    </row>
    <row r="27055" spans="2:2" x14ac:dyDescent="0.3">
      <c r="B27055" s="26"/>
    </row>
    <row r="27056" spans="2:2" x14ac:dyDescent="0.3">
      <c r="B27056" s="26"/>
    </row>
    <row r="27057" spans="2:2" x14ac:dyDescent="0.3">
      <c r="B27057" s="26"/>
    </row>
    <row r="27058" spans="2:2" x14ac:dyDescent="0.3">
      <c r="B27058" s="26"/>
    </row>
    <row r="27059" spans="2:2" x14ac:dyDescent="0.3">
      <c r="B27059" s="26"/>
    </row>
    <row r="27060" spans="2:2" x14ac:dyDescent="0.3">
      <c r="B27060" s="26"/>
    </row>
    <row r="27061" spans="2:2" x14ac:dyDescent="0.3">
      <c r="B27061" s="26"/>
    </row>
    <row r="27062" spans="2:2" x14ac:dyDescent="0.3">
      <c r="B27062" s="26"/>
    </row>
    <row r="27063" spans="2:2" x14ac:dyDescent="0.3">
      <c r="B27063" s="26"/>
    </row>
    <row r="27064" spans="2:2" x14ac:dyDescent="0.3">
      <c r="B27064" s="26"/>
    </row>
    <row r="27065" spans="2:2" x14ac:dyDescent="0.3">
      <c r="B27065" s="26"/>
    </row>
    <row r="27066" spans="2:2" x14ac:dyDescent="0.3">
      <c r="B27066" s="26"/>
    </row>
    <row r="27067" spans="2:2" x14ac:dyDescent="0.3">
      <c r="B27067" s="26"/>
    </row>
    <row r="27068" spans="2:2" x14ac:dyDescent="0.3">
      <c r="B27068" s="26"/>
    </row>
    <row r="27069" spans="2:2" x14ac:dyDescent="0.3">
      <c r="B27069" s="26"/>
    </row>
    <row r="27070" spans="2:2" x14ac:dyDescent="0.3">
      <c r="B27070" s="26"/>
    </row>
    <row r="27071" spans="2:2" x14ac:dyDescent="0.3">
      <c r="B27071" s="26"/>
    </row>
    <row r="27072" spans="2:2" x14ac:dyDescent="0.3">
      <c r="B27072" s="26"/>
    </row>
    <row r="27073" spans="2:2" x14ac:dyDescent="0.3">
      <c r="B27073" s="26"/>
    </row>
    <row r="27074" spans="2:2" x14ac:dyDescent="0.3">
      <c r="B27074" s="26"/>
    </row>
    <row r="27075" spans="2:2" x14ac:dyDescent="0.3">
      <c r="B27075" s="26"/>
    </row>
    <row r="27076" spans="2:2" x14ac:dyDescent="0.3">
      <c r="B27076" s="26"/>
    </row>
    <row r="27077" spans="2:2" x14ac:dyDescent="0.3">
      <c r="B27077" s="26"/>
    </row>
    <row r="27078" spans="2:2" x14ac:dyDescent="0.3">
      <c r="B27078" s="26"/>
    </row>
    <row r="27079" spans="2:2" x14ac:dyDescent="0.3">
      <c r="B27079" s="26"/>
    </row>
    <row r="27080" spans="2:2" x14ac:dyDescent="0.3">
      <c r="B27080" s="26"/>
    </row>
    <row r="27081" spans="2:2" x14ac:dyDescent="0.3">
      <c r="B27081" s="26"/>
    </row>
    <row r="27082" spans="2:2" x14ac:dyDescent="0.3">
      <c r="B27082" s="26"/>
    </row>
    <row r="27083" spans="2:2" x14ac:dyDescent="0.3">
      <c r="B27083" s="26"/>
    </row>
    <row r="27084" spans="2:2" x14ac:dyDescent="0.3">
      <c r="B27084" s="26"/>
    </row>
    <row r="27085" spans="2:2" x14ac:dyDescent="0.3">
      <c r="B27085" s="26"/>
    </row>
    <row r="27086" spans="2:2" x14ac:dyDescent="0.3">
      <c r="B27086" s="26"/>
    </row>
    <row r="27087" spans="2:2" x14ac:dyDescent="0.3">
      <c r="B27087" s="26"/>
    </row>
    <row r="27088" spans="2:2" x14ac:dyDescent="0.3">
      <c r="B27088" s="26"/>
    </row>
    <row r="27089" spans="2:2" x14ac:dyDescent="0.3">
      <c r="B27089" s="26"/>
    </row>
    <row r="27090" spans="2:2" x14ac:dyDescent="0.3">
      <c r="B27090" s="26"/>
    </row>
    <row r="27091" spans="2:2" x14ac:dyDescent="0.3">
      <c r="B27091" s="26"/>
    </row>
    <row r="27092" spans="2:2" x14ac:dyDescent="0.3">
      <c r="B27092" s="26"/>
    </row>
    <row r="27093" spans="2:2" x14ac:dyDescent="0.3">
      <c r="B27093" s="26"/>
    </row>
    <row r="27094" spans="2:2" x14ac:dyDescent="0.3">
      <c r="B27094" s="26"/>
    </row>
    <row r="27095" spans="2:2" x14ac:dyDescent="0.3">
      <c r="B27095" s="26"/>
    </row>
    <row r="27096" spans="2:2" x14ac:dyDescent="0.3">
      <c r="B27096" s="26"/>
    </row>
    <row r="27097" spans="2:2" x14ac:dyDescent="0.3">
      <c r="B27097" s="26"/>
    </row>
    <row r="27098" spans="2:2" x14ac:dyDescent="0.3">
      <c r="B27098" s="26"/>
    </row>
    <row r="27099" spans="2:2" x14ac:dyDescent="0.3">
      <c r="B27099" s="26"/>
    </row>
    <row r="27100" spans="2:2" x14ac:dyDescent="0.3">
      <c r="B27100" s="26"/>
    </row>
    <row r="27101" spans="2:2" x14ac:dyDescent="0.3">
      <c r="B27101" s="26"/>
    </row>
    <row r="27102" spans="2:2" x14ac:dyDescent="0.3">
      <c r="B27102" s="26"/>
    </row>
    <row r="27103" spans="2:2" x14ac:dyDescent="0.3">
      <c r="B27103" s="26"/>
    </row>
    <row r="27104" spans="2:2" x14ac:dyDescent="0.3">
      <c r="B27104" s="26"/>
    </row>
    <row r="27105" spans="2:2" x14ac:dyDescent="0.3">
      <c r="B27105" s="26"/>
    </row>
    <row r="27106" spans="2:2" x14ac:dyDescent="0.3">
      <c r="B27106" s="26"/>
    </row>
    <row r="27107" spans="2:2" x14ac:dyDescent="0.3">
      <c r="B27107" s="26"/>
    </row>
    <row r="27108" spans="2:2" x14ac:dyDescent="0.3">
      <c r="B27108" s="26"/>
    </row>
    <row r="27109" spans="2:2" x14ac:dyDescent="0.3">
      <c r="B27109" s="26"/>
    </row>
    <row r="27110" spans="2:2" x14ac:dyDescent="0.3">
      <c r="B27110" s="26"/>
    </row>
    <row r="27111" spans="2:2" x14ac:dyDescent="0.3">
      <c r="B27111" s="26"/>
    </row>
    <row r="27112" spans="2:2" x14ac:dyDescent="0.3">
      <c r="B27112" s="26"/>
    </row>
    <row r="27113" spans="2:2" x14ac:dyDescent="0.3">
      <c r="B27113" s="26"/>
    </row>
    <row r="27114" spans="2:2" x14ac:dyDescent="0.3">
      <c r="B27114" s="26"/>
    </row>
    <row r="27115" spans="2:2" x14ac:dyDescent="0.3">
      <c r="B27115" s="26"/>
    </row>
    <row r="27116" spans="2:2" x14ac:dyDescent="0.3">
      <c r="B27116" s="26"/>
    </row>
    <row r="27117" spans="2:2" x14ac:dyDescent="0.3">
      <c r="B27117" s="26"/>
    </row>
    <row r="27118" spans="2:2" x14ac:dyDescent="0.3">
      <c r="B27118" s="26"/>
    </row>
    <row r="27119" spans="2:2" x14ac:dyDescent="0.3">
      <c r="B27119" s="26"/>
    </row>
    <row r="27120" spans="2:2" x14ac:dyDescent="0.3">
      <c r="B27120" s="26"/>
    </row>
    <row r="27121" spans="2:2" x14ac:dyDescent="0.3">
      <c r="B27121" s="26"/>
    </row>
    <row r="27122" spans="2:2" x14ac:dyDescent="0.3">
      <c r="B27122" s="26"/>
    </row>
    <row r="27123" spans="2:2" x14ac:dyDescent="0.3">
      <c r="B27123" s="26"/>
    </row>
    <row r="27124" spans="2:2" x14ac:dyDescent="0.3">
      <c r="B27124" s="26"/>
    </row>
    <row r="27125" spans="2:2" x14ac:dyDescent="0.3">
      <c r="B27125" s="26"/>
    </row>
    <row r="27126" spans="2:2" x14ac:dyDescent="0.3">
      <c r="B27126" s="26"/>
    </row>
    <row r="27127" spans="2:2" x14ac:dyDescent="0.3">
      <c r="B27127" s="26"/>
    </row>
    <row r="27128" spans="2:2" x14ac:dyDescent="0.3">
      <c r="B27128" s="26"/>
    </row>
    <row r="27129" spans="2:2" x14ac:dyDescent="0.3">
      <c r="B27129" s="26"/>
    </row>
    <row r="27130" spans="2:2" x14ac:dyDescent="0.3">
      <c r="B27130" s="26"/>
    </row>
    <row r="27131" spans="2:2" x14ac:dyDescent="0.3">
      <c r="B27131" s="26"/>
    </row>
    <row r="27132" spans="2:2" x14ac:dyDescent="0.3">
      <c r="B27132" s="26"/>
    </row>
    <row r="27133" spans="2:2" x14ac:dyDescent="0.3">
      <c r="B27133" s="26"/>
    </row>
    <row r="27134" spans="2:2" x14ac:dyDescent="0.3">
      <c r="B27134" s="26"/>
    </row>
    <row r="27135" spans="2:2" x14ac:dyDescent="0.3">
      <c r="B27135" s="26"/>
    </row>
    <row r="27136" spans="2:2" x14ac:dyDescent="0.3">
      <c r="B27136" s="26"/>
    </row>
    <row r="27137" spans="2:2" x14ac:dyDescent="0.3">
      <c r="B27137" s="26"/>
    </row>
    <row r="27138" spans="2:2" x14ac:dyDescent="0.3">
      <c r="B27138" s="26"/>
    </row>
    <row r="27139" spans="2:2" x14ac:dyDescent="0.3">
      <c r="B27139" s="26"/>
    </row>
    <row r="27140" spans="2:2" x14ac:dyDescent="0.3">
      <c r="B27140" s="26"/>
    </row>
    <row r="27141" spans="2:2" x14ac:dyDescent="0.3">
      <c r="B27141" s="26"/>
    </row>
    <row r="27142" spans="2:2" x14ac:dyDescent="0.3">
      <c r="B27142" s="26"/>
    </row>
    <row r="27143" spans="2:2" x14ac:dyDescent="0.3">
      <c r="B27143" s="26"/>
    </row>
    <row r="27144" spans="2:2" x14ac:dyDescent="0.3">
      <c r="B27144" s="26"/>
    </row>
    <row r="27145" spans="2:2" x14ac:dyDescent="0.3">
      <c r="B27145" s="26"/>
    </row>
    <row r="27146" spans="2:2" x14ac:dyDescent="0.3">
      <c r="B27146" s="26"/>
    </row>
    <row r="27147" spans="2:2" x14ac:dyDescent="0.3">
      <c r="B27147" s="26"/>
    </row>
    <row r="27148" spans="2:2" x14ac:dyDescent="0.3">
      <c r="B27148" s="26"/>
    </row>
    <row r="27149" spans="2:2" x14ac:dyDescent="0.3">
      <c r="B27149" s="26"/>
    </row>
    <row r="27150" spans="2:2" x14ac:dyDescent="0.3">
      <c r="B27150" s="26"/>
    </row>
    <row r="27151" spans="2:2" x14ac:dyDescent="0.3">
      <c r="B27151" s="26"/>
    </row>
    <row r="27152" spans="2:2" x14ac:dyDescent="0.3">
      <c r="B27152" s="26"/>
    </row>
    <row r="27153" spans="2:2" x14ac:dyDescent="0.3">
      <c r="B27153" s="26"/>
    </row>
    <row r="27154" spans="2:2" x14ac:dyDescent="0.3">
      <c r="B27154" s="26"/>
    </row>
    <row r="27155" spans="2:2" x14ac:dyDescent="0.3">
      <c r="B27155" s="26"/>
    </row>
    <row r="27156" spans="2:2" x14ac:dyDescent="0.3">
      <c r="B27156" s="26"/>
    </row>
    <row r="27157" spans="2:2" x14ac:dyDescent="0.3">
      <c r="B27157" s="26"/>
    </row>
    <row r="27158" spans="2:2" x14ac:dyDescent="0.3">
      <c r="B27158" s="26"/>
    </row>
    <row r="27159" spans="2:2" x14ac:dyDescent="0.3">
      <c r="B27159" s="26"/>
    </row>
    <row r="27160" spans="2:2" x14ac:dyDescent="0.3">
      <c r="B27160" s="26"/>
    </row>
    <row r="27161" spans="2:2" x14ac:dyDescent="0.3">
      <c r="B27161" s="26"/>
    </row>
    <row r="27162" spans="2:2" x14ac:dyDescent="0.3">
      <c r="B27162" s="26"/>
    </row>
    <row r="27163" spans="2:2" x14ac:dyDescent="0.3">
      <c r="B27163" s="26"/>
    </row>
    <row r="27164" spans="2:2" x14ac:dyDescent="0.3">
      <c r="B27164" s="26"/>
    </row>
    <row r="27165" spans="2:2" x14ac:dyDescent="0.3">
      <c r="B27165" s="26"/>
    </row>
    <row r="27166" spans="2:2" x14ac:dyDescent="0.3">
      <c r="B27166" s="26"/>
    </row>
    <row r="27167" spans="2:2" x14ac:dyDescent="0.3">
      <c r="B27167" s="26"/>
    </row>
    <row r="27168" spans="2:2" x14ac:dyDescent="0.3">
      <c r="B27168" s="26"/>
    </row>
    <row r="27169" spans="2:2" x14ac:dyDescent="0.3">
      <c r="B27169" s="26"/>
    </row>
    <row r="27170" spans="2:2" x14ac:dyDescent="0.3">
      <c r="B27170" s="26"/>
    </row>
    <row r="27171" spans="2:2" x14ac:dyDescent="0.3">
      <c r="B27171" s="26"/>
    </row>
    <row r="27172" spans="2:2" x14ac:dyDescent="0.3">
      <c r="B27172" s="26"/>
    </row>
    <row r="27173" spans="2:2" x14ac:dyDescent="0.3">
      <c r="B27173" s="26"/>
    </row>
    <row r="27174" spans="2:2" x14ac:dyDescent="0.3">
      <c r="B27174" s="26"/>
    </row>
    <row r="27175" spans="2:2" x14ac:dyDescent="0.3">
      <c r="B27175" s="26"/>
    </row>
    <row r="27176" spans="2:2" x14ac:dyDescent="0.3">
      <c r="B27176" s="26"/>
    </row>
    <row r="27177" spans="2:2" x14ac:dyDescent="0.3">
      <c r="B27177" s="26"/>
    </row>
    <row r="27178" spans="2:2" x14ac:dyDescent="0.3">
      <c r="B27178" s="26"/>
    </row>
    <row r="27179" spans="2:2" x14ac:dyDescent="0.3">
      <c r="B27179" s="26"/>
    </row>
    <row r="27180" spans="2:2" x14ac:dyDescent="0.3">
      <c r="B27180" s="26"/>
    </row>
    <row r="27181" spans="2:2" x14ac:dyDescent="0.3">
      <c r="B27181" s="26"/>
    </row>
    <row r="27182" spans="2:2" x14ac:dyDescent="0.3">
      <c r="B27182" s="26"/>
    </row>
    <row r="27183" spans="2:2" x14ac:dyDescent="0.3">
      <c r="B27183" s="26"/>
    </row>
    <row r="27184" spans="2:2" x14ac:dyDescent="0.3">
      <c r="B27184" s="26"/>
    </row>
    <row r="27185" spans="2:2" x14ac:dyDescent="0.3">
      <c r="B27185" s="26"/>
    </row>
    <row r="27186" spans="2:2" x14ac:dyDescent="0.3">
      <c r="B27186" s="26"/>
    </row>
    <row r="27187" spans="2:2" x14ac:dyDescent="0.3">
      <c r="B27187" s="26"/>
    </row>
    <row r="27188" spans="2:2" x14ac:dyDescent="0.3">
      <c r="B27188" s="26"/>
    </row>
    <row r="27189" spans="2:2" x14ac:dyDescent="0.3">
      <c r="B27189" s="26"/>
    </row>
    <row r="27190" spans="2:2" x14ac:dyDescent="0.3">
      <c r="B27190" s="26"/>
    </row>
    <row r="27191" spans="2:2" x14ac:dyDescent="0.3">
      <c r="B27191" s="26"/>
    </row>
    <row r="27192" spans="2:2" x14ac:dyDescent="0.3">
      <c r="B27192" s="26"/>
    </row>
    <row r="27193" spans="2:2" x14ac:dyDescent="0.3">
      <c r="B27193" s="26"/>
    </row>
    <row r="27194" spans="2:2" x14ac:dyDescent="0.3">
      <c r="B27194" s="26"/>
    </row>
    <row r="27195" spans="2:2" x14ac:dyDescent="0.3">
      <c r="B27195" s="26"/>
    </row>
    <row r="27196" spans="2:2" x14ac:dyDescent="0.3">
      <c r="B27196" s="26"/>
    </row>
    <row r="27197" spans="2:2" x14ac:dyDescent="0.3">
      <c r="B27197" s="26"/>
    </row>
    <row r="27198" spans="2:2" x14ac:dyDescent="0.3">
      <c r="B27198" s="26"/>
    </row>
    <row r="27199" spans="2:2" x14ac:dyDescent="0.3">
      <c r="B27199" s="26"/>
    </row>
    <row r="27200" spans="2:2" x14ac:dyDescent="0.3">
      <c r="B27200" s="26"/>
    </row>
    <row r="27201" spans="2:2" x14ac:dyDescent="0.3">
      <c r="B27201" s="26"/>
    </row>
    <row r="27202" spans="2:2" x14ac:dyDescent="0.3">
      <c r="B27202" s="26"/>
    </row>
    <row r="27203" spans="2:2" x14ac:dyDescent="0.3">
      <c r="B27203" s="26"/>
    </row>
    <row r="27204" spans="2:2" x14ac:dyDescent="0.3">
      <c r="B27204" s="26"/>
    </row>
    <row r="27205" spans="2:2" x14ac:dyDescent="0.3">
      <c r="B27205" s="26"/>
    </row>
    <row r="27206" spans="2:2" x14ac:dyDescent="0.3">
      <c r="B27206" s="26"/>
    </row>
    <row r="27207" spans="2:2" x14ac:dyDescent="0.3">
      <c r="B27207" s="26"/>
    </row>
    <row r="27208" spans="2:2" x14ac:dyDescent="0.3">
      <c r="B27208" s="26"/>
    </row>
    <row r="27209" spans="2:2" x14ac:dyDescent="0.3">
      <c r="B27209" s="26"/>
    </row>
    <row r="27210" spans="2:2" x14ac:dyDescent="0.3">
      <c r="B27210" s="26"/>
    </row>
    <row r="27211" spans="2:2" x14ac:dyDescent="0.3">
      <c r="B27211" s="26"/>
    </row>
    <row r="27212" spans="2:2" x14ac:dyDescent="0.3">
      <c r="B27212" s="26"/>
    </row>
    <row r="27213" spans="2:2" x14ac:dyDescent="0.3">
      <c r="B27213" s="26"/>
    </row>
    <row r="27214" spans="2:2" x14ac:dyDescent="0.3">
      <c r="B27214" s="26"/>
    </row>
    <row r="27215" spans="2:2" x14ac:dyDescent="0.3">
      <c r="B27215" s="26"/>
    </row>
    <row r="27216" spans="2:2" x14ac:dyDescent="0.3">
      <c r="B27216" s="26"/>
    </row>
    <row r="27217" spans="2:2" x14ac:dyDescent="0.3">
      <c r="B27217" s="26"/>
    </row>
    <row r="27218" spans="2:2" x14ac:dyDescent="0.3">
      <c r="B27218" s="26"/>
    </row>
    <row r="27219" spans="2:2" x14ac:dyDescent="0.3">
      <c r="B27219" s="26"/>
    </row>
    <row r="27220" spans="2:2" x14ac:dyDescent="0.3">
      <c r="B27220" s="26"/>
    </row>
    <row r="27221" spans="2:2" x14ac:dyDescent="0.3">
      <c r="B27221" s="26"/>
    </row>
    <row r="27222" spans="2:2" x14ac:dyDescent="0.3">
      <c r="B27222" s="26"/>
    </row>
    <row r="27223" spans="2:2" x14ac:dyDescent="0.3">
      <c r="B27223" s="26"/>
    </row>
    <row r="27224" spans="2:2" x14ac:dyDescent="0.3">
      <c r="B27224" s="26"/>
    </row>
    <row r="27225" spans="2:2" x14ac:dyDescent="0.3">
      <c r="B27225" s="26"/>
    </row>
    <row r="27226" spans="2:2" x14ac:dyDescent="0.3">
      <c r="B27226" s="26"/>
    </row>
    <row r="27227" spans="2:2" x14ac:dyDescent="0.3">
      <c r="B27227" s="26"/>
    </row>
    <row r="27228" spans="2:2" x14ac:dyDescent="0.3">
      <c r="B27228" s="26"/>
    </row>
    <row r="27229" spans="2:2" x14ac:dyDescent="0.3">
      <c r="B27229" s="26"/>
    </row>
    <row r="27230" spans="2:2" x14ac:dyDescent="0.3">
      <c r="B27230" s="26"/>
    </row>
    <row r="27231" spans="2:2" x14ac:dyDescent="0.3">
      <c r="B27231" s="26"/>
    </row>
    <row r="27232" spans="2:2" x14ac:dyDescent="0.3">
      <c r="B27232" s="26"/>
    </row>
    <row r="27233" spans="2:2" x14ac:dyDescent="0.3">
      <c r="B27233" s="26"/>
    </row>
    <row r="27234" spans="2:2" x14ac:dyDescent="0.3">
      <c r="B27234" s="26"/>
    </row>
    <row r="27235" spans="2:2" x14ac:dyDescent="0.3">
      <c r="B27235" s="26"/>
    </row>
    <row r="27236" spans="2:2" x14ac:dyDescent="0.3">
      <c r="B27236" s="26"/>
    </row>
    <row r="27237" spans="2:2" x14ac:dyDescent="0.3">
      <c r="B27237" s="26"/>
    </row>
    <row r="27238" spans="2:2" x14ac:dyDescent="0.3">
      <c r="B27238" s="26"/>
    </row>
    <row r="27239" spans="2:2" x14ac:dyDescent="0.3">
      <c r="B27239" s="26"/>
    </row>
    <row r="27240" spans="2:2" x14ac:dyDescent="0.3">
      <c r="B27240" s="26"/>
    </row>
    <row r="27241" spans="2:2" x14ac:dyDescent="0.3">
      <c r="B27241" s="26"/>
    </row>
    <row r="27242" spans="2:2" x14ac:dyDescent="0.3">
      <c r="B27242" s="26"/>
    </row>
    <row r="27243" spans="2:2" x14ac:dyDescent="0.3">
      <c r="B27243" s="26"/>
    </row>
    <row r="27244" spans="2:2" x14ac:dyDescent="0.3">
      <c r="B27244" s="26"/>
    </row>
    <row r="27245" spans="2:2" x14ac:dyDescent="0.3">
      <c r="B27245" s="26"/>
    </row>
    <row r="27246" spans="2:2" x14ac:dyDescent="0.3">
      <c r="B27246" s="26"/>
    </row>
    <row r="27247" spans="2:2" x14ac:dyDescent="0.3">
      <c r="B27247" s="26"/>
    </row>
    <row r="27248" spans="2:2" x14ac:dyDescent="0.3">
      <c r="B27248" s="26"/>
    </row>
    <row r="27249" spans="2:2" x14ac:dyDescent="0.3">
      <c r="B27249" s="26"/>
    </row>
    <row r="27250" spans="2:2" x14ac:dyDescent="0.3">
      <c r="B27250" s="26"/>
    </row>
    <row r="27251" spans="2:2" x14ac:dyDescent="0.3">
      <c r="B27251" s="26"/>
    </row>
    <row r="27252" spans="2:2" x14ac:dyDescent="0.3">
      <c r="B27252" s="26"/>
    </row>
    <row r="27253" spans="2:2" x14ac:dyDescent="0.3">
      <c r="B27253" s="26"/>
    </row>
    <row r="27254" spans="2:2" x14ac:dyDescent="0.3">
      <c r="B27254" s="26"/>
    </row>
    <row r="27255" spans="2:2" x14ac:dyDescent="0.3">
      <c r="B27255" s="26"/>
    </row>
    <row r="27256" spans="2:2" x14ac:dyDescent="0.3">
      <c r="B27256" s="26"/>
    </row>
    <row r="27257" spans="2:2" x14ac:dyDescent="0.3">
      <c r="B27257" s="26"/>
    </row>
    <row r="27258" spans="2:2" x14ac:dyDescent="0.3">
      <c r="B27258" s="26"/>
    </row>
    <row r="27259" spans="2:2" x14ac:dyDescent="0.3">
      <c r="B27259" s="26"/>
    </row>
    <row r="27260" spans="2:2" x14ac:dyDescent="0.3">
      <c r="B27260" s="26"/>
    </row>
    <row r="27261" spans="2:2" x14ac:dyDescent="0.3">
      <c r="B27261" s="26"/>
    </row>
    <row r="27262" spans="2:2" x14ac:dyDescent="0.3">
      <c r="B27262" s="26"/>
    </row>
    <row r="27263" spans="2:2" x14ac:dyDescent="0.3">
      <c r="B27263" s="26"/>
    </row>
    <row r="27264" spans="2:2" x14ac:dyDescent="0.3">
      <c r="B27264" s="26"/>
    </row>
    <row r="27265" spans="2:2" x14ac:dyDescent="0.3">
      <c r="B27265" s="26"/>
    </row>
    <row r="27266" spans="2:2" x14ac:dyDescent="0.3">
      <c r="B27266" s="26"/>
    </row>
    <row r="27267" spans="2:2" x14ac:dyDescent="0.3">
      <c r="B27267" s="26"/>
    </row>
    <row r="27268" spans="2:2" x14ac:dyDescent="0.3">
      <c r="B27268" s="26"/>
    </row>
    <row r="27269" spans="2:2" x14ac:dyDescent="0.3">
      <c r="B27269" s="26"/>
    </row>
    <row r="27270" spans="2:2" x14ac:dyDescent="0.3">
      <c r="B27270" s="26"/>
    </row>
    <row r="27271" spans="2:2" x14ac:dyDescent="0.3">
      <c r="B27271" s="26"/>
    </row>
    <row r="27272" spans="2:2" x14ac:dyDescent="0.3">
      <c r="B27272" s="26"/>
    </row>
    <row r="27273" spans="2:2" x14ac:dyDescent="0.3">
      <c r="B27273" s="26"/>
    </row>
    <row r="27274" spans="2:2" x14ac:dyDescent="0.3">
      <c r="B27274" s="26"/>
    </row>
    <row r="27275" spans="2:2" x14ac:dyDescent="0.3">
      <c r="B27275" s="26"/>
    </row>
    <row r="27276" spans="2:2" x14ac:dyDescent="0.3">
      <c r="B27276" s="26"/>
    </row>
    <row r="27277" spans="2:2" x14ac:dyDescent="0.3">
      <c r="B27277" s="26"/>
    </row>
    <row r="27278" spans="2:2" x14ac:dyDescent="0.3">
      <c r="B27278" s="26"/>
    </row>
    <row r="27279" spans="2:2" x14ac:dyDescent="0.3">
      <c r="B27279" s="26"/>
    </row>
    <row r="27280" spans="2:2" x14ac:dyDescent="0.3">
      <c r="B27280" s="26"/>
    </row>
    <row r="27281" spans="2:2" x14ac:dyDescent="0.3">
      <c r="B27281" s="26"/>
    </row>
    <row r="27282" spans="2:2" x14ac:dyDescent="0.3">
      <c r="B27282" s="26"/>
    </row>
    <row r="27283" spans="2:2" x14ac:dyDescent="0.3">
      <c r="B27283" s="26"/>
    </row>
    <row r="27284" spans="2:2" x14ac:dyDescent="0.3">
      <c r="B27284" s="26"/>
    </row>
    <row r="27285" spans="2:2" x14ac:dyDescent="0.3">
      <c r="B27285" s="26"/>
    </row>
    <row r="27286" spans="2:2" x14ac:dyDescent="0.3">
      <c r="B27286" s="26"/>
    </row>
    <row r="27287" spans="2:2" x14ac:dyDescent="0.3">
      <c r="B27287" s="26"/>
    </row>
    <row r="27288" spans="2:2" x14ac:dyDescent="0.3">
      <c r="B27288" s="26"/>
    </row>
    <row r="27289" spans="2:2" x14ac:dyDescent="0.3">
      <c r="B27289" s="26"/>
    </row>
    <row r="27290" spans="2:2" x14ac:dyDescent="0.3">
      <c r="B27290" s="26"/>
    </row>
    <row r="27291" spans="2:2" x14ac:dyDescent="0.3">
      <c r="B27291" s="26"/>
    </row>
    <row r="27292" spans="2:2" x14ac:dyDescent="0.3">
      <c r="B27292" s="26"/>
    </row>
    <row r="27293" spans="2:2" x14ac:dyDescent="0.3">
      <c r="B27293" s="26"/>
    </row>
    <row r="27294" spans="2:2" x14ac:dyDescent="0.3">
      <c r="B27294" s="26"/>
    </row>
    <row r="27295" spans="2:2" x14ac:dyDescent="0.3">
      <c r="B27295" s="26"/>
    </row>
    <row r="27296" spans="2:2" x14ac:dyDescent="0.3">
      <c r="B27296" s="26"/>
    </row>
    <row r="27297" spans="2:2" x14ac:dyDescent="0.3">
      <c r="B27297" s="26"/>
    </row>
    <row r="27298" spans="2:2" x14ac:dyDescent="0.3">
      <c r="B27298" s="26"/>
    </row>
    <row r="27299" spans="2:2" x14ac:dyDescent="0.3">
      <c r="B27299" s="26"/>
    </row>
    <row r="27300" spans="2:2" x14ac:dyDescent="0.3">
      <c r="B27300" s="26"/>
    </row>
    <row r="27301" spans="2:2" x14ac:dyDescent="0.3">
      <c r="B27301" s="26"/>
    </row>
    <row r="27302" spans="2:2" x14ac:dyDescent="0.3">
      <c r="B27302" s="26"/>
    </row>
    <row r="27303" spans="2:2" x14ac:dyDescent="0.3">
      <c r="B27303" s="26"/>
    </row>
    <row r="27304" spans="2:2" x14ac:dyDescent="0.3">
      <c r="B27304" s="26"/>
    </row>
    <row r="27305" spans="2:2" x14ac:dyDescent="0.3">
      <c r="B27305" s="26"/>
    </row>
    <row r="27306" spans="2:2" x14ac:dyDescent="0.3">
      <c r="B27306" s="26"/>
    </row>
    <row r="27307" spans="2:2" x14ac:dyDescent="0.3">
      <c r="B27307" s="26"/>
    </row>
    <row r="27308" spans="2:2" x14ac:dyDescent="0.3">
      <c r="B27308" s="26"/>
    </row>
    <row r="27309" spans="2:2" x14ac:dyDescent="0.3">
      <c r="B27309" s="26"/>
    </row>
    <row r="27310" spans="2:2" x14ac:dyDescent="0.3">
      <c r="B27310" s="26"/>
    </row>
    <row r="27311" spans="2:2" x14ac:dyDescent="0.3">
      <c r="B27311" s="26"/>
    </row>
    <row r="27312" spans="2:2" x14ac:dyDescent="0.3">
      <c r="B27312" s="26"/>
    </row>
    <row r="27313" spans="2:2" x14ac:dyDescent="0.3">
      <c r="B27313" s="26"/>
    </row>
    <row r="27314" spans="2:2" x14ac:dyDescent="0.3">
      <c r="B27314" s="26"/>
    </row>
    <row r="27315" spans="2:2" x14ac:dyDescent="0.3">
      <c r="B27315" s="26"/>
    </row>
    <row r="27316" spans="2:2" x14ac:dyDescent="0.3">
      <c r="B27316" s="26"/>
    </row>
    <row r="27317" spans="2:2" x14ac:dyDescent="0.3">
      <c r="B27317" s="26"/>
    </row>
    <row r="27318" spans="2:2" x14ac:dyDescent="0.3">
      <c r="B27318" s="26"/>
    </row>
    <row r="27319" spans="2:2" x14ac:dyDescent="0.3">
      <c r="B27319" s="26"/>
    </row>
    <row r="27320" spans="2:2" x14ac:dyDescent="0.3">
      <c r="B27320" s="26"/>
    </row>
    <row r="27321" spans="2:2" x14ac:dyDescent="0.3">
      <c r="B27321" s="26"/>
    </row>
    <row r="27322" spans="2:2" x14ac:dyDescent="0.3">
      <c r="B27322" s="26"/>
    </row>
    <row r="27323" spans="2:2" x14ac:dyDescent="0.3">
      <c r="B27323" s="26"/>
    </row>
    <row r="27324" spans="2:2" x14ac:dyDescent="0.3">
      <c r="B27324" s="26"/>
    </row>
    <row r="27325" spans="2:2" x14ac:dyDescent="0.3">
      <c r="B27325" s="26"/>
    </row>
    <row r="27326" spans="2:2" x14ac:dyDescent="0.3">
      <c r="B27326" s="26"/>
    </row>
    <row r="27327" spans="2:2" x14ac:dyDescent="0.3">
      <c r="B27327" s="26"/>
    </row>
    <row r="27328" spans="2:2" x14ac:dyDescent="0.3">
      <c r="B27328" s="26"/>
    </row>
    <row r="27329" spans="2:2" x14ac:dyDescent="0.3">
      <c r="B27329" s="26"/>
    </row>
    <row r="27330" spans="2:2" x14ac:dyDescent="0.3">
      <c r="B27330" s="26"/>
    </row>
    <row r="27331" spans="2:2" x14ac:dyDescent="0.3">
      <c r="B27331" s="26"/>
    </row>
    <row r="27332" spans="2:2" x14ac:dyDescent="0.3">
      <c r="B27332" s="26"/>
    </row>
    <row r="27333" spans="2:2" x14ac:dyDescent="0.3">
      <c r="B27333" s="26"/>
    </row>
    <row r="27334" spans="2:2" x14ac:dyDescent="0.3">
      <c r="B27334" s="26"/>
    </row>
    <row r="27335" spans="2:2" x14ac:dyDescent="0.3">
      <c r="B27335" s="26"/>
    </row>
    <row r="27336" spans="2:2" x14ac:dyDescent="0.3">
      <c r="B27336" s="26"/>
    </row>
    <row r="27337" spans="2:2" x14ac:dyDescent="0.3">
      <c r="B27337" s="26"/>
    </row>
    <row r="27338" spans="2:2" x14ac:dyDescent="0.3">
      <c r="B27338" s="26"/>
    </row>
    <row r="27339" spans="2:2" x14ac:dyDescent="0.3">
      <c r="B27339" s="26"/>
    </row>
    <row r="27340" spans="2:2" x14ac:dyDescent="0.3">
      <c r="B27340" s="26"/>
    </row>
    <row r="27341" spans="2:2" x14ac:dyDescent="0.3">
      <c r="B27341" s="26"/>
    </row>
    <row r="27342" spans="2:2" x14ac:dyDescent="0.3">
      <c r="B27342" s="26"/>
    </row>
    <row r="27343" spans="2:2" x14ac:dyDescent="0.3">
      <c r="B27343" s="26"/>
    </row>
    <row r="27344" spans="2:2" x14ac:dyDescent="0.3">
      <c r="B27344" s="26"/>
    </row>
    <row r="27345" spans="2:2" x14ac:dyDescent="0.3">
      <c r="B27345" s="26"/>
    </row>
    <row r="27346" spans="2:2" x14ac:dyDescent="0.3">
      <c r="B27346" s="26"/>
    </row>
    <row r="27347" spans="2:2" x14ac:dyDescent="0.3">
      <c r="B27347" s="26"/>
    </row>
    <row r="27348" spans="2:2" x14ac:dyDescent="0.3">
      <c r="B27348" s="26"/>
    </row>
    <row r="27349" spans="2:2" x14ac:dyDescent="0.3">
      <c r="B27349" s="26"/>
    </row>
    <row r="27350" spans="2:2" x14ac:dyDescent="0.3">
      <c r="B27350" s="26"/>
    </row>
    <row r="27351" spans="2:2" x14ac:dyDescent="0.3">
      <c r="B27351" s="26"/>
    </row>
    <row r="27352" spans="2:2" x14ac:dyDescent="0.3">
      <c r="B27352" s="26"/>
    </row>
    <row r="27353" spans="2:2" x14ac:dyDescent="0.3">
      <c r="B27353" s="26"/>
    </row>
    <row r="27354" spans="2:2" x14ac:dyDescent="0.3">
      <c r="B27354" s="26"/>
    </row>
    <row r="27355" spans="2:2" x14ac:dyDescent="0.3">
      <c r="B27355" s="26"/>
    </row>
    <row r="27356" spans="2:2" x14ac:dyDescent="0.3">
      <c r="B27356" s="26"/>
    </row>
    <row r="27357" spans="2:2" x14ac:dyDescent="0.3">
      <c r="B27357" s="26"/>
    </row>
    <row r="27358" spans="2:2" x14ac:dyDescent="0.3">
      <c r="B27358" s="26"/>
    </row>
    <row r="27359" spans="2:2" x14ac:dyDescent="0.3">
      <c r="B27359" s="26"/>
    </row>
    <row r="27360" spans="2:2" x14ac:dyDescent="0.3">
      <c r="B27360" s="26"/>
    </row>
    <row r="27361" spans="2:2" x14ac:dyDescent="0.3">
      <c r="B27361" s="26"/>
    </row>
    <row r="27362" spans="2:2" x14ac:dyDescent="0.3">
      <c r="B27362" s="26"/>
    </row>
    <row r="27363" spans="2:2" x14ac:dyDescent="0.3">
      <c r="B27363" s="26"/>
    </row>
    <row r="27364" spans="2:2" x14ac:dyDescent="0.3">
      <c r="B27364" s="26"/>
    </row>
    <row r="27365" spans="2:2" x14ac:dyDescent="0.3">
      <c r="B27365" s="26"/>
    </row>
    <row r="27366" spans="2:2" x14ac:dyDescent="0.3">
      <c r="B27366" s="26"/>
    </row>
    <row r="27367" spans="2:2" x14ac:dyDescent="0.3">
      <c r="B27367" s="26"/>
    </row>
    <row r="27368" spans="2:2" x14ac:dyDescent="0.3">
      <c r="B27368" s="26"/>
    </row>
    <row r="27369" spans="2:2" x14ac:dyDescent="0.3">
      <c r="B27369" s="26"/>
    </row>
    <row r="27370" spans="2:2" x14ac:dyDescent="0.3">
      <c r="B27370" s="26"/>
    </row>
    <row r="27371" spans="2:2" x14ac:dyDescent="0.3">
      <c r="B27371" s="26"/>
    </row>
    <row r="27372" spans="2:2" x14ac:dyDescent="0.3">
      <c r="B27372" s="26"/>
    </row>
    <row r="27373" spans="2:2" x14ac:dyDescent="0.3">
      <c r="B27373" s="26"/>
    </row>
    <row r="27374" spans="2:2" x14ac:dyDescent="0.3">
      <c r="B27374" s="26"/>
    </row>
    <row r="27375" spans="2:2" x14ac:dyDescent="0.3">
      <c r="B27375" s="26"/>
    </row>
    <row r="27376" spans="2:2" x14ac:dyDescent="0.3">
      <c r="B27376" s="26"/>
    </row>
    <row r="27377" spans="2:2" x14ac:dyDescent="0.3">
      <c r="B27377" s="26"/>
    </row>
    <row r="27378" spans="2:2" x14ac:dyDescent="0.3">
      <c r="B27378" s="26"/>
    </row>
    <row r="27379" spans="2:2" x14ac:dyDescent="0.3">
      <c r="B27379" s="26"/>
    </row>
    <row r="27380" spans="2:2" x14ac:dyDescent="0.3">
      <c r="B27380" s="26"/>
    </row>
    <row r="27381" spans="2:2" x14ac:dyDescent="0.3">
      <c r="B27381" s="26"/>
    </row>
    <row r="27382" spans="2:2" x14ac:dyDescent="0.3">
      <c r="B27382" s="26"/>
    </row>
    <row r="27383" spans="2:2" x14ac:dyDescent="0.3">
      <c r="B27383" s="26"/>
    </row>
    <row r="27384" spans="2:2" x14ac:dyDescent="0.3">
      <c r="B27384" s="26"/>
    </row>
    <row r="27385" spans="2:2" x14ac:dyDescent="0.3">
      <c r="B27385" s="26"/>
    </row>
    <row r="27386" spans="2:2" x14ac:dyDescent="0.3">
      <c r="B27386" s="26"/>
    </row>
    <row r="27387" spans="2:2" x14ac:dyDescent="0.3">
      <c r="B27387" s="26"/>
    </row>
    <row r="27388" spans="2:2" x14ac:dyDescent="0.3">
      <c r="B27388" s="26"/>
    </row>
    <row r="27389" spans="2:2" x14ac:dyDescent="0.3">
      <c r="B27389" s="26"/>
    </row>
    <row r="27390" spans="2:2" x14ac:dyDescent="0.3">
      <c r="B27390" s="26"/>
    </row>
    <row r="27391" spans="2:2" x14ac:dyDescent="0.3">
      <c r="B27391" s="26"/>
    </row>
    <row r="27392" spans="2:2" x14ac:dyDescent="0.3">
      <c r="B27392" s="26"/>
    </row>
    <row r="27393" spans="2:2" x14ac:dyDescent="0.3">
      <c r="B27393" s="26"/>
    </row>
    <row r="27394" spans="2:2" x14ac:dyDescent="0.3">
      <c r="B27394" s="26"/>
    </row>
    <row r="27395" spans="2:2" x14ac:dyDescent="0.3">
      <c r="B27395" s="26"/>
    </row>
    <row r="27396" spans="2:2" x14ac:dyDescent="0.3">
      <c r="B27396" s="26"/>
    </row>
    <row r="27397" spans="2:2" x14ac:dyDescent="0.3">
      <c r="B27397" s="26"/>
    </row>
    <row r="27398" spans="2:2" x14ac:dyDescent="0.3">
      <c r="B27398" s="26"/>
    </row>
    <row r="27399" spans="2:2" x14ac:dyDescent="0.3">
      <c r="B27399" s="26"/>
    </row>
    <row r="27400" spans="2:2" x14ac:dyDescent="0.3">
      <c r="B27400" s="26"/>
    </row>
    <row r="27401" spans="2:2" x14ac:dyDescent="0.3">
      <c r="B27401" s="26"/>
    </row>
    <row r="27402" spans="2:2" x14ac:dyDescent="0.3">
      <c r="B27402" s="26"/>
    </row>
    <row r="27403" spans="2:2" x14ac:dyDescent="0.3">
      <c r="B27403" s="26"/>
    </row>
    <row r="27404" spans="2:2" x14ac:dyDescent="0.3">
      <c r="B27404" s="26"/>
    </row>
    <row r="27405" spans="2:2" x14ac:dyDescent="0.3">
      <c r="B27405" s="26"/>
    </row>
    <row r="27406" spans="2:2" x14ac:dyDescent="0.3">
      <c r="B27406" s="26"/>
    </row>
    <row r="27407" spans="2:2" x14ac:dyDescent="0.3">
      <c r="B27407" s="26"/>
    </row>
    <row r="27408" spans="2:2" x14ac:dyDescent="0.3">
      <c r="B27408" s="26"/>
    </row>
    <row r="27409" spans="2:2" x14ac:dyDescent="0.3">
      <c r="B27409" s="26"/>
    </row>
    <row r="27410" spans="2:2" x14ac:dyDescent="0.3">
      <c r="B27410" s="26"/>
    </row>
    <row r="27411" spans="2:2" x14ac:dyDescent="0.3">
      <c r="B27411" s="26"/>
    </row>
    <row r="27412" spans="2:2" x14ac:dyDescent="0.3">
      <c r="B27412" s="26"/>
    </row>
    <row r="27413" spans="2:2" x14ac:dyDescent="0.3">
      <c r="B27413" s="26"/>
    </row>
    <row r="27414" spans="2:2" x14ac:dyDescent="0.3">
      <c r="B27414" s="26"/>
    </row>
    <row r="27415" spans="2:2" x14ac:dyDescent="0.3">
      <c r="B27415" s="26"/>
    </row>
    <row r="27416" spans="2:2" x14ac:dyDescent="0.3">
      <c r="B27416" s="26"/>
    </row>
    <row r="27417" spans="2:2" x14ac:dyDescent="0.3">
      <c r="B27417" s="26"/>
    </row>
    <row r="27418" spans="2:2" x14ac:dyDescent="0.3">
      <c r="B27418" s="26"/>
    </row>
    <row r="27419" spans="2:2" x14ac:dyDescent="0.3">
      <c r="B27419" s="26"/>
    </row>
    <row r="27420" spans="2:2" x14ac:dyDescent="0.3">
      <c r="B27420" s="26"/>
    </row>
    <row r="27421" spans="2:2" x14ac:dyDescent="0.3">
      <c r="B27421" s="26"/>
    </row>
    <row r="27422" spans="2:2" x14ac:dyDescent="0.3">
      <c r="B27422" s="26"/>
    </row>
    <row r="27423" spans="2:2" x14ac:dyDescent="0.3">
      <c r="B27423" s="26"/>
    </row>
    <row r="27424" spans="2:2" x14ac:dyDescent="0.3">
      <c r="B27424" s="26"/>
    </row>
    <row r="27425" spans="2:2" x14ac:dyDescent="0.3">
      <c r="B27425" s="26"/>
    </row>
    <row r="27426" spans="2:2" x14ac:dyDescent="0.3">
      <c r="B27426" s="26"/>
    </row>
    <row r="27427" spans="2:2" x14ac:dyDescent="0.3">
      <c r="B27427" s="26"/>
    </row>
    <row r="27428" spans="2:2" x14ac:dyDescent="0.3">
      <c r="B27428" s="26"/>
    </row>
    <row r="27429" spans="2:2" x14ac:dyDescent="0.3">
      <c r="B27429" s="26"/>
    </row>
    <row r="27430" spans="2:2" x14ac:dyDescent="0.3">
      <c r="B27430" s="26"/>
    </row>
    <row r="27431" spans="2:2" x14ac:dyDescent="0.3">
      <c r="B27431" s="26"/>
    </row>
    <row r="27432" spans="2:2" x14ac:dyDescent="0.3">
      <c r="B27432" s="26"/>
    </row>
    <row r="27433" spans="2:2" x14ac:dyDescent="0.3">
      <c r="B27433" s="26"/>
    </row>
    <row r="27434" spans="2:2" x14ac:dyDescent="0.3">
      <c r="B27434" s="26"/>
    </row>
    <row r="27435" spans="2:2" x14ac:dyDescent="0.3">
      <c r="B27435" s="26"/>
    </row>
    <row r="27436" spans="2:2" x14ac:dyDescent="0.3">
      <c r="B27436" s="26"/>
    </row>
    <row r="27437" spans="2:2" x14ac:dyDescent="0.3">
      <c r="B27437" s="26"/>
    </row>
    <row r="27438" spans="2:2" x14ac:dyDescent="0.3">
      <c r="B27438" s="26"/>
    </row>
    <row r="27439" spans="2:2" x14ac:dyDescent="0.3">
      <c r="B27439" s="26"/>
    </row>
    <row r="27440" spans="2:2" x14ac:dyDescent="0.3">
      <c r="B27440" s="26"/>
    </row>
    <row r="27441" spans="2:2" x14ac:dyDescent="0.3">
      <c r="B27441" s="26"/>
    </row>
    <row r="27442" spans="2:2" x14ac:dyDescent="0.3">
      <c r="B27442" s="26"/>
    </row>
    <row r="27443" spans="2:2" x14ac:dyDescent="0.3">
      <c r="B27443" s="26"/>
    </row>
    <row r="27444" spans="2:2" x14ac:dyDescent="0.3">
      <c r="B27444" s="26"/>
    </row>
    <row r="27445" spans="2:2" x14ac:dyDescent="0.3">
      <c r="B27445" s="26"/>
    </row>
    <row r="27446" spans="2:2" x14ac:dyDescent="0.3">
      <c r="B27446" s="26"/>
    </row>
    <row r="27447" spans="2:2" x14ac:dyDescent="0.3">
      <c r="B27447" s="26"/>
    </row>
    <row r="27448" spans="2:2" x14ac:dyDescent="0.3">
      <c r="B27448" s="26"/>
    </row>
    <row r="27449" spans="2:2" x14ac:dyDescent="0.3">
      <c r="B27449" s="26"/>
    </row>
    <row r="27450" spans="2:2" x14ac:dyDescent="0.3">
      <c r="B27450" s="26"/>
    </row>
    <row r="27451" spans="2:2" x14ac:dyDescent="0.3">
      <c r="B27451" s="26"/>
    </row>
    <row r="27452" spans="2:2" x14ac:dyDescent="0.3">
      <c r="B27452" s="26"/>
    </row>
    <row r="27453" spans="2:2" x14ac:dyDescent="0.3">
      <c r="B27453" s="26"/>
    </row>
    <row r="27454" spans="2:2" x14ac:dyDescent="0.3">
      <c r="B27454" s="26"/>
    </row>
    <row r="27455" spans="2:2" x14ac:dyDescent="0.3">
      <c r="B27455" s="26"/>
    </row>
    <row r="27456" spans="2:2" x14ac:dyDescent="0.3">
      <c r="B27456" s="26"/>
    </row>
    <row r="27457" spans="2:2" x14ac:dyDescent="0.3">
      <c r="B27457" s="26"/>
    </row>
    <row r="27458" spans="2:2" x14ac:dyDescent="0.3">
      <c r="B27458" s="26"/>
    </row>
    <row r="27459" spans="2:2" x14ac:dyDescent="0.3">
      <c r="B27459" s="26"/>
    </row>
    <row r="27460" spans="2:2" x14ac:dyDescent="0.3">
      <c r="B27460" s="26"/>
    </row>
    <row r="27461" spans="2:2" x14ac:dyDescent="0.3">
      <c r="B27461" s="26"/>
    </row>
    <row r="27462" spans="2:2" x14ac:dyDescent="0.3">
      <c r="B27462" s="26"/>
    </row>
    <row r="27463" spans="2:2" x14ac:dyDescent="0.3">
      <c r="B27463" s="26"/>
    </row>
    <row r="27464" spans="2:2" x14ac:dyDescent="0.3">
      <c r="B27464" s="26"/>
    </row>
    <row r="27465" spans="2:2" x14ac:dyDescent="0.3">
      <c r="B27465" s="26"/>
    </row>
    <row r="27466" spans="2:2" x14ac:dyDescent="0.3">
      <c r="B27466" s="26"/>
    </row>
    <row r="27467" spans="2:2" x14ac:dyDescent="0.3">
      <c r="B27467" s="26"/>
    </row>
    <row r="27468" spans="2:2" x14ac:dyDescent="0.3">
      <c r="B27468" s="26"/>
    </row>
    <row r="27469" spans="2:2" x14ac:dyDescent="0.3">
      <c r="B27469" s="26"/>
    </row>
    <row r="27470" spans="2:2" x14ac:dyDescent="0.3">
      <c r="B27470" s="26"/>
    </row>
    <row r="27471" spans="2:2" x14ac:dyDescent="0.3">
      <c r="B27471" s="26"/>
    </row>
    <row r="27472" spans="2:2" x14ac:dyDescent="0.3">
      <c r="B27472" s="26"/>
    </row>
    <row r="27473" spans="2:2" x14ac:dyDescent="0.3">
      <c r="B27473" s="26"/>
    </row>
    <row r="27474" spans="2:2" x14ac:dyDescent="0.3">
      <c r="B27474" s="26"/>
    </row>
    <row r="27475" spans="2:2" x14ac:dyDescent="0.3">
      <c r="B27475" s="26"/>
    </row>
    <row r="27476" spans="2:2" x14ac:dyDescent="0.3">
      <c r="B27476" s="26"/>
    </row>
    <row r="27477" spans="2:2" x14ac:dyDescent="0.3">
      <c r="B27477" s="26"/>
    </row>
    <row r="27478" spans="2:2" x14ac:dyDescent="0.3">
      <c r="B27478" s="26"/>
    </row>
    <row r="27479" spans="2:2" x14ac:dyDescent="0.3">
      <c r="B27479" s="26"/>
    </row>
    <row r="27480" spans="2:2" x14ac:dyDescent="0.3">
      <c r="B27480" s="26"/>
    </row>
    <row r="27481" spans="2:2" x14ac:dyDescent="0.3">
      <c r="B27481" s="26"/>
    </row>
    <row r="27482" spans="2:2" x14ac:dyDescent="0.3">
      <c r="B27482" s="26"/>
    </row>
    <row r="27483" spans="2:2" x14ac:dyDescent="0.3">
      <c r="B27483" s="26"/>
    </row>
    <row r="27484" spans="2:2" x14ac:dyDescent="0.3">
      <c r="B27484" s="26"/>
    </row>
    <row r="27485" spans="2:2" x14ac:dyDescent="0.3">
      <c r="B27485" s="26"/>
    </row>
    <row r="27486" spans="2:2" x14ac:dyDescent="0.3">
      <c r="B27486" s="26"/>
    </row>
    <row r="27487" spans="2:2" x14ac:dyDescent="0.3">
      <c r="B27487" s="26"/>
    </row>
    <row r="27488" spans="2:2" x14ac:dyDescent="0.3">
      <c r="B27488" s="26"/>
    </row>
    <row r="27489" spans="2:2" x14ac:dyDescent="0.3">
      <c r="B27489" s="26"/>
    </row>
    <row r="27490" spans="2:2" x14ac:dyDescent="0.3">
      <c r="B27490" s="26"/>
    </row>
    <row r="27491" spans="2:2" x14ac:dyDescent="0.3">
      <c r="B27491" s="26"/>
    </row>
    <row r="27492" spans="2:2" x14ac:dyDescent="0.3">
      <c r="B27492" s="26"/>
    </row>
    <row r="27493" spans="2:2" x14ac:dyDescent="0.3">
      <c r="B27493" s="26"/>
    </row>
    <row r="27494" spans="2:2" x14ac:dyDescent="0.3">
      <c r="B27494" s="26"/>
    </row>
    <row r="27495" spans="2:2" x14ac:dyDescent="0.3">
      <c r="B27495" s="26"/>
    </row>
    <row r="27496" spans="2:2" x14ac:dyDescent="0.3">
      <c r="B27496" s="26"/>
    </row>
    <row r="27497" spans="2:2" x14ac:dyDescent="0.3">
      <c r="B27497" s="26"/>
    </row>
    <row r="27498" spans="2:2" x14ac:dyDescent="0.3">
      <c r="B27498" s="26"/>
    </row>
    <row r="27499" spans="2:2" x14ac:dyDescent="0.3">
      <c r="B27499" s="26"/>
    </row>
    <row r="27500" spans="2:2" x14ac:dyDescent="0.3">
      <c r="B27500" s="26"/>
    </row>
    <row r="27501" spans="2:2" x14ac:dyDescent="0.3">
      <c r="B27501" s="26"/>
    </row>
    <row r="27502" spans="2:2" x14ac:dyDescent="0.3">
      <c r="B27502" s="26"/>
    </row>
    <row r="27503" spans="2:2" x14ac:dyDescent="0.3">
      <c r="B27503" s="26"/>
    </row>
    <row r="27504" spans="2:2" x14ac:dyDescent="0.3">
      <c r="B27504" s="26"/>
    </row>
    <row r="27505" spans="2:2" x14ac:dyDescent="0.3">
      <c r="B27505" s="26"/>
    </row>
    <row r="27506" spans="2:2" x14ac:dyDescent="0.3">
      <c r="B27506" s="26"/>
    </row>
    <row r="27507" spans="2:2" x14ac:dyDescent="0.3">
      <c r="B27507" s="26"/>
    </row>
    <row r="27508" spans="2:2" x14ac:dyDescent="0.3">
      <c r="B27508" s="26"/>
    </row>
    <row r="27509" spans="2:2" x14ac:dyDescent="0.3">
      <c r="B27509" s="26"/>
    </row>
    <row r="27510" spans="2:2" x14ac:dyDescent="0.3">
      <c r="B27510" s="26"/>
    </row>
    <row r="27511" spans="2:2" x14ac:dyDescent="0.3">
      <c r="B27511" s="26"/>
    </row>
    <row r="27512" spans="2:2" x14ac:dyDescent="0.3">
      <c r="B27512" s="26"/>
    </row>
    <row r="27513" spans="2:2" x14ac:dyDescent="0.3">
      <c r="B27513" s="26"/>
    </row>
    <row r="27514" spans="2:2" x14ac:dyDescent="0.3">
      <c r="B27514" s="26"/>
    </row>
    <row r="27515" spans="2:2" x14ac:dyDescent="0.3">
      <c r="B27515" s="26"/>
    </row>
    <row r="27516" spans="2:2" x14ac:dyDescent="0.3">
      <c r="B27516" s="26"/>
    </row>
    <row r="27517" spans="2:2" x14ac:dyDescent="0.3">
      <c r="B27517" s="26"/>
    </row>
    <row r="27518" spans="2:2" x14ac:dyDescent="0.3">
      <c r="B27518" s="26"/>
    </row>
    <row r="27519" spans="2:2" x14ac:dyDescent="0.3">
      <c r="B27519" s="26"/>
    </row>
    <row r="27520" spans="2:2" x14ac:dyDescent="0.3">
      <c r="B27520" s="26"/>
    </row>
    <row r="27521" spans="2:2" x14ac:dyDescent="0.3">
      <c r="B27521" s="26"/>
    </row>
    <row r="27522" spans="2:2" x14ac:dyDescent="0.3">
      <c r="B27522" s="26"/>
    </row>
    <row r="27523" spans="2:2" x14ac:dyDescent="0.3">
      <c r="B27523" s="26"/>
    </row>
    <row r="27524" spans="2:2" x14ac:dyDescent="0.3">
      <c r="B27524" s="26"/>
    </row>
    <row r="27525" spans="2:2" x14ac:dyDescent="0.3">
      <c r="B27525" s="26"/>
    </row>
    <row r="27526" spans="2:2" x14ac:dyDescent="0.3">
      <c r="B27526" s="26"/>
    </row>
    <row r="27527" spans="2:2" x14ac:dyDescent="0.3">
      <c r="B27527" s="26"/>
    </row>
    <row r="27528" spans="2:2" x14ac:dyDescent="0.3">
      <c r="B27528" s="26"/>
    </row>
    <row r="27529" spans="2:2" x14ac:dyDescent="0.3">
      <c r="B27529" s="26"/>
    </row>
    <row r="27530" spans="2:2" x14ac:dyDescent="0.3">
      <c r="B27530" s="26"/>
    </row>
    <row r="27531" spans="2:2" x14ac:dyDescent="0.3">
      <c r="B27531" s="26"/>
    </row>
    <row r="27532" spans="2:2" x14ac:dyDescent="0.3">
      <c r="B27532" s="26"/>
    </row>
    <row r="27533" spans="2:2" x14ac:dyDescent="0.3">
      <c r="B27533" s="26"/>
    </row>
    <row r="27534" spans="2:2" x14ac:dyDescent="0.3">
      <c r="B27534" s="26"/>
    </row>
    <row r="27535" spans="2:2" x14ac:dyDescent="0.3">
      <c r="B27535" s="26"/>
    </row>
    <row r="27536" spans="2:2" x14ac:dyDescent="0.3">
      <c r="B27536" s="26"/>
    </row>
    <row r="27537" spans="2:2" x14ac:dyDescent="0.3">
      <c r="B27537" s="26"/>
    </row>
    <row r="27538" spans="2:2" x14ac:dyDescent="0.3">
      <c r="B27538" s="26"/>
    </row>
    <row r="27539" spans="2:2" x14ac:dyDescent="0.3">
      <c r="B27539" s="26"/>
    </row>
    <row r="27540" spans="2:2" x14ac:dyDescent="0.3">
      <c r="B27540" s="26"/>
    </row>
    <row r="27541" spans="2:2" x14ac:dyDescent="0.3">
      <c r="B27541" s="26"/>
    </row>
    <row r="27542" spans="2:2" x14ac:dyDescent="0.3">
      <c r="B27542" s="26"/>
    </row>
    <row r="27543" spans="2:2" x14ac:dyDescent="0.3">
      <c r="B27543" s="26"/>
    </row>
    <row r="27544" spans="2:2" x14ac:dyDescent="0.3">
      <c r="B27544" s="26"/>
    </row>
    <row r="27545" spans="2:2" x14ac:dyDescent="0.3">
      <c r="B27545" s="26"/>
    </row>
    <row r="27546" spans="2:2" x14ac:dyDescent="0.3">
      <c r="B27546" s="26"/>
    </row>
    <row r="27547" spans="2:2" x14ac:dyDescent="0.3">
      <c r="B27547" s="26"/>
    </row>
    <row r="27548" spans="2:2" x14ac:dyDescent="0.3">
      <c r="B27548" s="26"/>
    </row>
    <row r="27549" spans="2:2" x14ac:dyDescent="0.3">
      <c r="B27549" s="26"/>
    </row>
    <row r="27550" spans="2:2" x14ac:dyDescent="0.3">
      <c r="B27550" s="26"/>
    </row>
    <row r="27551" spans="2:2" x14ac:dyDescent="0.3">
      <c r="B27551" s="26"/>
    </row>
    <row r="27552" spans="2:2" x14ac:dyDescent="0.3">
      <c r="B27552" s="26"/>
    </row>
    <row r="27553" spans="2:2" x14ac:dyDescent="0.3">
      <c r="B27553" s="26"/>
    </row>
    <row r="27554" spans="2:2" x14ac:dyDescent="0.3">
      <c r="B27554" s="26"/>
    </row>
    <row r="27555" spans="2:2" x14ac:dyDescent="0.3">
      <c r="B27555" s="26"/>
    </row>
    <row r="27556" spans="2:2" x14ac:dyDescent="0.3">
      <c r="B27556" s="26"/>
    </row>
    <row r="27557" spans="2:2" x14ac:dyDescent="0.3">
      <c r="B27557" s="26"/>
    </row>
    <row r="27558" spans="2:2" x14ac:dyDescent="0.3">
      <c r="B27558" s="26"/>
    </row>
    <row r="27559" spans="2:2" x14ac:dyDescent="0.3">
      <c r="B27559" s="26"/>
    </row>
    <row r="27560" spans="2:2" x14ac:dyDescent="0.3">
      <c r="B27560" s="26"/>
    </row>
    <row r="27561" spans="2:2" x14ac:dyDescent="0.3">
      <c r="B27561" s="26"/>
    </row>
    <row r="27562" spans="2:2" x14ac:dyDescent="0.3">
      <c r="B27562" s="26"/>
    </row>
    <row r="27563" spans="2:2" x14ac:dyDescent="0.3">
      <c r="B27563" s="26"/>
    </row>
    <row r="27564" spans="2:2" x14ac:dyDescent="0.3">
      <c r="B27564" s="26"/>
    </row>
    <row r="27565" spans="2:2" x14ac:dyDescent="0.3">
      <c r="B27565" s="26"/>
    </row>
    <row r="27566" spans="2:2" x14ac:dyDescent="0.3">
      <c r="B27566" s="26"/>
    </row>
    <row r="27567" spans="2:2" x14ac:dyDescent="0.3">
      <c r="B27567" s="26"/>
    </row>
    <row r="27568" spans="2:2" x14ac:dyDescent="0.3">
      <c r="B27568" s="26"/>
    </row>
    <row r="27569" spans="2:2" x14ac:dyDescent="0.3">
      <c r="B27569" s="26"/>
    </row>
    <row r="27570" spans="2:2" x14ac:dyDescent="0.3">
      <c r="B27570" s="26"/>
    </row>
    <row r="27571" spans="2:2" x14ac:dyDescent="0.3">
      <c r="B27571" s="26"/>
    </row>
    <row r="27572" spans="2:2" x14ac:dyDescent="0.3">
      <c r="B27572" s="26"/>
    </row>
    <row r="27573" spans="2:2" x14ac:dyDescent="0.3">
      <c r="B27573" s="26"/>
    </row>
    <row r="27574" spans="2:2" x14ac:dyDescent="0.3">
      <c r="B27574" s="26"/>
    </row>
    <row r="27575" spans="2:2" x14ac:dyDescent="0.3">
      <c r="B27575" s="26"/>
    </row>
    <row r="27576" spans="2:2" x14ac:dyDescent="0.3">
      <c r="B27576" s="26"/>
    </row>
    <row r="27577" spans="2:2" x14ac:dyDescent="0.3">
      <c r="B27577" s="26"/>
    </row>
    <row r="27578" spans="2:2" x14ac:dyDescent="0.3">
      <c r="B27578" s="26"/>
    </row>
    <row r="27579" spans="2:2" x14ac:dyDescent="0.3">
      <c r="B27579" s="26"/>
    </row>
    <row r="27580" spans="2:2" x14ac:dyDescent="0.3">
      <c r="B27580" s="26"/>
    </row>
    <row r="27581" spans="2:2" x14ac:dyDescent="0.3">
      <c r="B27581" s="26"/>
    </row>
    <row r="27582" spans="2:2" x14ac:dyDescent="0.3">
      <c r="B27582" s="26"/>
    </row>
    <row r="27583" spans="2:2" x14ac:dyDescent="0.3">
      <c r="B27583" s="26"/>
    </row>
    <row r="27584" spans="2:2" x14ac:dyDescent="0.3">
      <c r="B27584" s="26"/>
    </row>
    <row r="27585" spans="2:2" x14ac:dyDescent="0.3">
      <c r="B27585" s="26"/>
    </row>
    <row r="27586" spans="2:2" x14ac:dyDescent="0.3">
      <c r="B27586" s="26"/>
    </row>
    <row r="27587" spans="2:2" x14ac:dyDescent="0.3">
      <c r="B27587" s="26"/>
    </row>
    <row r="27588" spans="2:2" x14ac:dyDescent="0.3">
      <c r="B27588" s="26"/>
    </row>
    <row r="27589" spans="2:2" x14ac:dyDescent="0.3">
      <c r="B27589" s="26"/>
    </row>
    <row r="27590" spans="2:2" x14ac:dyDescent="0.3">
      <c r="B27590" s="26"/>
    </row>
    <row r="27591" spans="2:2" x14ac:dyDescent="0.3">
      <c r="B27591" s="26"/>
    </row>
    <row r="27592" spans="2:2" x14ac:dyDescent="0.3">
      <c r="B27592" s="26"/>
    </row>
    <row r="27593" spans="2:2" x14ac:dyDescent="0.3">
      <c r="B27593" s="26"/>
    </row>
    <row r="27594" spans="2:2" x14ac:dyDescent="0.3">
      <c r="B27594" s="26"/>
    </row>
    <row r="27595" spans="2:2" x14ac:dyDescent="0.3">
      <c r="B27595" s="26"/>
    </row>
    <row r="27596" spans="2:2" x14ac:dyDescent="0.3">
      <c r="B27596" s="26"/>
    </row>
    <row r="27597" spans="2:2" x14ac:dyDescent="0.3">
      <c r="B27597" s="26"/>
    </row>
    <row r="27598" spans="2:2" x14ac:dyDescent="0.3">
      <c r="B27598" s="26"/>
    </row>
    <row r="27599" spans="2:2" x14ac:dyDescent="0.3">
      <c r="B27599" s="26"/>
    </row>
    <row r="27600" spans="2:2" x14ac:dyDescent="0.3">
      <c r="B27600" s="26"/>
    </row>
    <row r="27601" spans="2:2" x14ac:dyDescent="0.3">
      <c r="B27601" s="26"/>
    </row>
    <row r="27602" spans="2:2" x14ac:dyDescent="0.3">
      <c r="B27602" s="26"/>
    </row>
    <row r="27603" spans="2:2" x14ac:dyDescent="0.3">
      <c r="B27603" s="26"/>
    </row>
    <row r="27604" spans="2:2" x14ac:dyDescent="0.3">
      <c r="B27604" s="26"/>
    </row>
    <row r="27605" spans="2:2" x14ac:dyDescent="0.3">
      <c r="B27605" s="26"/>
    </row>
    <row r="27606" spans="2:2" x14ac:dyDescent="0.3">
      <c r="B27606" s="26"/>
    </row>
    <row r="27607" spans="2:2" x14ac:dyDescent="0.3">
      <c r="B27607" s="26"/>
    </row>
    <row r="27608" spans="2:2" x14ac:dyDescent="0.3">
      <c r="B27608" s="26"/>
    </row>
    <row r="27609" spans="2:2" x14ac:dyDescent="0.3">
      <c r="B27609" s="26"/>
    </row>
    <row r="27610" spans="2:2" x14ac:dyDescent="0.3">
      <c r="B27610" s="26"/>
    </row>
    <row r="27611" spans="2:2" x14ac:dyDescent="0.3">
      <c r="B27611" s="26"/>
    </row>
    <row r="27612" spans="2:2" x14ac:dyDescent="0.3">
      <c r="B27612" s="26"/>
    </row>
    <row r="27613" spans="2:2" x14ac:dyDescent="0.3">
      <c r="B27613" s="26"/>
    </row>
    <row r="27614" spans="2:2" x14ac:dyDescent="0.3">
      <c r="B27614" s="26"/>
    </row>
    <row r="27615" spans="2:2" x14ac:dyDescent="0.3">
      <c r="B27615" s="26"/>
    </row>
    <row r="27616" spans="2:2" x14ac:dyDescent="0.3">
      <c r="B27616" s="26"/>
    </row>
    <row r="27617" spans="2:2" x14ac:dyDescent="0.3">
      <c r="B27617" s="26"/>
    </row>
    <row r="27618" spans="2:2" x14ac:dyDescent="0.3">
      <c r="B27618" s="26"/>
    </row>
    <row r="27619" spans="2:2" x14ac:dyDescent="0.3">
      <c r="B27619" s="26"/>
    </row>
    <row r="27620" spans="2:2" x14ac:dyDescent="0.3">
      <c r="B27620" s="26"/>
    </row>
    <row r="27621" spans="2:2" x14ac:dyDescent="0.3">
      <c r="B27621" s="26"/>
    </row>
    <row r="27622" spans="2:2" x14ac:dyDescent="0.3">
      <c r="B27622" s="26"/>
    </row>
    <row r="27623" spans="2:2" x14ac:dyDescent="0.3">
      <c r="B27623" s="26"/>
    </row>
    <row r="27624" spans="2:2" x14ac:dyDescent="0.3">
      <c r="B27624" s="26"/>
    </row>
    <row r="27625" spans="2:2" x14ac:dyDescent="0.3">
      <c r="B27625" s="26"/>
    </row>
    <row r="27626" spans="2:2" x14ac:dyDescent="0.3">
      <c r="B27626" s="26"/>
    </row>
    <row r="27627" spans="2:2" x14ac:dyDescent="0.3">
      <c r="B27627" s="26"/>
    </row>
    <row r="27628" spans="2:2" x14ac:dyDescent="0.3">
      <c r="B27628" s="26"/>
    </row>
    <row r="27629" spans="2:2" x14ac:dyDescent="0.3">
      <c r="B27629" s="26"/>
    </row>
    <row r="27630" spans="2:2" x14ac:dyDescent="0.3">
      <c r="B27630" s="26"/>
    </row>
    <row r="27631" spans="2:2" x14ac:dyDescent="0.3">
      <c r="B27631" s="26"/>
    </row>
    <row r="27632" spans="2:2" x14ac:dyDescent="0.3">
      <c r="B27632" s="26"/>
    </row>
    <row r="27633" spans="2:2" x14ac:dyDescent="0.3">
      <c r="B27633" s="26"/>
    </row>
    <row r="27634" spans="2:2" x14ac:dyDescent="0.3">
      <c r="B27634" s="26"/>
    </row>
    <row r="27635" spans="2:2" x14ac:dyDescent="0.3">
      <c r="B27635" s="26"/>
    </row>
    <row r="27636" spans="2:2" x14ac:dyDescent="0.3">
      <c r="B27636" s="26"/>
    </row>
    <row r="27637" spans="2:2" x14ac:dyDescent="0.3">
      <c r="B27637" s="26"/>
    </row>
    <row r="27638" spans="2:2" x14ac:dyDescent="0.3">
      <c r="B27638" s="26"/>
    </row>
    <row r="27639" spans="2:2" x14ac:dyDescent="0.3">
      <c r="B27639" s="26"/>
    </row>
    <row r="27640" spans="2:2" x14ac:dyDescent="0.3">
      <c r="B27640" s="26"/>
    </row>
    <row r="27641" spans="2:2" x14ac:dyDescent="0.3">
      <c r="B27641" s="26"/>
    </row>
    <row r="27642" spans="2:2" x14ac:dyDescent="0.3">
      <c r="B27642" s="26"/>
    </row>
    <row r="27643" spans="2:2" x14ac:dyDescent="0.3">
      <c r="B27643" s="26"/>
    </row>
    <row r="27644" spans="2:2" x14ac:dyDescent="0.3">
      <c r="B27644" s="26"/>
    </row>
    <row r="27645" spans="2:2" x14ac:dyDescent="0.3">
      <c r="B27645" s="26"/>
    </row>
    <row r="27646" spans="2:2" x14ac:dyDescent="0.3">
      <c r="B27646" s="26"/>
    </row>
    <row r="27647" spans="2:2" x14ac:dyDescent="0.3">
      <c r="B27647" s="26"/>
    </row>
    <row r="27648" spans="2:2" x14ac:dyDescent="0.3">
      <c r="B27648" s="26"/>
    </row>
    <row r="27649" spans="2:2" x14ac:dyDescent="0.3">
      <c r="B27649" s="26"/>
    </row>
    <row r="27650" spans="2:2" x14ac:dyDescent="0.3">
      <c r="B27650" s="26"/>
    </row>
    <row r="27651" spans="2:2" x14ac:dyDescent="0.3">
      <c r="B27651" s="26"/>
    </row>
    <row r="27652" spans="2:2" x14ac:dyDescent="0.3">
      <c r="B27652" s="26"/>
    </row>
    <row r="27653" spans="2:2" x14ac:dyDescent="0.3">
      <c r="B27653" s="26"/>
    </row>
    <row r="27654" spans="2:2" x14ac:dyDescent="0.3">
      <c r="B27654" s="26"/>
    </row>
    <row r="27655" spans="2:2" x14ac:dyDescent="0.3">
      <c r="B27655" s="26"/>
    </row>
    <row r="27656" spans="2:2" x14ac:dyDescent="0.3">
      <c r="B27656" s="26"/>
    </row>
    <row r="27657" spans="2:2" x14ac:dyDescent="0.3">
      <c r="B27657" s="26"/>
    </row>
    <row r="27658" spans="2:2" x14ac:dyDescent="0.3">
      <c r="B27658" s="26"/>
    </row>
    <row r="27659" spans="2:2" x14ac:dyDescent="0.3">
      <c r="B27659" s="26"/>
    </row>
    <row r="27660" spans="2:2" x14ac:dyDescent="0.3">
      <c r="B27660" s="26"/>
    </row>
    <row r="27661" spans="2:2" x14ac:dyDescent="0.3">
      <c r="B27661" s="26"/>
    </row>
    <row r="27662" spans="2:2" x14ac:dyDescent="0.3">
      <c r="B27662" s="26"/>
    </row>
    <row r="27663" spans="2:2" x14ac:dyDescent="0.3">
      <c r="B27663" s="26"/>
    </row>
    <row r="27664" spans="2:2" x14ac:dyDescent="0.3">
      <c r="B27664" s="26"/>
    </row>
    <row r="27665" spans="2:2" x14ac:dyDescent="0.3">
      <c r="B27665" s="26"/>
    </row>
    <row r="27666" spans="2:2" x14ac:dyDescent="0.3">
      <c r="B27666" s="26"/>
    </row>
    <row r="27667" spans="2:2" x14ac:dyDescent="0.3">
      <c r="B27667" s="26"/>
    </row>
    <row r="27668" spans="2:2" x14ac:dyDescent="0.3">
      <c r="B27668" s="26"/>
    </row>
    <row r="27669" spans="2:2" x14ac:dyDescent="0.3">
      <c r="B27669" s="26"/>
    </row>
    <row r="27670" spans="2:2" x14ac:dyDescent="0.3">
      <c r="B27670" s="26"/>
    </row>
    <row r="27671" spans="2:2" x14ac:dyDescent="0.3">
      <c r="B27671" s="26"/>
    </row>
    <row r="27672" spans="2:2" x14ac:dyDescent="0.3">
      <c r="B27672" s="26"/>
    </row>
    <row r="27673" spans="2:2" x14ac:dyDescent="0.3">
      <c r="B27673" s="26"/>
    </row>
    <row r="27674" spans="2:2" x14ac:dyDescent="0.3">
      <c r="B27674" s="26"/>
    </row>
    <row r="27675" spans="2:2" x14ac:dyDescent="0.3">
      <c r="B27675" s="26"/>
    </row>
    <row r="27676" spans="2:2" x14ac:dyDescent="0.3">
      <c r="B27676" s="26"/>
    </row>
    <row r="27677" spans="2:2" x14ac:dyDescent="0.3">
      <c r="B27677" s="26"/>
    </row>
    <row r="27678" spans="2:2" x14ac:dyDescent="0.3">
      <c r="B27678" s="26"/>
    </row>
    <row r="27679" spans="2:2" x14ac:dyDescent="0.3">
      <c r="B27679" s="26"/>
    </row>
    <row r="27680" spans="2:2" x14ac:dyDescent="0.3">
      <c r="B27680" s="26"/>
    </row>
    <row r="27681" spans="2:2" x14ac:dyDescent="0.3">
      <c r="B27681" s="26"/>
    </row>
    <row r="27682" spans="2:2" x14ac:dyDescent="0.3">
      <c r="B27682" s="26"/>
    </row>
    <row r="27683" spans="2:2" x14ac:dyDescent="0.3">
      <c r="B27683" s="26"/>
    </row>
    <row r="27684" spans="2:2" x14ac:dyDescent="0.3">
      <c r="B27684" s="26"/>
    </row>
    <row r="27685" spans="2:2" x14ac:dyDescent="0.3">
      <c r="B27685" s="26"/>
    </row>
    <row r="27686" spans="2:2" x14ac:dyDescent="0.3">
      <c r="B27686" s="26"/>
    </row>
    <row r="27687" spans="2:2" x14ac:dyDescent="0.3">
      <c r="B27687" s="26"/>
    </row>
    <row r="27688" spans="2:2" x14ac:dyDescent="0.3">
      <c r="B27688" s="26"/>
    </row>
    <row r="27689" spans="2:2" x14ac:dyDescent="0.3">
      <c r="B27689" s="26"/>
    </row>
    <row r="27690" spans="2:2" x14ac:dyDescent="0.3">
      <c r="B27690" s="26"/>
    </row>
    <row r="27691" spans="2:2" x14ac:dyDescent="0.3">
      <c r="B27691" s="26"/>
    </row>
    <row r="27692" spans="2:2" x14ac:dyDescent="0.3">
      <c r="B27692" s="26"/>
    </row>
    <row r="27693" spans="2:2" x14ac:dyDescent="0.3">
      <c r="B27693" s="26"/>
    </row>
    <row r="27694" spans="2:2" x14ac:dyDescent="0.3">
      <c r="B27694" s="26"/>
    </row>
    <row r="27695" spans="2:2" x14ac:dyDescent="0.3">
      <c r="B27695" s="26"/>
    </row>
    <row r="27696" spans="2:2" x14ac:dyDescent="0.3">
      <c r="B27696" s="26"/>
    </row>
    <row r="27697" spans="2:2" x14ac:dyDescent="0.3">
      <c r="B27697" s="26"/>
    </row>
    <row r="27698" spans="2:2" x14ac:dyDescent="0.3">
      <c r="B27698" s="26"/>
    </row>
    <row r="27699" spans="2:2" x14ac:dyDescent="0.3">
      <c r="B27699" s="26"/>
    </row>
    <row r="27700" spans="2:2" x14ac:dyDescent="0.3">
      <c r="B27700" s="26"/>
    </row>
    <row r="27701" spans="2:2" x14ac:dyDescent="0.3">
      <c r="B27701" s="26"/>
    </row>
    <row r="27702" spans="2:2" x14ac:dyDescent="0.3">
      <c r="B27702" s="26"/>
    </row>
    <row r="27703" spans="2:2" x14ac:dyDescent="0.3">
      <c r="B27703" s="26"/>
    </row>
    <row r="27704" spans="2:2" x14ac:dyDescent="0.3">
      <c r="B27704" s="26"/>
    </row>
    <row r="27705" spans="2:2" x14ac:dyDescent="0.3">
      <c r="B27705" s="26"/>
    </row>
    <row r="27706" spans="2:2" x14ac:dyDescent="0.3">
      <c r="B27706" s="26"/>
    </row>
    <row r="27707" spans="2:2" x14ac:dyDescent="0.3">
      <c r="B27707" s="26"/>
    </row>
    <row r="27708" spans="2:2" x14ac:dyDescent="0.3">
      <c r="B27708" s="26"/>
    </row>
    <row r="27709" spans="2:2" x14ac:dyDescent="0.3">
      <c r="B27709" s="26"/>
    </row>
    <row r="27710" spans="2:2" x14ac:dyDescent="0.3">
      <c r="B27710" s="26"/>
    </row>
    <row r="27711" spans="2:2" x14ac:dyDescent="0.3">
      <c r="B27711" s="26"/>
    </row>
    <row r="27712" spans="2:2" x14ac:dyDescent="0.3">
      <c r="B27712" s="26"/>
    </row>
    <row r="27713" spans="2:2" x14ac:dyDescent="0.3">
      <c r="B27713" s="26"/>
    </row>
    <row r="27714" spans="2:2" x14ac:dyDescent="0.3">
      <c r="B27714" s="26"/>
    </row>
    <row r="27715" spans="2:2" x14ac:dyDescent="0.3">
      <c r="B27715" s="26"/>
    </row>
    <row r="27716" spans="2:2" x14ac:dyDescent="0.3">
      <c r="B27716" s="26"/>
    </row>
    <row r="27717" spans="2:2" x14ac:dyDescent="0.3">
      <c r="B27717" s="26"/>
    </row>
    <row r="27718" spans="2:2" x14ac:dyDescent="0.3">
      <c r="B27718" s="26"/>
    </row>
    <row r="27719" spans="2:2" x14ac:dyDescent="0.3">
      <c r="B27719" s="26"/>
    </row>
    <row r="27720" spans="2:2" x14ac:dyDescent="0.3">
      <c r="B27720" s="26"/>
    </row>
    <row r="27721" spans="2:2" x14ac:dyDescent="0.3">
      <c r="B27721" s="26"/>
    </row>
    <row r="27722" spans="2:2" x14ac:dyDescent="0.3">
      <c r="B27722" s="26"/>
    </row>
    <row r="27723" spans="2:2" x14ac:dyDescent="0.3">
      <c r="B27723" s="26"/>
    </row>
    <row r="27724" spans="2:2" x14ac:dyDescent="0.3">
      <c r="B27724" s="26"/>
    </row>
    <row r="27725" spans="2:2" x14ac:dyDescent="0.3">
      <c r="B27725" s="26"/>
    </row>
    <row r="27726" spans="2:2" x14ac:dyDescent="0.3">
      <c r="B27726" s="26"/>
    </row>
    <row r="27727" spans="2:2" x14ac:dyDescent="0.3">
      <c r="B27727" s="26"/>
    </row>
    <row r="27728" spans="2:2" x14ac:dyDescent="0.3">
      <c r="B27728" s="26"/>
    </row>
    <row r="27729" spans="2:2" x14ac:dyDescent="0.3">
      <c r="B27729" s="26"/>
    </row>
    <row r="27730" spans="2:2" x14ac:dyDescent="0.3">
      <c r="B27730" s="26"/>
    </row>
    <row r="27731" spans="2:2" x14ac:dyDescent="0.3">
      <c r="B27731" s="26"/>
    </row>
    <row r="27732" spans="2:2" x14ac:dyDescent="0.3">
      <c r="B27732" s="26"/>
    </row>
    <row r="27733" spans="2:2" x14ac:dyDescent="0.3">
      <c r="B27733" s="26"/>
    </row>
    <row r="27734" spans="2:2" x14ac:dyDescent="0.3">
      <c r="B27734" s="26"/>
    </row>
    <row r="27735" spans="2:2" x14ac:dyDescent="0.3">
      <c r="B27735" s="26"/>
    </row>
    <row r="27736" spans="2:2" x14ac:dyDescent="0.3">
      <c r="B27736" s="26"/>
    </row>
    <row r="27737" spans="2:2" x14ac:dyDescent="0.3">
      <c r="B27737" s="26"/>
    </row>
    <row r="27738" spans="2:2" x14ac:dyDescent="0.3">
      <c r="B27738" s="26"/>
    </row>
    <row r="27739" spans="2:2" x14ac:dyDescent="0.3">
      <c r="B27739" s="26"/>
    </row>
    <row r="27740" spans="2:2" x14ac:dyDescent="0.3">
      <c r="B27740" s="26"/>
    </row>
    <row r="27741" spans="2:2" x14ac:dyDescent="0.3">
      <c r="B27741" s="26"/>
    </row>
    <row r="27742" spans="2:2" x14ac:dyDescent="0.3">
      <c r="B27742" s="26"/>
    </row>
    <row r="27743" spans="2:2" x14ac:dyDescent="0.3">
      <c r="B27743" s="26"/>
    </row>
    <row r="27744" spans="2:2" x14ac:dyDescent="0.3">
      <c r="B27744" s="26"/>
    </row>
    <row r="27745" spans="2:2" x14ac:dyDescent="0.3">
      <c r="B27745" s="26"/>
    </row>
    <row r="27746" spans="2:2" x14ac:dyDescent="0.3">
      <c r="B27746" s="26"/>
    </row>
    <row r="27747" spans="2:2" x14ac:dyDescent="0.3">
      <c r="B27747" s="26"/>
    </row>
    <row r="27748" spans="2:2" x14ac:dyDescent="0.3">
      <c r="B27748" s="26"/>
    </row>
    <row r="27749" spans="2:2" x14ac:dyDescent="0.3">
      <c r="B27749" s="26"/>
    </row>
    <row r="27750" spans="2:2" x14ac:dyDescent="0.3">
      <c r="B27750" s="26"/>
    </row>
    <row r="27751" spans="2:2" x14ac:dyDescent="0.3">
      <c r="B27751" s="26"/>
    </row>
    <row r="27752" spans="2:2" x14ac:dyDescent="0.3">
      <c r="B27752" s="26"/>
    </row>
    <row r="27753" spans="2:2" x14ac:dyDescent="0.3">
      <c r="B27753" s="26"/>
    </row>
    <row r="27754" spans="2:2" x14ac:dyDescent="0.3">
      <c r="B27754" s="26"/>
    </row>
    <row r="27755" spans="2:2" x14ac:dyDescent="0.3">
      <c r="B27755" s="26"/>
    </row>
    <row r="27756" spans="2:2" x14ac:dyDescent="0.3">
      <c r="B27756" s="26"/>
    </row>
    <row r="27757" spans="2:2" x14ac:dyDescent="0.3">
      <c r="B27757" s="26"/>
    </row>
    <row r="27758" spans="2:2" x14ac:dyDescent="0.3">
      <c r="B27758" s="26"/>
    </row>
    <row r="27759" spans="2:2" x14ac:dyDescent="0.3">
      <c r="B27759" s="26"/>
    </row>
    <row r="27760" spans="2:2" x14ac:dyDescent="0.3">
      <c r="B27760" s="26"/>
    </row>
    <row r="27761" spans="2:2" x14ac:dyDescent="0.3">
      <c r="B27761" s="26"/>
    </row>
    <row r="27762" spans="2:2" x14ac:dyDescent="0.3">
      <c r="B27762" s="26"/>
    </row>
    <row r="27763" spans="2:2" x14ac:dyDescent="0.3">
      <c r="B27763" s="26"/>
    </row>
    <row r="27764" spans="2:2" x14ac:dyDescent="0.3">
      <c r="B27764" s="26"/>
    </row>
    <row r="27765" spans="2:2" x14ac:dyDescent="0.3">
      <c r="B27765" s="26"/>
    </row>
    <row r="27766" spans="2:2" x14ac:dyDescent="0.3">
      <c r="B27766" s="26"/>
    </row>
    <row r="27767" spans="2:2" x14ac:dyDescent="0.3">
      <c r="B27767" s="26"/>
    </row>
    <row r="27768" spans="2:2" x14ac:dyDescent="0.3">
      <c r="B27768" s="26"/>
    </row>
    <row r="27769" spans="2:2" x14ac:dyDescent="0.3">
      <c r="B27769" s="26"/>
    </row>
    <row r="27770" spans="2:2" x14ac:dyDescent="0.3">
      <c r="B27770" s="26"/>
    </row>
    <row r="27771" spans="2:2" x14ac:dyDescent="0.3">
      <c r="B27771" s="26"/>
    </row>
    <row r="27772" spans="2:2" x14ac:dyDescent="0.3">
      <c r="B27772" s="26"/>
    </row>
    <row r="27773" spans="2:2" x14ac:dyDescent="0.3">
      <c r="B27773" s="26"/>
    </row>
    <row r="27774" spans="2:2" x14ac:dyDescent="0.3">
      <c r="B27774" s="26"/>
    </row>
    <row r="27775" spans="2:2" x14ac:dyDescent="0.3">
      <c r="B27775" s="26"/>
    </row>
    <row r="27776" spans="2:2" x14ac:dyDescent="0.3">
      <c r="B27776" s="26"/>
    </row>
    <row r="27777" spans="2:2" x14ac:dyDescent="0.3">
      <c r="B27777" s="26"/>
    </row>
    <row r="27778" spans="2:2" x14ac:dyDescent="0.3">
      <c r="B27778" s="26"/>
    </row>
    <row r="27779" spans="2:2" x14ac:dyDescent="0.3">
      <c r="B27779" s="26"/>
    </row>
    <row r="27780" spans="2:2" x14ac:dyDescent="0.3">
      <c r="B27780" s="26"/>
    </row>
    <row r="27781" spans="2:2" x14ac:dyDescent="0.3">
      <c r="B27781" s="26"/>
    </row>
    <row r="27782" spans="2:2" x14ac:dyDescent="0.3">
      <c r="B27782" s="26"/>
    </row>
    <row r="27783" spans="2:2" x14ac:dyDescent="0.3">
      <c r="B27783" s="26"/>
    </row>
    <row r="27784" spans="2:2" x14ac:dyDescent="0.3">
      <c r="B27784" s="26"/>
    </row>
    <row r="27785" spans="2:2" x14ac:dyDescent="0.3">
      <c r="B27785" s="26"/>
    </row>
    <row r="27786" spans="2:2" x14ac:dyDescent="0.3">
      <c r="B27786" s="26"/>
    </row>
    <row r="27787" spans="2:2" x14ac:dyDescent="0.3">
      <c r="B27787" s="26"/>
    </row>
    <row r="27788" spans="2:2" x14ac:dyDescent="0.3">
      <c r="B27788" s="26"/>
    </row>
    <row r="27789" spans="2:2" x14ac:dyDescent="0.3">
      <c r="B27789" s="26"/>
    </row>
    <row r="27790" spans="2:2" x14ac:dyDescent="0.3">
      <c r="B27790" s="26"/>
    </row>
    <row r="27791" spans="2:2" x14ac:dyDescent="0.3">
      <c r="B27791" s="26"/>
    </row>
    <row r="27792" spans="2:2" x14ac:dyDescent="0.3">
      <c r="B27792" s="26"/>
    </row>
    <row r="27793" spans="2:2" x14ac:dyDescent="0.3">
      <c r="B27793" s="26"/>
    </row>
    <row r="27794" spans="2:2" x14ac:dyDescent="0.3">
      <c r="B27794" s="26"/>
    </row>
    <row r="27795" spans="2:2" x14ac:dyDescent="0.3">
      <c r="B27795" s="26"/>
    </row>
    <row r="27796" spans="2:2" x14ac:dyDescent="0.3">
      <c r="B27796" s="26"/>
    </row>
    <row r="27797" spans="2:2" x14ac:dyDescent="0.3">
      <c r="B27797" s="26"/>
    </row>
    <row r="27798" spans="2:2" x14ac:dyDescent="0.3">
      <c r="B27798" s="26"/>
    </row>
    <row r="27799" spans="2:2" x14ac:dyDescent="0.3">
      <c r="B27799" s="26"/>
    </row>
    <row r="27800" spans="2:2" x14ac:dyDescent="0.3">
      <c r="B27800" s="26"/>
    </row>
    <row r="27801" spans="2:2" x14ac:dyDescent="0.3">
      <c r="B27801" s="26"/>
    </row>
    <row r="27802" spans="2:2" x14ac:dyDescent="0.3">
      <c r="B27802" s="26"/>
    </row>
    <row r="27803" spans="2:2" x14ac:dyDescent="0.3">
      <c r="B27803" s="26"/>
    </row>
    <row r="27804" spans="2:2" x14ac:dyDescent="0.3">
      <c r="B27804" s="26"/>
    </row>
    <row r="27805" spans="2:2" x14ac:dyDescent="0.3">
      <c r="B27805" s="26"/>
    </row>
    <row r="27806" spans="2:2" x14ac:dyDescent="0.3">
      <c r="B27806" s="26"/>
    </row>
    <row r="27807" spans="2:2" x14ac:dyDescent="0.3">
      <c r="B27807" s="26"/>
    </row>
    <row r="27808" spans="2:2" x14ac:dyDescent="0.3">
      <c r="B27808" s="26"/>
    </row>
    <row r="27809" spans="2:2" x14ac:dyDescent="0.3">
      <c r="B27809" s="26"/>
    </row>
    <row r="27810" spans="2:2" x14ac:dyDescent="0.3">
      <c r="B27810" s="26"/>
    </row>
    <row r="27811" spans="2:2" x14ac:dyDescent="0.3">
      <c r="B27811" s="26"/>
    </row>
    <row r="27812" spans="2:2" x14ac:dyDescent="0.3">
      <c r="B27812" s="26"/>
    </row>
    <row r="27813" spans="2:2" x14ac:dyDescent="0.3">
      <c r="B27813" s="26"/>
    </row>
    <row r="27814" spans="2:2" x14ac:dyDescent="0.3">
      <c r="B27814" s="26"/>
    </row>
    <row r="27815" spans="2:2" x14ac:dyDescent="0.3">
      <c r="B27815" s="26"/>
    </row>
    <row r="27816" spans="2:2" x14ac:dyDescent="0.3">
      <c r="B27816" s="26"/>
    </row>
    <row r="27817" spans="2:2" x14ac:dyDescent="0.3">
      <c r="B27817" s="26"/>
    </row>
    <row r="27818" spans="2:2" x14ac:dyDescent="0.3">
      <c r="B27818" s="26"/>
    </row>
    <row r="27819" spans="2:2" x14ac:dyDescent="0.3">
      <c r="B27819" s="26"/>
    </row>
    <row r="27820" spans="2:2" x14ac:dyDescent="0.3">
      <c r="B27820" s="26"/>
    </row>
    <row r="27821" spans="2:2" x14ac:dyDescent="0.3">
      <c r="B27821" s="26"/>
    </row>
    <row r="27822" spans="2:2" x14ac:dyDescent="0.3">
      <c r="B27822" s="26"/>
    </row>
    <row r="27823" spans="2:2" x14ac:dyDescent="0.3">
      <c r="B27823" s="26"/>
    </row>
    <row r="27824" spans="2:2" x14ac:dyDescent="0.3">
      <c r="B27824" s="26"/>
    </row>
    <row r="27825" spans="2:2" x14ac:dyDescent="0.3">
      <c r="B27825" s="26"/>
    </row>
    <row r="27826" spans="2:2" x14ac:dyDescent="0.3">
      <c r="B27826" s="26"/>
    </row>
    <row r="27827" spans="2:2" x14ac:dyDescent="0.3">
      <c r="B27827" s="26"/>
    </row>
    <row r="27828" spans="2:2" x14ac:dyDescent="0.3">
      <c r="B27828" s="26"/>
    </row>
    <row r="27829" spans="2:2" x14ac:dyDescent="0.3">
      <c r="B27829" s="26"/>
    </row>
    <row r="27830" spans="2:2" x14ac:dyDescent="0.3">
      <c r="B27830" s="26"/>
    </row>
    <row r="27831" spans="2:2" x14ac:dyDescent="0.3">
      <c r="B27831" s="26"/>
    </row>
    <row r="27832" spans="2:2" x14ac:dyDescent="0.3">
      <c r="B27832" s="26"/>
    </row>
    <row r="27833" spans="2:2" x14ac:dyDescent="0.3">
      <c r="B27833" s="26"/>
    </row>
    <row r="27834" spans="2:2" x14ac:dyDescent="0.3">
      <c r="B27834" s="26"/>
    </row>
    <row r="27835" spans="2:2" x14ac:dyDescent="0.3">
      <c r="B27835" s="26"/>
    </row>
    <row r="27836" spans="2:2" x14ac:dyDescent="0.3">
      <c r="B27836" s="26"/>
    </row>
    <row r="27837" spans="2:2" x14ac:dyDescent="0.3">
      <c r="B27837" s="26"/>
    </row>
    <row r="27838" spans="2:2" x14ac:dyDescent="0.3">
      <c r="B27838" s="26"/>
    </row>
    <row r="27839" spans="2:2" x14ac:dyDescent="0.3">
      <c r="B27839" s="26"/>
    </row>
    <row r="27840" spans="2:2" x14ac:dyDescent="0.3">
      <c r="B27840" s="26"/>
    </row>
    <row r="27841" spans="2:2" x14ac:dyDescent="0.3">
      <c r="B27841" s="26"/>
    </row>
    <row r="27842" spans="2:2" x14ac:dyDescent="0.3">
      <c r="B27842" s="26"/>
    </row>
    <row r="27843" spans="2:2" x14ac:dyDescent="0.3">
      <c r="B27843" s="26"/>
    </row>
    <row r="27844" spans="2:2" x14ac:dyDescent="0.3">
      <c r="B27844" s="26"/>
    </row>
    <row r="27845" spans="2:2" x14ac:dyDescent="0.3">
      <c r="B27845" s="26"/>
    </row>
    <row r="27846" spans="2:2" x14ac:dyDescent="0.3">
      <c r="B27846" s="26"/>
    </row>
    <row r="27847" spans="2:2" x14ac:dyDescent="0.3">
      <c r="B27847" s="26"/>
    </row>
    <row r="27848" spans="2:2" x14ac:dyDescent="0.3">
      <c r="B27848" s="26"/>
    </row>
    <row r="27849" spans="2:2" x14ac:dyDescent="0.3">
      <c r="B27849" s="26"/>
    </row>
    <row r="27850" spans="2:2" x14ac:dyDescent="0.3">
      <c r="B27850" s="26"/>
    </row>
    <row r="27851" spans="2:2" x14ac:dyDescent="0.3">
      <c r="B27851" s="26"/>
    </row>
    <row r="27852" spans="2:2" x14ac:dyDescent="0.3">
      <c r="B27852" s="26"/>
    </row>
    <row r="27853" spans="2:2" x14ac:dyDescent="0.3">
      <c r="B27853" s="26"/>
    </row>
    <row r="27854" spans="2:2" x14ac:dyDescent="0.3">
      <c r="B27854" s="26"/>
    </row>
    <row r="27855" spans="2:2" x14ac:dyDescent="0.3">
      <c r="B27855" s="26"/>
    </row>
    <row r="27856" spans="2:2" x14ac:dyDescent="0.3">
      <c r="B27856" s="26"/>
    </row>
    <row r="27857" spans="2:2" x14ac:dyDescent="0.3">
      <c r="B27857" s="26"/>
    </row>
    <row r="27858" spans="2:2" x14ac:dyDescent="0.3">
      <c r="B27858" s="26"/>
    </row>
    <row r="27859" spans="2:2" x14ac:dyDescent="0.3">
      <c r="B27859" s="26"/>
    </row>
    <row r="27860" spans="2:2" x14ac:dyDescent="0.3">
      <c r="B27860" s="26"/>
    </row>
    <row r="27861" spans="2:2" x14ac:dyDescent="0.3">
      <c r="B27861" s="26"/>
    </row>
    <row r="27862" spans="2:2" x14ac:dyDescent="0.3">
      <c r="B27862" s="26"/>
    </row>
    <row r="27863" spans="2:2" x14ac:dyDescent="0.3">
      <c r="B27863" s="26"/>
    </row>
    <row r="27864" spans="2:2" x14ac:dyDescent="0.3">
      <c r="B27864" s="26"/>
    </row>
    <row r="27865" spans="2:2" x14ac:dyDescent="0.3">
      <c r="B27865" s="26"/>
    </row>
    <row r="27866" spans="2:2" x14ac:dyDescent="0.3">
      <c r="B27866" s="26"/>
    </row>
    <row r="27867" spans="2:2" x14ac:dyDescent="0.3">
      <c r="B27867" s="26"/>
    </row>
    <row r="27868" spans="2:2" x14ac:dyDescent="0.3">
      <c r="B27868" s="26"/>
    </row>
    <row r="27869" spans="2:2" x14ac:dyDescent="0.3">
      <c r="B27869" s="26"/>
    </row>
    <row r="27870" spans="2:2" x14ac:dyDescent="0.3">
      <c r="B27870" s="26"/>
    </row>
    <row r="27871" spans="2:2" x14ac:dyDescent="0.3">
      <c r="B27871" s="26"/>
    </row>
    <row r="27872" spans="2:2" x14ac:dyDescent="0.3">
      <c r="B27872" s="26"/>
    </row>
    <row r="27873" spans="2:2" x14ac:dyDescent="0.3">
      <c r="B27873" s="26"/>
    </row>
    <row r="27874" spans="2:2" x14ac:dyDescent="0.3">
      <c r="B27874" s="26"/>
    </row>
    <row r="27875" spans="2:2" x14ac:dyDescent="0.3">
      <c r="B27875" s="26"/>
    </row>
    <row r="27876" spans="2:2" x14ac:dyDescent="0.3">
      <c r="B27876" s="26"/>
    </row>
    <row r="27877" spans="2:2" x14ac:dyDescent="0.3">
      <c r="B27877" s="26"/>
    </row>
    <row r="27878" spans="2:2" x14ac:dyDescent="0.3">
      <c r="B27878" s="26"/>
    </row>
    <row r="27879" spans="2:2" x14ac:dyDescent="0.3">
      <c r="B27879" s="26"/>
    </row>
    <row r="27880" spans="2:2" x14ac:dyDescent="0.3">
      <c r="B27880" s="26"/>
    </row>
    <row r="27881" spans="2:2" x14ac:dyDescent="0.3">
      <c r="B27881" s="26"/>
    </row>
    <row r="27882" spans="2:2" x14ac:dyDescent="0.3">
      <c r="B27882" s="26"/>
    </row>
    <row r="27883" spans="2:2" x14ac:dyDescent="0.3">
      <c r="B27883" s="26"/>
    </row>
    <row r="27884" spans="2:2" x14ac:dyDescent="0.3">
      <c r="B27884" s="26"/>
    </row>
    <row r="27885" spans="2:2" x14ac:dyDescent="0.3">
      <c r="B27885" s="26"/>
    </row>
    <row r="27886" spans="2:2" x14ac:dyDescent="0.3">
      <c r="B27886" s="26"/>
    </row>
    <row r="27887" spans="2:2" x14ac:dyDescent="0.3">
      <c r="B27887" s="26"/>
    </row>
    <row r="27888" spans="2:2" x14ac:dyDescent="0.3">
      <c r="B27888" s="26"/>
    </row>
    <row r="27889" spans="2:2" x14ac:dyDescent="0.3">
      <c r="B27889" s="26"/>
    </row>
    <row r="27890" spans="2:2" x14ac:dyDescent="0.3">
      <c r="B27890" s="26"/>
    </row>
    <row r="27891" spans="2:2" x14ac:dyDescent="0.3">
      <c r="B27891" s="26"/>
    </row>
    <row r="27892" spans="2:2" x14ac:dyDescent="0.3">
      <c r="B27892" s="26"/>
    </row>
    <row r="27893" spans="2:2" x14ac:dyDescent="0.3">
      <c r="B27893" s="26"/>
    </row>
    <row r="27894" spans="2:2" x14ac:dyDescent="0.3">
      <c r="B27894" s="26"/>
    </row>
    <row r="27895" spans="2:2" x14ac:dyDescent="0.3">
      <c r="B27895" s="26"/>
    </row>
    <row r="27896" spans="2:2" x14ac:dyDescent="0.3">
      <c r="B27896" s="26"/>
    </row>
    <row r="27897" spans="2:2" x14ac:dyDescent="0.3">
      <c r="B27897" s="26"/>
    </row>
    <row r="27898" spans="2:2" x14ac:dyDescent="0.3">
      <c r="B27898" s="26"/>
    </row>
    <row r="27899" spans="2:2" x14ac:dyDescent="0.3">
      <c r="B27899" s="26"/>
    </row>
    <row r="27900" spans="2:2" x14ac:dyDescent="0.3">
      <c r="B27900" s="26"/>
    </row>
    <row r="27901" spans="2:2" x14ac:dyDescent="0.3">
      <c r="B27901" s="26"/>
    </row>
    <row r="27902" spans="2:2" x14ac:dyDescent="0.3">
      <c r="B27902" s="26"/>
    </row>
    <row r="27903" spans="2:2" x14ac:dyDescent="0.3">
      <c r="B27903" s="26"/>
    </row>
    <row r="27904" spans="2:2" x14ac:dyDescent="0.3">
      <c r="B27904" s="26"/>
    </row>
    <row r="27905" spans="2:2" x14ac:dyDescent="0.3">
      <c r="B27905" s="26"/>
    </row>
    <row r="27906" spans="2:2" x14ac:dyDescent="0.3">
      <c r="B27906" s="26"/>
    </row>
    <row r="27907" spans="2:2" x14ac:dyDescent="0.3">
      <c r="B27907" s="26"/>
    </row>
    <row r="27908" spans="2:2" x14ac:dyDescent="0.3">
      <c r="B27908" s="26"/>
    </row>
    <row r="27909" spans="2:2" x14ac:dyDescent="0.3">
      <c r="B27909" s="26"/>
    </row>
    <row r="27910" spans="2:2" x14ac:dyDescent="0.3">
      <c r="B27910" s="26"/>
    </row>
    <row r="27911" spans="2:2" x14ac:dyDescent="0.3">
      <c r="B27911" s="26"/>
    </row>
    <row r="27912" spans="2:2" x14ac:dyDescent="0.3">
      <c r="B27912" s="26"/>
    </row>
    <row r="27913" spans="2:2" x14ac:dyDescent="0.3">
      <c r="B27913" s="26"/>
    </row>
    <row r="27914" spans="2:2" x14ac:dyDescent="0.3">
      <c r="B27914" s="26"/>
    </row>
    <row r="27915" spans="2:2" x14ac:dyDescent="0.3">
      <c r="B27915" s="26"/>
    </row>
    <row r="27916" spans="2:2" x14ac:dyDescent="0.3">
      <c r="B27916" s="26"/>
    </row>
    <row r="27917" spans="2:2" x14ac:dyDescent="0.3">
      <c r="B27917" s="26"/>
    </row>
    <row r="27918" spans="2:2" x14ac:dyDescent="0.3">
      <c r="B27918" s="26"/>
    </row>
    <row r="27919" spans="2:2" x14ac:dyDescent="0.3">
      <c r="B27919" s="26"/>
    </row>
    <row r="27920" spans="2:2" x14ac:dyDescent="0.3">
      <c r="B27920" s="26"/>
    </row>
    <row r="27921" spans="2:2" x14ac:dyDescent="0.3">
      <c r="B27921" s="26"/>
    </row>
    <row r="27922" spans="2:2" x14ac:dyDescent="0.3">
      <c r="B27922" s="26"/>
    </row>
    <row r="27923" spans="2:2" x14ac:dyDescent="0.3">
      <c r="B27923" s="26"/>
    </row>
    <row r="27924" spans="2:2" x14ac:dyDescent="0.3">
      <c r="B27924" s="26"/>
    </row>
    <row r="27925" spans="2:2" x14ac:dyDescent="0.3">
      <c r="B27925" s="26"/>
    </row>
    <row r="27926" spans="2:2" x14ac:dyDescent="0.3">
      <c r="B27926" s="26"/>
    </row>
    <row r="27927" spans="2:2" x14ac:dyDescent="0.3">
      <c r="B27927" s="26"/>
    </row>
    <row r="27928" spans="2:2" x14ac:dyDescent="0.3">
      <c r="B27928" s="26"/>
    </row>
    <row r="27929" spans="2:2" x14ac:dyDescent="0.3">
      <c r="B27929" s="26"/>
    </row>
    <row r="27930" spans="2:2" x14ac:dyDescent="0.3">
      <c r="B27930" s="26"/>
    </row>
    <row r="27931" spans="2:2" x14ac:dyDescent="0.3">
      <c r="B27931" s="26"/>
    </row>
    <row r="27932" spans="2:2" x14ac:dyDescent="0.3">
      <c r="B27932" s="26"/>
    </row>
    <row r="27933" spans="2:2" x14ac:dyDescent="0.3">
      <c r="B27933" s="26"/>
    </row>
    <row r="27934" spans="2:2" x14ac:dyDescent="0.3">
      <c r="B27934" s="26"/>
    </row>
    <row r="27935" spans="2:2" x14ac:dyDescent="0.3">
      <c r="B27935" s="26"/>
    </row>
    <row r="27936" spans="2:2" x14ac:dyDescent="0.3">
      <c r="B27936" s="26"/>
    </row>
    <row r="27937" spans="2:2" x14ac:dyDescent="0.3">
      <c r="B27937" s="26"/>
    </row>
    <row r="27938" spans="2:2" x14ac:dyDescent="0.3">
      <c r="B27938" s="26"/>
    </row>
    <row r="27939" spans="2:2" x14ac:dyDescent="0.3">
      <c r="B27939" s="26"/>
    </row>
    <row r="27940" spans="2:2" x14ac:dyDescent="0.3">
      <c r="B27940" s="26"/>
    </row>
    <row r="27941" spans="2:2" x14ac:dyDescent="0.3">
      <c r="B27941" s="26"/>
    </row>
    <row r="27942" spans="2:2" x14ac:dyDescent="0.3">
      <c r="B27942" s="26"/>
    </row>
    <row r="27943" spans="2:2" x14ac:dyDescent="0.3">
      <c r="B27943" s="26"/>
    </row>
    <row r="27944" spans="2:2" x14ac:dyDescent="0.3">
      <c r="B27944" s="26"/>
    </row>
    <row r="27945" spans="2:2" x14ac:dyDescent="0.3">
      <c r="B27945" s="26"/>
    </row>
    <row r="27946" spans="2:2" x14ac:dyDescent="0.3">
      <c r="B27946" s="26"/>
    </row>
    <row r="27947" spans="2:2" x14ac:dyDescent="0.3">
      <c r="B27947" s="26"/>
    </row>
    <row r="27948" spans="2:2" x14ac:dyDescent="0.3">
      <c r="B27948" s="26"/>
    </row>
    <row r="27949" spans="2:2" x14ac:dyDescent="0.3">
      <c r="B27949" s="26"/>
    </row>
    <row r="27950" spans="2:2" x14ac:dyDescent="0.3">
      <c r="B27950" s="26"/>
    </row>
    <row r="27951" spans="2:2" x14ac:dyDescent="0.3">
      <c r="B27951" s="26"/>
    </row>
    <row r="27952" spans="2:2" x14ac:dyDescent="0.3">
      <c r="B27952" s="26"/>
    </row>
    <row r="27953" spans="2:2" x14ac:dyDescent="0.3">
      <c r="B27953" s="26"/>
    </row>
    <row r="27954" spans="2:2" x14ac:dyDescent="0.3">
      <c r="B27954" s="26"/>
    </row>
    <row r="27955" spans="2:2" x14ac:dyDescent="0.3">
      <c r="B27955" s="26"/>
    </row>
    <row r="27956" spans="2:2" x14ac:dyDescent="0.3">
      <c r="B27956" s="26"/>
    </row>
    <row r="27957" spans="2:2" x14ac:dyDescent="0.3">
      <c r="B27957" s="26"/>
    </row>
    <row r="27958" spans="2:2" x14ac:dyDescent="0.3">
      <c r="B27958" s="26"/>
    </row>
    <row r="27959" spans="2:2" x14ac:dyDescent="0.3">
      <c r="B27959" s="26"/>
    </row>
    <row r="27960" spans="2:2" x14ac:dyDescent="0.3">
      <c r="B27960" s="26"/>
    </row>
    <row r="27961" spans="2:2" x14ac:dyDescent="0.3">
      <c r="B27961" s="26"/>
    </row>
    <row r="27962" spans="2:2" x14ac:dyDescent="0.3">
      <c r="B27962" s="26"/>
    </row>
    <row r="27963" spans="2:2" x14ac:dyDescent="0.3">
      <c r="B27963" s="26"/>
    </row>
    <row r="27964" spans="2:2" x14ac:dyDescent="0.3">
      <c r="B27964" s="26"/>
    </row>
    <row r="27965" spans="2:2" x14ac:dyDescent="0.3">
      <c r="B27965" s="26"/>
    </row>
    <row r="27966" spans="2:2" x14ac:dyDescent="0.3">
      <c r="B27966" s="26"/>
    </row>
    <row r="27967" spans="2:2" x14ac:dyDescent="0.3">
      <c r="B27967" s="26"/>
    </row>
    <row r="27968" spans="2:2" x14ac:dyDescent="0.3">
      <c r="B27968" s="26"/>
    </row>
    <row r="27969" spans="2:2" x14ac:dyDescent="0.3">
      <c r="B27969" s="26"/>
    </row>
    <row r="27970" spans="2:2" x14ac:dyDescent="0.3">
      <c r="B27970" s="26"/>
    </row>
    <row r="27971" spans="2:2" x14ac:dyDescent="0.3">
      <c r="B27971" s="26"/>
    </row>
    <row r="27972" spans="2:2" x14ac:dyDescent="0.3">
      <c r="B27972" s="26"/>
    </row>
    <row r="27973" spans="2:2" x14ac:dyDescent="0.3">
      <c r="B27973" s="26"/>
    </row>
    <row r="27974" spans="2:2" x14ac:dyDescent="0.3">
      <c r="B27974" s="26"/>
    </row>
    <row r="27975" spans="2:2" x14ac:dyDescent="0.3">
      <c r="B27975" s="26"/>
    </row>
    <row r="27976" spans="2:2" x14ac:dyDescent="0.3">
      <c r="B27976" s="26"/>
    </row>
    <row r="27977" spans="2:2" x14ac:dyDescent="0.3">
      <c r="B27977" s="26"/>
    </row>
    <row r="27978" spans="2:2" x14ac:dyDescent="0.3">
      <c r="B27978" s="26"/>
    </row>
    <row r="27979" spans="2:2" x14ac:dyDescent="0.3">
      <c r="B27979" s="26"/>
    </row>
    <row r="27980" spans="2:2" x14ac:dyDescent="0.3">
      <c r="B27980" s="26"/>
    </row>
    <row r="27981" spans="2:2" x14ac:dyDescent="0.3">
      <c r="B27981" s="26"/>
    </row>
    <row r="27982" spans="2:2" x14ac:dyDescent="0.3">
      <c r="B27982" s="26"/>
    </row>
    <row r="27983" spans="2:2" x14ac:dyDescent="0.3">
      <c r="B27983" s="26"/>
    </row>
    <row r="27984" spans="2:2" x14ac:dyDescent="0.3">
      <c r="B27984" s="26"/>
    </row>
    <row r="27985" spans="2:2" x14ac:dyDescent="0.3">
      <c r="B27985" s="26"/>
    </row>
    <row r="27986" spans="2:2" x14ac:dyDescent="0.3">
      <c r="B27986" s="26"/>
    </row>
    <row r="27987" spans="2:2" x14ac:dyDescent="0.3">
      <c r="B27987" s="26"/>
    </row>
    <row r="27988" spans="2:2" x14ac:dyDescent="0.3">
      <c r="B27988" s="26"/>
    </row>
    <row r="27989" spans="2:2" x14ac:dyDescent="0.3">
      <c r="B27989" s="26"/>
    </row>
    <row r="27990" spans="2:2" x14ac:dyDescent="0.3">
      <c r="B27990" s="26"/>
    </row>
    <row r="27991" spans="2:2" x14ac:dyDescent="0.3">
      <c r="B27991" s="26"/>
    </row>
    <row r="27992" spans="2:2" x14ac:dyDescent="0.3">
      <c r="B27992" s="26"/>
    </row>
    <row r="27993" spans="2:2" x14ac:dyDescent="0.3">
      <c r="B27993" s="26"/>
    </row>
    <row r="27994" spans="2:2" x14ac:dyDescent="0.3">
      <c r="B27994" s="26"/>
    </row>
    <row r="27995" spans="2:2" x14ac:dyDescent="0.3">
      <c r="B27995" s="26"/>
    </row>
    <row r="27996" spans="2:2" x14ac:dyDescent="0.3">
      <c r="B27996" s="26"/>
    </row>
    <row r="27997" spans="2:2" x14ac:dyDescent="0.3">
      <c r="B27997" s="26"/>
    </row>
    <row r="27998" spans="2:2" x14ac:dyDescent="0.3">
      <c r="B27998" s="26"/>
    </row>
    <row r="27999" spans="2:2" x14ac:dyDescent="0.3">
      <c r="B27999" s="26"/>
    </row>
    <row r="28000" spans="2:2" x14ac:dyDescent="0.3">
      <c r="B28000" s="26"/>
    </row>
    <row r="28001" spans="2:2" x14ac:dyDescent="0.3">
      <c r="B28001" s="26"/>
    </row>
    <row r="28002" spans="2:2" x14ac:dyDescent="0.3">
      <c r="B28002" s="26"/>
    </row>
    <row r="28003" spans="2:2" x14ac:dyDescent="0.3">
      <c r="B28003" s="26"/>
    </row>
    <row r="28004" spans="2:2" x14ac:dyDescent="0.3">
      <c r="B28004" s="26"/>
    </row>
    <row r="28005" spans="2:2" x14ac:dyDescent="0.3">
      <c r="B28005" s="26"/>
    </row>
    <row r="28006" spans="2:2" x14ac:dyDescent="0.3">
      <c r="B28006" s="26"/>
    </row>
    <row r="28007" spans="2:2" x14ac:dyDescent="0.3">
      <c r="B28007" s="26"/>
    </row>
    <row r="28008" spans="2:2" x14ac:dyDescent="0.3">
      <c r="B28008" s="26"/>
    </row>
    <row r="28009" spans="2:2" x14ac:dyDescent="0.3">
      <c r="B28009" s="26"/>
    </row>
    <row r="28010" spans="2:2" x14ac:dyDescent="0.3">
      <c r="B28010" s="26"/>
    </row>
    <row r="28011" spans="2:2" x14ac:dyDescent="0.3">
      <c r="B28011" s="26"/>
    </row>
    <row r="28012" spans="2:2" x14ac:dyDescent="0.3">
      <c r="B28012" s="26"/>
    </row>
    <row r="28013" spans="2:2" x14ac:dyDescent="0.3">
      <c r="B28013" s="26"/>
    </row>
    <row r="28014" spans="2:2" x14ac:dyDescent="0.3">
      <c r="B28014" s="26"/>
    </row>
    <row r="28015" spans="2:2" x14ac:dyDescent="0.3">
      <c r="B28015" s="26"/>
    </row>
    <row r="28016" spans="2:2" x14ac:dyDescent="0.3">
      <c r="B28016" s="26"/>
    </row>
    <row r="28017" spans="2:2" x14ac:dyDescent="0.3">
      <c r="B28017" s="26"/>
    </row>
    <row r="28018" spans="2:2" x14ac:dyDescent="0.3">
      <c r="B28018" s="26"/>
    </row>
    <row r="28019" spans="2:2" x14ac:dyDescent="0.3">
      <c r="B28019" s="26"/>
    </row>
    <row r="28020" spans="2:2" x14ac:dyDescent="0.3">
      <c r="B28020" s="26"/>
    </row>
    <row r="28021" spans="2:2" x14ac:dyDescent="0.3">
      <c r="B28021" s="26"/>
    </row>
    <row r="28022" spans="2:2" x14ac:dyDescent="0.3">
      <c r="B28022" s="26"/>
    </row>
    <row r="28023" spans="2:2" x14ac:dyDescent="0.3">
      <c r="B28023" s="26"/>
    </row>
    <row r="28024" spans="2:2" x14ac:dyDescent="0.3">
      <c r="B28024" s="26"/>
    </row>
    <row r="28025" spans="2:2" x14ac:dyDescent="0.3">
      <c r="B28025" s="26"/>
    </row>
    <row r="28026" spans="2:2" x14ac:dyDescent="0.3">
      <c r="B28026" s="26"/>
    </row>
    <row r="28027" spans="2:2" x14ac:dyDescent="0.3">
      <c r="B28027" s="26"/>
    </row>
    <row r="28028" spans="2:2" x14ac:dyDescent="0.3">
      <c r="B28028" s="26"/>
    </row>
    <row r="28029" spans="2:2" x14ac:dyDescent="0.3">
      <c r="B28029" s="26"/>
    </row>
    <row r="28030" spans="2:2" x14ac:dyDescent="0.3">
      <c r="B28030" s="26"/>
    </row>
    <row r="28031" spans="2:2" x14ac:dyDescent="0.3">
      <c r="B28031" s="26"/>
    </row>
    <row r="28032" spans="2:2" x14ac:dyDescent="0.3">
      <c r="B28032" s="26"/>
    </row>
    <row r="28033" spans="2:2" x14ac:dyDescent="0.3">
      <c r="B28033" s="26"/>
    </row>
    <row r="28034" spans="2:2" x14ac:dyDescent="0.3">
      <c r="B28034" s="26"/>
    </row>
    <row r="28035" spans="2:2" x14ac:dyDescent="0.3">
      <c r="B28035" s="26"/>
    </row>
    <row r="28036" spans="2:2" x14ac:dyDescent="0.3">
      <c r="B28036" s="26"/>
    </row>
    <row r="28037" spans="2:2" x14ac:dyDescent="0.3">
      <c r="B28037" s="26"/>
    </row>
    <row r="28038" spans="2:2" x14ac:dyDescent="0.3">
      <c r="B28038" s="26"/>
    </row>
    <row r="28039" spans="2:2" x14ac:dyDescent="0.3">
      <c r="B28039" s="26"/>
    </row>
    <row r="28040" spans="2:2" x14ac:dyDescent="0.3">
      <c r="B28040" s="26"/>
    </row>
    <row r="28041" spans="2:2" x14ac:dyDescent="0.3">
      <c r="B28041" s="26"/>
    </row>
    <row r="28042" spans="2:2" x14ac:dyDescent="0.3">
      <c r="B28042" s="26"/>
    </row>
    <row r="28043" spans="2:2" x14ac:dyDescent="0.3">
      <c r="B28043" s="26"/>
    </row>
    <row r="28044" spans="2:2" x14ac:dyDescent="0.3">
      <c r="B28044" s="26"/>
    </row>
    <row r="28045" spans="2:2" x14ac:dyDescent="0.3">
      <c r="B28045" s="26"/>
    </row>
    <row r="28046" spans="2:2" x14ac:dyDescent="0.3">
      <c r="B28046" s="26"/>
    </row>
    <row r="28047" spans="2:2" x14ac:dyDescent="0.3">
      <c r="B28047" s="26"/>
    </row>
    <row r="28048" spans="2:2" x14ac:dyDescent="0.3">
      <c r="B28048" s="26"/>
    </row>
    <row r="28049" spans="2:2" x14ac:dyDescent="0.3">
      <c r="B28049" s="26"/>
    </row>
    <row r="28050" spans="2:2" x14ac:dyDescent="0.3">
      <c r="B28050" s="26"/>
    </row>
    <row r="28051" spans="2:2" x14ac:dyDescent="0.3">
      <c r="B28051" s="26"/>
    </row>
    <row r="28052" spans="2:2" x14ac:dyDescent="0.3">
      <c r="B28052" s="26"/>
    </row>
    <row r="28053" spans="2:2" x14ac:dyDescent="0.3">
      <c r="B28053" s="26"/>
    </row>
    <row r="28054" spans="2:2" x14ac:dyDescent="0.3">
      <c r="B28054" s="26"/>
    </row>
    <row r="28055" spans="2:2" x14ac:dyDescent="0.3">
      <c r="B28055" s="26"/>
    </row>
    <row r="28056" spans="2:2" x14ac:dyDescent="0.3">
      <c r="B28056" s="26"/>
    </row>
    <row r="28057" spans="2:2" x14ac:dyDescent="0.3">
      <c r="B28057" s="26"/>
    </row>
    <row r="28058" spans="2:2" x14ac:dyDescent="0.3">
      <c r="B28058" s="26"/>
    </row>
    <row r="28059" spans="2:2" x14ac:dyDescent="0.3">
      <c r="B28059" s="26"/>
    </row>
    <row r="28060" spans="2:2" x14ac:dyDescent="0.3">
      <c r="B28060" s="26"/>
    </row>
    <row r="28061" spans="2:2" x14ac:dyDescent="0.3">
      <c r="B28061" s="26"/>
    </row>
    <row r="28062" spans="2:2" x14ac:dyDescent="0.3">
      <c r="B28062" s="26"/>
    </row>
    <row r="28063" spans="2:2" x14ac:dyDescent="0.3">
      <c r="B28063" s="26"/>
    </row>
    <row r="28064" spans="2:2" x14ac:dyDescent="0.3">
      <c r="B28064" s="26"/>
    </row>
    <row r="28065" spans="2:2" x14ac:dyDescent="0.3">
      <c r="B28065" s="26"/>
    </row>
    <row r="28066" spans="2:2" x14ac:dyDescent="0.3">
      <c r="B28066" s="26"/>
    </row>
    <row r="28067" spans="2:2" x14ac:dyDescent="0.3">
      <c r="B28067" s="26"/>
    </row>
    <row r="28068" spans="2:2" x14ac:dyDescent="0.3">
      <c r="B28068" s="26"/>
    </row>
    <row r="28069" spans="2:2" x14ac:dyDescent="0.3">
      <c r="B28069" s="26"/>
    </row>
    <row r="28070" spans="2:2" x14ac:dyDescent="0.3">
      <c r="B28070" s="26"/>
    </row>
    <row r="28071" spans="2:2" x14ac:dyDescent="0.3">
      <c r="B28071" s="26"/>
    </row>
    <row r="28072" spans="2:2" x14ac:dyDescent="0.3">
      <c r="B28072" s="26"/>
    </row>
    <row r="28073" spans="2:2" x14ac:dyDescent="0.3">
      <c r="B28073" s="26"/>
    </row>
    <row r="28074" spans="2:2" x14ac:dyDescent="0.3">
      <c r="B28074" s="26"/>
    </row>
    <row r="28075" spans="2:2" x14ac:dyDescent="0.3">
      <c r="B28075" s="26"/>
    </row>
    <row r="28076" spans="2:2" x14ac:dyDescent="0.3">
      <c r="B28076" s="26"/>
    </row>
    <row r="28077" spans="2:2" x14ac:dyDescent="0.3">
      <c r="B28077" s="26"/>
    </row>
    <row r="28078" spans="2:2" x14ac:dyDescent="0.3">
      <c r="B28078" s="26"/>
    </row>
    <row r="28079" spans="2:2" x14ac:dyDescent="0.3">
      <c r="B28079" s="26"/>
    </row>
    <row r="28080" spans="2:2" x14ac:dyDescent="0.3">
      <c r="B28080" s="26"/>
    </row>
    <row r="28081" spans="2:2" x14ac:dyDescent="0.3">
      <c r="B28081" s="26"/>
    </row>
    <row r="28082" spans="2:2" x14ac:dyDescent="0.3">
      <c r="B28082" s="26"/>
    </row>
    <row r="28083" spans="2:2" x14ac:dyDescent="0.3">
      <c r="B28083" s="26"/>
    </row>
    <row r="28084" spans="2:2" x14ac:dyDescent="0.3">
      <c r="B28084" s="26"/>
    </row>
    <row r="28085" spans="2:2" x14ac:dyDescent="0.3">
      <c r="B28085" s="26"/>
    </row>
    <row r="28086" spans="2:2" x14ac:dyDescent="0.3">
      <c r="B28086" s="26"/>
    </row>
    <row r="28087" spans="2:2" x14ac:dyDescent="0.3">
      <c r="B28087" s="26"/>
    </row>
    <row r="28088" spans="2:2" x14ac:dyDescent="0.3">
      <c r="B28088" s="26"/>
    </row>
    <row r="28089" spans="2:2" x14ac:dyDescent="0.3">
      <c r="B28089" s="26"/>
    </row>
    <row r="28090" spans="2:2" x14ac:dyDescent="0.3">
      <c r="B28090" s="26"/>
    </row>
    <row r="28091" spans="2:2" x14ac:dyDescent="0.3">
      <c r="B28091" s="26"/>
    </row>
    <row r="28092" spans="2:2" x14ac:dyDescent="0.3">
      <c r="B28092" s="26"/>
    </row>
    <row r="28093" spans="2:2" x14ac:dyDescent="0.3">
      <c r="B28093" s="26"/>
    </row>
    <row r="28094" spans="2:2" x14ac:dyDescent="0.3">
      <c r="B28094" s="26"/>
    </row>
    <row r="28095" spans="2:2" x14ac:dyDescent="0.3">
      <c r="B28095" s="26"/>
    </row>
    <row r="28096" spans="2:2" x14ac:dyDescent="0.3">
      <c r="B28096" s="26"/>
    </row>
    <row r="28097" spans="2:2" x14ac:dyDescent="0.3">
      <c r="B28097" s="26"/>
    </row>
    <row r="28098" spans="2:2" x14ac:dyDescent="0.3">
      <c r="B28098" s="26"/>
    </row>
    <row r="28099" spans="2:2" x14ac:dyDescent="0.3">
      <c r="B28099" s="26"/>
    </row>
    <row r="28100" spans="2:2" x14ac:dyDescent="0.3">
      <c r="B28100" s="26"/>
    </row>
    <row r="28101" spans="2:2" x14ac:dyDescent="0.3">
      <c r="B28101" s="26"/>
    </row>
    <row r="28102" spans="2:2" x14ac:dyDescent="0.3">
      <c r="B28102" s="26"/>
    </row>
    <row r="28103" spans="2:2" x14ac:dyDescent="0.3">
      <c r="B28103" s="26"/>
    </row>
    <row r="28104" spans="2:2" x14ac:dyDescent="0.3">
      <c r="B28104" s="26"/>
    </row>
    <row r="28105" spans="2:2" x14ac:dyDescent="0.3">
      <c r="B28105" s="26"/>
    </row>
    <row r="28106" spans="2:2" x14ac:dyDescent="0.3">
      <c r="B28106" s="26"/>
    </row>
    <row r="28107" spans="2:2" x14ac:dyDescent="0.3">
      <c r="B28107" s="26"/>
    </row>
    <row r="28108" spans="2:2" x14ac:dyDescent="0.3">
      <c r="B28108" s="26"/>
    </row>
    <row r="28109" spans="2:2" x14ac:dyDescent="0.3">
      <c r="B28109" s="26"/>
    </row>
    <row r="28110" spans="2:2" x14ac:dyDescent="0.3">
      <c r="B28110" s="26"/>
    </row>
    <row r="28111" spans="2:2" x14ac:dyDescent="0.3">
      <c r="B28111" s="26"/>
    </row>
    <row r="28112" spans="2:2" x14ac:dyDescent="0.3">
      <c r="B28112" s="26"/>
    </row>
    <row r="28113" spans="2:2" x14ac:dyDescent="0.3">
      <c r="B28113" s="26"/>
    </row>
    <row r="28114" spans="2:2" x14ac:dyDescent="0.3">
      <c r="B28114" s="26"/>
    </row>
    <row r="28115" spans="2:2" x14ac:dyDescent="0.3">
      <c r="B28115" s="26"/>
    </row>
    <row r="28116" spans="2:2" x14ac:dyDescent="0.3">
      <c r="B28116" s="26"/>
    </row>
    <row r="28117" spans="2:2" x14ac:dyDescent="0.3">
      <c r="B28117" s="26"/>
    </row>
    <row r="28118" spans="2:2" x14ac:dyDescent="0.3">
      <c r="B28118" s="26"/>
    </row>
    <row r="28119" spans="2:2" x14ac:dyDescent="0.3">
      <c r="B28119" s="26"/>
    </row>
    <row r="28120" spans="2:2" x14ac:dyDescent="0.3">
      <c r="B28120" s="26"/>
    </row>
    <row r="28121" spans="2:2" x14ac:dyDescent="0.3">
      <c r="B28121" s="26"/>
    </row>
    <row r="28122" spans="2:2" x14ac:dyDescent="0.3">
      <c r="B28122" s="26"/>
    </row>
    <row r="28123" spans="2:2" x14ac:dyDescent="0.3">
      <c r="B28123" s="26"/>
    </row>
    <row r="28124" spans="2:2" x14ac:dyDescent="0.3">
      <c r="B28124" s="26"/>
    </row>
    <row r="28125" spans="2:2" x14ac:dyDescent="0.3">
      <c r="B28125" s="26"/>
    </row>
    <row r="28126" spans="2:2" x14ac:dyDescent="0.3">
      <c r="B28126" s="26"/>
    </row>
    <row r="28127" spans="2:2" x14ac:dyDescent="0.3">
      <c r="B28127" s="26"/>
    </row>
    <row r="28128" spans="2:2" x14ac:dyDescent="0.3">
      <c r="B28128" s="26"/>
    </row>
    <row r="28129" spans="2:2" x14ac:dyDescent="0.3">
      <c r="B28129" s="26"/>
    </row>
    <row r="28130" spans="2:2" x14ac:dyDescent="0.3">
      <c r="B28130" s="26"/>
    </row>
    <row r="28131" spans="2:2" x14ac:dyDescent="0.3">
      <c r="B28131" s="26"/>
    </row>
    <row r="28132" spans="2:2" x14ac:dyDescent="0.3">
      <c r="B28132" s="26"/>
    </row>
    <row r="28133" spans="2:2" x14ac:dyDescent="0.3">
      <c r="B28133" s="26"/>
    </row>
    <row r="28134" spans="2:2" x14ac:dyDescent="0.3">
      <c r="B28134" s="26"/>
    </row>
    <row r="28135" spans="2:2" x14ac:dyDescent="0.3">
      <c r="B28135" s="26"/>
    </row>
    <row r="28136" spans="2:2" x14ac:dyDescent="0.3">
      <c r="B28136" s="26"/>
    </row>
    <row r="28137" spans="2:2" x14ac:dyDescent="0.3">
      <c r="B28137" s="26"/>
    </row>
    <row r="28138" spans="2:2" x14ac:dyDescent="0.3">
      <c r="B28138" s="26"/>
    </row>
    <row r="28139" spans="2:2" x14ac:dyDescent="0.3">
      <c r="B28139" s="26"/>
    </row>
    <row r="28140" spans="2:2" x14ac:dyDescent="0.3">
      <c r="B28140" s="26"/>
    </row>
    <row r="28141" spans="2:2" x14ac:dyDescent="0.3">
      <c r="B28141" s="26"/>
    </row>
    <row r="28142" spans="2:2" x14ac:dyDescent="0.3">
      <c r="B28142" s="26"/>
    </row>
    <row r="28143" spans="2:2" x14ac:dyDescent="0.3">
      <c r="B28143" s="26"/>
    </row>
    <row r="28144" spans="2:2" x14ac:dyDescent="0.3">
      <c r="B28144" s="26"/>
    </row>
    <row r="28145" spans="2:2" x14ac:dyDescent="0.3">
      <c r="B28145" s="26"/>
    </row>
    <row r="28146" spans="2:2" x14ac:dyDescent="0.3">
      <c r="B28146" s="26"/>
    </row>
    <row r="28147" spans="2:2" x14ac:dyDescent="0.3">
      <c r="B28147" s="26"/>
    </row>
    <row r="28148" spans="2:2" x14ac:dyDescent="0.3">
      <c r="B28148" s="26"/>
    </row>
    <row r="28149" spans="2:2" x14ac:dyDescent="0.3">
      <c r="B28149" s="26"/>
    </row>
    <row r="28150" spans="2:2" x14ac:dyDescent="0.3">
      <c r="B28150" s="26"/>
    </row>
    <row r="28151" spans="2:2" x14ac:dyDescent="0.3">
      <c r="B28151" s="26"/>
    </row>
    <row r="28152" spans="2:2" x14ac:dyDescent="0.3">
      <c r="B28152" s="26"/>
    </row>
    <row r="28153" spans="2:2" x14ac:dyDescent="0.3">
      <c r="B28153" s="26"/>
    </row>
    <row r="28154" spans="2:2" x14ac:dyDescent="0.3">
      <c r="B28154" s="26"/>
    </row>
    <row r="28155" spans="2:2" x14ac:dyDescent="0.3">
      <c r="B28155" s="26"/>
    </row>
    <row r="28156" spans="2:2" x14ac:dyDescent="0.3">
      <c r="B28156" s="26"/>
    </row>
    <row r="28157" spans="2:2" x14ac:dyDescent="0.3">
      <c r="B28157" s="26"/>
    </row>
    <row r="28158" spans="2:2" x14ac:dyDescent="0.3">
      <c r="B28158" s="26"/>
    </row>
    <row r="28159" spans="2:2" x14ac:dyDescent="0.3">
      <c r="B28159" s="26"/>
    </row>
    <row r="28160" spans="2:2" x14ac:dyDescent="0.3">
      <c r="B28160" s="26"/>
    </row>
    <row r="28161" spans="2:2" x14ac:dyDescent="0.3">
      <c r="B28161" s="26"/>
    </row>
    <row r="28162" spans="2:2" x14ac:dyDescent="0.3">
      <c r="B28162" s="26"/>
    </row>
    <row r="28163" spans="2:2" x14ac:dyDescent="0.3">
      <c r="B28163" s="26"/>
    </row>
    <row r="28164" spans="2:2" x14ac:dyDescent="0.3">
      <c r="B28164" s="26"/>
    </row>
    <row r="28165" spans="2:2" x14ac:dyDescent="0.3">
      <c r="B28165" s="26"/>
    </row>
    <row r="28166" spans="2:2" x14ac:dyDescent="0.3">
      <c r="B28166" s="26"/>
    </row>
    <row r="28167" spans="2:2" x14ac:dyDescent="0.3">
      <c r="B28167" s="26"/>
    </row>
    <row r="28168" spans="2:2" x14ac:dyDescent="0.3">
      <c r="B28168" s="26"/>
    </row>
    <row r="28169" spans="2:2" x14ac:dyDescent="0.3">
      <c r="B28169" s="26"/>
    </row>
    <row r="28170" spans="2:2" x14ac:dyDescent="0.3">
      <c r="B28170" s="26"/>
    </row>
    <row r="28171" spans="2:2" x14ac:dyDescent="0.3">
      <c r="B28171" s="26"/>
    </row>
    <row r="28172" spans="2:2" x14ac:dyDescent="0.3">
      <c r="B28172" s="26"/>
    </row>
    <row r="28173" spans="2:2" x14ac:dyDescent="0.3">
      <c r="B28173" s="26"/>
    </row>
    <row r="28174" spans="2:2" x14ac:dyDescent="0.3">
      <c r="B28174" s="26"/>
    </row>
    <row r="28175" spans="2:2" x14ac:dyDescent="0.3">
      <c r="B28175" s="26"/>
    </row>
    <row r="28176" spans="2:2" x14ac:dyDescent="0.3">
      <c r="B28176" s="26"/>
    </row>
    <row r="28177" spans="2:2" x14ac:dyDescent="0.3">
      <c r="B28177" s="26"/>
    </row>
    <row r="28178" spans="2:2" x14ac:dyDescent="0.3">
      <c r="B28178" s="26"/>
    </row>
    <row r="28179" spans="2:2" x14ac:dyDescent="0.3">
      <c r="B28179" s="26"/>
    </row>
    <row r="28180" spans="2:2" x14ac:dyDescent="0.3">
      <c r="B28180" s="26"/>
    </row>
    <row r="28181" spans="2:2" x14ac:dyDescent="0.3">
      <c r="B28181" s="26"/>
    </row>
    <row r="28182" spans="2:2" x14ac:dyDescent="0.3">
      <c r="B28182" s="26"/>
    </row>
    <row r="28183" spans="2:2" x14ac:dyDescent="0.3">
      <c r="B28183" s="26"/>
    </row>
    <row r="28184" spans="2:2" x14ac:dyDescent="0.3">
      <c r="B28184" s="26"/>
    </row>
    <row r="28185" spans="2:2" x14ac:dyDescent="0.3">
      <c r="B28185" s="26"/>
    </row>
    <row r="28186" spans="2:2" x14ac:dyDescent="0.3">
      <c r="B28186" s="26"/>
    </row>
    <row r="28187" spans="2:2" x14ac:dyDescent="0.3">
      <c r="B28187" s="26"/>
    </row>
    <row r="28188" spans="2:2" x14ac:dyDescent="0.3">
      <c r="B28188" s="26"/>
    </row>
    <row r="28189" spans="2:2" x14ac:dyDescent="0.3">
      <c r="B28189" s="26"/>
    </row>
    <row r="28190" spans="2:2" x14ac:dyDescent="0.3">
      <c r="B28190" s="26"/>
    </row>
    <row r="28191" spans="2:2" x14ac:dyDescent="0.3">
      <c r="B28191" s="26"/>
    </row>
    <row r="28192" spans="2:2" x14ac:dyDescent="0.3">
      <c r="B28192" s="26"/>
    </row>
    <row r="28193" spans="2:2" x14ac:dyDescent="0.3">
      <c r="B28193" s="26"/>
    </row>
    <row r="28194" spans="2:2" x14ac:dyDescent="0.3">
      <c r="B28194" s="26"/>
    </row>
    <row r="28195" spans="2:2" x14ac:dyDescent="0.3">
      <c r="B28195" s="26"/>
    </row>
    <row r="28196" spans="2:2" x14ac:dyDescent="0.3">
      <c r="B28196" s="26"/>
    </row>
    <row r="28197" spans="2:2" x14ac:dyDescent="0.3">
      <c r="B28197" s="26"/>
    </row>
    <row r="28198" spans="2:2" x14ac:dyDescent="0.3">
      <c r="B28198" s="26"/>
    </row>
    <row r="28199" spans="2:2" x14ac:dyDescent="0.3">
      <c r="B28199" s="26"/>
    </row>
    <row r="28200" spans="2:2" x14ac:dyDescent="0.3">
      <c r="B28200" s="26"/>
    </row>
    <row r="28201" spans="2:2" x14ac:dyDescent="0.3">
      <c r="B28201" s="26"/>
    </row>
    <row r="28202" spans="2:2" x14ac:dyDescent="0.3">
      <c r="B28202" s="26"/>
    </row>
    <row r="28203" spans="2:2" x14ac:dyDescent="0.3">
      <c r="B28203" s="26"/>
    </row>
    <row r="28204" spans="2:2" x14ac:dyDescent="0.3">
      <c r="B28204" s="26"/>
    </row>
    <row r="28205" spans="2:2" x14ac:dyDescent="0.3">
      <c r="B28205" s="26"/>
    </row>
    <row r="28206" spans="2:2" x14ac:dyDescent="0.3">
      <c r="B28206" s="26"/>
    </row>
    <row r="28207" spans="2:2" x14ac:dyDescent="0.3">
      <c r="B28207" s="26"/>
    </row>
    <row r="28208" spans="2:2" x14ac:dyDescent="0.3">
      <c r="B28208" s="26"/>
    </row>
    <row r="28209" spans="2:2" x14ac:dyDescent="0.3">
      <c r="B28209" s="26"/>
    </row>
    <row r="28210" spans="2:2" x14ac:dyDescent="0.3">
      <c r="B28210" s="26"/>
    </row>
    <row r="28211" spans="2:2" x14ac:dyDescent="0.3">
      <c r="B28211" s="26"/>
    </row>
    <row r="28212" spans="2:2" x14ac:dyDescent="0.3">
      <c r="B28212" s="26"/>
    </row>
    <row r="28213" spans="2:2" x14ac:dyDescent="0.3">
      <c r="B28213" s="26"/>
    </row>
    <row r="28214" spans="2:2" x14ac:dyDescent="0.3">
      <c r="B28214" s="26"/>
    </row>
    <row r="28215" spans="2:2" x14ac:dyDescent="0.3">
      <c r="B28215" s="26"/>
    </row>
    <row r="28216" spans="2:2" x14ac:dyDescent="0.3">
      <c r="B28216" s="26"/>
    </row>
    <row r="28217" spans="2:2" x14ac:dyDescent="0.3">
      <c r="B28217" s="26"/>
    </row>
    <row r="28218" spans="2:2" x14ac:dyDescent="0.3">
      <c r="B28218" s="26"/>
    </row>
    <row r="28219" spans="2:2" x14ac:dyDescent="0.3">
      <c r="B28219" s="26"/>
    </row>
    <row r="28220" spans="2:2" x14ac:dyDescent="0.3">
      <c r="B28220" s="26"/>
    </row>
    <row r="28221" spans="2:2" x14ac:dyDescent="0.3">
      <c r="B28221" s="26"/>
    </row>
    <row r="28222" spans="2:2" x14ac:dyDescent="0.3">
      <c r="B28222" s="26"/>
    </row>
    <row r="28223" spans="2:2" x14ac:dyDescent="0.3">
      <c r="B28223" s="26"/>
    </row>
    <row r="28224" spans="2:2" x14ac:dyDescent="0.3">
      <c r="B28224" s="26"/>
    </row>
    <row r="28225" spans="2:2" x14ac:dyDescent="0.3">
      <c r="B28225" s="26"/>
    </row>
    <row r="28226" spans="2:2" x14ac:dyDescent="0.3">
      <c r="B28226" s="26"/>
    </row>
    <row r="28227" spans="2:2" x14ac:dyDescent="0.3">
      <c r="B28227" s="26"/>
    </row>
    <row r="28228" spans="2:2" x14ac:dyDescent="0.3">
      <c r="B28228" s="26"/>
    </row>
    <row r="28229" spans="2:2" x14ac:dyDescent="0.3">
      <c r="B28229" s="26"/>
    </row>
    <row r="28230" spans="2:2" x14ac:dyDescent="0.3">
      <c r="B28230" s="26"/>
    </row>
    <row r="28231" spans="2:2" x14ac:dyDescent="0.3">
      <c r="B28231" s="26"/>
    </row>
    <row r="28232" spans="2:2" x14ac:dyDescent="0.3">
      <c r="B28232" s="26"/>
    </row>
    <row r="28233" spans="2:2" x14ac:dyDescent="0.3">
      <c r="B28233" s="26"/>
    </row>
    <row r="28234" spans="2:2" x14ac:dyDescent="0.3">
      <c r="B28234" s="26"/>
    </row>
    <row r="28235" spans="2:2" x14ac:dyDescent="0.3">
      <c r="B28235" s="26"/>
    </row>
    <row r="28236" spans="2:2" x14ac:dyDescent="0.3">
      <c r="B28236" s="26"/>
    </row>
    <row r="28237" spans="2:2" x14ac:dyDescent="0.3">
      <c r="B28237" s="26"/>
    </row>
    <row r="28238" spans="2:2" x14ac:dyDescent="0.3">
      <c r="B28238" s="26"/>
    </row>
    <row r="28239" spans="2:2" x14ac:dyDescent="0.3">
      <c r="B28239" s="26"/>
    </row>
    <row r="28240" spans="2:2" x14ac:dyDescent="0.3">
      <c r="B28240" s="26"/>
    </row>
    <row r="28241" spans="2:2" x14ac:dyDescent="0.3">
      <c r="B28241" s="26"/>
    </row>
    <row r="28242" spans="2:2" x14ac:dyDescent="0.3">
      <c r="B28242" s="26"/>
    </row>
    <row r="28243" spans="2:2" x14ac:dyDescent="0.3">
      <c r="B28243" s="26"/>
    </row>
    <row r="28244" spans="2:2" x14ac:dyDescent="0.3">
      <c r="B28244" s="26"/>
    </row>
    <row r="28245" spans="2:2" x14ac:dyDescent="0.3">
      <c r="B28245" s="26"/>
    </row>
    <row r="28246" spans="2:2" x14ac:dyDescent="0.3">
      <c r="B28246" s="26"/>
    </row>
    <row r="28247" spans="2:2" x14ac:dyDescent="0.3">
      <c r="B28247" s="26"/>
    </row>
    <row r="28248" spans="2:2" x14ac:dyDescent="0.3">
      <c r="B28248" s="26"/>
    </row>
    <row r="28249" spans="2:2" x14ac:dyDescent="0.3">
      <c r="B28249" s="26"/>
    </row>
    <row r="28250" spans="2:2" x14ac:dyDescent="0.3">
      <c r="B28250" s="26"/>
    </row>
    <row r="28251" spans="2:2" x14ac:dyDescent="0.3">
      <c r="B28251" s="26"/>
    </row>
    <row r="28252" spans="2:2" x14ac:dyDescent="0.3">
      <c r="B28252" s="26"/>
    </row>
    <row r="28253" spans="2:2" x14ac:dyDescent="0.3">
      <c r="B28253" s="26"/>
    </row>
    <row r="28254" spans="2:2" x14ac:dyDescent="0.3">
      <c r="B28254" s="26"/>
    </row>
    <row r="28255" spans="2:2" x14ac:dyDescent="0.3">
      <c r="B28255" s="26"/>
    </row>
    <row r="28256" spans="2:2" x14ac:dyDescent="0.3">
      <c r="B28256" s="26"/>
    </row>
    <row r="28257" spans="2:2" x14ac:dyDescent="0.3">
      <c r="B28257" s="26"/>
    </row>
    <row r="28258" spans="2:2" x14ac:dyDescent="0.3">
      <c r="B28258" s="26"/>
    </row>
    <row r="28259" spans="2:2" x14ac:dyDescent="0.3">
      <c r="B28259" s="26"/>
    </row>
    <row r="28260" spans="2:2" x14ac:dyDescent="0.3">
      <c r="B28260" s="26"/>
    </row>
    <row r="28261" spans="2:2" x14ac:dyDescent="0.3">
      <c r="B28261" s="26"/>
    </row>
    <row r="28262" spans="2:2" x14ac:dyDescent="0.3">
      <c r="B28262" s="26"/>
    </row>
    <row r="28263" spans="2:2" x14ac:dyDescent="0.3">
      <c r="B28263" s="26"/>
    </row>
    <row r="28264" spans="2:2" x14ac:dyDescent="0.3">
      <c r="B28264" s="26"/>
    </row>
    <row r="28265" spans="2:2" x14ac:dyDescent="0.3">
      <c r="B28265" s="26"/>
    </row>
    <row r="28266" spans="2:2" x14ac:dyDescent="0.3">
      <c r="B28266" s="26"/>
    </row>
    <row r="28267" spans="2:2" x14ac:dyDescent="0.3">
      <c r="B28267" s="26"/>
    </row>
    <row r="28268" spans="2:2" x14ac:dyDescent="0.3">
      <c r="B28268" s="26"/>
    </row>
    <row r="28269" spans="2:2" x14ac:dyDescent="0.3">
      <c r="B28269" s="26"/>
    </row>
    <row r="28270" spans="2:2" x14ac:dyDescent="0.3">
      <c r="B28270" s="26"/>
    </row>
    <row r="28271" spans="2:2" x14ac:dyDescent="0.3">
      <c r="B28271" s="26"/>
    </row>
    <row r="28272" spans="2:2" x14ac:dyDescent="0.3">
      <c r="B28272" s="26"/>
    </row>
    <row r="28273" spans="2:2" x14ac:dyDescent="0.3">
      <c r="B28273" s="26"/>
    </row>
    <row r="28274" spans="2:2" x14ac:dyDescent="0.3">
      <c r="B28274" s="26"/>
    </row>
    <row r="28275" spans="2:2" x14ac:dyDescent="0.3">
      <c r="B28275" s="26"/>
    </row>
    <row r="28276" spans="2:2" x14ac:dyDescent="0.3">
      <c r="B28276" s="26"/>
    </row>
    <row r="28277" spans="2:2" x14ac:dyDescent="0.3">
      <c r="B28277" s="26"/>
    </row>
    <row r="28278" spans="2:2" x14ac:dyDescent="0.3">
      <c r="B28278" s="26"/>
    </row>
    <row r="28279" spans="2:2" x14ac:dyDescent="0.3">
      <c r="B28279" s="26"/>
    </row>
    <row r="28280" spans="2:2" x14ac:dyDescent="0.3">
      <c r="B28280" s="26"/>
    </row>
    <row r="28281" spans="2:2" x14ac:dyDescent="0.3">
      <c r="B28281" s="26"/>
    </row>
    <row r="28282" spans="2:2" x14ac:dyDescent="0.3">
      <c r="B28282" s="26"/>
    </row>
    <row r="28283" spans="2:2" x14ac:dyDescent="0.3">
      <c r="B28283" s="26"/>
    </row>
    <row r="28284" spans="2:2" x14ac:dyDescent="0.3">
      <c r="B28284" s="26"/>
    </row>
    <row r="28285" spans="2:2" x14ac:dyDescent="0.3">
      <c r="B28285" s="26"/>
    </row>
    <row r="28286" spans="2:2" x14ac:dyDescent="0.3">
      <c r="B28286" s="26"/>
    </row>
    <row r="28287" spans="2:2" x14ac:dyDescent="0.3">
      <c r="B28287" s="26"/>
    </row>
    <row r="28288" spans="2:2" x14ac:dyDescent="0.3">
      <c r="B28288" s="26"/>
    </row>
    <row r="28289" spans="2:2" x14ac:dyDescent="0.3">
      <c r="B28289" s="26"/>
    </row>
    <row r="28290" spans="2:2" x14ac:dyDescent="0.3">
      <c r="B28290" s="26"/>
    </row>
    <row r="28291" spans="2:2" x14ac:dyDescent="0.3">
      <c r="B28291" s="26"/>
    </row>
    <row r="28292" spans="2:2" x14ac:dyDescent="0.3">
      <c r="B28292" s="26"/>
    </row>
    <row r="28293" spans="2:2" x14ac:dyDescent="0.3">
      <c r="B28293" s="26"/>
    </row>
    <row r="28294" spans="2:2" x14ac:dyDescent="0.3">
      <c r="B28294" s="26"/>
    </row>
    <row r="28295" spans="2:2" x14ac:dyDescent="0.3">
      <c r="B28295" s="26"/>
    </row>
    <row r="28296" spans="2:2" x14ac:dyDescent="0.3">
      <c r="B28296" s="26"/>
    </row>
    <row r="28297" spans="2:2" x14ac:dyDescent="0.3">
      <c r="B28297" s="26"/>
    </row>
    <row r="28298" spans="2:2" x14ac:dyDescent="0.3">
      <c r="B28298" s="26"/>
    </row>
    <row r="28299" spans="2:2" x14ac:dyDescent="0.3">
      <c r="B28299" s="26"/>
    </row>
    <row r="28300" spans="2:2" x14ac:dyDescent="0.3">
      <c r="B28300" s="26"/>
    </row>
    <row r="28301" spans="2:2" x14ac:dyDescent="0.3">
      <c r="B28301" s="26"/>
    </row>
    <row r="28302" spans="2:2" x14ac:dyDescent="0.3">
      <c r="B28302" s="26"/>
    </row>
    <row r="28303" spans="2:2" x14ac:dyDescent="0.3">
      <c r="B28303" s="26"/>
    </row>
    <row r="28304" spans="2:2" x14ac:dyDescent="0.3">
      <c r="B28304" s="26"/>
    </row>
    <row r="28305" spans="2:2" x14ac:dyDescent="0.3">
      <c r="B28305" s="26"/>
    </row>
    <row r="28306" spans="2:2" x14ac:dyDescent="0.3">
      <c r="B28306" s="26"/>
    </row>
    <row r="28307" spans="2:2" x14ac:dyDescent="0.3">
      <c r="B28307" s="26"/>
    </row>
    <row r="28308" spans="2:2" x14ac:dyDescent="0.3">
      <c r="B28308" s="26"/>
    </row>
    <row r="28309" spans="2:2" x14ac:dyDescent="0.3">
      <c r="B28309" s="26"/>
    </row>
    <row r="28310" spans="2:2" x14ac:dyDescent="0.3">
      <c r="B28310" s="26"/>
    </row>
    <row r="28311" spans="2:2" x14ac:dyDescent="0.3">
      <c r="B28311" s="26"/>
    </row>
    <row r="28312" spans="2:2" x14ac:dyDescent="0.3">
      <c r="B28312" s="26"/>
    </row>
    <row r="28313" spans="2:2" x14ac:dyDescent="0.3">
      <c r="B28313" s="26"/>
    </row>
    <row r="28314" spans="2:2" x14ac:dyDescent="0.3">
      <c r="B28314" s="26"/>
    </row>
    <row r="28315" spans="2:2" x14ac:dyDescent="0.3">
      <c r="B28315" s="26"/>
    </row>
    <row r="28316" spans="2:2" x14ac:dyDescent="0.3">
      <c r="B28316" s="26"/>
    </row>
    <row r="28317" spans="2:2" x14ac:dyDescent="0.3">
      <c r="B28317" s="26"/>
    </row>
    <row r="28318" spans="2:2" x14ac:dyDescent="0.3">
      <c r="B28318" s="26"/>
    </row>
    <row r="28319" spans="2:2" x14ac:dyDescent="0.3">
      <c r="B28319" s="26"/>
    </row>
    <row r="28320" spans="2:2" x14ac:dyDescent="0.3">
      <c r="B28320" s="26"/>
    </row>
    <row r="28321" spans="2:2" x14ac:dyDescent="0.3">
      <c r="B28321" s="26"/>
    </row>
    <row r="28322" spans="2:2" x14ac:dyDescent="0.3">
      <c r="B28322" s="26"/>
    </row>
    <row r="28323" spans="2:2" x14ac:dyDescent="0.3">
      <c r="B28323" s="26"/>
    </row>
    <row r="28324" spans="2:2" x14ac:dyDescent="0.3">
      <c r="B28324" s="26"/>
    </row>
    <row r="28325" spans="2:2" x14ac:dyDescent="0.3">
      <c r="B28325" s="26"/>
    </row>
    <row r="28326" spans="2:2" x14ac:dyDescent="0.3">
      <c r="B28326" s="26"/>
    </row>
    <row r="28327" spans="2:2" x14ac:dyDescent="0.3">
      <c r="B28327" s="26"/>
    </row>
    <row r="28328" spans="2:2" x14ac:dyDescent="0.3">
      <c r="B28328" s="26"/>
    </row>
    <row r="28329" spans="2:2" x14ac:dyDescent="0.3">
      <c r="B28329" s="26"/>
    </row>
    <row r="28330" spans="2:2" x14ac:dyDescent="0.3">
      <c r="B28330" s="26"/>
    </row>
    <row r="28331" spans="2:2" x14ac:dyDescent="0.3">
      <c r="B28331" s="26"/>
    </row>
    <row r="28332" spans="2:2" x14ac:dyDescent="0.3">
      <c r="B28332" s="26"/>
    </row>
    <row r="28333" spans="2:2" x14ac:dyDescent="0.3">
      <c r="B28333" s="26"/>
    </row>
    <row r="28334" spans="2:2" x14ac:dyDescent="0.3">
      <c r="B28334" s="26"/>
    </row>
    <row r="28335" spans="2:2" x14ac:dyDescent="0.3">
      <c r="B28335" s="26"/>
    </row>
    <row r="28336" spans="2:2" x14ac:dyDescent="0.3">
      <c r="B28336" s="26"/>
    </row>
    <row r="28337" spans="2:2" x14ac:dyDescent="0.3">
      <c r="B28337" s="26"/>
    </row>
    <row r="28338" spans="2:2" x14ac:dyDescent="0.3">
      <c r="B28338" s="26"/>
    </row>
    <row r="28339" spans="2:2" x14ac:dyDescent="0.3">
      <c r="B28339" s="26"/>
    </row>
    <row r="28340" spans="2:2" x14ac:dyDescent="0.3">
      <c r="B28340" s="26"/>
    </row>
    <row r="28341" spans="2:2" x14ac:dyDescent="0.3">
      <c r="B28341" s="26"/>
    </row>
    <row r="28342" spans="2:2" x14ac:dyDescent="0.3">
      <c r="B28342" s="26"/>
    </row>
    <row r="28343" spans="2:2" x14ac:dyDescent="0.3">
      <c r="B28343" s="26"/>
    </row>
    <row r="28344" spans="2:2" x14ac:dyDescent="0.3">
      <c r="B28344" s="26"/>
    </row>
    <row r="28345" spans="2:2" x14ac:dyDescent="0.3">
      <c r="B28345" s="26"/>
    </row>
    <row r="28346" spans="2:2" x14ac:dyDescent="0.3">
      <c r="B28346" s="26"/>
    </row>
    <row r="28347" spans="2:2" x14ac:dyDescent="0.3">
      <c r="B28347" s="26"/>
    </row>
    <row r="28348" spans="2:2" x14ac:dyDescent="0.3">
      <c r="B28348" s="26"/>
    </row>
    <row r="28349" spans="2:2" x14ac:dyDescent="0.3">
      <c r="B28349" s="26"/>
    </row>
    <row r="28350" spans="2:2" x14ac:dyDescent="0.3">
      <c r="B28350" s="26"/>
    </row>
    <row r="28351" spans="2:2" x14ac:dyDescent="0.3">
      <c r="B28351" s="26"/>
    </row>
    <row r="28352" spans="2:2" x14ac:dyDescent="0.3">
      <c r="B28352" s="26"/>
    </row>
    <row r="28353" spans="2:2" x14ac:dyDescent="0.3">
      <c r="B28353" s="26"/>
    </row>
    <row r="28354" spans="2:2" x14ac:dyDescent="0.3">
      <c r="B28354" s="26"/>
    </row>
    <row r="28355" spans="2:2" x14ac:dyDescent="0.3">
      <c r="B28355" s="26"/>
    </row>
    <row r="28356" spans="2:2" x14ac:dyDescent="0.3">
      <c r="B28356" s="26"/>
    </row>
    <row r="28357" spans="2:2" x14ac:dyDescent="0.3">
      <c r="B28357" s="26"/>
    </row>
    <row r="28358" spans="2:2" x14ac:dyDescent="0.3">
      <c r="B28358" s="26"/>
    </row>
    <row r="28359" spans="2:2" x14ac:dyDescent="0.3">
      <c r="B28359" s="26"/>
    </row>
    <row r="28360" spans="2:2" x14ac:dyDescent="0.3">
      <c r="B28360" s="26"/>
    </row>
    <row r="28361" spans="2:2" x14ac:dyDescent="0.3">
      <c r="B28361" s="26"/>
    </row>
    <row r="28362" spans="2:2" x14ac:dyDescent="0.3">
      <c r="B28362" s="26"/>
    </row>
    <row r="28363" spans="2:2" x14ac:dyDescent="0.3">
      <c r="B28363" s="26"/>
    </row>
    <row r="28364" spans="2:2" x14ac:dyDescent="0.3">
      <c r="B28364" s="26"/>
    </row>
    <row r="28365" spans="2:2" x14ac:dyDescent="0.3">
      <c r="B28365" s="26"/>
    </row>
    <row r="28366" spans="2:2" x14ac:dyDescent="0.3">
      <c r="B28366" s="26"/>
    </row>
    <row r="28367" spans="2:2" x14ac:dyDescent="0.3">
      <c r="B28367" s="26"/>
    </row>
    <row r="28368" spans="2:2" x14ac:dyDescent="0.3">
      <c r="B28368" s="26"/>
    </row>
    <row r="28369" spans="2:2" x14ac:dyDescent="0.3">
      <c r="B28369" s="26"/>
    </row>
    <row r="28370" spans="2:2" x14ac:dyDescent="0.3">
      <c r="B28370" s="26"/>
    </row>
    <row r="28371" spans="2:2" x14ac:dyDescent="0.3">
      <c r="B28371" s="26"/>
    </row>
    <row r="28372" spans="2:2" x14ac:dyDescent="0.3">
      <c r="B28372" s="26"/>
    </row>
    <row r="28373" spans="2:2" x14ac:dyDescent="0.3">
      <c r="B28373" s="26"/>
    </row>
    <row r="28374" spans="2:2" x14ac:dyDescent="0.3">
      <c r="B28374" s="26"/>
    </row>
    <row r="28375" spans="2:2" x14ac:dyDescent="0.3">
      <c r="B28375" s="26"/>
    </row>
    <row r="28376" spans="2:2" x14ac:dyDescent="0.3">
      <c r="B28376" s="26"/>
    </row>
    <row r="28377" spans="2:2" x14ac:dyDescent="0.3">
      <c r="B28377" s="26"/>
    </row>
    <row r="28378" spans="2:2" x14ac:dyDescent="0.3">
      <c r="B28378" s="26"/>
    </row>
    <row r="28379" spans="2:2" x14ac:dyDescent="0.3">
      <c r="B28379" s="26"/>
    </row>
    <row r="28380" spans="2:2" x14ac:dyDescent="0.3">
      <c r="B28380" s="26"/>
    </row>
    <row r="28381" spans="2:2" x14ac:dyDescent="0.3">
      <c r="B28381" s="26"/>
    </row>
    <row r="28382" spans="2:2" x14ac:dyDescent="0.3">
      <c r="B28382" s="26"/>
    </row>
    <row r="28383" spans="2:2" x14ac:dyDescent="0.3">
      <c r="B28383" s="26"/>
    </row>
    <row r="28384" spans="2:2" x14ac:dyDescent="0.3">
      <c r="B28384" s="26"/>
    </row>
    <row r="28385" spans="2:2" x14ac:dyDescent="0.3">
      <c r="B28385" s="26"/>
    </row>
    <row r="28386" spans="2:2" x14ac:dyDescent="0.3">
      <c r="B28386" s="26"/>
    </row>
    <row r="28387" spans="2:2" x14ac:dyDescent="0.3">
      <c r="B28387" s="26"/>
    </row>
    <row r="28388" spans="2:2" x14ac:dyDescent="0.3">
      <c r="B28388" s="26"/>
    </row>
    <row r="28389" spans="2:2" x14ac:dyDescent="0.3">
      <c r="B28389" s="26"/>
    </row>
    <row r="28390" spans="2:2" x14ac:dyDescent="0.3">
      <c r="B28390" s="26"/>
    </row>
    <row r="28391" spans="2:2" x14ac:dyDescent="0.3">
      <c r="B28391" s="26"/>
    </row>
    <row r="28392" spans="2:2" x14ac:dyDescent="0.3">
      <c r="B28392" s="26"/>
    </row>
    <row r="28393" spans="2:2" x14ac:dyDescent="0.3">
      <c r="B28393" s="26"/>
    </row>
    <row r="28394" spans="2:2" x14ac:dyDescent="0.3">
      <c r="B28394" s="26"/>
    </row>
    <row r="28395" spans="2:2" x14ac:dyDescent="0.3">
      <c r="B28395" s="26"/>
    </row>
    <row r="28396" spans="2:2" x14ac:dyDescent="0.3">
      <c r="B28396" s="26"/>
    </row>
    <row r="28397" spans="2:2" x14ac:dyDescent="0.3">
      <c r="B28397" s="26"/>
    </row>
    <row r="28398" spans="2:2" x14ac:dyDescent="0.3">
      <c r="B28398" s="26"/>
    </row>
    <row r="28399" spans="2:2" x14ac:dyDescent="0.3">
      <c r="B28399" s="26"/>
    </row>
    <row r="28400" spans="2:2" x14ac:dyDescent="0.3">
      <c r="B28400" s="26"/>
    </row>
    <row r="28401" spans="2:2" x14ac:dyDescent="0.3">
      <c r="B28401" s="26"/>
    </row>
    <row r="28402" spans="2:2" x14ac:dyDescent="0.3">
      <c r="B28402" s="26"/>
    </row>
    <row r="28403" spans="2:2" x14ac:dyDescent="0.3">
      <c r="B28403" s="26"/>
    </row>
    <row r="28404" spans="2:2" x14ac:dyDescent="0.3">
      <c r="B28404" s="26"/>
    </row>
    <row r="28405" spans="2:2" x14ac:dyDescent="0.3">
      <c r="B28405" s="26"/>
    </row>
    <row r="28406" spans="2:2" x14ac:dyDescent="0.3">
      <c r="B28406" s="26"/>
    </row>
    <row r="28407" spans="2:2" x14ac:dyDescent="0.3">
      <c r="B28407" s="26"/>
    </row>
    <row r="28408" spans="2:2" x14ac:dyDescent="0.3">
      <c r="B28408" s="26"/>
    </row>
    <row r="28409" spans="2:2" x14ac:dyDescent="0.3">
      <c r="B28409" s="26"/>
    </row>
    <row r="28410" spans="2:2" x14ac:dyDescent="0.3">
      <c r="B28410" s="26"/>
    </row>
    <row r="28411" spans="2:2" x14ac:dyDescent="0.3">
      <c r="B28411" s="26"/>
    </row>
    <row r="28412" spans="2:2" x14ac:dyDescent="0.3">
      <c r="B28412" s="26"/>
    </row>
    <row r="28413" spans="2:2" x14ac:dyDescent="0.3">
      <c r="B28413" s="26"/>
    </row>
    <row r="28414" spans="2:2" x14ac:dyDescent="0.3">
      <c r="B28414" s="26"/>
    </row>
    <row r="28415" spans="2:2" x14ac:dyDescent="0.3">
      <c r="B28415" s="26"/>
    </row>
    <row r="28416" spans="2:2" x14ac:dyDescent="0.3">
      <c r="B28416" s="26"/>
    </row>
    <row r="28417" spans="2:2" x14ac:dyDescent="0.3">
      <c r="B28417" s="26"/>
    </row>
    <row r="28418" spans="2:2" x14ac:dyDescent="0.3">
      <c r="B28418" s="26"/>
    </row>
    <row r="28419" spans="2:2" x14ac:dyDescent="0.3">
      <c r="B28419" s="26"/>
    </row>
    <row r="28420" spans="2:2" x14ac:dyDescent="0.3">
      <c r="B28420" s="26"/>
    </row>
    <row r="28421" spans="2:2" x14ac:dyDescent="0.3">
      <c r="B28421" s="26"/>
    </row>
    <row r="28422" spans="2:2" x14ac:dyDescent="0.3">
      <c r="B28422" s="26"/>
    </row>
    <row r="28423" spans="2:2" x14ac:dyDescent="0.3">
      <c r="B28423" s="26"/>
    </row>
    <row r="28424" spans="2:2" x14ac:dyDescent="0.3">
      <c r="B28424" s="26"/>
    </row>
    <row r="28425" spans="2:2" x14ac:dyDescent="0.3">
      <c r="B28425" s="26"/>
    </row>
    <row r="28426" spans="2:2" x14ac:dyDescent="0.3">
      <c r="B28426" s="26"/>
    </row>
    <row r="28427" spans="2:2" x14ac:dyDescent="0.3">
      <c r="B28427" s="26"/>
    </row>
    <row r="28428" spans="2:2" x14ac:dyDescent="0.3">
      <c r="B28428" s="26"/>
    </row>
    <row r="28429" spans="2:2" x14ac:dyDescent="0.3">
      <c r="B28429" s="26"/>
    </row>
    <row r="28430" spans="2:2" x14ac:dyDescent="0.3">
      <c r="B28430" s="26"/>
    </row>
    <row r="28431" spans="2:2" x14ac:dyDescent="0.3">
      <c r="B28431" s="26"/>
    </row>
    <row r="28432" spans="2:2" x14ac:dyDescent="0.3">
      <c r="B28432" s="26"/>
    </row>
    <row r="28433" spans="2:2" x14ac:dyDescent="0.3">
      <c r="B28433" s="26"/>
    </row>
    <row r="28434" spans="2:2" x14ac:dyDescent="0.3">
      <c r="B28434" s="26"/>
    </row>
    <row r="28435" spans="2:2" x14ac:dyDescent="0.3">
      <c r="B28435" s="26"/>
    </row>
    <row r="28436" spans="2:2" x14ac:dyDescent="0.3">
      <c r="B28436" s="26"/>
    </row>
    <row r="28437" spans="2:2" x14ac:dyDescent="0.3">
      <c r="B28437" s="26"/>
    </row>
    <row r="28438" spans="2:2" x14ac:dyDescent="0.3">
      <c r="B28438" s="26"/>
    </row>
    <row r="28439" spans="2:2" x14ac:dyDescent="0.3">
      <c r="B28439" s="26"/>
    </row>
    <row r="28440" spans="2:2" x14ac:dyDescent="0.3">
      <c r="B28440" s="26"/>
    </row>
    <row r="28441" spans="2:2" x14ac:dyDescent="0.3">
      <c r="B28441" s="26"/>
    </row>
    <row r="28442" spans="2:2" x14ac:dyDescent="0.3">
      <c r="B28442" s="26"/>
    </row>
    <row r="28443" spans="2:2" x14ac:dyDescent="0.3">
      <c r="B28443" s="26"/>
    </row>
    <row r="28444" spans="2:2" x14ac:dyDescent="0.3">
      <c r="B28444" s="26"/>
    </row>
    <row r="28445" spans="2:2" x14ac:dyDescent="0.3">
      <c r="B28445" s="26"/>
    </row>
    <row r="28446" spans="2:2" x14ac:dyDescent="0.3">
      <c r="B28446" s="26"/>
    </row>
    <row r="28447" spans="2:2" x14ac:dyDescent="0.3">
      <c r="B28447" s="26"/>
    </row>
    <row r="28448" spans="2:2" x14ac:dyDescent="0.3">
      <c r="B28448" s="26"/>
    </row>
    <row r="28449" spans="2:2" x14ac:dyDescent="0.3">
      <c r="B28449" s="26"/>
    </row>
    <row r="28450" spans="2:2" x14ac:dyDescent="0.3">
      <c r="B28450" s="26"/>
    </row>
    <row r="28451" spans="2:2" x14ac:dyDescent="0.3">
      <c r="B28451" s="26"/>
    </row>
    <row r="28452" spans="2:2" x14ac:dyDescent="0.3">
      <c r="B28452" s="26"/>
    </row>
    <row r="28453" spans="2:2" x14ac:dyDescent="0.3">
      <c r="B28453" s="26"/>
    </row>
    <row r="28454" spans="2:2" x14ac:dyDescent="0.3">
      <c r="B28454" s="26"/>
    </row>
    <row r="28455" spans="2:2" x14ac:dyDescent="0.3">
      <c r="B28455" s="26"/>
    </row>
    <row r="28456" spans="2:2" x14ac:dyDescent="0.3">
      <c r="B28456" s="26"/>
    </row>
    <row r="28457" spans="2:2" x14ac:dyDescent="0.3">
      <c r="B28457" s="26"/>
    </row>
    <row r="28458" spans="2:2" x14ac:dyDescent="0.3">
      <c r="B28458" s="26"/>
    </row>
    <row r="28459" spans="2:2" x14ac:dyDescent="0.3">
      <c r="B28459" s="26"/>
    </row>
    <row r="28460" spans="2:2" x14ac:dyDescent="0.3">
      <c r="B28460" s="26"/>
    </row>
    <row r="28461" spans="2:2" x14ac:dyDescent="0.3">
      <c r="B28461" s="26"/>
    </row>
    <row r="28462" spans="2:2" x14ac:dyDescent="0.3">
      <c r="B28462" s="26"/>
    </row>
    <row r="28463" spans="2:2" x14ac:dyDescent="0.3">
      <c r="B28463" s="26"/>
    </row>
    <row r="28464" spans="2:2" x14ac:dyDescent="0.3">
      <c r="B28464" s="26"/>
    </row>
    <row r="28465" spans="2:2" x14ac:dyDescent="0.3">
      <c r="B28465" s="26"/>
    </row>
    <row r="28466" spans="2:2" x14ac:dyDescent="0.3">
      <c r="B28466" s="26"/>
    </row>
    <row r="28467" spans="2:2" x14ac:dyDescent="0.3">
      <c r="B28467" s="26"/>
    </row>
    <row r="28468" spans="2:2" x14ac:dyDescent="0.3">
      <c r="B28468" s="26"/>
    </row>
    <row r="28469" spans="2:2" x14ac:dyDescent="0.3">
      <c r="B28469" s="26"/>
    </row>
    <row r="28470" spans="2:2" x14ac:dyDescent="0.3">
      <c r="B28470" s="26"/>
    </row>
    <row r="28471" spans="2:2" x14ac:dyDescent="0.3">
      <c r="B28471" s="26"/>
    </row>
    <row r="28472" spans="2:2" x14ac:dyDescent="0.3">
      <c r="B28472" s="26"/>
    </row>
    <row r="28473" spans="2:2" x14ac:dyDescent="0.3">
      <c r="B28473" s="26"/>
    </row>
    <row r="28474" spans="2:2" x14ac:dyDescent="0.3">
      <c r="B28474" s="26"/>
    </row>
    <row r="28475" spans="2:2" x14ac:dyDescent="0.3">
      <c r="B28475" s="26"/>
    </row>
    <row r="28476" spans="2:2" x14ac:dyDescent="0.3">
      <c r="B28476" s="26"/>
    </row>
    <row r="28477" spans="2:2" x14ac:dyDescent="0.3">
      <c r="B28477" s="26"/>
    </row>
    <row r="28478" spans="2:2" x14ac:dyDescent="0.3">
      <c r="B28478" s="26"/>
    </row>
    <row r="28479" spans="2:2" x14ac:dyDescent="0.3">
      <c r="B28479" s="26"/>
    </row>
    <row r="28480" spans="2:2" x14ac:dyDescent="0.3">
      <c r="B28480" s="26"/>
    </row>
    <row r="28481" spans="2:2" x14ac:dyDescent="0.3">
      <c r="B28481" s="26"/>
    </row>
    <row r="28482" spans="2:2" x14ac:dyDescent="0.3">
      <c r="B28482" s="26"/>
    </row>
    <row r="28483" spans="2:2" x14ac:dyDescent="0.3">
      <c r="B28483" s="26"/>
    </row>
    <row r="28484" spans="2:2" x14ac:dyDescent="0.3">
      <c r="B28484" s="26"/>
    </row>
    <row r="28485" spans="2:2" x14ac:dyDescent="0.3">
      <c r="B28485" s="26"/>
    </row>
    <row r="28486" spans="2:2" x14ac:dyDescent="0.3">
      <c r="B28486" s="26"/>
    </row>
    <row r="28487" spans="2:2" x14ac:dyDescent="0.3">
      <c r="B28487" s="26"/>
    </row>
    <row r="28488" spans="2:2" x14ac:dyDescent="0.3">
      <c r="B28488" s="26"/>
    </row>
    <row r="28489" spans="2:2" x14ac:dyDescent="0.3">
      <c r="B28489" s="26"/>
    </row>
    <row r="28490" spans="2:2" x14ac:dyDescent="0.3">
      <c r="B28490" s="26"/>
    </row>
    <row r="28491" spans="2:2" x14ac:dyDescent="0.3">
      <c r="B28491" s="26"/>
    </row>
    <row r="28492" spans="2:2" x14ac:dyDescent="0.3">
      <c r="B28492" s="26"/>
    </row>
    <row r="28493" spans="2:2" x14ac:dyDescent="0.3">
      <c r="B28493" s="26"/>
    </row>
    <row r="28494" spans="2:2" x14ac:dyDescent="0.3">
      <c r="B28494" s="26"/>
    </row>
    <row r="28495" spans="2:2" x14ac:dyDescent="0.3">
      <c r="B28495" s="26"/>
    </row>
    <row r="28496" spans="2:2" x14ac:dyDescent="0.3">
      <c r="B28496" s="26"/>
    </row>
    <row r="28497" spans="2:2" x14ac:dyDescent="0.3">
      <c r="B28497" s="26"/>
    </row>
    <row r="28498" spans="2:2" x14ac:dyDescent="0.3">
      <c r="B28498" s="26"/>
    </row>
    <row r="28499" spans="2:2" x14ac:dyDescent="0.3">
      <c r="B28499" s="26"/>
    </row>
    <row r="28500" spans="2:2" x14ac:dyDescent="0.3">
      <c r="B28500" s="26"/>
    </row>
    <row r="28501" spans="2:2" x14ac:dyDescent="0.3">
      <c r="B28501" s="26"/>
    </row>
    <row r="28502" spans="2:2" x14ac:dyDescent="0.3">
      <c r="B28502" s="26"/>
    </row>
    <row r="28503" spans="2:2" x14ac:dyDescent="0.3">
      <c r="B28503" s="26"/>
    </row>
    <row r="28504" spans="2:2" x14ac:dyDescent="0.3">
      <c r="B28504" s="26"/>
    </row>
    <row r="28505" spans="2:2" x14ac:dyDescent="0.3">
      <c r="B28505" s="26"/>
    </row>
    <row r="28506" spans="2:2" x14ac:dyDescent="0.3">
      <c r="B28506" s="26"/>
    </row>
    <row r="28507" spans="2:2" x14ac:dyDescent="0.3">
      <c r="B28507" s="26"/>
    </row>
    <row r="28508" spans="2:2" x14ac:dyDescent="0.3">
      <c r="B28508" s="26"/>
    </row>
    <row r="28509" spans="2:2" x14ac:dyDescent="0.3">
      <c r="B28509" s="26"/>
    </row>
    <row r="28510" spans="2:2" x14ac:dyDescent="0.3">
      <c r="B28510" s="26"/>
    </row>
    <row r="28511" spans="2:2" x14ac:dyDescent="0.3">
      <c r="B28511" s="26"/>
    </row>
    <row r="28512" spans="2:2" x14ac:dyDescent="0.3">
      <c r="B28512" s="26"/>
    </row>
    <row r="28513" spans="2:2" x14ac:dyDescent="0.3">
      <c r="B28513" s="26"/>
    </row>
    <row r="28514" spans="2:2" x14ac:dyDescent="0.3">
      <c r="B28514" s="26"/>
    </row>
    <row r="28515" spans="2:2" x14ac:dyDescent="0.3">
      <c r="B28515" s="26"/>
    </row>
    <row r="28516" spans="2:2" x14ac:dyDescent="0.3">
      <c r="B28516" s="26"/>
    </row>
    <row r="28517" spans="2:2" x14ac:dyDescent="0.3">
      <c r="B28517" s="26"/>
    </row>
    <row r="28518" spans="2:2" x14ac:dyDescent="0.3">
      <c r="B28518" s="26"/>
    </row>
    <row r="28519" spans="2:2" x14ac:dyDescent="0.3">
      <c r="B28519" s="26"/>
    </row>
    <row r="28520" spans="2:2" x14ac:dyDescent="0.3">
      <c r="B28520" s="26"/>
    </row>
    <row r="28521" spans="2:2" x14ac:dyDescent="0.3">
      <c r="B28521" s="26"/>
    </row>
    <row r="28522" spans="2:2" x14ac:dyDescent="0.3">
      <c r="B28522" s="26"/>
    </row>
    <row r="28523" spans="2:2" x14ac:dyDescent="0.3">
      <c r="B28523" s="26"/>
    </row>
    <row r="28524" spans="2:2" x14ac:dyDescent="0.3">
      <c r="B28524" s="26"/>
    </row>
    <row r="28525" spans="2:2" x14ac:dyDescent="0.3">
      <c r="B28525" s="26"/>
    </row>
    <row r="28526" spans="2:2" x14ac:dyDescent="0.3">
      <c r="B28526" s="26"/>
    </row>
    <row r="28527" spans="2:2" x14ac:dyDescent="0.3">
      <c r="B28527" s="26"/>
    </row>
    <row r="28528" spans="2:2" x14ac:dyDescent="0.3">
      <c r="B28528" s="26"/>
    </row>
    <row r="28529" spans="2:2" x14ac:dyDescent="0.3">
      <c r="B28529" s="26"/>
    </row>
    <row r="28530" spans="2:2" x14ac:dyDescent="0.3">
      <c r="B28530" s="26"/>
    </row>
    <row r="28531" spans="2:2" x14ac:dyDescent="0.3">
      <c r="B28531" s="26"/>
    </row>
    <row r="28532" spans="2:2" x14ac:dyDescent="0.3">
      <c r="B28532" s="26"/>
    </row>
    <row r="28533" spans="2:2" x14ac:dyDescent="0.3">
      <c r="B28533" s="26"/>
    </row>
    <row r="28534" spans="2:2" x14ac:dyDescent="0.3">
      <c r="B28534" s="26"/>
    </row>
    <row r="28535" spans="2:2" x14ac:dyDescent="0.3">
      <c r="B28535" s="26"/>
    </row>
    <row r="28536" spans="2:2" x14ac:dyDescent="0.3">
      <c r="B28536" s="26"/>
    </row>
    <row r="28537" spans="2:2" x14ac:dyDescent="0.3">
      <c r="B28537" s="26"/>
    </row>
    <row r="28538" spans="2:2" x14ac:dyDescent="0.3">
      <c r="B28538" s="26"/>
    </row>
    <row r="28539" spans="2:2" x14ac:dyDescent="0.3">
      <c r="B28539" s="26"/>
    </row>
    <row r="28540" spans="2:2" x14ac:dyDescent="0.3">
      <c r="B28540" s="26"/>
    </row>
    <row r="28541" spans="2:2" x14ac:dyDescent="0.3">
      <c r="B28541" s="26"/>
    </row>
    <row r="28542" spans="2:2" x14ac:dyDescent="0.3">
      <c r="B28542" s="26"/>
    </row>
    <row r="28543" spans="2:2" x14ac:dyDescent="0.3">
      <c r="B28543" s="26"/>
    </row>
    <row r="28544" spans="2:2" x14ac:dyDescent="0.3">
      <c r="B28544" s="26"/>
    </row>
    <row r="28545" spans="2:2" x14ac:dyDescent="0.3">
      <c r="B28545" s="26"/>
    </row>
    <row r="28546" spans="2:2" x14ac:dyDescent="0.3">
      <c r="B28546" s="26"/>
    </row>
    <row r="28547" spans="2:2" x14ac:dyDescent="0.3">
      <c r="B28547" s="26"/>
    </row>
    <row r="28548" spans="2:2" x14ac:dyDescent="0.3">
      <c r="B28548" s="26"/>
    </row>
    <row r="28549" spans="2:2" x14ac:dyDescent="0.3">
      <c r="B28549" s="26"/>
    </row>
    <row r="28550" spans="2:2" x14ac:dyDescent="0.3">
      <c r="B28550" s="26"/>
    </row>
    <row r="28551" spans="2:2" x14ac:dyDescent="0.3">
      <c r="B28551" s="26"/>
    </row>
    <row r="28552" spans="2:2" x14ac:dyDescent="0.3">
      <c r="B28552" s="26"/>
    </row>
    <row r="28553" spans="2:2" x14ac:dyDescent="0.3">
      <c r="B28553" s="26"/>
    </row>
    <row r="28554" spans="2:2" x14ac:dyDescent="0.3">
      <c r="B28554" s="26"/>
    </row>
    <row r="28555" spans="2:2" x14ac:dyDescent="0.3">
      <c r="B28555" s="26"/>
    </row>
    <row r="28556" spans="2:2" x14ac:dyDescent="0.3">
      <c r="B28556" s="26"/>
    </row>
    <row r="28557" spans="2:2" x14ac:dyDescent="0.3">
      <c r="B28557" s="26"/>
    </row>
    <row r="28558" spans="2:2" x14ac:dyDescent="0.3">
      <c r="B28558" s="26"/>
    </row>
    <row r="28559" spans="2:2" x14ac:dyDescent="0.3">
      <c r="B28559" s="26"/>
    </row>
    <row r="28560" spans="2:2" x14ac:dyDescent="0.3">
      <c r="B28560" s="26"/>
    </row>
    <row r="28561" spans="2:2" x14ac:dyDescent="0.3">
      <c r="B28561" s="26"/>
    </row>
    <row r="28562" spans="2:2" x14ac:dyDescent="0.3">
      <c r="B28562" s="26"/>
    </row>
    <row r="28563" spans="2:2" x14ac:dyDescent="0.3">
      <c r="B28563" s="26"/>
    </row>
    <row r="28564" spans="2:2" x14ac:dyDescent="0.3">
      <c r="B28564" s="26"/>
    </row>
    <row r="28565" spans="2:2" x14ac:dyDescent="0.3">
      <c r="B28565" s="26"/>
    </row>
    <row r="28566" spans="2:2" x14ac:dyDescent="0.3">
      <c r="B28566" s="26"/>
    </row>
    <row r="28567" spans="2:2" x14ac:dyDescent="0.3">
      <c r="B28567" s="26"/>
    </row>
    <row r="28568" spans="2:2" x14ac:dyDescent="0.3">
      <c r="B28568" s="26"/>
    </row>
    <row r="28569" spans="2:2" x14ac:dyDescent="0.3">
      <c r="B28569" s="26"/>
    </row>
    <row r="28570" spans="2:2" x14ac:dyDescent="0.3">
      <c r="B28570" s="26"/>
    </row>
    <row r="28571" spans="2:2" x14ac:dyDescent="0.3">
      <c r="B28571" s="26"/>
    </row>
    <row r="28572" spans="2:2" x14ac:dyDescent="0.3">
      <c r="B28572" s="26"/>
    </row>
    <row r="28573" spans="2:2" x14ac:dyDescent="0.3">
      <c r="B28573" s="26"/>
    </row>
    <row r="28574" spans="2:2" x14ac:dyDescent="0.3">
      <c r="B28574" s="26"/>
    </row>
    <row r="28575" spans="2:2" x14ac:dyDescent="0.3">
      <c r="B28575" s="26"/>
    </row>
    <row r="28576" spans="2:2" x14ac:dyDescent="0.3">
      <c r="B28576" s="26"/>
    </row>
    <row r="28577" spans="2:2" x14ac:dyDescent="0.3">
      <c r="B28577" s="26"/>
    </row>
    <row r="28578" spans="2:2" x14ac:dyDescent="0.3">
      <c r="B28578" s="26"/>
    </row>
    <row r="28579" spans="2:2" x14ac:dyDescent="0.3">
      <c r="B28579" s="26"/>
    </row>
    <row r="28580" spans="2:2" x14ac:dyDescent="0.3">
      <c r="B28580" s="26"/>
    </row>
    <row r="28581" spans="2:2" x14ac:dyDescent="0.3">
      <c r="B28581" s="26"/>
    </row>
    <row r="28582" spans="2:2" x14ac:dyDescent="0.3">
      <c r="B28582" s="26"/>
    </row>
    <row r="28583" spans="2:2" x14ac:dyDescent="0.3">
      <c r="B28583" s="26"/>
    </row>
    <row r="28584" spans="2:2" x14ac:dyDescent="0.3">
      <c r="B28584" s="26"/>
    </row>
    <row r="28585" spans="2:2" x14ac:dyDescent="0.3">
      <c r="B28585" s="26"/>
    </row>
    <row r="28586" spans="2:2" x14ac:dyDescent="0.3">
      <c r="B28586" s="26"/>
    </row>
    <row r="28587" spans="2:2" x14ac:dyDescent="0.3">
      <c r="B28587" s="26"/>
    </row>
    <row r="28588" spans="2:2" x14ac:dyDescent="0.3">
      <c r="B28588" s="26"/>
    </row>
    <row r="28589" spans="2:2" x14ac:dyDescent="0.3">
      <c r="B28589" s="26"/>
    </row>
    <row r="28590" spans="2:2" x14ac:dyDescent="0.3">
      <c r="B28590" s="26"/>
    </row>
    <row r="28591" spans="2:2" x14ac:dyDescent="0.3">
      <c r="B28591" s="26"/>
    </row>
    <row r="28592" spans="2:2" x14ac:dyDescent="0.3">
      <c r="B28592" s="26"/>
    </row>
    <row r="28593" spans="2:2" x14ac:dyDescent="0.3">
      <c r="B28593" s="26"/>
    </row>
    <row r="28594" spans="2:2" x14ac:dyDescent="0.3">
      <c r="B28594" s="26"/>
    </row>
    <row r="28595" spans="2:2" x14ac:dyDescent="0.3">
      <c r="B28595" s="26"/>
    </row>
    <row r="28596" spans="2:2" x14ac:dyDescent="0.3">
      <c r="B28596" s="26"/>
    </row>
    <row r="28597" spans="2:2" x14ac:dyDescent="0.3">
      <c r="B28597" s="26"/>
    </row>
    <row r="28598" spans="2:2" x14ac:dyDescent="0.3">
      <c r="B28598" s="26"/>
    </row>
    <row r="28599" spans="2:2" x14ac:dyDescent="0.3">
      <c r="B28599" s="26"/>
    </row>
    <row r="28600" spans="2:2" x14ac:dyDescent="0.3">
      <c r="B28600" s="26"/>
    </row>
    <row r="28601" spans="2:2" x14ac:dyDescent="0.3">
      <c r="B28601" s="26"/>
    </row>
    <row r="28602" spans="2:2" x14ac:dyDescent="0.3">
      <c r="B28602" s="26"/>
    </row>
    <row r="28603" spans="2:2" x14ac:dyDescent="0.3">
      <c r="B28603" s="26"/>
    </row>
    <row r="28604" spans="2:2" x14ac:dyDescent="0.3">
      <c r="B28604" s="26"/>
    </row>
    <row r="28605" spans="2:2" x14ac:dyDescent="0.3">
      <c r="B28605" s="26"/>
    </row>
    <row r="28606" spans="2:2" x14ac:dyDescent="0.3">
      <c r="B28606" s="26"/>
    </row>
    <row r="28607" spans="2:2" x14ac:dyDescent="0.3">
      <c r="B28607" s="26"/>
    </row>
    <row r="28608" spans="2:2" x14ac:dyDescent="0.3">
      <c r="B28608" s="26"/>
    </row>
    <row r="28609" spans="2:2" x14ac:dyDescent="0.3">
      <c r="B28609" s="26"/>
    </row>
    <row r="28610" spans="2:2" x14ac:dyDescent="0.3">
      <c r="B28610" s="26"/>
    </row>
    <row r="28611" spans="2:2" x14ac:dyDescent="0.3">
      <c r="B28611" s="26"/>
    </row>
    <row r="28612" spans="2:2" x14ac:dyDescent="0.3">
      <c r="B28612" s="26"/>
    </row>
    <row r="28613" spans="2:2" x14ac:dyDescent="0.3">
      <c r="B28613" s="26"/>
    </row>
    <row r="28614" spans="2:2" x14ac:dyDescent="0.3">
      <c r="B28614" s="26"/>
    </row>
    <row r="28615" spans="2:2" x14ac:dyDescent="0.3">
      <c r="B28615" s="26"/>
    </row>
    <row r="28616" spans="2:2" x14ac:dyDescent="0.3">
      <c r="B28616" s="26"/>
    </row>
    <row r="28617" spans="2:2" x14ac:dyDescent="0.3">
      <c r="B28617" s="26"/>
    </row>
    <row r="28618" spans="2:2" x14ac:dyDescent="0.3">
      <c r="B28618" s="26"/>
    </row>
    <row r="28619" spans="2:2" x14ac:dyDescent="0.3">
      <c r="B28619" s="26"/>
    </row>
    <row r="28620" spans="2:2" x14ac:dyDescent="0.3">
      <c r="B28620" s="26"/>
    </row>
    <row r="28621" spans="2:2" x14ac:dyDescent="0.3">
      <c r="B28621" s="26"/>
    </row>
    <row r="28622" spans="2:2" x14ac:dyDescent="0.3">
      <c r="B28622" s="26"/>
    </row>
    <row r="28623" spans="2:2" x14ac:dyDescent="0.3">
      <c r="B28623" s="26"/>
    </row>
    <row r="28624" spans="2:2" x14ac:dyDescent="0.3">
      <c r="B28624" s="26"/>
    </row>
    <row r="28625" spans="2:2" x14ac:dyDescent="0.3">
      <c r="B28625" s="26"/>
    </row>
    <row r="28626" spans="2:2" x14ac:dyDescent="0.3">
      <c r="B28626" s="26"/>
    </row>
    <row r="28627" spans="2:2" x14ac:dyDescent="0.3">
      <c r="B28627" s="26"/>
    </row>
    <row r="28628" spans="2:2" x14ac:dyDescent="0.3">
      <c r="B28628" s="26"/>
    </row>
    <row r="28629" spans="2:2" x14ac:dyDescent="0.3">
      <c r="B28629" s="26"/>
    </row>
    <row r="28630" spans="2:2" x14ac:dyDescent="0.3">
      <c r="B28630" s="26"/>
    </row>
    <row r="28631" spans="2:2" x14ac:dyDescent="0.3">
      <c r="B28631" s="26"/>
    </row>
    <row r="28632" spans="2:2" x14ac:dyDescent="0.3">
      <c r="B28632" s="26"/>
    </row>
    <row r="28633" spans="2:2" x14ac:dyDescent="0.3">
      <c r="B28633" s="26"/>
    </row>
    <row r="28634" spans="2:2" x14ac:dyDescent="0.3">
      <c r="B28634" s="26"/>
    </row>
    <row r="28635" spans="2:2" x14ac:dyDescent="0.3">
      <c r="B28635" s="26"/>
    </row>
    <row r="28636" spans="2:2" x14ac:dyDescent="0.3">
      <c r="B28636" s="26"/>
    </row>
    <row r="28637" spans="2:2" x14ac:dyDescent="0.3">
      <c r="B28637" s="26"/>
    </row>
    <row r="28638" spans="2:2" x14ac:dyDescent="0.3">
      <c r="B28638" s="26"/>
    </row>
    <row r="28639" spans="2:2" x14ac:dyDescent="0.3">
      <c r="B28639" s="26"/>
    </row>
    <row r="28640" spans="2:2" x14ac:dyDescent="0.3">
      <c r="B28640" s="26"/>
    </row>
    <row r="28641" spans="2:2" x14ac:dyDescent="0.3">
      <c r="B28641" s="26"/>
    </row>
    <row r="28642" spans="2:2" x14ac:dyDescent="0.3">
      <c r="B28642" s="26"/>
    </row>
    <row r="28643" spans="2:2" x14ac:dyDescent="0.3">
      <c r="B28643" s="26"/>
    </row>
    <row r="28644" spans="2:2" x14ac:dyDescent="0.3">
      <c r="B28644" s="26"/>
    </row>
    <row r="28645" spans="2:2" x14ac:dyDescent="0.3">
      <c r="B28645" s="26"/>
    </row>
    <row r="28646" spans="2:2" x14ac:dyDescent="0.3">
      <c r="B28646" s="26"/>
    </row>
    <row r="28647" spans="2:2" x14ac:dyDescent="0.3">
      <c r="B28647" s="26"/>
    </row>
    <row r="28648" spans="2:2" x14ac:dyDescent="0.3">
      <c r="B28648" s="26"/>
    </row>
    <row r="28649" spans="2:2" x14ac:dyDescent="0.3">
      <c r="B28649" s="26"/>
    </row>
    <row r="28650" spans="2:2" x14ac:dyDescent="0.3">
      <c r="B28650" s="26"/>
    </row>
    <row r="28651" spans="2:2" x14ac:dyDescent="0.3">
      <c r="B28651" s="26"/>
    </row>
    <row r="28652" spans="2:2" x14ac:dyDescent="0.3">
      <c r="B28652" s="26"/>
    </row>
    <row r="28653" spans="2:2" x14ac:dyDescent="0.3">
      <c r="B28653" s="26"/>
    </row>
    <row r="28654" spans="2:2" x14ac:dyDescent="0.3">
      <c r="B28654" s="26"/>
    </row>
    <row r="28655" spans="2:2" x14ac:dyDescent="0.3">
      <c r="B28655" s="26"/>
    </row>
    <row r="28656" spans="2:2" x14ac:dyDescent="0.3">
      <c r="B28656" s="26"/>
    </row>
    <row r="28657" spans="2:2" x14ac:dyDescent="0.3">
      <c r="B28657" s="26"/>
    </row>
    <row r="28658" spans="2:2" x14ac:dyDescent="0.3">
      <c r="B28658" s="26"/>
    </row>
    <row r="28659" spans="2:2" x14ac:dyDescent="0.3">
      <c r="B28659" s="26"/>
    </row>
    <row r="28660" spans="2:2" x14ac:dyDescent="0.3">
      <c r="B28660" s="26"/>
    </row>
    <row r="28661" spans="2:2" x14ac:dyDescent="0.3">
      <c r="B28661" s="26"/>
    </row>
    <row r="28662" spans="2:2" x14ac:dyDescent="0.3">
      <c r="B28662" s="26"/>
    </row>
    <row r="28663" spans="2:2" x14ac:dyDescent="0.3">
      <c r="B28663" s="26"/>
    </row>
    <row r="28664" spans="2:2" x14ac:dyDescent="0.3">
      <c r="B28664" s="26"/>
    </row>
    <row r="28665" spans="2:2" x14ac:dyDescent="0.3">
      <c r="B28665" s="26"/>
    </row>
    <row r="28666" spans="2:2" x14ac:dyDescent="0.3">
      <c r="B28666" s="26"/>
    </row>
    <row r="28667" spans="2:2" x14ac:dyDescent="0.3">
      <c r="B28667" s="26"/>
    </row>
    <row r="28668" spans="2:2" x14ac:dyDescent="0.3">
      <c r="B28668" s="26"/>
    </row>
    <row r="28669" spans="2:2" x14ac:dyDescent="0.3">
      <c r="B28669" s="26"/>
    </row>
    <row r="28670" spans="2:2" x14ac:dyDescent="0.3">
      <c r="B28670" s="26"/>
    </row>
    <row r="28671" spans="2:2" x14ac:dyDescent="0.3">
      <c r="B28671" s="26"/>
    </row>
    <row r="28672" spans="2:2" x14ac:dyDescent="0.3">
      <c r="B28672" s="26"/>
    </row>
    <row r="28673" spans="2:2" x14ac:dyDescent="0.3">
      <c r="B28673" s="26"/>
    </row>
    <row r="28674" spans="2:2" x14ac:dyDescent="0.3">
      <c r="B28674" s="26"/>
    </row>
    <row r="28675" spans="2:2" x14ac:dyDescent="0.3">
      <c r="B28675" s="26"/>
    </row>
    <row r="28676" spans="2:2" x14ac:dyDescent="0.3">
      <c r="B28676" s="26"/>
    </row>
    <row r="28677" spans="2:2" x14ac:dyDescent="0.3">
      <c r="B28677" s="26"/>
    </row>
    <row r="28678" spans="2:2" x14ac:dyDescent="0.3">
      <c r="B28678" s="26"/>
    </row>
    <row r="28679" spans="2:2" x14ac:dyDescent="0.3">
      <c r="B28679" s="26"/>
    </row>
    <row r="28680" spans="2:2" x14ac:dyDescent="0.3">
      <c r="B28680" s="26"/>
    </row>
    <row r="28681" spans="2:2" x14ac:dyDescent="0.3">
      <c r="B28681" s="26"/>
    </row>
    <row r="28682" spans="2:2" x14ac:dyDescent="0.3">
      <c r="B28682" s="26"/>
    </row>
    <row r="28683" spans="2:2" x14ac:dyDescent="0.3">
      <c r="B28683" s="26"/>
    </row>
    <row r="28684" spans="2:2" x14ac:dyDescent="0.3">
      <c r="B28684" s="26"/>
    </row>
    <row r="28685" spans="2:2" x14ac:dyDescent="0.3">
      <c r="B28685" s="26"/>
    </row>
    <row r="28686" spans="2:2" x14ac:dyDescent="0.3">
      <c r="B28686" s="26"/>
    </row>
    <row r="28687" spans="2:2" x14ac:dyDescent="0.3">
      <c r="B28687" s="26"/>
    </row>
    <row r="28688" spans="2:2" x14ac:dyDescent="0.3">
      <c r="B28688" s="26"/>
    </row>
    <row r="28689" spans="2:2" x14ac:dyDescent="0.3">
      <c r="B28689" s="26"/>
    </row>
    <row r="28690" spans="2:2" x14ac:dyDescent="0.3">
      <c r="B28690" s="26"/>
    </row>
    <row r="28691" spans="2:2" x14ac:dyDescent="0.3">
      <c r="B28691" s="26"/>
    </row>
    <row r="28692" spans="2:2" x14ac:dyDescent="0.3">
      <c r="B28692" s="26"/>
    </row>
    <row r="28693" spans="2:2" x14ac:dyDescent="0.3">
      <c r="B28693" s="26"/>
    </row>
    <row r="28694" spans="2:2" x14ac:dyDescent="0.3">
      <c r="B28694" s="26"/>
    </row>
    <row r="28695" spans="2:2" x14ac:dyDescent="0.3">
      <c r="B28695" s="26"/>
    </row>
    <row r="28696" spans="2:2" x14ac:dyDescent="0.3">
      <c r="B28696" s="26"/>
    </row>
    <row r="28697" spans="2:2" x14ac:dyDescent="0.3">
      <c r="B28697" s="26"/>
    </row>
    <row r="28698" spans="2:2" x14ac:dyDescent="0.3">
      <c r="B28698" s="26"/>
    </row>
    <row r="28699" spans="2:2" x14ac:dyDescent="0.3">
      <c r="B28699" s="26"/>
    </row>
    <row r="28700" spans="2:2" x14ac:dyDescent="0.3">
      <c r="B28700" s="26"/>
    </row>
    <row r="28701" spans="2:2" x14ac:dyDescent="0.3">
      <c r="B28701" s="26"/>
    </row>
    <row r="28702" spans="2:2" x14ac:dyDescent="0.3">
      <c r="B28702" s="26"/>
    </row>
    <row r="28703" spans="2:2" x14ac:dyDescent="0.3">
      <c r="B28703" s="26"/>
    </row>
    <row r="28704" spans="2:2" x14ac:dyDescent="0.3">
      <c r="B28704" s="26"/>
    </row>
    <row r="28705" spans="2:2" x14ac:dyDescent="0.3">
      <c r="B28705" s="26"/>
    </row>
    <row r="28706" spans="2:2" x14ac:dyDescent="0.3">
      <c r="B28706" s="26"/>
    </row>
    <row r="28707" spans="2:2" x14ac:dyDescent="0.3">
      <c r="B28707" s="26"/>
    </row>
    <row r="28708" spans="2:2" x14ac:dyDescent="0.3">
      <c r="B28708" s="26"/>
    </row>
    <row r="28709" spans="2:2" x14ac:dyDescent="0.3">
      <c r="B28709" s="26"/>
    </row>
    <row r="28710" spans="2:2" x14ac:dyDescent="0.3">
      <c r="B28710" s="26"/>
    </row>
    <row r="28711" spans="2:2" x14ac:dyDescent="0.3">
      <c r="B28711" s="26"/>
    </row>
    <row r="28712" spans="2:2" x14ac:dyDescent="0.3">
      <c r="B28712" s="26"/>
    </row>
    <row r="28713" spans="2:2" x14ac:dyDescent="0.3">
      <c r="B28713" s="26"/>
    </row>
    <row r="28714" spans="2:2" x14ac:dyDescent="0.3">
      <c r="B28714" s="26"/>
    </row>
    <row r="28715" spans="2:2" x14ac:dyDescent="0.3">
      <c r="B28715" s="26"/>
    </row>
    <row r="28716" spans="2:2" x14ac:dyDescent="0.3">
      <c r="B28716" s="26"/>
    </row>
    <row r="28717" spans="2:2" x14ac:dyDescent="0.3">
      <c r="B28717" s="26"/>
    </row>
    <row r="28718" spans="2:2" x14ac:dyDescent="0.3">
      <c r="B28718" s="26"/>
    </row>
    <row r="28719" spans="2:2" x14ac:dyDescent="0.3">
      <c r="B28719" s="26"/>
    </row>
    <row r="28720" spans="2:2" x14ac:dyDescent="0.3">
      <c r="B28720" s="26"/>
    </row>
    <row r="28721" spans="2:2" x14ac:dyDescent="0.3">
      <c r="B28721" s="26"/>
    </row>
    <row r="28722" spans="2:2" x14ac:dyDescent="0.3">
      <c r="B28722" s="26"/>
    </row>
    <row r="28723" spans="2:2" x14ac:dyDescent="0.3">
      <c r="B28723" s="26"/>
    </row>
    <row r="28724" spans="2:2" x14ac:dyDescent="0.3">
      <c r="B28724" s="26"/>
    </row>
    <row r="28725" spans="2:2" x14ac:dyDescent="0.3">
      <c r="B28725" s="26"/>
    </row>
    <row r="28726" spans="2:2" x14ac:dyDescent="0.3">
      <c r="B28726" s="26"/>
    </row>
    <row r="28727" spans="2:2" x14ac:dyDescent="0.3">
      <c r="B28727" s="26"/>
    </row>
    <row r="28728" spans="2:2" x14ac:dyDescent="0.3">
      <c r="B28728" s="26"/>
    </row>
    <row r="28729" spans="2:2" x14ac:dyDescent="0.3">
      <c r="B28729" s="26"/>
    </row>
    <row r="28730" spans="2:2" x14ac:dyDescent="0.3">
      <c r="B28730" s="26"/>
    </row>
    <row r="28731" spans="2:2" x14ac:dyDescent="0.3">
      <c r="B28731" s="26"/>
    </row>
    <row r="28732" spans="2:2" x14ac:dyDescent="0.3">
      <c r="B28732" s="26"/>
    </row>
    <row r="28733" spans="2:2" x14ac:dyDescent="0.3">
      <c r="B28733" s="26"/>
    </row>
    <row r="28734" spans="2:2" x14ac:dyDescent="0.3">
      <c r="B28734" s="26"/>
    </row>
    <row r="28735" spans="2:2" x14ac:dyDescent="0.3">
      <c r="B28735" s="26"/>
    </row>
    <row r="28736" spans="2:2" x14ac:dyDescent="0.3">
      <c r="B28736" s="26"/>
    </row>
    <row r="28737" spans="2:2" x14ac:dyDescent="0.3">
      <c r="B28737" s="26"/>
    </row>
    <row r="28738" spans="2:2" x14ac:dyDescent="0.3">
      <c r="B28738" s="26"/>
    </row>
    <row r="28739" spans="2:2" x14ac:dyDescent="0.3">
      <c r="B28739" s="26"/>
    </row>
    <row r="28740" spans="2:2" x14ac:dyDescent="0.3">
      <c r="B28740" s="26"/>
    </row>
    <row r="28741" spans="2:2" x14ac:dyDescent="0.3">
      <c r="B28741" s="26"/>
    </row>
    <row r="28742" spans="2:2" x14ac:dyDescent="0.3">
      <c r="B28742" s="26"/>
    </row>
    <row r="28743" spans="2:2" x14ac:dyDescent="0.3">
      <c r="B28743" s="26"/>
    </row>
    <row r="28744" spans="2:2" x14ac:dyDescent="0.3">
      <c r="B28744" s="26"/>
    </row>
    <row r="28745" spans="2:2" x14ac:dyDescent="0.3">
      <c r="B28745" s="26"/>
    </row>
    <row r="28746" spans="2:2" x14ac:dyDescent="0.3">
      <c r="B28746" s="26"/>
    </row>
    <row r="28747" spans="2:2" x14ac:dyDescent="0.3">
      <c r="B28747" s="26"/>
    </row>
    <row r="28748" spans="2:2" x14ac:dyDescent="0.3">
      <c r="B28748" s="26"/>
    </row>
    <row r="28749" spans="2:2" x14ac:dyDescent="0.3">
      <c r="B28749" s="26"/>
    </row>
    <row r="28750" spans="2:2" x14ac:dyDescent="0.3">
      <c r="B28750" s="26"/>
    </row>
    <row r="28751" spans="2:2" x14ac:dyDescent="0.3">
      <c r="B28751" s="26"/>
    </row>
    <row r="28752" spans="2:2" x14ac:dyDescent="0.3">
      <c r="B28752" s="26"/>
    </row>
    <row r="28753" spans="2:2" x14ac:dyDescent="0.3">
      <c r="B28753" s="26"/>
    </row>
    <row r="28754" spans="2:2" x14ac:dyDescent="0.3">
      <c r="B28754" s="26"/>
    </row>
    <row r="28755" spans="2:2" x14ac:dyDescent="0.3">
      <c r="B28755" s="26"/>
    </row>
    <row r="28756" spans="2:2" x14ac:dyDescent="0.3">
      <c r="B28756" s="26"/>
    </row>
    <row r="28757" spans="2:2" x14ac:dyDescent="0.3">
      <c r="B28757" s="26"/>
    </row>
    <row r="28758" spans="2:2" x14ac:dyDescent="0.3">
      <c r="B28758" s="26"/>
    </row>
    <row r="28759" spans="2:2" x14ac:dyDescent="0.3">
      <c r="B28759" s="26"/>
    </row>
    <row r="28760" spans="2:2" x14ac:dyDescent="0.3">
      <c r="B28760" s="26"/>
    </row>
    <row r="28761" spans="2:2" x14ac:dyDescent="0.3">
      <c r="B28761" s="26"/>
    </row>
    <row r="28762" spans="2:2" x14ac:dyDescent="0.3">
      <c r="B28762" s="26"/>
    </row>
    <row r="28763" spans="2:2" x14ac:dyDescent="0.3">
      <c r="B28763" s="26"/>
    </row>
    <row r="28764" spans="2:2" x14ac:dyDescent="0.3">
      <c r="B28764" s="26"/>
    </row>
    <row r="28765" spans="2:2" x14ac:dyDescent="0.3">
      <c r="B28765" s="26"/>
    </row>
    <row r="28766" spans="2:2" x14ac:dyDescent="0.3">
      <c r="B28766" s="26"/>
    </row>
    <row r="28767" spans="2:2" x14ac:dyDescent="0.3">
      <c r="B28767" s="26"/>
    </row>
    <row r="28768" spans="2:2" x14ac:dyDescent="0.3">
      <c r="B28768" s="26"/>
    </row>
    <row r="28769" spans="2:2" x14ac:dyDescent="0.3">
      <c r="B28769" s="26"/>
    </row>
    <row r="28770" spans="2:2" x14ac:dyDescent="0.3">
      <c r="B28770" s="26"/>
    </row>
    <row r="28771" spans="2:2" x14ac:dyDescent="0.3">
      <c r="B28771" s="26"/>
    </row>
    <row r="28772" spans="2:2" x14ac:dyDescent="0.3">
      <c r="B28772" s="26"/>
    </row>
    <row r="28773" spans="2:2" x14ac:dyDescent="0.3">
      <c r="B28773" s="26"/>
    </row>
    <row r="28774" spans="2:2" x14ac:dyDescent="0.3">
      <c r="B28774" s="26"/>
    </row>
    <row r="28775" spans="2:2" x14ac:dyDescent="0.3">
      <c r="B28775" s="26"/>
    </row>
    <row r="28776" spans="2:2" x14ac:dyDescent="0.3">
      <c r="B28776" s="26"/>
    </row>
    <row r="28777" spans="2:2" x14ac:dyDescent="0.3">
      <c r="B28777" s="26"/>
    </row>
    <row r="28778" spans="2:2" x14ac:dyDescent="0.3">
      <c r="B28778" s="26"/>
    </row>
    <row r="28779" spans="2:2" x14ac:dyDescent="0.3">
      <c r="B28779" s="26"/>
    </row>
    <row r="28780" spans="2:2" x14ac:dyDescent="0.3">
      <c r="B28780" s="26"/>
    </row>
    <row r="28781" spans="2:2" x14ac:dyDescent="0.3">
      <c r="B28781" s="26"/>
    </row>
    <row r="28782" spans="2:2" x14ac:dyDescent="0.3">
      <c r="B28782" s="26"/>
    </row>
    <row r="28783" spans="2:2" x14ac:dyDescent="0.3">
      <c r="B28783" s="26"/>
    </row>
    <row r="28784" spans="2:2" x14ac:dyDescent="0.3">
      <c r="B28784" s="26"/>
    </row>
    <row r="28785" spans="2:2" x14ac:dyDescent="0.3">
      <c r="B28785" s="26"/>
    </row>
    <row r="28786" spans="2:2" x14ac:dyDescent="0.3">
      <c r="B28786" s="26"/>
    </row>
    <row r="28787" spans="2:2" x14ac:dyDescent="0.3">
      <c r="B28787" s="26"/>
    </row>
    <row r="28788" spans="2:2" x14ac:dyDescent="0.3">
      <c r="B28788" s="26"/>
    </row>
    <row r="28789" spans="2:2" x14ac:dyDescent="0.3">
      <c r="B28789" s="26"/>
    </row>
    <row r="28790" spans="2:2" x14ac:dyDescent="0.3">
      <c r="B28790" s="26"/>
    </row>
    <row r="28791" spans="2:2" x14ac:dyDescent="0.3">
      <c r="B28791" s="26"/>
    </row>
    <row r="28792" spans="2:2" x14ac:dyDescent="0.3">
      <c r="B28792" s="26"/>
    </row>
    <row r="28793" spans="2:2" x14ac:dyDescent="0.3">
      <c r="B28793" s="26"/>
    </row>
    <row r="28794" spans="2:2" x14ac:dyDescent="0.3">
      <c r="B28794" s="26"/>
    </row>
    <row r="28795" spans="2:2" x14ac:dyDescent="0.3">
      <c r="B28795" s="26"/>
    </row>
    <row r="28796" spans="2:2" x14ac:dyDescent="0.3">
      <c r="B28796" s="26"/>
    </row>
    <row r="28797" spans="2:2" x14ac:dyDescent="0.3">
      <c r="B28797" s="26"/>
    </row>
    <row r="28798" spans="2:2" x14ac:dyDescent="0.3">
      <c r="B28798" s="26"/>
    </row>
    <row r="28799" spans="2:2" x14ac:dyDescent="0.3">
      <c r="B28799" s="26"/>
    </row>
    <row r="28800" spans="2:2" x14ac:dyDescent="0.3">
      <c r="B28800" s="26"/>
    </row>
    <row r="28801" spans="2:2" x14ac:dyDescent="0.3">
      <c r="B28801" s="26"/>
    </row>
    <row r="28802" spans="2:2" x14ac:dyDescent="0.3">
      <c r="B28802" s="26"/>
    </row>
    <row r="28803" spans="2:2" x14ac:dyDescent="0.3">
      <c r="B28803" s="26"/>
    </row>
    <row r="28804" spans="2:2" x14ac:dyDescent="0.3">
      <c r="B28804" s="26"/>
    </row>
    <row r="28805" spans="2:2" x14ac:dyDescent="0.3">
      <c r="B28805" s="26"/>
    </row>
    <row r="28806" spans="2:2" x14ac:dyDescent="0.3">
      <c r="B28806" s="26"/>
    </row>
    <row r="28807" spans="2:2" x14ac:dyDescent="0.3">
      <c r="B28807" s="26"/>
    </row>
    <row r="28808" spans="2:2" x14ac:dyDescent="0.3">
      <c r="B28808" s="26"/>
    </row>
    <row r="28809" spans="2:2" x14ac:dyDescent="0.3">
      <c r="B28809" s="26"/>
    </row>
    <row r="28810" spans="2:2" x14ac:dyDescent="0.3">
      <c r="B28810" s="26"/>
    </row>
    <row r="28811" spans="2:2" x14ac:dyDescent="0.3">
      <c r="B28811" s="26"/>
    </row>
    <row r="28812" spans="2:2" x14ac:dyDescent="0.3">
      <c r="B28812" s="26"/>
    </row>
    <row r="28813" spans="2:2" x14ac:dyDescent="0.3">
      <c r="B28813" s="26"/>
    </row>
    <row r="28814" spans="2:2" x14ac:dyDescent="0.3">
      <c r="B28814" s="26"/>
    </row>
    <row r="28815" spans="2:2" x14ac:dyDescent="0.3">
      <c r="B28815" s="26"/>
    </row>
    <row r="28816" spans="2:2" x14ac:dyDescent="0.3">
      <c r="B28816" s="26"/>
    </row>
    <row r="28817" spans="2:2" x14ac:dyDescent="0.3">
      <c r="B28817" s="26"/>
    </row>
    <row r="28818" spans="2:2" x14ac:dyDescent="0.3">
      <c r="B28818" s="26"/>
    </row>
    <row r="28819" spans="2:2" x14ac:dyDescent="0.3">
      <c r="B28819" s="26"/>
    </row>
    <row r="28820" spans="2:2" x14ac:dyDescent="0.3">
      <c r="B28820" s="26"/>
    </row>
    <row r="28821" spans="2:2" x14ac:dyDescent="0.3">
      <c r="B28821" s="26"/>
    </row>
    <row r="28822" spans="2:2" x14ac:dyDescent="0.3">
      <c r="B28822" s="26"/>
    </row>
    <row r="28823" spans="2:2" x14ac:dyDescent="0.3">
      <c r="B28823" s="26"/>
    </row>
    <row r="28824" spans="2:2" x14ac:dyDescent="0.3">
      <c r="B28824" s="26"/>
    </row>
    <row r="28825" spans="2:2" x14ac:dyDescent="0.3">
      <c r="B28825" s="26"/>
    </row>
    <row r="28826" spans="2:2" x14ac:dyDescent="0.3">
      <c r="B28826" s="26"/>
    </row>
    <row r="28827" spans="2:2" x14ac:dyDescent="0.3">
      <c r="B28827" s="26"/>
    </row>
    <row r="28828" spans="2:2" x14ac:dyDescent="0.3">
      <c r="B28828" s="26"/>
    </row>
    <row r="28829" spans="2:2" x14ac:dyDescent="0.3">
      <c r="B28829" s="26"/>
    </row>
    <row r="28830" spans="2:2" x14ac:dyDescent="0.3">
      <c r="B28830" s="26"/>
    </row>
    <row r="28831" spans="2:2" x14ac:dyDescent="0.3">
      <c r="B28831" s="26"/>
    </row>
    <row r="28832" spans="2:2" x14ac:dyDescent="0.3">
      <c r="B28832" s="26"/>
    </row>
    <row r="28833" spans="2:2" x14ac:dyDescent="0.3">
      <c r="B28833" s="26"/>
    </row>
    <row r="28834" spans="2:2" x14ac:dyDescent="0.3">
      <c r="B28834" s="26"/>
    </row>
    <row r="28835" spans="2:2" x14ac:dyDescent="0.3">
      <c r="B28835" s="26"/>
    </row>
    <row r="28836" spans="2:2" x14ac:dyDescent="0.3">
      <c r="B28836" s="26"/>
    </row>
    <row r="28837" spans="2:2" x14ac:dyDescent="0.3">
      <c r="B28837" s="26"/>
    </row>
    <row r="28838" spans="2:2" x14ac:dyDescent="0.3">
      <c r="B28838" s="26"/>
    </row>
    <row r="28839" spans="2:2" x14ac:dyDescent="0.3">
      <c r="B28839" s="26"/>
    </row>
    <row r="28840" spans="2:2" x14ac:dyDescent="0.3">
      <c r="B28840" s="26"/>
    </row>
    <row r="28841" spans="2:2" x14ac:dyDescent="0.3">
      <c r="B28841" s="26"/>
    </row>
    <row r="28842" spans="2:2" x14ac:dyDescent="0.3">
      <c r="B28842" s="26"/>
    </row>
    <row r="28843" spans="2:2" x14ac:dyDescent="0.3">
      <c r="B28843" s="26"/>
    </row>
    <row r="28844" spans="2:2" x14ac:dyDescent="0.3">
      <c r="B28844" s="26"/>
    </row>
    <row r="28845" spans="2:2" x14ac:dyDescent="0.3">
      <c r="B28845" s="26"/>
    </row>
    <row r="28846" spans="2:2" x14ac:dyDescent="0.3">
      <c r="B28846" s="26"/>
    </row>
    <row r="28847" spans="2:2" x14ac:dyDescent="0.3">
      <c r="B28847" s="26"/>
    </row>
    <row r="28848" spans="2:2" x14ac:dyDescent="0.3">
      <c r="B28848" s="26"/>
    </row>
    <row r="28849" spans="2:2" x14ac:dyDescent="0.3">
      <c r="B28849" s="26"/>
    </row>
    <row r="28850" spans="2:2" x14ac:dyDescent="0.3">
      <c r="B28850" s="26"/>
    </row>
    <row r="28851" spans="2:2" x14ac:dyDescent="0.3">
      <c r="B28851" s="26"/>
    </row>
    <row r="28852" spans="2:2" x14ac:dyDescent="0.3">
      <c r="B28852" s="26"/>
    </row>
    <row r="28853" spans="2:2" x14ac:dyDescent="0.3">
      <c r="B28853" s="26"/>
    </row>
    <row r="28854" spans="2:2" x14ac:dyDescent="0.3">
      <c r="B28854" s="26"/>
    </row>
    <row r="28855" spans="2:2" x14ac:dyDescent="0.3">
      <c r="B28855" s="26"/>
    </row>
    <row r="28856" spans="2:2" x14ac:dyDescent="0.3">
      <c r="B28856" s="26"/>
    </row>
    <row r="28857" spans="2:2" x14ac:dyDescent="0.3">
      <c r="B28857" s="26"/>
    </row>
    <row r="28858" spans="2:2" x14ac:dyDescent="0.3">
      <c r="B28858" s="26"/>
    </row>
    <row r="28859" spans="2:2" x14ac:dyDescent="0.3">
      <c r="B28859" s="26"/>
    </row>
    <row r="28860" spans="2:2" x14ac:dyDescent="0.3">
      <c r="B28860" s="26"/>
    </row>
    <row r="28861" spans="2:2" x14ac:dyDescent="0.3">
      <c r="B28861" s="26"/>
    </row>
    <row r="28862" spans="2:2" x14ac:dyDescent="0.3">
      <c r="B28862" s="26"/>
    </row>
    <row r="28863" spans="2:2" x14ac:dyDescent="0.3">
      <c r="B28863" s="26"/>
    </row>
    <row r="28864" spans="2:2" x14ac:dyDescent="0.3">
      <c r="B28864" s="26"/>
    </row>
    <row r="28865" spans="2:2" x14ac:dyDescent="0.3">
      <c r="B28865" s="26"/>
    </row>
    <row r="28866" spans="2:2" x14ac:dyDescent="0.3">
      <c r="B28866" s="26"/>
    </row>
    <row r="28867" spans="2:2" x14ac:dyDescent="0.3">
      <c r="B28867" s="26"/>
    </row>
    <row r="28868" spans="2:2" x14ac:dyDescent="0.3">
      <c r="B28868" s="26"/>
    </row>
    <row r="28869" spans="2:2" x14ac:dyDescent="0.3">
      <c r="B28869" s="26"/>
    </row>
    <row r="28870" spans="2:2" x14ac:dyDescent="0.3">
      <c r="B28870" s="26"/>
    </row>
    <row r="28871" spans="2:2" x14ac:dyDescent="0.3">
      <c r="B28871" s="26"/>
    </row>
    <row r="28872" spans="2:2" x14ac:dyDescent="0.3">
      <c r="B28872" s="26"/>
    </row>
    <row r="28873" spans="2:2" x14ac:dyDescent="0.3">
      <c r="B28873" s="26"/>
    </row>
    <row r="28874" spans="2:2" x14ac:dyDescent="0.3">
      <c r="B28874" s="26"/>
    </row>
    <row r="28875" spans="2:2" x14ac:dyDescent="0.3">
      <c r="B28875" s="26"/>
    </row>
    <row r="28876" spans="2:2" x14ac:dyDescent="0.3">
      <c r="B28876" s="26"/>
    </row>
    <row r="28877" spans="2:2" x14ac:dyDescent="0.3">
      <c r="B28877" s="26"/>
    </row>
    <row r="28878" spans="2:2" x14ac:dyDescent="0.3">
      <c r="B28878" s="26"/>
    </row>
    <row r="28879" spans="2:2" x14ac:dyDescent="0.3">
      <c r="B28879" s="26"/>
    </row>
    <row r="28880" spans="2:2" x14ac:dyDescent="0.3">
      <c r="B28880" s="26"/>
    </row>
    <row r="28881" spans="2:2" x14ac:dyDescent="0.3">
      <c r="B28881" s="26"/>
    </row>
    <row r="28882" spans="2:2" x14ac:dyDescent="0.3">
      <c r="B28882" s="26"/>
    </row>
    <row r="28883" spans="2:2" x14ac:dyDescent="0.3">
      <c r="B28883" s="26"/>
    </row>
    <row r="28884" spans="2:2" x14ac:dyDescent="0.3">
      <c r="B28884" s="26"/>
    </row>
    <row r="28885" spans="2:2" x14ac:dyDescent="0.3">
      <c r="B28885" s="26"/>
    </row>
    <row r="28886" spans="2:2" x14ac:dyDescent="0.3">
      <c r="B28886" s="26"/>
    </row>
    <row r="28887" spans="2:2" x14ac:dyDescent="0.3">
      <c r="B28887" s="26"/>
    </row>
    <row r="28888" spans="2:2" x14ac:dyDescent="0.3">
      <c r="B28888" s="26"/>
    </row>
    <row r="28889" spans="2:2" x14ac:dyDescent="0.3">
      <c r="B28889" s="26"/>
    </row>
    <row r="28890" spans="2:2" x14ac:dyDescent="0.3">
      <c r="B28890" s="26"/>
    </row>
    <row r="28891" spans="2:2" x14ac:dyDescent="0.3">
      <c r="B28891" s="26"/>
    </row>
    <row r="28892" spans="2:2" x14ac:dyDescent="0.3">
      <c r="B28892" s="26"/>
    </row>
    <row r="28893" spans="2:2" x14ac:dyDescent="0.3">
      <c r="B28893" s="26"/>
    </row>
    <row r="28894" spans="2:2" x14ac:dyDescent="0.3">
      <c r="B28894" s="26"/>
    </row>
    <row r="28895" spans="2:2" x14ac:dyDescent="0.3">
      <c r="B28895" s="26"/>
    </row>
    <row r="28896" spans="2:2" x14ac:dyDescent="0.3">
      <c r="B28896" s="26"/>
    </row>
    <row r="28897" spans="2:2" x14ac:dyDescent="0.3">
      <c r="B28897" s="26"/>
    </row>
    <row r="28898" spans="2:2" x14ac:dyDescent="0.3">
      <c r="B28898" s="26"/>
    </row>
    <row r="28899" spans="2:2" x14ac:dyDescent="0.3">
      <c r="B28899" s="26"/>
    </row>
    <row r="28900" spans="2:2" x14ac:dyDescent="0.3">
      <c r="B28900" s="26"/>
    </row>
    <row r="28901" spans="2:2" x14ac:dyDescent="0.3">
      <c r="B28901" s="26"/>
    </row>
    <row r="28902" spans="2:2" x14ac:dyDescent="0.3">
      <c r="B28902" s="26"/>
    </row>
    <row r="28903" spans="2:2" x14ac:dyDescent="0.3">
      <c r="B28903" s="26"/>
    </row>
    <row r="28904" spans="2:2" x14ac:dyDescent="0.3">
      <c r="B28904" s="26"/>
    </row>
    <row r="28905" spans="2:2" x14ac:dyDescent="0.3">
      <c r="B28905" s="26"/>
    </row>
    <row r="28906" spans="2:2" x14ac:dyDescent="0.3">
      <c r="B28906" s="26"/>
    </row>
    <row r="28907" spans="2:2" x14ac:dyDescent="0.3">
      <c r="B28907" s="26"/>
    </row>
    <row r="28908" spans="2:2" x14ac:dyDescent="0.3">
      <c r="B28908" s="26"/>
    </row>
    <row r="28909" spans="2:2" x14ac:dyDescent="0.3">
      <c r="B28909" s="26"/>
    </row>
    <row r="28910" spans="2:2" x14ac:dyDescent="0.3">
      <c r="B28910" s="26"/>
    </row>
    <row r="28911" spans="2:2" x14ac:dyDescent="0.3">
      <c r="B28911" s="26"/>
    </row>
    <row r="28912" spans="2:2" x14ac:dyDescent="0.3">
      <c r="B28912" s="26"/>
    </row>
    <row r="28913" spans="2:2" x14ac:dyDescent="0.3">
      <c r="B28913" s="26"/>
    </row>
    <row r="28914" spans="2:2" x14ac:dyDescent="0.3">
      <c r="B28914" s="26"/>
    </row>
    <row r="28915" spans="2:2" x14ac:dyDescent="0.3">
      <c r="B28915" s="26"/>
    </row>
    <row r="28916" spans="2:2" x14ac:dyDescent="0.3">
      <c r="B28916" s="26"/>
    </row>
    <row r="28917" spans="2:2" x14ac:dyDescent="0.3">
      <c r="B28917" s="26"/>
    </row>
    <row r="28918" spans="2:2" x14ac:dyDescent="0.3">
      <c r="B28918" s="26"/>
    </row>
    <row r="28919" spans="2:2" x14ac:dyDescent="0.3">
      <c r="B28919" s="26"/>
    </row>
    <row r="28920" spans="2:2" x14ac:dyDescent="0.3">
      <c r="B28920" s="26"/>
    </row>
    <row r="28921" spans="2:2" x14ac:dyDescent="0.3">
      <c r="B28921" s="26"/>
    </row>
    <row r="28922" spans="2:2" x14ac:dyDescent="0.3">
      <c r="B28922" s="26"/>
    </row>
    <row r="28923" spans="2:2" x14ac:dyDescent="0.3">
      <c r="B28923" s="26"/>
    </row>
    <row r="28924" spans="2:2" x14ac:dyDescent="0.3">
      <c r="B28924" s="26"/>
    </row>
    <row r="28925" spans="2:2" x14ac:dyDescent="0.3">
      <c r="B28925" s="26"/>
    </row>
    <row r="28926" spans="2:2" x14ac:dyDescent="0.3">
      <c r="B28926" s="26"/>
    </row>
    <row r="28927" spans="2:2" x14ac:dyDescent="0.3">
      <c r="B28927" s="26"/>
    </row>
    <row r="28928" spans="2:2" x14ac:dyDescent="0.3">
      <c r="B28928" s="26"/>
    </row>
    <row r="28929" spans="2:2" x14ac:dyDescent="0.3">
      <c r="B28929" s="26"/>
    </row>
    <row r="28930" spans="2:2" x14ac:dyDescent="0.3">
      <c r="B28930" s="26"/>
    </row>
    <row r="28931" spans="2:2" x14ac:dyDescent="0.3">
      <c r="B28931" s="26"/>
    </row>
    <row r="28932" spans="2:2" x14ac:dyDescent="0.3">
      <c r="B28932" s="26"/>
    </row>
    <row r="28933" spans="2:2" x14ac:dyDescent="0.3">
      <c r="B28933" s="26"/>
    </row>
    <row r="28934" spans="2:2" x14ac:dyDescent="0.3">
      <c r="B28934" s="26"/>
    </row>
    <row r="28935" spans="2:2" x14ac:dyDescent="0.3">
      <c r="B28935" s="26"/>
    </row>
    <row r="28936" spans="2:2" x14ac:dyDescent="0.3">
      <c r="B28936" s="26"/>
    </row>
    <row r="28937" spans="2:2" x14ac:dyDescent="0.3">
      <c r="B28937" s="26"/>
    </row>
    <row r="28938" spans="2:2" x14ac:dyDescent="0.3">
      <c r="B28938" s="26"/>
    </row>
    <row r="28939" spans="2:2" x14ac:dyDescent="0.3">
      <c r="B28939" s="26"/>
    </row>
    <row r="28940" spans="2:2" x14ac:dyDescent="0.3">
      <c r="B28940" s="26"/>
    </row>
    <row r="28941" spans="2:2" x14ac:dyDescent="0.3">
      <c r="B28941" s="26"/>
    </row>
    <row r="28942" spans="2:2" x14ac:dyDescent="0.3">
      <c r="B28942" s="26"/>
    </row>
    <row r="28943" spans="2:2" x14ac:dyDescent="0.3">
      <c r="B28943" s="26"/>
    </row>
    <row r="28944" spans="2:2" x14ac:dyDescent="0.3">
      <c r="B28944" s="26"/>
    </row>
    <row r="28945" spans="2:2" x14ac:dyDescent="0.3">
      <c r="B28945" s="26"/>
    </row>
    <row r="28946" spans="2:2" x14ac:dyDescent="0.3">
      <c r="B28946" s="26"/>
    </row>
    <row r="28947" spans="2:2" x14ac:dyDescent="0.3">
      <c r="B28947" s="26"/>
    </row>
    <row r="28948" spans="2:2" x14ac:dyDescent="0.3">
      <c r="B28948" s="26"/>
    </row>
    <row r="28949" spans="2:2" x14ac:dyDescent="0.3">
      <c r="B28949" s="26"/>
    </row>
    <row r="28950" spans="2:2" x14ac:dyDescent="0.3">
      <c r="B28950" s="26"/>
    </row>
    <row r="28951" spans="2:2" x14ac:dyDescent="0.3">
      <c r="B28951" s="26"/>
    </row>
    <row r="28952" spans="2:2" x14ac:dyDescent="0.3">
      <c r="B28952" s="26"/>
    </row>
    <row r="28953" spans="2:2" x14ac:dyDescent="0.3">
      <c r="B28953" s="26"/>
    </row>
    <row r="28954" spans="2:2" x14ac:dyDescent="0.3">
      <c r="B28954" s="26"/>
    </row>
    <row r="28955" spans="2:2" x14ac:dyDescent="0.3">
      <c r="B28955" s="26"/>
    </row>
    <row r="28956" spans="2:2" x14ac:dyDescent="0.3">
      <c r="B28956" s="26"/>
    </row>
    <row r="28957" spans="2:2" x14ac:dyDescent="0.3">
      <c r="B28957" s="26"/>
    </row>
    <row r="28958" spans="2:2" x14ac:dyDescent="0.3">
      <c r="B28958" s="26"/>
    </row>
    <row r="28959" spans="2:2" x14ac:dyDescent="0.3">
      <c r="B28959" s="26"/>
    </row>
    <row r="28960" spans="2:2" x14ac:dyDescent="0.3">
      <c r="B28960" s="26"/>
    </row>
    <row r="28961" spans="2:2" x14ac:dyDescent="0.3">
      <c r="B28961" s="26"/>
    </row>
    <row r="28962" spans="2:2" x14ac:dyDescent="0.3">
      <c r="B28962" s="26"/>
    </row>
    <row r="28963" spans="2:2" x14ac:dyDescent="0.3">
      <c r="B28963" s="26"/>
    </row>
    <row r="28964" spans="2:2" x14ac:dyDescent="0.3">
      <c r="B28964" s="26"/>
    </row>
    <row r="28965" spans="2:2" x14ac:dyDescent="0.3">
      <c r="B28965" s="26"/>
    </row>
    <row r="28966" spans="2:2" x14ac:dyDescent="0.3">
      <c r="B28966" s="26"/>
    </row>
    <row r="28967" spans="2:2" x14ac:dyDescent="0.3">
      <c r="B28967" s="26"/>
    </row>
    <row r="28968" spans="2:2" x14ac:dyDescent="0.3">
      <c r="B28968" s="26"/>
    </row>
    <row r="28969" spans="2:2" x14ac:dyDescent="0.3">
      <c r="B28969" s="26"/>
    </row>
    <row r="28970" spans="2:2" x14ac:dyDescent="0.3">
      <c r="B28970" s="26"/>
    </row>
    <row r="28971" spans="2:2" x14ac:dyDescent="0.3">
      <c r="B28971" s="26"/>
    </row>
    <row r="28972" spans="2:2" x14ac:dyDescent="0.3">
      <c r="B28972" s="26"/>
    </row>
    <row r="28973" spans="2:2" x14ac:dyDescent="0.3">
      <c r="B28973" s="26"/>
    </row>
    <row r="28974" spans="2:2" x14ac:dyDescent="0.3">
      <c r="B28974" s="26"/>
    </row>
    <row r="28975" spans="2:2" x14ac:dyDescent="0.3">
      <c r="B28975" s="26"/>
    </row>
    <row r="28976" spans="2:2" x14ac:dyDescent="0.3">
      <c r="B28976" s="26"/>
    </row>
    <row r="28977" spans="2:2" x14ac:dyDescent="0.3">
      <c r="B28977" s="26"/>
    </row>
    <row r="28978" spans="2:2" x14ac:dyDescent="0.3">
      <c r="B28978" s="26"/>
    </row>
    <row r="28979" spans="2:2" x14ac:dyDescent="0.3">
      <c r="B28979" s="26"/>
    </row>
    <row r="28980" spans="2:2" x14ac:dyDescent="0.3">
      <c r="B28980" s="26"/>
    </row>
    <row r="28981" spans="2:2" x14ac:dyDescent="0.3">
      <c r="B28981" s="26"/>
    </row>
    <row r="28982" spans="2:2" x14ac:dyDescent="0.3">
      <c r="B28982" s="26"/>
    </row>
    <row r="28983" spans="2:2" x14ac:dyDescent="0.3">
      <c r="B28983" s="26"/>
    </row>
    <row r="28984" spans="2:2" x14ac:dyDescent="0.3">
      <c r="B28984" s="26"/>
    </row>
    <row r="28985" spans="2:2" x14ac:dyDescent="0.3">
      <c r="B28985" s="26"/>
    </row>
    <row r="28986" spans="2:2" x14ac:dyDescent="0.3">
      <c r="B28986" s="26"/>
    </row>
    <row r="28987" spans="2:2" x14ac:dyDescent="0.3">
      <c r="B28987" s="26"/>
    </row>
    <row r="28988" spans="2:2" x14ac:dyDescent="0.3">
      <c r="B28988" s="26"/>
    </row>
    <row r="28989" spans="2:2" x14ac:dyDescent="0.3">
      <c r="B28989" s="26"/>
    </row>
    <row r="28990" spans="2:2" x14ac:dyDescent="0.3">
      <c r="B28990" s="26"/>
    </row>
    <row r="28991" spans="2:2" x14ac:dyDescent="0.3">
      <c r="B28991" s="26"/>
    </row>
    <row r="28992" spans="2:2" x14ac:dyDescent="0.3">
      <c r="B28992" s="26"/>
    </row>
    <row r="28993" spans="2:2" x14ac:dyDescent="0.3">
      <c r="B28993" s="26"/>
    </row>
    <row r="28994" spans="2:2" x14ac:dyDescent="0.3">
      <c r="B28994" s="26"/>
    </row>
    <row r="28995" spans="2:2" x14ac:dyDescent="0.3">
      <c r="B28995" s="26"/>
    </row>
    <row r="28996" spans="2:2" x14ac:dyDescent="0.3">
      <c r="B28996" s="26"/>
    </row>
    <row r="28997" spans="2:2" x14ac:dyDescent="0.3">
      <c r="B28997" s="26"/>
    </row>
    <row r="28998" spans="2:2" x14ac:dyDescent="0.3">
      <c r="B28998" s="26"/>
    </row>
    <row r="28999" spans="2:2" x14ac:dyDescent="0.3">
      <c r="B28999" s="26"/>
    </row>
    <row r="29000" spans="2:2" x14ac:dyDescent="0.3">
      <c r="B29000" s="26"/>
    </row>
    <row r="29001" spans="2:2" x14ac:dyDescent="0.3">
      <c r="B29001" s="26"/>
    </row>
    <row r="29002" spans="2:2" x14ac:dyDescent="0.3">
      <c r="B29002" s="26"/>
    </row>
    <row r="29003" spans="2:2" x14ac:dyDescent="0.3">
      <c r="B29003" s="26"/>
    </row>
    <row r="29004" spans="2:2" x14ac:dyDescent="0.3">
      <c r="B29004" s="26"/>
    </row>
    <row r="29005" spans="2:2" x14ac:dyDescent="0.3">
      <c r="B29005" s="26"/>
    </row>
    <row r="29006" spans="2:2" x14ac:dyDescent="0.3">
      <c r="B29006" s="26"/>
    </row>
    <row r="29007" spans="2:2" x14ac:dyDescent="0.3">
      <c r="B29007" s="26"/>
    </row>
    <row r="29008" spans="2:2" x14ac:dyDescent="0.3">
      <c r="B29008" s="26"/>
    </row>
    <row r="29009" spans="2:2" x14ac:dyDescent="0.3">
      <c r="B29009" s="26"/>
    </row>
    <row r="29010" spans="2:2" x14ac:dyDescent="0.3">
      <c r="B29010" s="26"/>
    </row>
    <row r="29011" spans="2:2" x14ac:dyDescent="0.3">
      <c r="B29011" s="26"/>
    </row>
    <row r="29012" spans="2:2" x14ac:dyDescent="0.3">
      <c r="B29012" s="26"/>
    </row>
    <row r="29013" spans="2:2" x14ac:dyDescent="0.3">
      <c r="B29013" s="26"/>
    </row>
    <row r="29014" spans="2:2" x14ac:dyDescent="0.3">
      <c r="B29014" s="26"/>
    </row>
    <row r="29015" spans="2:2" x14ac:dyDescent="0.3">
      <c r="B29015" s="26"/>
    </row>
    <row r="29016" spans="2:2" x14ac:dyDescent="0.3">
      <c r="B29016" s="26"/>
    </row>
    <row r="29017" spans="2:2" x14ac:dyDescent="0.3">
      <c r="B29017" s="26"/>
    </row>
    <row r="29018" spans="2:2" x14ac:dyDescent="0.3">
      <c r="B29018" s="26"/>
    </row>
    <row r="29019" spans="2:2" x14ac:dyDescent="0.3">
      <c r="B29019" s="26"/>
    </row>
    <row r="29020" spans="2:2" x14ac:dyDescent="0.3">
      <c r="B29020" s="26"/>
    </row>
    <row r="29021" spans="2:2" x14ac:dyDescent="0.3">
      <c r="B29021" s="26"/>
    </row>
    <row r="29022" spans="2:2" x14ac:dyDescent="0.3">
      <c r="B29022" s="26"/>
    </row>
    <row r="29023" spans="2:2" x14ac:dyDescent="0.3">
      <c r="B29023" s="26"/>
    </row>
    <row r="29024" spans="2:2" x14ac:dyDescent="0.3">
      <c r="B29024" s="26"/>
    </row>
    <row r="29025" spans="2:2" x14ac:dyDescent="0.3">
      <c r="B29025" s="26"/>
    </row>
    <row r="29026" spans="2:2" x14ac:dyDescent="0.3">
      <c r="B29026" s="26"/>
    </row>
    <row r="29027" spans="2:2" x14ac:dyDescent="0.3">
      <c r="B29027" s="26"/>
    </row>
    <row r="29028" spans="2:2" x14ac:dyDescent="0.3">
      <c r="B29028" s="26"/>
    </row>
    <row r="29029" spans="2:2" x14ac:dyDescent="0.3">
      <c r="B29029" s="26"/>
    </row>
    <row r="29030" spans="2:2" x14ac:dyDescent="0.3">
      <c r="B29030" s="26"/>
    </row>
    <row r="29031" spans="2:2" x14ac:dyDescent="0.3">
      <c r="B29031" s="26"/>
    </row>
    <row r="29032" spans="2:2" x14ac:dyDescent="0.3">
      <c r="B29032" s="26"/>
    </row>
    <row r="29033" spans="2:2" x14ac:dyDescent="0.3">
      <c r="B29033" s="26"/>
    </row>
    <row r="29034" spans="2:2" x14ac:dyDescent="0.3">
      <c r="B29034" s="26"/>
    </row>
    <row r="29035" spans="2:2" x14ac:dyDescent="0.3">
      <c r="B29035" s="26"/>
    </row>
    <row r="29036" spans="2:2" x14ac:dyDescent="0.3">
      <c r="B29036" s="26"/>
    </row>
    <row r="29037" spans="2:2" x14ac:dyDescent="0.3">
      <c r="B29037" s="26"/>
    </row>
    <row r="29038" spans="2:2" x14ac:dyDescent="0.3">
      <c r="B29038" s="26"/>
    </row>
    <row r="29039" spans="2:2" x14ac:dyDescent="0.3">
      <c r="B29039" s="26"/>
    </row>
    <row r="29040" spans="2:2" x14ac:dyDescent="0.3">
      <c r="B29040" s="26"/>
    </row>
    <row r="29041" spans="2:2" x14ac:dyDescent="0.3">
      <c r="B29041" s="26"/>
    </row>
    <row r="29042" spans="2:2" x14ac:dyDescent="0.3">
      <c r="B29042" s="26"/>
    </row>
    <row r="29043" spans="2:2" x14ac:dyDescent="0.3">
      <c r="B29043" s="26"/>
    </row>
    <row r="29044" spans="2:2" x14ac:dyDescent="0.3">
      <c r="B29044" s="26"/>
    </row>
    <row r="29045" spans="2:2" x14ac:dyDescent="0.3">
      <c r="B29045" s="26"/>
    </row>
    <row r="29046" spans="2:2" x14ac:dyDescent="0.3">
      <c r="B29046" s="26"/>
    </row>
    <row r="29047" spans="2:2" x14ac:dyDescent="0.3">
      <c r="B29047" s="26"/>
    </row>
    <row r="29048" spans="2:2" x14ac:dyDescent="0.3">
      <c r="B29048" s="26"/>
    </row>
    <row r="29049" spans="2:2" x14ac:dyDescent="0.3">
      <c r="B29049" s="26"/>
    </row>
    <row r="29050" spans="2:2" x14ac:dyDescent="0.3">
      <c r="B29050" s="26"/>
    </row>
    <row r="29051" spans="2:2" x14ac:dyDescent="0.3">
      <c r="B29051" s="26"/>
    </row>
    <row r="29052" spans="2:2" x14ac:dyDescent="0.3">
      <c r="B29052" s="26"/>
    </row>
    <row r="29053" spans="2:2" x14ac:dyDescent="0.3">
      <c r="B29053" s="26"/>
    </row>
    <row r="29054" spans="2:2" x14ac:dyDescent="0.3">
      <c r="B29054" s="26"/>
    </row>
    <row r="29055" spans="2:2" x14ac:dyDescent="0.3">
      <c r="B29055" s="26"/>
    </row>
    <row r="29056" spans="2:2" x14ac:dyDescent="0.3">
      <c r="B29056" s="26"/>
    </row>
    <row r="29057" spans="2:2" x14ac:dyDescent="0.3">
      <c r="B29057" s="26"/>
    </row>
    <row r="29058" spans="2:2" x14ac:dyDescent="0.3">
      <c r="B29058" s="26"/>
    </row>
    <row r="29059" spans="2:2" x14ac:dyDescent="0.3">
      <c r="B29059" s="26"/>
    </row>
    <row r="29060" spans="2:2" x14ac:dyDescent="0.3">
      <c r="B29060" s="26"/>
    </row>
    <row r="29061" spans="2:2" x14ac:dyDescent="0.3">
      <c r="B29061" s="26"/>
    </row>
    <row r="29062" spans="2:2" x14ac:dyDescent="0.3">
      <c r="B29062" s="26"/>
    </row>
    <row r="29063" spans="2:2" x14ac:dyDescent="0.3">
      <c r="B29063" s="26"/>
    </row>
    <row r="29064" spans="2:2" x14ac:dyDescent="0.3">
      <c r="B29064" s="26"/>
    </row>
    <row r="29065" spans="2:2" x14ac:dyDescent="0.3">
      <c r="B29065" s="26"/>
    </row>
    <row r="29066" spans="2:2" x14ac:dyDescent="0.3">
      <c r="B29066" s="26"/>
    </row>
    <row r="29067" spans="2:2" x14ac:dyDescent="0.3">
      <c r="B29067" s="26"/>
    </row>
    <row r="29068" spans="2:2" x14ac:dyDescent="0.3">
      <c r="B29068" s="26"/>
    </row>
    <row r="29069" spans="2:2" x14ac:dyDescent="0.3">
      <c r="B29069" s="26"/>
    </row>
    <row r="29070" spans="2:2" x14ac:dyDescent="0.3">
      <c r="B29070" s="26"/>
    </row>
    <row r="29071" spans="2:2" x14ac:dyDescent="0.3">
      <c r="B29071" s="26"/>
    </row>
    <row r="29072" spans="2:2" x14ac:dyDescent="0.3">
      <c r="B29072" s="26"/>
    </row>
    <row r="29073" spans="2:2" x14ac:dyDescent="0.3">
      <c r="B29073" s="26"/>
    </row>
    <row r="29074" spans="2:2" x14ac:dyDescent="0.3">
      <c r="B29074" s="26"/>
    </row>
    <row r="29075" spans="2:2" x14ac:dyDescent="0.3">
      <c r="B29075" s="26"/>
    </row>
    <row r="29076" spans="2:2" x14ac:dyDescent="0.3">
      <c r="B29076" s="26"/>
    </row>
    <row r="29077" spans="2:2" x14ac:dyDescent="0.3">
      <c r="B29077" s="26"/>
    </row>
    <row r="29078" spans="2:2" x14ac:dyDescent="0.3">
      <c r="B29078" s="26"/>
    </row>
    <row r="29079" spans="2:2" x14ac:dyDescent="0.3">
      <c r="B29079" s="26"/>
    </row>
    <row r="29080" spans="2:2" x14ac:dyDescent="0.3">
      <c r="B29080" s="26"/>
    </row>
    <row r="29081" spans="2:2" x14ac:dyDescent="0.3">
      <c r="B29081" s="26"/>
    </row>
    <row r="29082" spans="2:2" x14ac:dyDescent="0.3">
      <c r="B29082" s="26"/>
    </row>
    <row r="29083" spans="2:2" x14ac:dyDescent="0.3">
      <c r="B29083" s="26"/>
    </row>
    <row r="29084" spans="2:2" x14ac:dyDescent="0.3">
      <c r="B29084" s="26"/>
    </row>
    <row r="29085" spans="2:2" x14ac:dyDescent="0.3">
      <c r="B29085" s="26"/>
    </row>
    <row r="29086" spans="2:2" x14ac:dyDescent="0.3">
      <c r="B29086" s="26"/>
    </row>
    <row r="29087" spans="2:2" x14ac:dyDescent="0.3">
      <c r="B29087" s="26"/>
    </row>
    <row r="29088" spans="2:2" x14ac:dyDescent="0.3">
      <c r="B29088" s="26"/>
    </row>
    <row r="29089" spans="2:2" x14ac:dyDescent="0.3">
      <c r="B29089" s="26"/>
    </row>
    <row r="29090" spans="2:2" x14ac:dyDescent="0.3">
      <c r="B29090" s="26"/>
    </row>
    <row r="29091" spans="2:2" x14ac:dyDescent="0.3">
      <c r="B29091" s="26"/>
    </row>
    <row r="29092" spans="2:2" x14ac:dyDescent="0.3">
      <c r="B29092" s="26"/>
    </row>
    <row r="29093" spans="2:2" x14ac:dyDescent="0.3">
      <c r="B29093" s="26"/>
    </row>
    <row r="29094" spans="2:2" x14ac:dyDescent="0.3">
      <c r="B29094" s="26"/>
    </row>
    <row r="29095" spans="2:2" x14ac:dyDescent="0.3">
      <c r="B29095" s="26"/>
    </row>
    <row r="29096" spans="2:2" x14ac:dyDescent="0.3">
      <c r="B29096" s="26"/>
    </row>
    <row r="29097" spans="2:2" x14ac:dyDescent="0.3">
      <c r="B29097" s="26"/>
    </row>
    <row r="29098" spans="2:2" x14ac:dyDescent="0.3">
      <c r="B29098" s="26"/>
    </row>
    <row r="29099" spans="2:2" x14ac:dyDescent="0.3">
      <c r="B29099" s="26"/>
    </row>
    <row r="29100" spans="2:2" x14ac:dyDescent="0.3">
      <c r="B29100" s="26"/>
    </row>
    <row r="29101" spans="2:2" x14ac:dyDescent="0.3">
      <c r="B29101" s="26"/>
    </row>
    <row r="29102" spans="2:2" x14ac:dyDescent="0.3">
      <c r="B29102" s="26"/>
    </row>
    <row r="29103" spans="2:2" x14ac:dyDescent="0.3">
      <c r="B29103" s="26"/>
    </row>
    <row r="29104" spans="2:2" x14ac:dyDescent="0.3">
      <c r="B29104" s="26"/>
    </row>
    <row r="29105" spans="2:2" x14ac:dyDescent="0.3">
      <c r="B29105" s="26"/>
    </row>
    <row r="29106" spans="2:2" x14ac:dyDescent="0.3">
      <c r="B29106" s="26"/>
    </row>
    <row r="29107" spans="2:2" x14ac:dyDescent="0.3">
      <c r="B29107" s="26"/>
    </row>
    <row r="29108" spans="2:2" x14ac:dyDescent="0.3">
      <c r="B29108" s="26"/>
    </row>
    <row r="29109" spans="2:2" x14ac:dyDescent="0.3">
      <c r="B29109" s="26"/>
    </row>
    <row r="29110" spans="2:2" x14ac:dyDescent="0.3">
      <c r="B29110" s="26"/>
    </row>
    <row r="29111" spans="2:2" x14ac:dyDescent="0.3">
      <c r="B29111" s="26"/>
    </row>
    <row r="29112" spans="2:2" x14ac:dyDescent="0.3">
      <c r="B29112" s="26"/>
    </row>
    <row r="29113" spans="2:2" x14ac:dyDescent="0.3">
      <c r="B29113" s="26"/>
    </row>
    <row r="29114" spans="2:2" x14ac:dyDescent="0.3">
      <c r="B29114" s="26"/>
    </row>
    <row r="29115" spans="2:2" x14ac:dyDescent="0.3">
      <c r="B29115" s="26"/>
    </row>
    <row r="29116" spans="2:2" x14ac:dyDescent="0.3">
      <c r="B29116" s="26"/>
    </row>
    <row r="29117" spans="2:2" x14ac:dyDescent="0.3">
      <c r="B29117" s="26"/>
    </row>
    <row r="29118" spans="2:2" x14ac:dyDescent="0.3">
      <c r="B29118" s="26"/>
    </row>
    <row r="29119" spans="2:2" x14ac:dyDescent="0.3">
      <c r="B29119" s="26"/>
    </row>
    <row r="29120" spans="2:2" x14ac:dyDescent="0.3">
      <c r="B29120" s="26"/>
    </row>
    <row r="29121" spans="2:2" x14ac:dyDescent="0.3">
      <c r="B29121" s="26"/>
    </row>
    <row r="29122" spans="2:2" x14ac:dyDescent="0.3">
      <c r="B29122" s="26"/>
    </row>
    <row r="29123" spans="2:2" x14ac:dyDescent="0.3">
      <c r="B29123" s="26"/>
    </row>
    <row r="29124" spans="2:2" x14ac:dyDescent="0.3">
      <c r="B29124" s="26"/>
    </row>
    <row r="29125" spans="2:2" x14ac:dyDescent="0.3">
      <c r="B29125" s="26"/>
    </row>
    <row r="29126" spans="2:2" x14ac:dyDescent="0.3">
      <c r="B29126" s="26"/>
    </row>
    <row r="29127" spans="2:2" x14ac:dyDescent="0.3">
      <c r="B29127" s="26"/>
    </row>
    <row r="29128" spans="2:2" x14ac:dyDescent="0.3">
      <c r="B29128" s="26"/>
    </row>
    <row r="29129" spans="2:2" x14ac:dyDescent="0.3">
      <c r="B29129" s="26"/>
    </row>
    <row r="29130" spans="2:2" x14ac:dyDescent="0.3">
      <c r="B29130" s="26"/>
    </row>
    <row r="29131" spans="2:2" x14ac:dyDescent="0.3">
      <c r="B29131" s="26"/>
    </row>
    <row r="29132" spans="2:2" x14ac:dyDescent="0.3">
      <c r="B29132" s="26"/>
    </row>
    <row r="29133" spans="2:2" x14ac:dyDescent="0.3">
      <c r="B29133" s="26"/>
    </row>
    <row r="29134" spans="2:2" x14ac:dyDescent="0.3">
      <c r="B29134" s="26"/>
    </row>
    <row r="29135" spans="2:2" x14ac:dyDescent="0.3">
      <c r="B29135" s="26"/>
    </row>
    <row r="29136" spans="2:2" x14ac:dyDescent="0.3">
      <c r="B29136" s="26"/>
    </row>
    <row r="29137" spans="2:2" x14ac:dyDescent="0.3">
      <c r="B29137" s="26"/>
    </row>
    <row r="29138" spans="2:2" x14ac:dyDescent="0.3">
      <c r="B29138" s="26"/>
    </row>
    <row r="29139" spans="2:2" x14ac:dyDescent="0.3">
      <c r="B29139" s="26"/>
    </row>
    <row r="29140" spans="2:2" x14ac:dyDescent="0.3">
      <c r="B29140" s="26"/>
    </row>
    <row r="29141" spans="2:2" x14ac:dyDescent="0.3">
      <c r="B29141" s="26"/>
    </row>
    <row r="29142" spans="2:2" x14ac:dyDescent="0.3">
      <c r="B29142" s="26"/>
    </row>
    <row r="29143" spans="2:2" x14ac:dyDescent="0.3">
      <c r="B29143" s="26"/>
    </row>
    <row r="29144" spans="2:2" x14ac:dyDescent="0.3">
      <c r="B29144" s="26"/>
    </row>
    <row r="29145" spans="2:2" x14ac:dyDescent="0.3">
      <c r="B29145" s="26"/>
    </row>
    <row r="29146" spans="2:2" x14ac:dyDescent="0.3">
      <c r="B29146" s="26"/>
    </row>
    <row r="29147" spans="2:2" x14ac:dyDescent="0.3">
      <c r="B29147" s="26"/>
    </row>
    <row r="29148" spans="2:2" x14ac:dyDescent="0.3">
      <c r="B29148" s="26"/>
    </row>
    <row r="29149" spans="2:2" x14ac:dyDescent="0.3">
      <c r="B29149" s="26"/>
    </row>
    <row r="29150" spans="2:2" x14ac:dyDescent="0.3">
      <c r="B29150" s="26"/>
    </row>
    <row r="29151" spans="2:2" x14ac:dyDescent="0.3">
      <c r="B29151" s="26"/>
    </row>
    <row r="29152" spans="2:2" x14ac:dyDescent="0.3">
      <c r="B29152" s="26"/>
    </row>
    <row r="29153" spans="2:2" x14ac:dyDescent="0.3">
      <c r="B29153" s="26"/>
    </row>
    <row r="29154" spans="2:2" x14ac:dyDescent="0.3">
      <c r="B29154" s="26"/>
    </row>
    <row r="29155" spans="2:2" x14ac:dyDescent="0.3">
      <c r="B29155" s="26"/>
    </row>
    <row r="29156" spans="2:2" x14ac:dyDescent="0.3">
      <c r="B29156" s="26"/>
    </row>
    <row r="29157" spans="2:2" x14ac:dyDescent="0.3">
      <c r="B29157" s="26"/>
    </row>
    <row r="29158" spans="2:2" x14ac:dyDescent="0.3">
      <c r="B29158" s="26"/>
    </row>
    <row r="29159" spans="2:2" x14ac:dyDescent="0.3">
      <c r="B29159" s="26"/>
    </row>
    <row r="29160" spans="2:2" x14ac:dyDescent="0.3">
      <c r="B29160" s="26"/>
    </row>
    <row r="29161" spans="2:2" x14ac:dyDescent="0.3">
      <c r="B29161" s="26"/>
    </row>
    <row r="29162" spans="2:2" x14ac:dyDescent="0.3">
      <c r="B29162" s="26"/>
    </row>
    <row r="29163" spans="2:2" x14ac:dyDescent="0.3">
      <c r="B29163" s="26"/>
    </row>
    <row r="29164" spans="2:2" x14ac:dyDescent="0.3">
      <c r="B29164" s="26"/>
    </row>
    <row r="29165" spans="2:2" x14ac:dyDescent="0.3">
      <c r="B29165" s="26"/>
    </row>
    <row r="29166" spans="2:2" x14ac:dyDescent="0.3">
      <c r="B29166" s="26"/>
    </row>
    <row r="29167" spans="2:2" x14ac:dyDescent="0.3">
      <c r="B29167" s="26"/>
    </row>
    <row r="29168" spans="2:2" x14ac:dyDescent="0.3">
      <c r="B29168" s="26"/>
    </row>
    <row r="29169" spans="2:2" x14ac:dyDescent="0.3">
      <c r="B29169" s="26"/>
    </row>
    <row r="29170" spans="2:2" x14ac:dyDescent="0.3">
      <c r="B29170" s="26"/>
    </row>
    <row r="29171" spans="2:2" x14ac:dyDescent="0.3">
      <c r="B29171" s="26"/>
    </row>
    <row r="29172" spans="2:2" x14ac:dyDescent="0.3">
      <c r="B29172" s="26"/>
    </row>
    <row r="29173" spans="2:2" x14ac:dyDescent="0.3">
      <c r="B29173" s="26"/>
    </row>
    <row r="29174" spans="2:2" x14ac:dyDescent="0.3">
      <c r="B29174" s="26"/>
    </row>
    <row r="29175" spans="2:2" x14ac:dyDescent="0.3">
      <c r="B29175" s="26"/>
    </row>
    <row r="29176" spans="2:2" x14ac:dyDescent="0.3">
      <c r="B29176" s="26"/>
    </row>
    <row r="29177" spans="2:2" x14ac:dyDescent="0.3">
      <c r="B29177" s="26"/>
    </row>
    <row r="29178" spans="2:2" x14ac:dyDescent="0.3">
      <c r="B29178" s="26"/>
    </row>
    <row r="29179" spans="2:2" x14ac:dyDescent="0.3">
      <c r="B29179" s="26"/>
    </row>
    <row r="29180" spans="2:2" x14ac:dyDescent="0.3">
      <c r="B29180" s="26"/>
    </row>
    <row r="29181" spans="2:2" x14ac:dyDescent="0.3">
      <c r="B29181" s="26"/>
    </row>
    <row r="29182" spans="2:2" x14ac:dyDescent="0.3">
      <c r="B29182" s="26"/>
    </row>
    <row r="29183" spans="2:2" x14ac:dyDescent="0.3">
      <c r="B29183" s="26"/>
    </row>
    <row r="29184" spans="2:2" x14ac:dyDescent="0.3">
      <c r="B29184" s="26"/>
    </row>
    <row r="29185" spans="2:2" x14ac:dyDescent="0.3">
      <c r="B29185" s="26"/>
    </row>
    <row r="29186" spans="2:2" x14ac:dyDescent="0.3">
      <c r="B29186" s="26"/>
    </row>
    <row r="29187" spans="2:2" x14ac:dyDescent="0.3">
      <c r="B29187" s="26"/>
    </row>
    <row r="29188" spans="2:2" x14ac:dyDescent="0.3">
      <c r="B29188" s="26"/>
    </row>
    <row r="29189" spans="2:2" x14ac:dyDescent="0.3">
      <c r="B29189" s="26"/>
    </row>
    <row r="29190" spans="2:2" x14ac:dyDescent="0.3">
      <c r="B29190" s="26"/>
    </row>
    <row r="29191" spans="2:2" x14ac:dyDescent="0.3">
      <c r="B29191" s="26"/>
    </row>
    <row r="29192" spans="2:2" x14ac:dyDescent="0.3">
      <c r="B29192" s="26"/>
    </row>
    <row r="29193" spans="2:2" x14ac:dyDescent="0.3">
      <c r="B29193" s="26"/>
    </row>
    <row r="29194" spans="2:2" x14ac:dyDescent="0.3">
      <c r="B29194" s="26"/>
    </row>
    <row r="29195" spans="2:2" x14ac:dyDescent="0.3">
      <c r="B29195" s="26"/>
    </row>
    <row r="29196" spans="2:2" x14ac:dyDescent="0.3">
      <c r="B29196" s="26"/>
    </row>
    <row r="29197" spans="2:2" x14ac:dyDescent="0.3">
      <c r="B29197" s="26"/>
    </row>
    <row r="29198" spans="2:2" x14ac:dyDescent="0.3">
      <c r="B29198" s="26"/>
    </row>
    <row r="29199" spans="2:2" x14ac:dyDescent="0.3">
      <c r="B29199" s="26"/>
    </row>
    <row r="29200" spans="2:2" x14ac:dyDescent="0.3">
      <c r="B29200" s="26"/>
    </row>
    <row r="29201" spans="2:2" x14ac:dyDescent="0.3">
      <c r="B29201" s="26"/>
    </row>
    <row r="29202" spans="2:2" x14ac:dyDescent="0.3">
      <c r="B29202" s="26"/>
    </row>
    <row r="29203" spans="2:2" x14ac:dyDescent="0.3">
      <c r="B29203" s="26"/>
    </row>
    <row r="29204" spans="2:2" x14ac:dyDescent="0.3">
      <c r="B29204" s="26"/>
    </row>
    <row r="29205" spans="2:2" x14ac:dyDescent="0.3">
      <c r="B29205" s="26"/>
    </row>
    <row r="29206" spans="2:2" x14ac:dyDescent="0.3">
      <c r="B29206" s="26"/>
    </row>
    <row r="29207" spans="2:2" x14ac:dyDescent="0.3">
      <c r="B29207" s="26"/>
    </row>
    <row r="29208" spans="2:2" x14ac:dyDescent="0.3">
      <c r="B29208" s="26"/>
    </row>
    <row r="29209" spans="2:2" x14ac:dyDescent="0.3">
      <c r="B29209" s="26"/>
    </row>
    <row r="29210" spans="2:2" x14ac:dyDescent="0.3">
      <c r="B29210" s="26"/>
    </row>
    <row r="29211" spans="2:2" x14ac:dyDescent="0.3">
      <c r="B29211" s="26"/>
    </row>
    <row r="29212" spans="2:2" x14ac:dyDescent="0.3">
      <c r="B29212" s="26"/>
    </row>
    <row r="29213" spans="2:2" x14ac:dyDescent="0.3">
      <c r="B29213" s="26"/>
    </row>
    <row r="29214" spans="2:2" x14ac:dyDescent="0.3">
      <c r="B29214" s="26"/>
    </row>
    <row r="29215" spans="2:2" x14ac:dyDescent="0.3">
      <c r="B29215" s="26"/>
    </row>
    <row r="29216" spans="2:2" x14ac:dyDescent="0.3">
      <c r="B29216" s="26"/>
    </row>
    <row r="29217" spans="2:2" x14ac:dyDescent="0.3">
      <c r="B29217" s="26"/>
    </row>
    <row r="29218" spans="2:2" x14ac:dyDescent="0.3">
      <c r="B29218" s="26"/>
    </row>
    <row r="29219" spans="2:2" x14ac:dyDescent="0.3">
      <c r="B29219" s="26"/>
    </row>
    <row r="29220" spans="2:2" x14ac:dyDescent="0.3">
      <c r="B29220" s="26"/>
    </row>
    <row r="29221" spans="2:2" x14ac:dyDescent="0.3">
      <c r="B29221" s="26"/>
    </row>
    <row r="29222" spans="2:2" x14ac:dyDescent="0.3">
      <c r="B29222" s="26"/>
    </row>
    <row r="29223" spans="2:2" x14ac:dyDescent="0.3">
      <c r="B29223" s="26"/>
    </row>
    <row r="29224" spans="2:2" x14ac:dyDescent="0.3">
      <c r="B29224" s="26"/>
    </row>
    <row r="29225" spans="2:2" x14ac:dyDescent="0.3">
      <c r="B29225" s="26"/>
    </row>
    <row r="29226" spans="2:2" x14ac:dyDescent="0.3">
      <c r="B29226" s="26"/>
    </row>
    <row r="29227" spans="2:2" x14ac:dyDescent="0.3">
      <c r="B29227" s="26"/>
    </row>
    <row r="29228" spans="2:2" x14ac:dyDescent="0.3">
      <c r="B29228" s="26"/>
    </row>
    <row r="29229" spans="2:2" x14ac:dyDescent="0.3">
      <c r="B29229" s="26"/>
    </row>
    <row r="29230" spans="2:2" x14ac:dyDescent="0.3">
      <c r="B29230" s="26"/>
    </row>
    <row r="29231" spans="2:2" x14ac:dyDescent="0.3">
      <c r="B29231" s="26"/>
    </row>
    <row r="29232" spans="2:2" x14ac:dyDescent="0.3">
      <c r="B29232" s="26"/>
    </row>
    <row r="29233" spans="2:2" x14ac:dyDescent="0.3">
      <c r="B29233" s="26"/>
    </row>
    <row r="29234" spans="2:2" x14ac:dyDescent="0.3">
      <c r="B29234" s="26"/>
    </row>
    <row r="29235" spans="2:2" x14ac:dyDescent="0.3">
      <c r="B29235" s="26"/>
    </row>
    <row r="29236" spans="2:2" x14ac:dyDescent="0.3">
      <c r="B29236" s="26"/>
    </row>
    <row r="29237" spans="2:2" x14ac:dyDescent="0.3">
      <c r="B29237" s="26"/>
    </row>
    <row r="29238" spans="2:2" x14ac:dyDescent="0.3">
      <c r="B29238" s="26"/>
    </row>
    <row r="29239" spans="2:2" x14ac:dyDescent="0.3">
      <c r="B29239" s="26"/>
    </row>
    <row r="29240" spans="2:2" x14ac:dyDescent="0.3">
      <c r="B29240" s="26"/>
    </row>
    <row r="29241" spans="2:2" x14ac:dyDescent="0.3">
      <c r="B29241" s="26"/>
    </row>
    <row r="29242" spans="2:2" x14ac:dyDescent="0.3">
      <c r="B29242" s="26"/>
    </row>
    <row r="29243" spans="2:2" x14ac:dyDescent="0.3">
      <c r="B29243" s="26"/>
    </row>
    <row r="29244" spans="2:2" x14ac:dyDescent="0.3">
      <c r="B29244" s="26"/>
    </row>
    <row r="29245" spans="2:2" x14ac:dyDescent="0.3">
      <c r="B29245" s="26"/>
    </row>
    <row r="29246" spans="2:2" x14ac:dyDescent="0.3">
      <c r="B29246" s="26"/>
    </row>
    <row r="29247" spans="2:2" x14ac:dyDescent="0.3">
      <c r="B29247" s="26"/>
    </row>
    <row r="29248" spans="2:2" x14ac:dyDescent="0.3">
      <c r="B29248" s="26"/>
    </row>
    <row r="29249" spans="2:2" x14ac:dyDescent="0.3">
      <c r="B29249" s="26"/>
    </row>
    <row r="29250" spans="2:2" x14ac:dyDescent="0.3">
      <c r="B29250" s="26"/>
    </row>
    <row r="29251" spans="2:2" x14ac:dyDescent="0.3">
      <c r="B29251" s="26"/>
    </row>
    <row r="29252" spans="2:2" x14ac:dyDescent="0.3">
      <c r="B29252" s="26"/>
    </row>
    <row r="29253" spans="2:2" x14ac:dyDescent="0.3">
      <c r="B29253" s="26"/>
    </row>
    <row r="29254" spans="2:2" x14ac:dyDescent="0.3">
      <c r="B29254" s="26"/>
    </row>
    <row r="29255" spans="2:2" x14ac:dyDescent="0.3">
      <c r="B29255" s="26"/>
    </row>
    <row r="29256" spans="2:2" x14ac:dyDescent="0.3">
      <c r="B29256" s="26"/>
    </row>
    <row r="29257" spans="2:2" x14ac:dyDescent="0.3">
      <c r="B29257" s="26"/>
    </row>
    <row r="29258" spans="2:2" x14ac:dyDescent="0.3">
      <c r="B29258" s="26"/>
    </row>
    <row r="29259" spans="2:2" x14ac:dyDescent="0.3">
      <c r="B29259" s="26"/>
    </row>
    <row r="29260" spans="2:2" x14ac:dyDescent="0.3">
      <c r="B29260" s="26"/>
    </row>
    <row r="29261" spans="2:2" x14ac:dyDescent="0.3">
      <c r="B29261" s="26"/>
    </row>
    <row r="29262" spans="2:2" x14ac:dyDescent="0.3">
      <c r="B29262" s="26"/>
    </row>
    <row r="29263" spans="2:2" x14ac:dyDescent="0.3">
      <c r="B29263" s="26"/>
    </row>
    <row r="29264" spans="2:2" x14ac:dyDescent="0.3">
      <c r="B29264" s="26"/>
    </row>
    <row r="29265" spans="2:2" x14ac:dyDescent="0.3">
      <c r="B29265" s="26"/>
    </row>
    <row r="29266" spans="2:2" x14ac:dyDescent="0.3">
      <c r="B29266" s="26"/>
    </row>
    <row r="29267" spans="2:2" x14ac:dyDescent="0.3">
      <c r="B29267" s="26"/>
    </row>
    <row r="29268" spans="2:2" x14ac:dyDescent="0.3">
      <c r="B29268" s="26"/>
    </row>
    <row r="29269" spans="2:2" x14ac:dyDescent="0.3">
      <c r="B29269" s="26"/>
    </row>
    <row r="29270" spans="2:2" x14ac:dyDescent="0.3">
      <c r="B29270" s="26"/>
    </row>
    <row r="29271" spans="2:2" x14ac:dyDescent="0.3">
      <c r="B29271" s="26"/>
    </row>
    <row r="29272" spans="2:2" x14ac:dyDescent="0.3">
      <c r="B29272" s="26"/>
    </row>
    <row r="29273" spans="2:2" x14ac:dyDescent="0.3">
      <c r="B29273" s="26"/>
    </row>
    <row r="29274" spans="2:2" x14ac:dyDescent="0.3">
      <c r="B29274" s="26"/>
    </row>
    <row r="29275" spans="2:2" x14ac:dyDescent="0.3">
      <c r="B29275" s="26"/>
    </row>
    <row r="29276" spans="2:2" x14ac:dyDescent="0.3">
      <c r="B29276" s="26"/>
    </row>
    <row r="29277" spans="2:2" x14ac:dyDescent="0.3">
      <c r="B29277" s="26"/>
    </row>
    <row r="29278" spans="2:2" x14ac:dyDescent="0.3">
      <c r="B29278" s="26"/>
    </row>
    <row r="29279" spans="2:2" x14ac:dyDescent="0.3">
      <c r="B29279" s="26"/>
    </row>
    <row r="29280" spans="2:2" x14ac:dyDescent="0.3">
      <c r="B29280" s="26"/>
    </row>
    <row r="29281" spans="2:2" x14ac:dyDescent="0.3">
      <c r="B29281" s="26"/>
    </row>
    <row r="29282" spans="2:2" x14ac:dyDescent="0.3">
      <c r="B29282" s="26"/>
    </row>
    <row r="29283" spans="2:2" x14ac:dyDescent="0.3">
      <c r="B29283" s="26"/>
    </row>
    <row r="29284" spans="2:2" x14ac:dyDescent="0.3">
      <c r="B29284" s="26"/>
    </row>
    <row r="29285" spans="2:2" x14ac:dyDescent="0.3">
      <c r="B29285" s="26"/>
    </row>
    <row r="29286" spans="2:2" x14ac:dyDescent="0.3">
      <c r="B29286" s="26"/>
    </row>
    <row r="29287" spans="2:2" x14ac:dyDescent="0.3">
      <c r="B29287" s="26"/>
    </row>
    <row r="29288" spans="2:2" x14ac:dyDescent="0.3">
      <c r="B29288" s="26"/>
    </row>
    <row r="29289" spans="2:2" x14ac:dyDescent="0.3">
      <c r="B29289" s="26"/>
    </row>
    <row r="29290" spans="2:2" x14ac:dyDescent="0.3">
      <c r="B29290" s="26"/>
    </row>
    <row r="29291" spans="2:2" x14ac:dyDescent="0.3">
      <c r="B29291" s="26"/>
    </row>
    <row r="29292" spans="2:2" x14ac:dyDescent="0.3">
      <c r="B29292" s="26"/>
    </row>
    <row r="29293" spans="2:2" x14ac:dyDescent="0.3">
      <c r="B29293" s="26"/>
    </row>
    <row r="29294" spans="2:2" x14ac:dyDescent="0.3">
      <c r="B29294" s="26"/>
    </row>
    <row r="29295" spans="2:2" x14ac:dyDescent="0.3">
      <c r="B29295" s="26"/>
    </row>
    <row r="29296" spans="2:2" x14ac:dyDescent="0.3">
      <c r="B29296" s="26"/>
    </row>
    <row r="29297" spans="2:2" x14ac:dyDescent="0.3">
      <c r="B29297" s="26"/>
    </row>
    <row r="29298" spans="2:2" x14ac:dyDescent="0.3">
      <c r="B29298" s="26"/>
    </row>
    <row r="29299" spans="2:2" x14ac:dyDescent="0.3">
      <c r="B29299" s="26"/>
    </row>
    <row r="29300" spans="2:2" x14ac:dyDescent="0.3">
      <c r="B29300" s="26"/>
    </row>
    <row r="29301" spans="2:2" x14ac:dyDescent="0.3">
      <c r="B29301" s="26"/>
    </row>
    <row r="29302" spans="2:2" x14ac:dyDescent="0.3">
      <c r="B29302" s="26"/>
    </row>
    <row r="29303" spans="2:2" x14ac:dyDescent="0.3">
      <c r="B29303" s="26"/>
    </row>
    <row r="29304" spans="2:2" x14ac:dyDescent="0.3">
      <c r="B29304" s="26"/>
    </row>
    <row r="29305" spans="2:2" x14ac:dyDescent="0.3">
      <c r="B29305" s="26"/>
    </row>
    <row r="29306" spans="2:2" x14ac:dyDescent="0.3">
      <c r="B29306" s="26"/>
    </row>
    <row r="29307" spans="2:2" x14ac:dyDescent="0.3">
      <c r="B29307" s="26"/>
    </row>
    <row r="29308" spans="2:2" x14ac:dyDescent="0.3">
      <c r="B29308" s="26"/>
    </row>
    <row r="29309" spans="2:2" x14ac:dyDescent="0.3">
      <c r="B29309" s="26"/>
    </row>
    <row r="29310" spans="2:2" x14ac:dyDescent="0.3">
      <c r="B29310" s="26"/>
    </row>
    <row r="29311" spans="2:2" x14ac:dyDescent="0.3">
      <c r="B29311" s="26"/>
    </row>
    <row r="29312" spans="2:2" x14ac:dyDescent="0.3">
      <c r="B29312" s="26"/>
    </row>
    <row r="29313" spans="2:2" x14ac:dyDescent="0.3">
      <c r="B29313" s="26"/>
    </row>
    <row r="29314" spans="2:2" x14ac:dyDescent="0.3">
      <c r="B29314" s="26"/>
    </row>
    <row r="29315" spans="2:2" x14ac:dyDescent="0.3">
      <c r="B29315" s="26"/>
    </row>
    <row r="29316" spans="2:2" x14ac:dyDescent="0.3">
      <c r="B29316" s="26"/>
    </row>
    <row r="29317" spans="2:2" x14ac:dyDescent="0.3">
      <c r="B29317" s="26"/>
    </row>
    <row r="29318" spans="2:2" x14ac:dyDescent="0.3">
      <c r="B29318" s="26"/>
    </row>
    <row r="29319" spans="2:2" x14ac:dyDescent="0.3">
      <c r="B29319" s="26"/>
    </row>
    <row r="29320" spans="2:2" x14ac:dyDescent="0.3">
      <c r="B29320" s="26"/>
    </row>
    <row r="29321" spans="2:2" x14ac:dyDescent="0.3">
      <c r="B29321" s="26"/>
    </row>
    <row r="29322" spans="2:2" x14ac:dyDescent="0.3">
      <c r="B29322" s="26"/>
    </row>
    <row r="29323" spans="2:2" x14ac:dyDescent="0.3">
      <c r="B29323" s="26"/>
    </row>
    <row r="29324" spans="2:2" x14ac:dyDescent="0.3">
      <c r="B29324" s="26"/>
    </row>
    <row r="29325" spans="2:2" x14ac:dyDescent="0.3">
      <c r="B29325" s="26"/>
    </row>
    <row r="29326" spans="2:2" x14ac:dyDescent="0.3">
      <c r="B29326" s="26"/>
    </row>
    <row r="29327" spans="2:2" x14ac:dyDescent="0.3">
      <c r="B29327" s="26"/>
    </row>
    <row r="29328" spans="2:2" x14ac:dyDescent="0.3">
      <c r="B29328" s="26"/>
    </row>
    <row r="29329" spans="2:2" x14ac:dyDescent="0.3">
      <c r="B29329" s="26"/>
    </row>
    <row r="29330" spans="2:2" x14ac:dyDescent="0.3">
      <c r="B29330" s="26"/>
    </row>
    <row r="29331" spans="2:2" x14ac:dyDescent="0.3">
      <c r="B29331" s="26"/>
    </row>
    <row r="29332" spans="2:2" x14ac:dyDescent="0.3">
      <c r="B29332" s="26"/>
    </row>
    <row r="29333" spans="2:2" x14ac:dyDescent="0.3">
      <c r="B29333" s="26"/>
    </row>
    <row r="29334" spans="2:2" x14ac:dyDescent="0.3">
      <c r="B29334" s="26"/>
    </row>
    <row r="29335" spans="2:2" x14ac:dyDescent="0.3">
      <c r="B29335" s="26"/>
    </row>
    <row r="29336" spans="2:2" x14ac:dyDescent="0.3">
      <c r="B29336" s="26"/>
    </row>
    <row r="29337" spans="2:2" x14ac:dyDescent="0.3">
      <c r="B29337" s="26"/>
    </row>
    <row r="29338" spans="2:2" x14ac:dyDescent="0.3">
      <c r="B29338" s="26"/>
    </row>
    <row r="29339" spans="2:2" x14ac:dyDescent="0.3">
      <c r="B29339" s="26"/>
    </row>
    <row r="29340" spans="2:2" x14ac:dyDescent="0.3">
      <c r="B29340" s="26"/>
    </row>
    <row r="29341" spans="2:2" x14ac:dyDescent="0.3">
      <c r="B29341" s="26"/>
    </row>
    <row r="29342" spans="2:2" x14ac:dyDescent="0.3">
      <c r="B29342" s="26"/>
    </row>
    <row r="29343" spans="2:2" x14ac:dyDescent="0.3">
      <c r="B29343" s="26"/>
    </row>
    <row r="29344" spans="2:2" x14ac:dyDescent="0.3">
      <c r="B29344" s="26"/>
    </row>
    <row r="29345" spans="2:2" x14ac:dyDescent="0.3">
      <c r="B29345" s="26"/>
    </row>
    <row r="29346" spans="2:2" x14ac:dyDescent="0.3">
      <c r="B29346" s="26"/>
    </row>
    <row r="29347" spans="2:2" x14ac:dyDescent="0.3">
      <c r="B29347" s="26"/>
    </row>
    <row r="29348" spans="2:2" x14ac:dyDescent="0.3">
      <c r="B29348" s="26"/>
    </row>
    <row r="29349" spans="2:2" x14ac:dyDescent="0.3">
      <c r="B29349" s="26"/>
    </row>
    <row r="29350" spans="2:2" x14ac:dyDescent="0.3">
      <c r="B29350" s="26"/>
    </row>
    <row r="29351" spans="2:2" x14ac:dyDescent="0.3">
      <c r="B29351" s="26"/>
    </row>
    <row r="29352" spans="2:2" x14ac:dyDescent="0.3">
      <c r="B29352" s="26"/>
    </row>
    <row r="29353" spans="2:2" x14ac:dyDescent="0.3">
      <c r="B29353" s="26"/>
    </row>
    <row r="29354" spans="2:2" x14ac:dyDescent="0.3">
      <c r="B29354" s="26"/>
    </row>
    <row r="29355" spans="2:2" x14ac:dyDescent="0.3">
      <c r="B29355" s="26"/>
    </row>
    <row r="29356" spans="2:2" x14ac:dyDescent="0.3">
      <c r="B29356" s="26"/>
    </row>
    <row r="29357" spans="2:2" x14ac:dyDescent="0.3">
      <c r="B29357" s="26"/>
    </row>
    <row r="29358" spans="2:2" x14ac:dyDescent="0.3">
      <c r="B29358" s="26"/>
    </row>
    <row r="29359" spans="2:2" x14ac:dyDescent="0.3">
      <c r="B29359" s="26"/>
    </row>
    <row r="29360" spans="2:2" x14ac:dyDescent="0.3">
      <c r="B29360" s="26"/>
    </row>
    <row r="29361" spans="2:2" x14ac:dyDescent="0.3">
      <c r="B29361" s="26"/>
    </row>
    <row r="29362" spans="2:2" x14ac:dyDescent="0.3">
      <c r="B29362" s="26"/>
    </row>
    <row r="29363" spans="2:2" x14ac:dyDescent="0.3">
      <c r="B29363" s="26"/>
    </row>
    <row r="29364" spans="2:2" x14ac:dyDescent="0.3">
      <c r="B29364" s="26"/>
    </row>
    <row r="29365" spans="2:2" x14ac:dyDescent="0.3">
      <c r="B29365" s="26"/>
    </row>
    <row r="29366" spans="2:2" x14ac:dyDescent="0.3">
      <c r="B29366" s="26"/>
    </row>
    <row r="29367" spans="2:2" x14ac:dyDescent="0.3">
      <c r="B29367" s="26"/>
    </row>
    <row r="29368" spans="2:2" x14ac:dyDescent="0.3">
      <c r="B29368" s="26"/>
    </row>
    <row r="29369" spans="2:2" x14ac:dyDescent="0.3">
      <c r="B29369" s="26"/>
    </row>
    <row r="29370" spans="2:2" x14ac:dyDescent="0.3">
      <c r="B29370" s="26"/>
    </row>
    <row r="29371" spans="2:2" x14ac:dyDescent="0.3">
      <c r="B29371" s="26"/>
    </row>
    <row r="29372" spans="2:2" x14ac:dyDescent="0.3">
      <c r="B29372" s="26"/>
    </row>
    <row r="29373" spans="2:2" x14ac:dyDescent="0.3">
      <c r="B29373" s="26"/>
    </row>
    <row r="29374" spans="2:2" x14ac:dyDescent="0.3">
      <c r="B29374" s="26"/>
    </row>
    <row r="29375" spans="2:2" x14ac:dyDescent="0.3">
      <c r="B29375" s="26"/>
    </row>
    <row r="29376" spans="2:2" x14ac:dyDescent="0.3">
      <c r="B29376" s="26"/>
    </row>
    <row r="29377" spans="2:2" x14ac:dyDescent="0.3">
      <c r="B29377" s="26"/>
    </row>
    <row r="29378" spans="2:2" x14ac:dyDescent="0.3">
      <c r="B29378" s="26"/>
    </row>
    <row r="29379" spans="2:2" x14ac:dyDescent="0.3">
      <c r="B29379" s="26"/>
    </row>
    <row r="29380" spans="2:2" x14ac:dyDescent="0.3">
      <c r="B29380" s="26"/>
    </row>
    <row r="29381" spans="2:2" x14ac:dyDescent="0.3">
      <c r="B29381" s="26"/>
    </row>
    <row r="29382" spans="2:2" x14ac:dyDescent="0.3">
      <c r="B29382" s="26"/>
    </row>
    <row r="29383" spans="2:2" x14ac:dyDescent="0.3">
      <c r="B29383" s="26"/>
    </row>
    <row r="29384" spans="2:2" x14ac:dyDescent="0.3">
      <c r="B29384" s="26"/>
    </row>
    <row r="29385" spans="2:2" x14ac:dyDescent="0.3">
      <c r="B29385" s="26"/>
    </row>
    <row r="29386" spans="2:2" x14ac:dyDescent="0.3">
      <c r="B29386" s="26"/>
    </row>
    <row r="29387" spans="2:2" x14ac:dyDescent="0.3">
      <c r="B29387" s="26"/>
    </row>
    <row r="29388" spans="2:2" x14ac:dyDescent="0.3">
      <c r="B29388" s="26"/>
    </row>
    <row r="29389" spans="2:2" x14ac:dyDescent="0.3">
      <c r="B29389" s="26"/>
    </row>
    <row r="29390" spans="2:2" x14ac:dyDescent="0.3">
      <c r="B29390" s="26"/>
    </row>
    <row r="29391" spans="2:2" x14ac:dyDescent="0.3">
      <c r="B29391" s="26"/>
    </row>
    <row r="29392" spans="2:2" x14ac:dyDescent="0.3">
      <c r="B29392" s="26"/>
    </row>
    <row r="29393" spans="2:2" x14ac:dyDescent="0.3">
      <c r="B29393" s="26"/>
    </row>
    <row r="29394" spans="2:2" x14ac:dyDescent="0.3">
      <c r="B29394" s="26"/>
    </row>
    <row r="29395" spans="2:2" x14ac:dyDescent="0.3">
      <c r="B29395" s="26"/>
    </row>
    <row r="29396" spans="2:2" x14ac:dyDescent="0.3">
      <c r="B29396" s="26"/>
    </row>
    <row r="29397" spans="2:2" x14ac:dyDescent="0.3">
      <c r="B29397" s="26"/>
    </row>
    <row r="29398" spans="2:2" x14ac:dyDescent="0.3">
      <c r="B29398" s="26"/>
    </row>
    <row r="29399" spans="2:2" x14ac:dyDescent="0.3">
      <c r="B29399" s="26"/>
    </row>
    <row r="29400" spans="2:2" x14ac:dyDescent="0.3">
      <c r="B29400" s="26"/>
    </row>
    <row r="29401" spans="2:2" x14ac:dyDescent="0.3">
      <c r="B29401" s="26"/>
    </row>
    <row r="29402" spans="2:2" x14ac:dyDescent="0.3">
      <c r="B29402" s="26"/>
    </row>
    <row r="29403" spans="2:2" x14ac:dyDescent="0.3">
      <c r="B29403" s="26"/>
    </row>
    <row r="29404" spans="2:2" x14ac:dyDescent="0.3">
      <c r="B29404" s="26"/>
    </row>
    <row r="29405" spans="2:2" x14ac:dyDescent="0.3">
      <c r="B29405" s="26"/>
    </row>
    <row r="29406" spans="2:2" x14ac:dyDescent="0.3">
      <c r="B29406" s="26"/>
    </row>
    <row r="29407" spans="2:2" x14ac:dyDescent="0.3">
      <c r="B29407" s="26"/>
    </row>
    <row r="29408" spans="2:2" x14ac:dyDescent="0.3">
      <c r="B29408" s="26"/>
    </row>
    <row r="29409" spans="2:2" x14ac:dyDescent="0.3">
      <c r="B29409" s="26"/>
    </row>
    <row r="29410" spans="2:2" x14ac:dyDescent="0.3">
      <c r="B29410" s="26"/>
    </row>
    <row r="29411" spans="2:2" x14ac:dyDescent="0.3">
      <c r="B29411" s="26"/>
    </row>
    <row r="29412" spans="2:2" x14ac:dyDescent="0.3">
      <c r="B29412" s="26"/>
    </row>
    <row r="29413" spans="2:2" x14ac:dyDescent="0.3">
      <c r="B29413" s="26"/>
    </row>
    <row r="29414" spans="2:2" x14ac:dyDescent="0.3">
      <c r="B29414" s="26"/>
    </row>
    <row r="29415" spans="2:2" x14ac:dyDescent="0.3">
      <c r="B29415" s="26"/>
    </row>
    <row r="29416" spans="2:2" x14ac:dyDescent="0.3">
      <c r="B29416" s="26"/>
    </row>
    <row r="29417" spans="2:2" x14ac:dyDescent="0.3">
      <c r="B29417" s="26"/>
    </row>
    <row r="29418" spans="2:2" x14ac:dyDescent="0.3">
      <c r="B29418" s="26"/>
    </row>
    <row r="29419" spans="2:2" x14ac:dyDescent="0.3">
      <c r="B29419" s="26"/>
    </row>
    <row r="29420" spans="2:2" x14ac:dyDescent="0.3">
      <c r="B29420" s="26"/>
    </row>
    <row r="29421" spans="2:2" x14ac:dyDescent="0.3">
      <c r="B29421" s="26"/>
    </row>
    <row r="29422" spans="2:2" x14ac:dyDescent="0.3">
      <c r="B29422" s="26"/>
    </row>
    <row r="29423" spans="2:2" x14ac:dyDescent="0.3">
      <c r="B29423" s="26"/>
    </row>
    <row r="29424" spans="2:2" x14ac:dyDescent="0.3">
      <c r="B29424" s="26"/>
    </row>
    <row r="29425" spans="2:2" x14ac:dyDescent="0.3">
      <c r="B29425" s="26"/>
    </row>
    <row r="29426" spans="2:2" x14ac:dyDescent="0.3">
      <c r="B29426" s="26"/>
    </row>
    <row r="29427" spans="2:2" x14ac:dyDescent="0.3">
      <c r="B29427" s="26"/>
    </row>
    <row r="29428" spans="2:2" x14ac:dyDescent="0.3">
      <c r="B29428" s="26"/>
    </row>
    <row r="29429" spans="2:2" x14ac:dyDescent="0.3">
      <c r="B29429" s="26"/>
    </row>
    <row r="29430" spans="2:2" x14ac:dyDescent="0.3">
      <c r="B29430" s="26"/>
    </row>
    <row r="29431" spans="2:2" x14ac:dyDescent="0.3">
      <c r="B29431" s="26"/>
    </row>
    <row r="29432" spans="2:2" x14ac:dyDescent="0.3">
      <c r="B29432" s="26"/>
    </row>
    <row r="29433" spans="2:2" x14ac:dyDescent="0.3">
      <c r="B29433" s="26"/>
    </row>
    <row r="29434" spans="2:2" x14ac:dyDescent="0.3">
      <c r="B29434" s="26"/>
    </row>
    <row r="29435" spans="2:2" x14ac:dyDescent="0.3">
      <c r="B29435" s="26"/>
    </row>
    <row r="29436" spans="2:2" x14ac:dyDescent="0.3">
      <c r="B29436" s="26"/>
    </row>
    <row r="29437" spans="2:2" x14ac:dyDescent="0.3">
      <c r="B29437" s="26"/>
    </row>
    <row r="29438" spans="2:2" x14ac:dyDescent="0.3">
      <c r="B29438" s="26"/>
    </row>
    <row r="29439" spans="2:2" x14ac:dyDescent="0.3">
      <c r="B29439" s="26"/>
    </row>
    <row r="29440" spans="2:2" x14ac:dyDescent="0.3">
      <c r="B29440" s="26"/>
    </row>
    <row r="29441" spans="2:2" x14ac:dyDescent="0.3">
      <c r="B29441" s="26"/>
    </row>
    <row r="29442" spans="2:2" x14ac:dyDescent="0.3">
      <c r="B29442" s="26"/>
    </row>
    <row r="29443" spans="2:2" x14ac:dyDescent="0.3">
      <c r="B29443" s="26"/>
    </row>
    <row r="29444" spans="2:2" x14ac:dyDescent="0.3">
      <c r="B29444" s="26"/>
    </row>
    <row r="29445" spans="2:2" x14ac:dyDescent="0.3">
      <c r="B29445" s="26"/>
    </row>
    <row r="29446" spans="2:2" x14ac:dyDescent="0.3">
      <c r="B29446" s="26"/>
    </row>
    <row r="29447" spans="2:2" x14ac:dyDescent="0.3">
      <c r="B29447" s="26"/>
    </row>
    <row r="29448" spans="2:2" x14ac:dyDescent="0.3">
      <c r="B29448" s="26"/>
    </row>
    <row r="29449" spans="2:2" x14ac:dyDescent="0.3">
      <c r="B29449" s="26"/>
    </row>
    <row r="29450" spans="2:2" x14ac:dyDescent="0.3">
      <c r="B29450" s="26"/>
    </row>
    <row r="29451" spans="2:2" x14ac:dyDescent="0.3">
      <c r="B29451" s="26"/>
    </row>
    <row r="29452" spans="2:2" x14ac:dyDescent="0.3">
      <c r="B29452" s="26"/>
    </row>
    <row r="29453" spans="2:2" x14ac:dyDescent="0.3">
      <c r="B29453" s="26"/>
    </row>
    <row r="29454" spans="2:2" x14ac:dyDescent="0.3">
      <c r="B29454" s="26"/>
    </row>
    <row r="29455" spans="2:2" x14ac:dyDescent="0.3">
      <c r="B29455" s="26"/>
    </row>
    <row r="29456" spans="2:2" x14ac:dyDescent="0.3">
      <c r="B29456" s="26"/>
    </row>
    <row r="29457" spans="2:2" x14ac:dyDescent="0.3">
      <c r="B29457" s="26"/>
    </row>
    <row r="29458" spans="2:2" x14ac:dyDescent="0.3">
      <c r="B29458" s="26"/>
    </row>
    <row r="29459" spans="2:2" x14ac:dyDescent="0.3">
      <c r="B29459" s="26"/>
    </row>
    <row r="29460" spans="2:2" x14ac:dyDescent="0.3">
      <c r="B29460" s="26"/>
    </row>
    <row r="29461" spans="2:2" x14ac:dyDescent="0.3">
      <c r="B29461" s="26"/>
    </row>
    <row r="29462" spans="2:2" x14ac:dyDescent="0.3">
      <c r="B29462" s="26"/>
    </row>
    <row r="29463" spans="2:2" x14ac:dyDescent="0.3">
      <c r="B29463" s="26"/>
    </row>
    <row r="29464" spans="2:2" x14ac:dyDescent="0.3">
      <c r="B29464" s="26"/>
    </row>
    <row r="29465" spans="2:2" x14ac:dyDescent="0.3">
      <c r="B29465" s="26"/>
    </row>
    <row r="29466" spans="2:2" x14ac:dyDescent="0.3">
      <c r="B29466" s="26"/>
    </row>
    <row r="29467" spans="2:2" x14ac:dyDescent="0.3">
      <c r="B29467" s="26"/>
    </row>
    <row r="29468" spans="2:2" x14ac:dyDescent="0.3">
      <c r="B29468" s="26"/>
    </row>
    <row r="29469" spans="2:2" x14ac:dyDescent="0.3">
      <c r="B29469" s="26"/>
    </row>
    <row r="29470" spans="2:2" x14ac:dyDescent="0.3">
      <c r="B29470" s="26"/>
    </row>
    <row r="29471" spans="2:2" x14ac:dyDescent="0.3">
      <c r="B29471" s="26"/>
    </row>
    <row r="29472" spans="2:2" x14ac:dyDescent="0.3">
      <c r="B29472" s="26"/>
    </row>
    <row r="29473" spans="2:2" x14ac:dyDescent="0.3">
      <c r="B29473" s="26"/>
    </row>
    <row r="29474" spans="2:2" x14ac:dyDescent="0.3">
      <c r="B29474" s="26"/>
    </row>
    <row r="29475" spans="2:2" x14ac:dyDescent="0.3">
      <c r="B29475" s="26"/>
    </row>
    <row r="29476" spans="2:2" x14ac:dyDescent="0.3">
      <c r="B29476" s="26"/>
    </row>
    <row r="29477" spans="2:2" x14ac:dyDescent="0.3">
      <c r="B29477" s="26"/>
    </row>
    <row r="29478" spans="2:2" x14ac:dyDescent="0.3">
      <c r="B29478" s="26"/>
    </row>
    <row r="29479" spans="2:2" x14ac:dyDescent="0.3">
      <c r="B29479" s="26"/>
    </row>
    <row r="29480" spans="2:2" x14ac:dyDescent="0.3">
      <c r="B29480" s="26"/>
    </row>
    <row r="29481" spans="2:2" x14ac:dyDescent="0.3">
      <c r="B29481" s="26"/>
    </row>
    <row r="29482" spans="2:2" x14ac:dyDescent="0.3">
      <c r="B29482" s="26"/>
    </row>
    <row r="29483" spans="2:2" x14ac:dyDescent="0.3">
      <c r="B29483" s="26"/>
    </row>
    <row r="29484" spans="2:2" x14ac:dyDescent="0.3">
      <c r="B29484" s="26"/>
    </row>
    <row r="29485" spans="2:2" x14ac:dyDescent="0.3">
      <c r="B29485" s="26"/>
    </row>
    <row r="29486" spans="2:2" x14ac:dyDescent="0.3">
      <c r="B29486" s="26"/>
    </row>
    <row r="29487" spans="2:2" x14ac:dyDescent="0.3">
      <c r="B29487" s="26"/>
    </row>
    <row r="29488" spans="2:2" x14ac:dyDescent="0.3">
      <c r="B29488" s="26"/>
    </row>
    <row r="29489" spans="2:2" x14ac:dyDescent="0.3">
      <c r="B29489" s="26"/>
    </row>
    <row r="29490" spans="2:2" x14ac:dyDescent="0.3">
      <c r="B29490" s="26"/>
    </row>
    <row r="29491" spans="2:2" x14ac:dyDescent="0.3">
      <c r="B29491" s="26"/>
    </row>
    <row r="29492" spans="2:2" x14ac:dyDescent="0.3">
      <c r="B29492" s="26"/>
    </row>
    <row r="29493" spans="2:2" x14ac:dyDescent="0.3">
      <c r="B29493" s="26"/>
    </row>
    <row r="29494" spans="2:2" x14ac:dyDescent="0.3">
      <c r="B29494" s="26"/>
    </row>
    <row r="29495" spans="2:2" x14ac:dyDescent="0.3">
      <c r="B29495" s="26"/>
    </row>
    <row r="29496" spans="2:2" x14ac:dyDescent="0.3">
      <c r="B29496" s="26"/>
    </row>
    <row r="29497" spans="2:2" x14ac:dyDescent="0.3">
      <c r="B29497" s="26"/>
    </row>
    <row r="29498" spans="2:2" x14ac:dyDescent="0.3">
      <c r="B29498" s="26"/>
    </row>
    <row r="29499" spans="2:2" x14ac:dyDescent="0.3">
      <c r="B29499" s="26"/>
    </row>
    <row r="29500" spans="2:2" x14ac:dyDescent="0.3">
      <c r="B29500" s="26"/>
    </row>
    <row r="29501" spans="2:2" x14ac:dyDescent="0.3">
      <c r="B29501" s="26"/>
    </row>
    <row r="29502" spans="2:2" x14ac:dyDescent="0.3">
      <c r="B29502" s="26"/>
    </row>
    <row r="29503" spans="2:2" x14ac:dyDescent="0.3">
      <c r="B29503" s="26"/>
    </row>
    <row r="29504" spans="2:2" x14ac:dyDescent="0.3">
      <c r="B29504" s="26"/>
    </row>
    <row r="29505" spans="2:2" x14ac:dyDescent="0.3">
      <c r="B29505" s="26"/>
    </row>
    <row r="29506" spans="2:2" x14ac:dyDescent="0.3">
      <c r="B29506" s="26"/>
    </row>
    <row r="29507" spans="2:2" x14ac:dyDescent="0.3">
      <c r="B29507" s="26"/>
    </row>
    <row r="29508" spans="2:2" x14ac:dyDescent="0.3">
      <c r="B29508" s="26"/>
    </row>
    <row r="29509" spans="2:2" x14ac:dyDescent="0.3">
      <c r="B29509" s="26"/>
    </row>
    <row r="29510" spans="2:2" x14ac:dyDescent="0.3">
      <c r="B29510" s="26"/>
    </row>
    <row r="29511" spans="2:2" x14ac:dyDescent="0.3">
      <c r="B29511" s="26"/>
    </row>
    <row r="29512" spans="2:2" x14ac:dyDescent="0.3">
      <c r="B29512" s="26"/>
    </row>
    <row r="29513" spans="2:2" x14ac:dyDescent="0.3">
      <c r="B29513" s="26"/>
    </row>
    <row r="29514" spans="2:2" x14ac:dyDescent="0.3">
      <c r="B29514" s="26"/>
    </row>
    <row r="29515" spans="2:2" x14ac:dyDescent="0.3">
      <c r="B29515" s="26"/>
    </row>
    <row r="29516" spans="2:2" x14ac:dyDescent="0.3">
      <c r="B29516" s="26"/>
    </row>
    <row r="29517" spans="2:2" x14ac:dyDescent="0.3">
      <c r="B29517" s="26"/>
    </row>
    <row r="29518" spans="2:2" x14ac:dyDescent="0.3">
      <c r="B29518" s="26"/>
    </row>
    <row r="29519" spans="2:2" x14ac:dyDescent="0.3">
      <c r="B29519" s="26"/>
    </row>
    <row r="29520" spans="2:2" x14ac:dyDescent="0.3">
      <c r="B29520" s="26"/>
    </row>
    <row r="29521" spans="2:2" x14ac:dyDescent="0.3">
      <c r="B29521" s="26"/>
    </row>
    <row r="29522" spans="2:2" x14ac:dyDescent="0.3">
      <c r="B29522" s="26"/>
    </row>
    <row r="29523" spans="2:2" x14ac:dyDescent="0.3">
      <c r="B29523" s="26"/>
    </row>
    <row r="29524" spans="2:2" x14ac:dyDescent="0.3">
      <c r="B29524" s="26"/>
    </row>
    <row r="29525" spans="2:2" x14ac:dyDescent="0.3">
      <c r="B29525" s="26"/>
    </row>
    <row r="29526" spans="2:2" x14ac:dyDescent="0.3">
      <c r="B29526" s="26"/>
    </row>
    <row r="29527" spans="2:2" x14ac:dyDescent="0.3">
      <c r="B29527" s="26"/>
    </row>
    <row r="29528" spans="2:2" x14ac:dyDescent="0.3">
      <c r="B29528" s="26"/>
    </row>
    <row r="29529" spans="2:2" x14ac:dyDescent="0.3">
      <c r="B29529" s="26"/>
    </row>
    <row r="29530" spans="2:2" x14ac:dyDescent="0.3">
      <c r="B29530" s="26"/>
    </row>
    <row r="29531" spans="2:2" x14ac:dyDescent="0.3">
      <c r="B29531" s="26"/>
    </row>
    <row r="29532" spans="2:2" x14ac:dyDescent="0.3">
      <c r="B29532" s="26"/>
    </row>
    <row r="29533" spans="2:2" x14ac:dyDescent="0.3">
      <c r="B29533" s="26"/>
    </row>
    <row r="29534" spans="2:2" x14ac:dyDescent="0.3">
      <c r="B29534" s="26"/>
    </row>
    <row r="29535" spans="2:2" x14ac:dyDescent="0.3">
      <c r="B29535" s="26"/>
    </row>
    <row r="29536" spans="2:2" x14ac:dyDescent="0.3">
      <c r="B29536" s="26"/>
    </row>
    <row r="29537" spans="2:2" x14ac:dyDescent="0.3">
      <c r="B29537" s="26"/>
    </row>
    <row r="29538" spans="2:2" x14ac:dyDescent="0.3">
      <c r="B29538" s="26"/>
    </row>
    <row r="29539" spans="2:2" x14ac:dyDescent="0.3">
      <c r="B29539" s="26"/>
    </row>
    <row r="29540" spans="2:2" x14ac:dyDescent="0.3">
      <c r="B29540" s="26"/>
    </row>
    <row r="29541" spans="2:2" x14ac:dyDescent="0.3">
      <c r="B29541" s="26"/>
    </row>
    <row r="29542" spans="2:2" x14ac:dyDescent="0.3">
      <c r="B29542" s="26"/>
    </row>
    <row r="29543" spans="2:2" x14ac:dyDescent="0.3">
      <c r="B29543" s="26"/>
    </row>
    <row r="29544" spans="2:2" x14ac:dyDescent="0.3">
      <c r="B29544" s="26"/>
    </row>
    <row r="29545" spans="2:2" x14ac:dyDescent="0.3">
      <c r="B29545" s="26"/>
    </row>
    <row r="29546" spans="2:2" x14ac:dyDescent="0.3">
      <c r="B29546" s="26"/>
    </row>
    <row r="29547" spans="2:2" x14ac:dyDescent="0.3">
      <c r="B29547" s="26"/>
    </row>
    <row r="29548" spans="2:2" x14ac:dyDescent="0.3">
      <c r="B29548" s="26"/>
    </row>
    <row r="29549" spans="2:2" x14ac:dyDescent="0.3">
      <c r="B29549" s="26"/>
    </row>
    <row r="29550" spans="2:2" x14ac:dyDescent="0.3">
      <c r="B29550" s="26"/>
    </row>
    <row r="29551" spans="2:2" x14ac:dyDescent="0.3">
      <c r="B29551" s="26"/>
    </row>
    <row r="29552" spans="2:2" x14ac:dyDescent="0.3">
      <c r="B29552" s="26"/>
    </row>
    <row r="29553" spans="2:2" x14ac:dyDescent="0.3">
      <c r="B29553" s="26"/>
    </row>
    <row r="29554" spans="2:2" x14ac:dyDescent="0.3">
      <c r="B29554" s="26"/>
    </row>
    <row r="29555" spans="2:2" x14ac:dyDescent="0.3">
      <c r="B29555" s="26"/>
    </row>
    <row r="29556" spans="2:2" x14ac:dyDescent="0.3">
      <c r="B29556" s="26"/>
    </row>
    <row r="29557" spans="2:2" x14ac:dyDescent="0.3">
      <c r="B29557" s="26"/>
    </row>
    <row r="29558" spans="2:2" x14ac:dyDescent="0.3">
      <c r="B29558" s="26"/>
    </row>
    <row r="29559" spans="2:2" x14ac:dyDescent="0.3">
      <c r="B29559" s="26"/>
    </row>
    <row r="29560" spans="2:2" x14ac:dyDescent="0.3">
      <c r="B29560" s="26"/>
    </row>
    <row r="29561" spans="2:2" x14ac:dyDescent="0.3">
      <c r="B29561" s="26"/>
    </row>
    <row r="29562" spans="2:2" x14ac:dyDescent="0.3">
      <c r="B29562" s="26"/>
    </row>
    <row r="29563" spans="2:2" x14ac:dyDescent="0.3">
      <c r="B29563" s="26"/>
    </row>
    <row r="29564" spans="2:2" x14ac:dyDescent="0.3">
      <c r="B29564" s="26"/>
    </row>
    <row r="29565" spans="2:2" x14ac:dyDescent="0.3">
      <c r="B29565" s="26"/>
    </row>
    <row r="29566" spans="2:2" x14ac:dyDescent="0.3">
      <c r="B29566" s="26"/>
    </row>
    <row r="29567" spans="2:2" x14ac:dyDescent="0.3">
      <c r="B29567" s="26"/>
    </row>
    <row r="29568" spans="2:2" x14ac:dyDescent="0.3">
      <c r="B29568" s="26"/>
    </row>
    <row r="29569" spans="2:2" x14ac:dyDescent="0.3">
      <c r="B29569" s="26"/>
    </row>
    <row r="29570" spans="2:2" x14ac:dyDescent="0.3">
      <c r="B29570" s="26"/>
    </row>
    <row r="29571" spans="2:2" x14ac:dyDescent="0.3">
      <c r="B29571" s="26"/>
    </row>
    <row r="29572" spans="2:2" x14ac:dyDescent="0.3">
      <c r="B29572" s="26"/>
    </row>
    <row r="29573" spans="2:2" x14ac:dyDescent="0.3">
      <c r="B29573" s="26"/>
    </row>
    <row r="29574" spans="2:2" x14ac:dyDescent="0.3">
      <c r="B29574" s="26"/>
    </row>
    <row r="29575" spans="2:2" x14ac:dyDescent="0.3">
      <c r="B29575" s="26"/>
    </row>
    <row r="29576" spans="2:2" x14ac:dyDescent="0.3">
      <c r="B29576" s="26"/>
    </row>
    <row r="29577" spans="2:2" x14ac:dyDescent="0.3">
      <c r="B29577" s="26"/>
    </row>
    <row r="29578" spans="2:2" x14ac:dyDescent="0.3">
      <c r="B29578" s="26"/>
    </row>
    <row r="29579" spans="2:2" x14ac:dyDescent="0.3">
      <c r="B29579" s="26"/>
    </row>
    <row r="29580" spans="2:2" x14ac:dyDescent="0.3">
      <c r="B29580" s="26"/>
    </row>
    <row r="29581" spans="2:2" x14ac:dyDescent="0.3">
      <c r="B29581" s="26"/>
    </row>
    <row r="29582" spans="2:2" x14ac:dyDescent="0.3">
      <c r="B29582" s="26"/>
    </row>
    <row r="29583" spans="2:2" x14ac:dyDescent="0.3">
      <c r="B29583" s="26"/>
    </row>
    <row r="29584" spans="2:2" x14ac:dyDescent="0.3">
      <c r="B29584" s="26"/>
    </row>
    <row r="29585" spans="2:2" x14ac:dyDescent="0.3">
      <c r="B29585" s="26"/>
    </row>
    <row r="29586" spans="2:2" x14ac:dyDescent="0.3">
      <c r="B29586" s="26"/>
    </row>
    <row r="29587" spans="2:2" x14ac:dyDescent="0.3">
      <c r="B29587" s="26"/>
    </row>
    <row r="29588" spans="2:2" x14ac:dyDescent="0.3">
      <c r="B29588" s="26"/>
    </row>
    <row r="29589" spans="2:2" x14ac:dyDescent="0.3">
      <c r="B29589" s="26"/>
    </row>
    <row r="29590" spans="2:2" x14ac:dyDescent="0.3">
      <c r="B29590" s="26"/>
    </row>
    <row r="29591" spans="2:2" x14ac:dyDescent="0.3">
      <c r="B29591" s="26"/>
    </row>
    <row r="29592" spans="2:2" x14ac:dyDescent="0.3">
      <c r="B29592" s="26"/>
    </row>
    <row r="29593" spans="2:2" x14ac:dyDescent="0.3">
      <c r="B29593" s="26"/>
    </row>
    <row r="29594" spans="2:2" x14ac:dyDescent="0.3">
      <c r="B29594" s="26"/>
    </row>
    <row r="29595" spans="2:2" x14ac:dyDescent="0.3">
      <c r="B29595" s="26"/>
    </row>
    <row r="29596" spans="2:2" x14ac:dyDescent="0.3">
      <c r="B29596" s="26"/>
    </row>
    <row r="29597" spans="2:2" x14ac:dyDescent="0.3">
      <c r="B29597" s="26"/>
    </row>
    <row r="29598" spans="2:2" x14ac:dyDescent="0.3">
      <c r="B29598" s="26"/>
    </row>
    <row r="29599" spans="2:2" x14ac:dyDescent="0.3">
      <c r="B29599" s="26"/>
    </row>
    <row r="29600" spans="2:2" x14ac:dyDescent="0.3">
      <c r="B29600" s="26"/>
    </row>
    <row r="29601" spans="2:2" x14ac:dyDescent="0.3">
      <c r="B29601" s="26"/>
    </row>
    <row r="29602" spans="2:2" x14ac:dyDescent="0.3">
      <c r="B29602" s="26"/>
    </row>
    <row r="29603" spans="2:2" x14ac:dyDescent="0.3">
      <c r="B29603" s="26"/>
    </row>
    <row r="29604" spans="2:2" x14ac:dyDescent="0.3">
      <c r="B29604" s="26"/>
    </row>
    <row r="29605" spans="2:2" x14ac:dyDescent="0.3">
      <c r="B29605" s="26"/>
    </row>
    <row r="29606" spans="2:2" x14ac:dyDescent="0.3">
      <c r="B29606" s="26"/>
    </row>
    <row r="29607" spans="2:2" x14ac:dyDescent="0.3">
      <c r="B29607" s="26"/>
    </row>
    <row r="29608" spans="2:2" x14ac:dyDescent="0.3">
      <c r="B29608" s="26"/>
    </row>
    <row r="29609" spans="2:2" x14ac:dyDescent="0.3">
      <c r="B29609" s="26"/>
    </row>
    <row r="29610" spans="2:2" x14ac:dyDescent="0.3">
      <c r="B29610" s="26"/>
    </row>
    <row r="29611" spans="2:2" x14ac:dyDescent="0.3">
      <c r="B29611" s="26"/>
    </row>
    <row r="29612" spans="2:2" x14ac:dyDescent="0.3">
      <c r="B29612" s="26"/>
    </row>
    <row r="29613" spans="2:2" x14ac:dyDescent="0.3">
      <c r="B29613" s="26"/>
    </row>
    <row r="29614" spans="2:2" x14ac:dyDescent="0.3">
      <c r="B29614" s="26"/>
    </row>
    <row r="29615" spans="2:2" x14ac:dyDescent="0.3">
      <c r="B29615" s="26"/>
    </row>
    <row r="29616" spans="2:2" x14ac:dyDescent="0.3">
      <c r="B29616" s="26"/>
    </row>
    <row r="29617" spans="2:2" x14ac:dyDescent="0.3">
      <c r="B29617" s="26"/>
    </row>
    <row r="29618" spans="2:2" x14ac:dyDescent="0.3">
      <c r="B29618" s="26"/>
    </row>
    <row r="29619" spans="2:2" x14ac:dyDescent="0.3">
      <c r="B29619" s="26"/>
    </row>
    <row r="29620" spans="2:2" x14ac:dyDescent="0.3">
      <c r="B29620" s="26"/>
    </row>
    <row r="29621" spans="2:2" x14ac:dyDescent="0.3">
      <c r="B29621" s="26"/>
    </row>
    <row r="29622" spans="2:2" x14ac:dyDescent="0.3">
      <c r="B29622" s="26"/>
    </row>
    <row r="29623" spans="2:2" x14ac:dyDescent="0.3">
      <c r="B29623" s="26"/>
    </row>
    <row r="29624" spans="2:2" x14ac:dyDescent="0.3">
      <c r="B29624" s="26"/>
    </row>
    <row r="29625" spans="2:2" x14ac:dyDescent="0.3">
      <c r="B29625" s="26"/>
    </row>
    <row r="29626" spans="2:2" x14ac:dyDescent="0.3">
      <c r="B29626" s="26"/>
    </row>
    <row r="29627" spans="2:2" x14ac:dyDescent="0.3">
      <c r="B29627" s="26"/>
    </row>
    <row r="29628" spans="2:2" x14ac:dyDescent="0.3">
      <c r="B29628" s="26"/>
    </row>
    <row r="29629" spans="2:2" x14ac:dyDescent="0.3">
      <c r="B29629" s="26"/>
    </row>
    <row r="29630" spans="2:2" x14ac:dyDescent="0.3">
      <c r="B29630" s="26"/>
    </row>
    <row r="29631" spans="2:2" x14ac:dyDescent="0.3">
      <c r="B29631" s="26"/>
    </row>
    <row r="29632" spans="2:2" x14ac:dyDescent="0.3">
      <c r="B29632" s="26"/>
    </row>
    <row r="29633" spans="2:2" x14ac:dyDescent="0.3">
      <c r="B29633" s="26"/>
    </row>
    <row r="29634" spans="2:2" x14ac:dyDescent="0.3">
      <c r="B29634" s="26"/>
    </row>
    <row r="29635" spans="2:2" x14ac:dyDescent="0.3">
      <c r="B29635" s="26"/>
    </row>
    <row r="29636" spans="2:2" x14ac:dyDescent="0.3">
      <c r="B29636" s="26"/>
    </row>
    <row r="29637" spans="2:2" x14ac:dyDescent="0.3">
      <c r="B29637" s="26"/>
    </row>
    <row r="29638" spans="2:2" x14ac:dyDescent="0.3">
      <c r="B29638" s="26"/>
    </row>
    <row r="29639" spans="2:2" x14ac:dyDescent="0.3">
      <c r="B29639" s="26"/>
    </row>
    <row r="29640" spans="2:2" x14ac:dyDescent="0.3">
      <c r="B29640" s="26"/>
    </row>
    <row r="29641" spans="2:2" x14ac:dyDescent="0.3">
      <c r="B29641" s="26"/>
    </row>
    <row r="29642" spans="2:2" x14ac:dyDescent="0.3">
      <c r="B29642" s="26"/>
    </row>
    <row r="29643" spans="2:2" x14ac:dyDescent="0.3">
      <c r="B29643" s="26"/>
    </row>
    <row r="29644" spans="2:2" x14ac:dyDescent="0.3">
      <c r="B29644" s="26"/>
    </row>
    <row r="29645" spans="2:2" x14ac:dyDescent="0.3">
      <c r="B29645" s="26"/>
    </row>
    <row r="29646" spans="2:2" x14ac:dyDescent="0.3">
      <c r="B29646" s="26"/>
    </row>
    <row r="29647" spans="2:2" x14ac:dyDescent="0.3">
      <c r="B29647" s="26"/>
    </row>
    <row r="29648" spans="2:2" x14ac:dyDescent="0.3">
      <c r="B29648" s="26"/>
    </row>
    <row r="29649" spans="2:2" x14ac:dyDescent="0.3">
      <c r="B29649" s="26"/>
    </row>
    <row r="29650" spans="2:2" x14ac:dyDescent="0.3">
      <c r="B29650" s="26"/>
    </row>
    <row r="29651" spans="2:2" x14ac:dyDescent="0.3">
      <c r="B29651" s="26"/>
    </row>
    <row r="29652" spans="2:2" x14ac:dyDescent="0.3">
      <c r="B29652" s="26"/>
    </row>
    <row r="29653" spans="2:2" x14ac:dyDescent="0.3">
      <c r="B29653" s="26"/>
    </row>
    <row r="29654" spans="2:2" x14ac:dyDescent="0.3">
      <c r="B29654" s="26"/>
    </row>
    <row r="29655" spans="2:2" x14ac:dyDescent="0.3">
      <c r="B29655" s="26"/>
    </row>
    <row r="29656" spans="2:2" x14ac:dyDescent="0.3">
      <c r="B29656" s="26"/>
    </row>
    <row r="29657" spans="2:2" x14ac:dyDescent="0.3">
      <c r="B29657" s="26"/>
    </row>
    <row r="29658" spans="2:2" x14ac:dyDescent="0.3">
      <c r="B29658" s="26"/>
    </row>
    <row r="29659" spans="2:2" x14ac:dyDescent="0.3">
      <c r="B29659" s="26"/>
    </row>
    <row r="29660" spans="2:2" x14ac:dyDescent="0.3">
      <c r="B29660" s="26"/>
    </row>
    <row r="29661" spans="2:2" x14ac:dyDescent="0.3">
      <c r="B29661" s="26"/>
    </row>
    <row r="29662" spans="2:2" x14ac:dyDescent="0.3">
      <c r="B29662" s="26"/>
    </row>
    <row r="29663" spans="2:2" x14ac:dyDescent="0.3">
      <c r="B29663" s="26"/>
    </row>
    <row r="29664" spans="2:2" x14ac:dyDescent="0.3">
      <c r="B29664" s="26"/>
    </row>
    <row r="29665" spans="2:2" x14ac:dyDescent="0.3">
      <c r="B29665" s="26"/>
    </row>
    <row r="29666" spans="2:2" x14ac:dyDescent="0.3">
      <c r="B29666" s="26"/>
    </row>
    <row r="29667" spans="2:2" x14ac:dyDescent="0.3">
      <c r="B29667" s="26"/>
    </row>
    <row r="29668" spans="2:2" x14ac:dyDescent="0.3">
      <c r="B29668" s="26"/>
    </row>
    <row r="29669" spans="2:2" x14ac:dyDescent="0.3">
      <c r="B29669" s="26"/>
    </row>
    <row r="29670" spans="2:2" x14ac:dyDescent="0.3">
      <c r="B29670" s="26"/>
    </row>
    <row r="29671" spans="2:2" x14ac:dyDescent="0.3">
      <c r="B29671" s="26"/>
    </row>
    <row r="29672" spans="2:2" x14ac:dyDescent="0.3">
      <c r="B29672" s="26"/>
    </row>
    <row r="29673" spans="2:2" x14ac:dyDescent="0.3">
      <c r="B29673" s="26"/>
    </row>
    <row r="29674" spans="2:2" x14ac:dyDescent="0.3">
      <c r="B29674" s="26"/>
    </row>
    <row r="29675" spans="2:2" x14ac:dyDescent="0.3">
      <c r="B29675" s="26"/>
    </row>
    <row r="29676" spans="2:2" x14ac:dyDescent="0.3">
      <c r="B29676" s="26"/>
    </row>
    <row r="29677" spans="2:2" x14ac:dyDescent="0.3">
      <c r="B29677" s="26"/>
    </row>
    <row r="29678" spans="2:2" x14ac:dyDescent="0.3">
      <c r="B29678" s="26"/>
    </row>
    <row r="29679" spans="2:2" x14ac:dyDescent="0.3">
      <c r="B29679" s="26"/>
    </row>
    <row r="29680" spans="2:2" x14ac:dyDescent="0.3">
      <c r="B29680" s="26"/>
    </row>
    <row r="29681" spans="2:2" x14ac:dyDescent="0.3">
      <c r="B29681" s="26"/>
    </row>
    <row r="29682" spans="2:2" x14ac:dyDescent="0.3">
      <c r="B29682" s="26"/>
    </row>
    <row r="29683" spans="2:2" x14ac:dyDescent="0.3">
      <c r="B29683" s="26"/>
    </row>
    <row r="29684" spans="2:2" x14ac:dyDescent="0.3">
      <c r="B29684" s="26"/>
    </row>
    <row r="29685" spans="2:2" x14ac:dyDescent="0.3">
      <c r="B29685" s="26"/>
    </row>
    <row r="29686" spans="2:2" x14ac:dyDescent="0.3">
      <c r="B29686" s="26"/>
    </row>
    <row r="29687" spans="2:2" x14ac:dyDescent="0.3">
      <c r="B29687" s="26"/>
    </row>
    <row r="29688" spans="2:2" x14ac:dyDescent="0.3">
      <c r="B29688" s="26"/>
    </row>
    <row r="29689" spans="2:2" x14ac:dyDescent="0.3">
      <c r="B29689" s="26"/>
    </row>
    <row r="29690" spans="2:2" x14ac:dyDescent="0.3">
      <c r="B29690" s="26"/>
    </row>
    <row r="29691" spans="2:2" x14ac:dyDescent="0.3">
      <c r="B29691" s="26"/>
    </row>
    <row r="29692" spans="2:2" x14ac:dyDescent="0.3">
      <c r="B29692" s="26"/>
    </row>
    <row r="29693" spans="2:2" x14ac:dyDescent="0.3">
      <c r="B29693" s="26"/>
    </row>
    <row r="29694" spans="2:2" x14ac:dyDescent="0.3">
      <c r="B29694" s="26"/>
    </row>
    <row r="29695" spans="2:2" x14ac:dyDescent="0.3">
      <c r="B29695" s="26"/>
    </row>
    <row r="29696" spans="2:2" x14ac:dyDescent="0.3">
      <c r="B29696" s="26"/>
    </row>
    <row r="29697" spans="2:2" x14ac:dyDescent="0.3">
      <c r="B29697" s="26"/>
    </row>
    <row r="29698" spans="2:2" x14ac:dyDescent="0.3">
      <c r="B29698" s="26"/>
    </row>
    <row r="29699" spans="2:2" x14ac:dyDescent="0.3">
      <c r="B29699" s="26"/>
    </row>
    <row r="29700" spans="2:2" x14ac:dyDescent="0.3">
      <c r="B29700" s="26"/>
    </row>
    <row r="29701" spans="2:2" x14ac:dyDescent="0.3">
      <c r="B29701" s="26"/>
    </row>
    <row r="29702" spans="2:2" x14ac:dyDescent="0.3">
      <c r="B29702" s="26"/>
    </row>
    <row r="29703" spans="2:2" x14ac:dyDescent="0.3">
      <c r="B29703" s="26"/>
    </row>
    <row r="29704" spans="2:2" x14ac:dyDescent="0.3">
      <c r="B29704" s="26"/>
    </row>
    <row r="29705" spans="2:2" x14ac:dyDescent="0.3">
      <c r="B29705" s="26"/>
    </row>
    <row r="29706" spans="2:2" x14ac:dyDescent="0.3">
      <c r="B29706" s="26"/>
    </row>
    <row r="29707" spans="2:2" x14ac:dyDescent="0.3">
      <c r="B29707" s="26"/>
    </row>
    <row r="29708" spans="2:2" x14ac:dyDescent="0.3">
      <c r="B29708" s="26"/>
    </row>
    <row r="29709" spans="2:2" x14ac:dyDescent="0.3">
      <c r="B29709" s="26"/>
    </row>
    <row r="29710" spans="2:2" x14ac:dyDescent="0.3">
      <c r="B29710" s="26"/>
    </row>
    <row r="29711" spans="2:2" x14ac:dyDescent="0.3">
      <c r="B29711" s="26"/>
    </row>
    <row r="29712" spans="2:2" x14ac:dyDescent="0.3">
      <c r="B29712" s="26"/>
    </row>
    <row r="29713" spans="2:2" x14ac:dyDescent="0.3">
      <c r="B29713" s="26"/>
    </row>
    <row r="29714" spans="2:2" x14ac:dyDescent="0.3">
      <c r="B29714" s="26"/>
    </row>
    <row r="29715" spans="2:2" x14ac:dyDescent="0.3">
      <c r="B29715" s="26"/>
    </row>
    <row r="29716" spans="2:2" x14ac:dyDescent="0.3">
      <c r="B29716" s="26"/>
    </row>
    <row r="29717" spans="2:2" x14ac:dyDescent="0.3">
      <c r="B29717" s="26"/>
    </row>
    <row r="29718" spans="2:2" x14ac:dyDescent="0.3">
      <c r="B29718" s="26"/>
    </row>
    <row r="29719" spans="2:2" x14ac:dyDescent="0.3">
      <c r="B29719" s="26"/>
    </row>
    <row r="29720" spans="2:2" x14ac:dyDescent="0.3">
      <c r="B29720" s="26"/>
    </row>
    <row r="29721" spans="2:2" x14ac:dyDescent="0.3">
      <c r="B29721" s="26"/>
    </row>
    <row r="29722" spans="2:2" x14ac:dyDescent="0.3">
      <c r="B29722" s="26"/>
    </row>
    <row r="29723" spans="2:2" x14ac:dyDescent="0.3">
      <c r="B29723" s="26"/>
    </row>
    <row r="29724" spans="2:2" x14ac:dyDescent="0.3">
      <c r="B29724" s="26"/>
    </row>
    <row r="29725" spans="2:2" x14ac:dyDescent="0.3">
      <c r="B29725" s="26"/>
    </row>
    <row r="29726" spans="2:2" x14ac:dyDescent="0.3">
      <c r="B29726" s="26"/>
    </row>
    <row r="29727" spans="2:2" x14ac:dyDescent="0.3">
      <c r="B29727" s="26"/>
    </row>
    <row r="29728" spans="2:2" x14ac:dyDescent="0.3">
      <c r="B29728" s="26"/>
    </row>
    <row r="29729" spans="2:2" x14ac:dyDescent="0.3">
      <c r="B29729" s="26"/>
    </row>
    <row r="29730" spans="2:2" x14ac:dyDescent="0.3">
      <c r="B29730" s="26"/>
    </row>
    <row r="29731" spans="2:2" x14ac:dyDescent="0.3">
      <c r="B29731" s="26"/>
    </row>
    <row r="29732" spans="2:2" x14ac:dyDescent="0.3">
      <c r="B29732" s="26"/>
    </row>
    <row r="29733" spans="2:2" x14ac:dyDescent="0.3">
      <c r="B29733" s="26"/>
    </row>
    <row r="29734" spans="2:2" x14ac:dyDescent="0.3">
      <c r="B29734" s="26"/>
    </row>
    <row r="29735" spans="2:2" x14ac:dyDescent="0.3">
      <c r="B29735" s="26"/>
    </row>
    <row r="29736" spans="2:2" x14ac:dyDescent="0.3">
      <c r="B29736" s="26"/>
    </row>
    <row r="29737" spans="2:2" x14ac:dyDescent="0.3">
      <c r="B29737" s="26"/>
    </row>
    <row r="29738" spans="2:2" x14ac:dyDescent="0.3">
      <c r="B29738" s="26"/>
    </row>
    <row r="29739" spans="2:2" x14ac:dyDescent="0.3">
      <c r="B29739" s="26"/>
    </row>
    <row r="29740" spans="2:2" x14ac:dyDescent="0.3">
      <c r="B29740" s="26"/>
    </row>
    <row r="29741" spans="2:2" x14ac:dyDescent="0.3">
      <c r="B29741" s="26"/>
    </row>
    <row r="29742" spans="2:2" x14ac:dyDescent="0.3">
      <c r="B29742" s="26"/>
    </row>
    <row r="29743" spans="2:2" x14ac:dyDescent="0.3">
      <c r="B29743" s="26"/>
    </row>
    <row r="29744" spans="2:2" x14ac:dyDescent="0.3">
      <c r="B29744" s="26"/>
    </row>
    <row r="29745" spans="2:2" x14ac:dyDescent="0.3">
      <c r="B29745" s="26"/>
    </row>
    <row r="29746" spans="2:2" x14ac:dyDescent="0.3">
      <c r="B29746" s="26"/>
    </row>
    <row r="29747" spans="2:2" x14ac:dyDescent="0.3">
      <c r="B29747" s="26"/>
    </row>
    <row r="29748" spans="2:2" x14ac:dyDescent="0.3">
      <c r="B29748" s="26"/>
    </row>
    <row r="29749" spans="2:2" x14ac:dyDescent="0.3">
      <c r="B29749" s="26"/>
    </row>
    <row r="29750" spans="2:2" x14ac:dyDescent="0.3">
      <c r="B29750" s="26"/>
    </row>
    <row r="29751" spans="2:2" x14ac:dyDescent="0.3">
      <c r="B29751" s="26"/>
    </row>
    <row r="29752" spans="2:2" x14ac:dyDescent="0.3">
      <c r="B29752" s="26"/>
    </row>
    <row r="29753" spans="2:2" x14ac:dyDescent="0.3">
      <c r="B29753" s="26"/>
    </row>
    <row r="29754" spans="2:2" x14ac:dyDescent="0.3">
      <c r="B29754" s="26"/>
    </row>
    <row r="29755" spans="2:2" x14ac:dyDescent="0.3">
      <c r="B29755" s="26"/>
    </row>
    <row r="29756" spans="2:2" x14ac:dyDescent="0.3">
      <c r="B29756" s="26"/>
    </row>
    <row r="29757" spans="2:2" x14ac:dyDescent="0.3">
      <c r="B29757" s="26"/>
    </row>
    <row r="29758" spans="2:2" x14ac:dyDescent="0.3">
      <c r="B29758" s="26"/>
    </row>
    <row r="29759" spans="2:2" x14ac:dyDescent="0.3">
      <c r="B29759" s="26"/>
    </row>
    <row r="29760" spans="2:2" x14ac:dyDescent="0.3">
      <c r="B29760" s="26"/>
    </row>
    <row r="29761" spans="2:2" x14ac:dyDescent="0.3">
      <c r="B29761" s="26"/>
    </row>
    <row r="29762" spans="2:2" x14ac:dyDescent="0.3">
      <c r="B29762" s="26"/>
    </row>
    <row r="29763" spans="2:2" x14ac:dyDescent="0.3">
      <c r="B29763" s="26"/>
    </row>
    <row r="29764" spans="2:2" x14ac:dyDescent="0.3">
      <c r="B29764" s="26"/>
    </row>
    <row r="29765" spans="2:2" x14ac:dyDescent="0.3">
      <c r="B29765" s="26"/>
    </row>
    <row r="29766" spans="2:2" x14ac:dyDescent="0.3">
      <c r="B29766" s="26"/>
    </row>
    <row r="29767" spans="2:2" x14ac:dyDescent="0.3">
      <c r="B29767" s="26"/>
    </row>
    <row r="29768" spans="2:2" x14ac:dyDescent="0.3">
      <c r="B29768" s="26"/>
    </row>
    <row r="29769" spans="2:2" x14ac:dyDescent="0.3">
      <c r="B29769" s="26"/>
    </row>
    <row r="29770" spans="2:2" x14ac:dyDescent="0.3">
      <c r="B29770" s="26"/>
    </row>
    <row r="29771" spans="2:2" x14ac:dyDescent="0.3">
      <c r="B29771" s="26"/>
    </row>
    <row r="29772" spans="2:2" x14ac:dyDescent="0.3">
      <c r="B29772" s="26"/>
    </row>
    <row r="29773" spans="2:2" x14ac:dyDescent="0.3">
      <c r="B29773" s="26"/>
    </row>
    <row r="29774" spans="2:2" x14ac:dyDescent="0.3">
      <c r="B29774" s="26"/>
    </row>
    <row r="29775" spans="2:2" x14ac:dyDescent="0.3">
      <c r="B29775" s="26"/>
    </row>
    <row r="29776" spans="2:2" x14ac:dyDescent="0.3">
      <c r="B29776" s="26"/>
    </row>
    <row r="29777" spans="2:2" x14ac:dyDescent="0.3">
      <c r="B29777" s="26"/>
    </row>
    <row r="29778" spans="2:2" x14ac:dyDescent="0.3">
      <c r="B29778" s="26"/>
    </row>
    <row r="29779" spans="2:2" x14ac:dyDescent="0.3">
      <c r="B29779" s="26"/>
    </row>
    <row r="29780" spans="2:2" x14ac:dyDescent="0.3">
      <c r="B29780" s="26"/>
    </row>
    <row r="29781" spans="2:2" x14ac:dyDescent="0.3">
      <c r="B29781" s="26"/>
    </row>
    <row r="29782" spans="2:2" x14ac:dyDescent="0.3">
      <c r="B29782" s="26"/>
    </row>
    <row r="29783" spans="2:2" x14ac:dyDescent="0.3">
      <c r="B29783" s="26"/>
    </row>
    <row r="29784" spans="2:2" x14ac:dyDescent="0.3">
      <c r="B29784" s="26"/>
    </row>
    <row r="29785" spans="2:2" x14ac:dyDescent="0.3">
      <c r="B29785" s="26"/>
    </row>
    <row r="29786" spans="2:2" x14ac:dyDescent="0.3">
      <c r="B29786" s="26"/>
    </row>
    <row r="29787" spans="2:2" x14ac:dyDescent="0.3">
      <c r="B29787" s="26"/>
    </row>
    <row r="29788" spans="2:2" x14ac:dyDescent="0.3">
      <c r="B29788" s="26"/>
    </row>
    <row r="29789" spans="2:2" x14ac:dyDescent="0.3">
      <c r="B29789" s="26"/>
    </row>
    <row r="29790" spans="2:2" x14ac:dyDescent="0.3">
      <c r="B29790" s="26"/>
    </row>
    <row r="29791" spans="2:2" x14ac:dyDescent="0.3">
      <c r="B29791" s="26"/>
    </row>
    <row r="29792" spans="2:2" x14ac:dyDescent="0.3">
      <c r="B29792" s="26"/>
    </row>
    <row r="29793" spans="2:2" x14ac:dyDescent="0.3">
      <c r="B29793" s="26"/>
    </row>
    <row r="29794" spans="2:2" x14ac:dyDescent="0.3">
      <c r="B29794" s="26"/>
    </row>
    <row r="29795" spans="2:2" x14ac:dyDescent="0.3">
      <c r="B29795" s="26"/>
    </row>
    <row r="29796" spans="2:2" x14ac:dyDescent="0.3">
      <c r="B29796" s="26"/>
    </row>
    <row r="29797" spans="2:2" x14ac:dyDescent="0.3">
      <c r="B29797" s="26"/>
    </row>
    <row r="29798" spans="2:2" x14ac:dyDescent="0.3">
      <c r="B29798" s="26"/>
    </row>
    <row r="29799" spans="2:2" x14ac:dyDescent="0.3">
      <c r="B29799" s="26"/>
    </row>
    <row r="29800" spans="2:2" x14ac:dyDescent="0.3">
      <c r="B29800" s="26"/>
    </row>
    <row r="29801" spans="2:2" x14ac:dyDescent="0.3">
      <c r="B29801" s="26"/>
    </row>
    <row r="29802" spans="2:2" x14ac:dyDescent="0.3">
      <c r="B29802" s="26"/>
    </row>
    <row r="29803" spans="2:2" x14ac:dyDescent="0.3">
      <c r="B29803" s="26"/>
    </row>
    <row r="29804" spans="2:2" x14ac:dyDescent="0.3">
      <c r="B29804" s="26"/>
    </row>
    <row r="29805" spans="2:2" x14ac:dyDescent="0.3">
      <c r="B29805" s="26"/>
    </row>
    <row r="29806" spans="2:2" x14ac:dyDescent="0.3">
      <c r="B29806" s="26"/>
    </row>
    <row r="29807" spans="2:2" x14ac:dyDescent="0.3">
      <c r="B29807" s="26"/>
    </row>
    <row r="29808" spans="2:2" x14ac:dyDescent="0.3">
      <c r="B29808" s="26"/>
    </row>
    <row r="29809" spans="2:2" x14ac:dyDescent="0.3">
      <c r="B29809" s="26"/>
    </row>
    <row r="29810" spans="2:2" x14ac:dyDescent="0.3">
      <c r="B29810" s="26"/>
    </row>
    <row r="29811" spans="2:2" x14ac:dyDescent="0.3">
      <c r="B29811" s="26"/>
    </row>
    <row r="29812" spans="2:2" x14ac:dyDescent="0.3">
      <c r="B29812" s="26"/>
    </row>
    <row r="29813" spans="2:2" x14ac:dyDescent="0.3">
      <c r="B29813" s="26"/>
    </row>
    <row r="29814" spans="2:2" x14ac:dyDescent="0.3">
      <c r="B29814" s="26"/>
    </row>
    <row r="29815" spans="2:2" x14ac:dyDescent="0.3">
      <c r="B29815" s="26"/>
    </row>
    <row r="29816" spans="2:2" x14ac:dyDescent="0.3">
      <c r="B29816" s="26"/>
    </row>
    <row r="29817" spans="2:2" x14ac:dyDescent="0.3">
      <c r="B29817" s="26"/>
    </row>
    <row r="29818" spans="2:2" x14ac:dyDescent="0.3">
      <c r="B29818" s="26"/>
    </row>
    <row r="29819" spans="2:2" x14ac:dyDescent="0.3">
      <c r="B29819" s="26"/>
    </row>
    <row r="29820" spans="2:2" x14ac:dyDescent="0.3">
      <c r="B29820" s="26"/>
    </row>
    <row r="29821" spans="2:2" x14ac:dyDescent="0.3">
      <c r="B29821" s="26"/>
    </row>
    <row r="29822" spans="2:2" x14ac:dyDescent="0.3">
      <c r="B29822" s="26"/>
    </row>
    <row r="29823" spans="2:2" x14ac:dyDescent="0.3">
      <c r="B29823" s="26"/>
    </row>
    <row r="29824" spans="2:2" x14ac:dyDescent="0.3">
      <c r="B29824" s="26"/>
    </row>
    <row r="29825" spans="2:2" x14ac:dyDescent="0.3">
      <c r="B29825" s="26"/>
    </row>
    <row r="29826" spans="2:2" x14ac:dyDescent="0.3">
      <c r="B29826" s="26"/>
    </row>
    <row r="29827" spans="2:2" x14ac:dyDescent="0.3">
      <c r="B29827" s="26"/>
    </row>
    <row r="29828" spans="2:2" x14ac:dyDescent="0.3">
      <c r="B29828" s="26"/>
    </row>
    <row r="29829" spans="2:2" x14ac:dyDescent="0.3">
      <c r="B29829" s="26"/>
    </row>
    <row r="29830" spans="2:2" x14ac:dyDescent="0.3">
      <c r="B29830" s="26"/>
    </row>
    <row r="29831" spans="2:2" x14ac:dyDescent="0.3">
      <c r="B29831" s="26"/>
    </row>
    <row r="29832" spans="2:2" x14ac:dyDescent="0.3">
      <c r="B29832" s="26"/>
    </row>
    <row r="29833" spans="2:2" x14ac:dyDescent="0.3">
      <c r="B29833" s="26"/>
    </row>
    <row r="29834" spans="2:2" x14ac:dyDescent="0.3">
      <c r="B29834" s="26"/>
    </row>
    <row r="29835" spans="2:2" x14ac:dyDescent="0.3">
      <c r="B29835" s="26"/>
    </row>
    <row r="29836" spans="2:2" x14ac:dyDescent="0.3">
      <c r="B29836" s="26"/>
    </row>
    <row r="29837" spans="2:2" x14ac:dyDescent="0.3">
      <c r="B29837" s="26"/>
    </row>
    <row r="29838" spans="2:2" x14ac:dyDescent="0.3">
      <c r="B29838" s="26"/>
    </row>
    <row r="29839" spans="2:2" x14ac:dyDescent="0.3">
      <c r="B29839" s="26"/>
    </row>
    <row r="29840" spans="2:2" x14ac:dyDescent="0.3">
      <c r="B29840" s="26"/>
    </row>
    <row r="29841" spans="2:2" x14ac:dyDescent="0.3">
      <c r="B29841" s="26"/>
    </row>
    <row r="29842" spans="2:2" x14ac:dyDescent="0.3">
      <c r="B29842" s="26"/>
    </row>
    <row r="29843" spans="2:2" x14ac:dyDescent="0.3">
      <c r="B29843" s="26"/>
    </row>
    <row r="29844" spans="2:2" x14ac:dyDescent="0.3">
      <c r="B29844" s="26"/>
    </row>
    <row r="29845" spans="2:2" x14ac:dyDescent="0.3">
      <c r="B29845" s="26"/>
    </row>
    <row r="29846" spans="2:2" x14ac:dyDescent="0.3">
      <c r="B29846" s="26"/>
    </row>
    <row r="29847" spans="2:2" x14ac:dyDescent="0.3">
      <c r="B29847" s="26"/>
    </row>
    <row r="29848" spans="2:2" x14ac:dyDescent="0.3">
      <c r="B29848" s="26"/>
    </row>
    <row r="29849" spans="2:2" x14ac:dyDescent="0.3">
      <c r="B29849" s="26"/>
    </row>
    <row r="29850" spans="2:2" x14ac:dyDescent="0.3">
      <c r="B29850" s="26"/>
    </row>
    <row r="29851" spans="2:2" x14ac:dyDescent="0.3">
      <c r="B29851" s="26"/>
    </row>
    <row r="29852" spans="2:2" x14ac:dyDescent="0.3">
      <c r="B29852" s="26"/>
    </row>
    <row r="29853" spans="2:2" x14ac:dyDescent="0.3">
      <c r="B29853" s="26"/>
    </row>
    <row r="29854" spans="2:2" x14ac:dyDescent="0.3">
      <c r="B29854" s="26"/>
    </row>
    <row r="29855" spans="2:2" x14ac:dyDescent="0.3">
      <c r="B29855" s="26"/>
    </row>
    <row r="29856" spans="2:2" x14ac:dyDescent="0.3">
      <c r="B29856" s="26"/>
    </row>
    <row r="29857" spans="2:2" x14ac:dyDescent="0.3">
      <c r="B29857" s="26"/>
    </row>
    <row r="29858" spans="2:2" x14ac:dyDescent="0.3">
      <c r="B29858" s="26"/>
    </row>
    <row r="29859" spans="2:2" x14ac:dyDescent="0.3">
      <c r="B29859" s="26"/>
    </row>
    <row r="29860" spans="2:2" x14ac:dyDescent="0.3">
      <c r="B29860" s="26"/>
    </row>
    <row r="29861" spans="2:2" x14ac:dyDescent="0.3">
      <c r="B29861" s="26"/>
    </row>
    <row r="29862" spans="2:2" x14ac:dyDescent="0.3">
      <c r="B29862" s="26"/>
    </row>
    <row r="29863" spans="2:2" x14ac:dyDescent="0.3">
      <c r="B29863" s="26"/>
    </row>
    <row r="29864" spans="2:2" x14ac:dyDescent="0.3">
      <c r="B29864" s="26"/>
    </row>
    <row r="29865" spans="2:2" x14ac:dyDescent="0.3">
      <c r="B29865" s="26"/>
    </row>
    <row r="29866" spans="2:2" x14ac:dyDescent="0.3">
      <c r="B29866" s="26"/>
    </row>
    <row r="29867" spans="2:2" x14ac:dyDescent="0.3">
      <c r="B29867" s="26"/>
    </row>
    <row r="29868" spans="2:2" x14ac:dyDescent="0.3">
      <c r="B29868" s="26"/>
    </row>
    <row r="29869" spans="2:2" x14ac:dyDescent="0.3">
      <c r="B29869" s="26"/>
    </row>
    <row r="29870" spans="2:2" x14ac:dyDescent="0.3">
      <c r="B29870" s="26"/>
    </row>
    <row r="29871" spans="2:2" x14ac:dyDescent="0.3">
      <c r="B29871" s="26"/>
    </row>
    <row r="29872" spans="2:2" x14ac:dyDescent="0.3">
      <c r="B29872" s="26"/>
    </row>
    <row r="29873" spans="2:2" x14ac:dyDescent="0.3">
      <c r="B29873" s="26"/>
    </row>
    <row r="29874" spans="2:2" x14ac:dyDescent="0.3">
      <c r="B29874" s="26"/>
    </row>
    <row r="29875" spans="2:2" x14ac:dyDescent="0.3">
      <c r="B29875" s="26"/>
    </row>
    <row r="29876" spans="2:2" x14ac:dyDescent="0.3">
      <c r="B29876" s="26"/>
    </row>
    <row r="29877" spans="2:2" x14ac:dyDescent="0.3">
      <c r="B29877" s="26"/>
    </row>
    <row r="29878" spans="2:2" x14ac:dyDescent="0.3">
      <c r="B29878" s="26"/>
    </row>
    <row r="29879" spans="2:2" x14ac:dyDescent="0.3">
      <c r="B29879" s="26"/>
    </row>
    <row r="29880" spans="2:2" x14ac:dyDescent="0.3">
      <c r="B29880" s="26"/>
    </row>
    <row r="29881" spans="2:2" x14ac:dyDescent="0.3">
      <c r="B29881" s="26"/>
    </row>
    <row r="29882" spans="2:2" x14ac:dyDescent="0.3">
      <c r="B29882" s="26"/>
    </row>
    <row r="29883" spans="2:2" x14ac:dyDescent="0.3">
      <c r="B29883" s="26"/>
    </row>
    <row r="29884" spans="2:2" x14ac:dyDescent="0.3">
      <c r="B29884" s="26"/>
    </row>
    <row r="29885" spans="2:2" x14ac:dyDescent="0.3">
      <c r="B29885" s="26"/>
    </row>
    <row r="29886" spans="2:2" x14ac:dyDescent="0.3">
      <c r="B29886" s="26"/>
    </row>
    <row r="29887" spans="2:2" x14ac:dyDescent="0.3">
      <c r="B29887" s="26"/>
    </row>
    <row r="29888" spans="2:2" x14ac:dyDescent="0.3">
      <c r="B29888" s="26"/>
    </row>
    <row r="29889" spans="2:2" x14ac:dyDescent="0.3">
      <c r="B29889" s="26"/>
    </row>
    <row r="29890" spans="2:2" x14ac:dyDescent="0.3">
      <c r="B29890" s="26"/>
    </row>
    <row r="29891" spans="2:2" x14ac:dyDescent="0.3">
      <c r="B29891" s="26"/>
    </row>
    <row r="29892" spans="2:2" x14ac:dyDescent="0.3">
      <c r="B29892" s="26"/>
    </row>
    <row r="29893" spans="2:2" x14ac:dyDescent="0.3">
      <c r="B29893" s="26"/>
    </row>
    <row r="29894" spans="2:2" x14ac:dyDescent="0.3">
      <c r="B29894" s="26"/>
    </row>
    <row r="29895" spans="2:2" x14ac:dyDescent="0.3">
      <c r="B29895" s="26"/>
    </row>
    <row r="29896" spans="2:2" x14ac:dyDescent="0.3">
      <c r="B29896" s="26"/>
    </row>
    <row r="29897" spans="2:2" x14ac:dyDescent="0.3">
      <c r="B29897" s="26"/>
    </row>
    <row r="29898" spans="2:2" x14ac:dyDescent="0.3">
      <c r="B29898" s="26"/>
    </row>
    <row r="29899" spans="2:2" x14ac:dyDescent="0.3">
      <c r="B29899" s="26"/>
    </row>
    <row r="29900" spans="2:2" x14ac:dyDescent="0.3">
      <c r="B29900" s="26"/>
    </row>
    <row r="29901" spans="2:2" x14ac:dyDescent="0.3">
      <c r="B29901" s="26"/>
    </row>
    <row r="29902" spans="2:2" x14ac:dyDescent="0.3">
      <c r="B29902" s="26"/>
    </row>
    <row r="29903" spans="2:2" x14ac:dyDescent="0.3">
      <c r="B29903" s="26"/>
    </row>
    <row r="29904" spans="2:2" x14ac:dyDescent="0.3">
      <c r="B29904" s="26"/>
    </row>
    <row r="29905" spans="2:2" x14ac:dyDescent="0.3">
      <c r="B29905" s="26"/>
    </row>
    <row r="29906" spans="2:2" x14ac:dyDescent="0.3">
      <c r="B29906" s="26"/>
    </row>
    <row r="29907" spans="2:2" x14ac:dyDescent="0.3">
      <c r="B29907" s="26"/>
    </row>
    <row r="29908" spans="2:2" x14ac:dyDescent="0.3">
      <c r="B29908" s="26"/>
    </row>
    <row r="29909" spans="2:2" x14ac:dyDescent="0.3">
      <c r="B29909" s="26"/>
    </row>
    <row r="29910" spans="2:2" x14ac:dyDescent="0.3">
      <c r="B29910" s="26"/>
    </row>
    <row r="29911" spans="2:2" x14ac:dyDescent="0.3">
      <c r="B29911" s="26"/>
    </row>
    <row r="29912" spans="2:2" x14ac:dyDescent="0.3">
      <c r="B29912" s="26"/>
    </row>
    <row r="29913" spans="2:2" x14ac:dyDescent="0.3">
      <c r="B29913" s="26"/>
    </row>
    <row r="29914" spans="2:2" x14ac:dyDescent="0.3">
      <c r="B29914" s="26"/>
    </row>
    <row r="29915" spans="2:2" x14ac:dyDescent="0.3">
      <c r="B29915" s="26"/>
    </row>
    <row r="29916" spans="2:2" x14ac:dyDescent="0.3">
      <c r="B29916" s="26"/>
    </row>
    <row r="29917" spans="2:2" x14ac:dyDescent="0.3">
      <c r="B29917" s="26"/>
    </row>
    <row r="29918" spans="2:2" x14ac:dyDescent="0.3">
      <c r="B29918" s="26"/>
    </row>
    <row r="29919" spans="2:2" x14ac:dyDescent="0.3">
      <c r="B29919" s="26"/>
    </row>
    <row r="29920" spans="2:2" x14ac:dyDescent="0.3">
      <c r="B29920" s="26"/>
    </row>
    <row r="29921" spans="2:2" x14ac:dyDescent="0.3">
      <c r="B29921" s="26"/>
    </row>
    <row r="29922" spans="2:2" x14ac:dyDescent="0.3">
      <c r="B29922" s="26"/>
    </row>
    <row r="29923" spans="2:2" x14ac:dyDescent="0.3">
      <c r="B29923" s="26"/>
    </row>
    <row r="29924" spans="2:2" x14ac:dyDescent="0.3">
      <c r="B29924" s="26"/>
    </row>
    <row r="29925" spans="2:2" x14ac:dyDescent="0.3">
      <c r="B29925" s="26"/>
    </row>
    <row r="29926" spans="2:2" x14ac:dyDescent="0.3">
      <c r="B29926" s="26"/>
    </row>
    <row r="29927" spans="2:2" x14ac:dyDescent="0.3">
      <c r="B29927" s="26"/>
    </row>
    <row r="29928" spans="2:2" x14ac:dyDescent="0.3">
      <c r="B29928" s="26"/>
    </row>
    <row r="29929" spans="2:2" x14ac:dyDescent="0.3">
      <c r="B29929" s="26"/>
    </row>
    <row r="29930" spans="2:2" x14ac:dyDescent="0.3">
      <c r="B29930" s="26"/>
    </row>
    <row r="29931" spans="2:2" x14ac:dyDescent="0.3">
      <c r="B29931" s="26"/>
    </row>
    <row r="29932" spans="2:2" x14ac:dyDescent="0.3">
      <c r="B29932" s="26"/>
    </row>
    <row r="29933" spans="2:2" x14ac:dyDescent="0.3">
      <c r="B29933" s="26"/>
    </row>
    <row r="29934" spans="2:2" x14ac:dyDescent="0.3">
      <c r="B29934" s="26"/>
    </row>
    <row r="29935" spans="2:2" x14ac:dyDescent="0.3">
      <c r="B29935" s="26"/>
    </row>
    <row r="29936" spans="2:2" x14ac:dyDescent="0.3">
      <c r="B29936" s="26"/>
    </row>
    <row r="29937" spans="2:2" x14ac:dyDescent="0.3">
      <c r="B29937" s="26"/>
    </row>
    <row r="29938" spans="2:2" x14ac:dyDescent="0.3">
      <c r="B29938" s="26"/>
    </row>
    <row r="29939" spans="2:2" x14ac:dyDescent="0.3">
      <c r="B29939" s="26"/>
    </row>
    <row r="29940" spans="2:2" x14ac:dyDescent="0.3">
      <c r="B29940" s="26"/>
    </row>
    <row r="29941" spans="2:2" x14ac:dyDescent="0.3">
      <c r="B29941" s="26"/>
    </row>
    <row r="29942" spans="2:2" x14ac:dyDescent="0.3">
      <c r="B29942" s="26"/>
    </row>
    <row r="29943" spans="2:2" x14ac:dyDescent="0.3">
      <c r="B29943" s="26"/>
    </row>
    <row r="29944" spans="2:2" x14ac:dyDescent="0.3">
      <c r="B29944" s="26"/>
    </row>
    <row r="29945" spans="2:2" x14ac:dyDescent="0.3">
      <c r="B29945" s="26"/>
    </row>
    <row r="29946" spans="2:2" x14ac:dyDescent="0.3">
      <c r="B29946" s="26"/>
    </row>
    <row r="29947" spans="2:2" x14ac:dyDescent="0.3">
      <c r="B29947" s="26"/>
    </row>
    <row r="29948" spans="2:2" x14ac:dyDescent="0.3">
      <c r="B29948" s="26"/>
    </row>
    <row r="29949" spans="2:2" x14ac:dyDescent="0.3">
      <c r="B29949" s="26"/>
    </row>
    <row r="29950" spans="2:2" x14ac:dyDescent="0.3">
      <c r="B29950" s="26"/>
    </row>
    <row r="29951" spans="2:2" x14ac:dyDescent="0.3">
      <c r="B29951" s="26"/>
    </row>
    <row r="29952" spans="2:2" x14ac:dyDescent="0.3">
      <c r="B29952" s="26"/>
    </row>
    <row r="29953" spans="2:2" x14ac:dyDescent="0.3">
      <c r="B29953" s="26"/>
    </row>
    <row r="29954" spans="2:2" x14ac:dyDescent="0.3">
      <c r="B29954" s="26"/>
    </row>
    <row r="29955" spans="2:2" x14ac:dyDescent="0.3">
      <c r="B29955" s="26"/>
    </row>
    <row r="29956" spans="2:2" x14ac:dyDescent="0.3">
      <c r="B29956" s="26"/>
    </row>
    <row r="29957" spans="2:2" x14ac:dyDescent="0.3">
      <c r="B29957" s="26"/>
    </row>
    <row r="29958" spans="2:2" x14ac:dyDescent="0.3">
      <c r="B29958" s="26"/>
    </row>
    <row r="29959" spans="2:2" x14ac:dyDescent="0.3">
      <c r="B29959" s="26"/>
    </row>
    <row r="29960" spans="2:2" x14ac:dyDescent="0.3">
      <c r="B29960" s="26"/>
    </row>
    <row r="29961" spans="2:2" x14ac:dyDescent="0.3">
      <c r="B29961" s="26"/>
    </row>
    <row r="29962" spans="2:2" x14ac:dyDescent="0.3">
      <c r="B29962" s="26"/>
    </row>
    <row r="29963" spans="2:2" x14ac:dyDescent="0.3">
      <c r="B29963" s="26"/>
    </row>
    <row r="29964" spans="2:2" x14ac:dyDescent="0.3">
      <c r="B29964" s="26"/>
    </row>
    <row r="29965" spans="2:2" x14ac:dyDescent="0.3">
      <c r="B29965" s="26"/>
    </row>
    <row r="29966" spans="2:2" x14ac:dyDescent="0.3">
      <c r="B29966" s="26"/>
    </row>
    <row r="29967" spans="2:2" x14ac:dyDescent="0.3">
      <c r="B29967" s="26"/>
    </row>
    <row r="29968" spans="2:2" x14ac:dyDescent="0.3">
      <c r="B29968" s="26"/>
    </row>
    <row r="29969" spans="2:2" x14ac:dyDescent="0.3">
      <c r="B29969" s="26"/>
    </row>
    <row r="29970" spans="2:2" x14ac:dyDescent="0.3">
      <c r="B29970" s="26"/>
    </row>
    <row r="29971" spans="2:2" x14ac:dyDescent="0.3">
      <c r="B29971" s="26"/>
    </row>
    <row r="29972" spans="2:2" x14ac:dyDescent="0.3">
      <c r="B29972" s="26"/>
    </row>
    <row r="29973" spans="2:2" x14ac:dyDescent="0.3">
      <c r="B29973" s="26"/>
    </row>
    <row r="29974" spans="2:2" x14ac:dyDescent="0.3">
      <c r="B29974" s="26"/>
    </row>
    <row r="29975" spans="2:2" x14ac:dyDescent="0.3">
      <c r="B29975" s="26"/>
    </row>
    <row r="29976" spans="2:2" x14ac:dyDescent="0.3">
      <c r="B29976" s="26"/>
    </row>
    <row r="29977" spans="2:2" x14ac:dyDescent="0.3">
      <c r="B29977" s="26"/>
    </row>
    <row r="29978" spans="2:2" x14ac:dyDescent="0.3">
      <c r="B29978" s="26"/>
    </row>
    <row r="29979" spans="2:2" x14ac:dyDescent="0.3">
      <c r="B29979" s="26"/>
    </row>
    <row r="29980" spans="2:2" x14ac:dyDescent="0.3">
      <c r="B29980" s="26"/>
    </row>
    <row r="29981" spans="2:2" x14ac:dyDescent="0.3">
      <c r="B29981" s="26"/>
    </row>
    <row r="29982" spans="2:2" x14ac:dyDescent="0.3">
      <c r="B29982" s="26"/>
    </row>
    <row r="29983" spans="2:2" x14ac:dyDescent="0.3">
      <c r="B29983" s="26"/>
    </row>
    <row r="29984" spans="2:2" x14ac:dyDescent="0.3">
      <c r="B29984" s="26"/>
    </row>
    <row r="29985" spans="2:2" x14ac:dyDescent="0.3">
      <c r="B29985" s="26"/>
    </row>
    <row r="29986" spans="2:2" x14ac:dyDescent="0.3">
      <c r="B29986" s="26"/>
    </row>
    <row r="29987" spans="2:2" x14ac:dyDescent="0.3">
      <c r="B29987" s="26"/>
    </row>
    <row r="29988" spans="2:2" x14ac:dyDescent="0.3">
      <c r="B29988" s="26"/>
    </row>
    <row r="29989" spans="2:2" x14ac:dyDescent="0.3">
      <c r="B29989" s="26"/>
    </row>
    <row r="29990" spans="2:2" x14ac:dyDescent="0.3">
      <c r="B29990" s="26"/>
    </row>
    <row r="29991" spans="2:2" x14ac:dyDescent="0.3">
      <c r="B29991" s="26"/>
    </row>
    <row r="29992" spans="2:2" x14ac:dyDescent="0.3">
      <c r="B29992" s="26"/>
    </row>
    <row r="29993" spans="2:2" x14ac:dyDescent="0.3">
      <c r="B29993" s="26"/>
    </row>
    <row r="29994" spans="2:2" x14ac:dyDescent="0.3">
      <c r="B29994" s="26"/>
    </row>
    <row r="29995" spans="2:2" x14ac:dyDescent="0.3">
      <c r="B29995" s="26"/>
    </row>
    <row r="29996" spans="2:2" x14ac:dyDescent="0.3">
      <c r="B29996" s="26"/>
    </row>
    <row r="29997" spans="2:2" x14ac:dyDescent="0.3">
      <c r="B29997" s="26"/>
    </row>
    <row r="29998" spans="2:2" x14ac:dyDescent="0.3">
      <c r="B29998" s="26"/>
    </row>
    <row r="29999" spans="2:2" x14ac:dyDescent="0.3">
      <c r="B29999" s="26"/>
    </row>
    <row r="30000" spans="2:2" x14ac:dyDescent="0.3">
      <c r="B30000" s="26"/>
    </row>
    <row r="30001" spans="2:2" x14ac:dyDescent="0.3">
      <c r="B30001" s="26"/>
    </row>
    <row r="30002" spans="2:2" x14ac:dyDescent="0.3">
      <c r="B30002" s="26"/>
    </row>
    <row r="30003" spans="2:2" x14ac:dyDescent="0.3">
      <c r="B30003" s="26"/>
    </row>
    <row r="30004" spans="2:2" x14ac:dyDescent="0.3">
      <c r="B30004" s="26"/>
    </row>
    <row r="30005" spans="2:2" x14ac:dyDescent="0.3">
      <c r="B30005" s="26"/>
    </row>
    <row r="30006" spans="2:2" x14ac:dyDescent="0.3">
      <c r="B30006" s="26"/>
    </row>
    <row r="30007" spans="2:2" x14ac:dyDescent="0.3">
      <c r="B30007" s="26"/>
    </row>
    <row r="30008" spans="2:2" x14ac:dyDescent="0.3">
      <c r="B30008" s="26"/>
    </row>
    <row r="30009" spans="2:2" x14ac:dyDescent="0.3">
      <c r="B30009" s="26"/>
    </row>
    <row r="30010" spans="2:2" x14ac:dyDescent="0.3">
      <c r="B30010" s="26"/>
    </row>
    <row r="30011" spans="2:2" x14ac:dyDescent="0.3">
      <c r="B30011" s="26"/>
    </row>
    <row r="30012" spans="2:2" x14ac:dyDescent="0.3">
      <c r="B30012" s="26"/>
    </row>
    <row r="30013" spans="2:2" x14ac:dyDescent="0.3">
      <c r="B30013" s="26"/>
    </row>
    <row r="30014" spans="2:2" x14ac:dyDescent="0.3">
      <c r="B30014" s="26"/>
    </row>
    <row r="30015" spans="2:2" x14ac:dyDescent="0.3">
      <c r="B30015" s="26"/>
    </row>
    <row r="30016" spans="2:2" x14ac:dyDescent="0.3">
      <c r="B30016" s="26"/>
    </row>
    <row r="30017" spans="2:2" x14ac:dyDescent="0.3">
      <c r="B30017" s="26"/>
    </row>
    <row r="30018" spans="2:2" x14ac:dyDescent="0.3">
      <c r="B30018" s="26"/>
    </row>
    <row r="30019" spans="2:2" x14ac:dyDescent="0.3">
      <c r="B30019" s="26"/>
    </row>
    <row r="30020" spans="2:2" x14ac:dyDescent="0.3">
      <c r="B30020" s="26"/>
    </row>
    <row r="30021" spans="2:2" x14ac:dyDescent="0.3">
      <c r="B30021" s="26"/>
    </row>
    <row r="30022" spans="2:2" x14ac:dyDescent="0.3">
      <c r="B30022" s="26"/>
    </row>
    <row r="30023" spans="2:2" x14ac:dyDescent="0.3">
      <c r="B30023" s="26"/>
    </row>
    <row r="30024" spans="2:2" x14ac:dyDescent="0.3">
      <c r="B30024" s="26"/>
    </row>
    <row r="30025" spans="2:2" x14ac:dyDescent="0.3">
      <c r="B30025" s="26"/>
    </row>
    <row r="30026" spans="2:2" x14ac:dyDescent="0.3">
      <c r="B30026" s="26"/>
    </row>
    <row r="30027" spans="2:2" x14ac:dyDescent="0.3">
      <c r="B30027" s="26"/>
    </row>
    <row r="30028" spans="2:2" x14ac:dyDescent="0.3">
      <c r="B30028" s="26"/>
    </row>
    <row r="30029" spans="2:2" x14ac:dyDescent="0.3">
      <c r="B30029" s="26"/>
    </row>
    <row r="30030" spans="2:2" x14ac:dyDescent="0.3">
      <c r="B30030" s="26"/>
    </row>
    <row r="30031" spans="2:2" x14ac:dyDescent="0.3">
      <c r="B30031" s="26"/>
    </row>
    <row r="30032" spans="2:2" x14ac:dyDescent="0.3">
      <c r="B30032" s="26"/>
    </row>
    <row r="30033" spans="2:2" x14ac:dyDescent="0.3">
      <c r="B30033" s="26"/>
    </row>
    <row r="30034" spans="2:2" x14ac:dyDescent="0.3">
      <c r="B30034" s="26"/>
    </row>
    <row r="30035" spans="2:2" x14ac:dyDescent="0.3">
      <c r="B30035" s="26"/>
    </row>
    <row r="30036" spans="2:2" x14ac:dyDescent="0.3">
      <c r="B30036" s="26"/>
    </row>
    <row r="30037" spans="2:2" x14ac:dyDescent="0.3">
      <c r="B30037" s="26"/>
    </row>
    <row r="30038" spans="2:2" x14ac:dyDescent="0.3">
      <c r="B30038" s="26"/>
    </row>
    <row r="30039" spans="2:2" x14ac:dyDescent="0.3">
      <c r="B30039" s="26"/>
    </row>
    <row r="30040" spans="2:2" x14ac:dyDescent="0.3">
      <c r="B30040" s="26"/>
    </row>
    <row r="30041" spans="2:2" x14ac:dyDescent="0.3">
      <c r="B30041" s="26"/>
    </row>
    <row r="30042" spans="2:2" x14ac:dyDescent="0.3">
      <c r="B30042" s="26"/>
    </row>
    <row r="30043" spans="2:2" x14ac:dyDescent="0.3">
      <c r="B30043" s="26"/>
    </row>
    <row r="30044" spans="2:2" x14ac:dyDescent="0.3">
      <c r="B30044" s="26"/>
    </row>
    <row r="30045" spans="2:2" x14ac:dyDescent="0.3">
      <c r="B30045" s="26"/>
    </row>
    <row r="30046" spans="2:2" x14ac:dyDescent="0.3">
      <c r="B30046" s="26"/>
    </row>
    <row r="30047" spans="2:2" x14ac:dyDescent="0.3">
      <c r="B30047" s="26"/>
    </row>
    <row r="30048" spans="2:2" x14ac:dyDescent="0.3">
      <c r="B30048" s="26"/>
    </row>
    <row r="30049" spans="2:2" x14ac:dyDescent="0.3">
      <c r="B30049" s="26"/>
    </row>
    <row r="30050" spans="2:2" x14ac:dyDescent="0.3">
      <c r="B30050" s="26"/>
    </row>
    <row r="30051" spans="2:2" x14ac:dyDescent="0.3">
      <c r="B30051" s="26"/>
    </row>
    <row r="30052" spans="2:2" x14ac:dyDescent="0.3">
      <c r="B30052" s="26"/>
    </row>
    <row r="30053" spans="2:2" x14ac:dyDescent="0.3">
      <c r="B30053" s="26"/>
    </row>
    <row r="30054" spans="2:2" x14ac:dyDescent="0.3">
      <c r="B30054" s="26"/>
    </row>
    <row r="30055" spans="2:2" x14ac:dyDescent="0.3">
      <c r="B30055" s="26"/>
    </row>
    <row r="30056" spans="2:2" x14ac:dyDescent="0.3">
      <c r="B30056" s="26"/>
    </row>
    <row r="30057" spans="2:2" x14ac:dyDescent="0.3">
      <c r="B30057" s="26"/>
    </row>
    <row r="30058" spans="2:2" x14ac:dyDescent="0.3">
      <c r="B30058" s="26"/>
    </row>
    <row r="30059" spans="2:2" x14ac:dyDescent="0.3">
      <c r="B30059" s="26"/>
    </row>
    <row r="30060" spans="2:2" x14ac:dyDescent="0.3">
      <c r="B30060" s="26"/>
    </row>
    <row r="30061" spans="2:2" x14ac:dyDescent="0.3">
      <c r="B30061" s="26"/>
    </row>
    <row r="30062" spans="2:2" x14ac:dyDescent="0.3">
      <c r="B30062" s="26"/>
    </row>
    <row r="30063" spans="2:2" x14ac:dyDescent="0.3">
      <c r="B30063" s="26"/>
    </row>
    <row r="30064" spans="2:2" x14ac:dyDescent="0.3">
      <c r="B30064" s="26"/>
    </row>
    <row r="30065" spans="2:2" x14ac:dyDescent="0.3">
      <c r="B30065" s="26"/>
    </row>
    <row r="30066" spans="2:2" x14ac:dyDescent="0.3">
      <c r="B30066" s="26"/>
    </row>
    <row r="30067" spans="2:2" x14ac:dyDescent="0.3">
      <c r="B30067" s="26"/>
    </row>
    <row r="30068" spans="2:2" x14ac:dyDescent="0.3">
      <c r="B30068" s="26"/>
    </row>
    <row r="30069" spans="2:2" x14ac:dyDescent="0.3">
      <c r="B30069" s="26"/>
    </row>
    <row r="30070" spans="2:2" x14ac:dyDescent="0.3">
      <c r="B30070" s="26"/>
    </row>
    <row r="30071" spans="2:2" x14ac:dyDescent="0.3">
      <c r="B30071" s="26"/>
    </row>
    <row r="30072" spans="2:2" x14ac:dyDescent="0.3">
      <c r="B30072" s="26"/>
    </row>
    <row r="30073" spans="2:2" x14ac:dyDescent="0.3">
      <c r="B30073" s="26"/>
    </row>
    <row r="30074" spans="2:2" x14ac:dyDescent="0.3">
      <c r="B30074" s="26"/>
    </row>
    <row r="30075" spans="2:2" x14ac:dyDescent="0.3">
      <c r="B30075" s="26"/>
    </row>
    <row r="30076" spans="2:2" x14ac:dyDescent="0.3">
      <c r="B30076" s="26"/>
    </row>
    <row r="30077" spans="2:2" x14ac:dyDescent="0.3">
      <c r="B30077" s="26"/>
    </row>
    <row r="30078" spans="2:2" x14ac:dyDescent="0.3">
      <c r="B30078" s="26"/>
    </row>
    <row r="30079" spans="2:2" x14ac:dyDescent="0.3">
      <c r="B30079" s="26"/>
    </row>
    <row r="30080" spans="2:2" x14ac:dyDescent="0.3">
      <c r="B30080" s="26"/>
    </row>
    <row r="30081" spans="2:2" x14ac:dyDescent="0.3">
      <c r="B30081" s="26"/>
    </row>
    <row r="30082" spans="2:2" x14ac:dyDescent="0.3">
      <c r="B30082" s="26"/>
    </row>
    <row r="30083" spans="2:2" x14ac:dyDescent="0.3">
      <c r="B30083" s="26"/>
    </row>
    <row r="30084" spans="2:2" x14ac:dyDescent="0.3">
      <c r="B30084" s="26"/>
    </row>
    <row r="30085" spans="2:2" x14ac:dyDescent="0.3">
      <c r="B30085" s="26"/>
    </row>
    <row r="30086" spans="2:2" x14ac:dyDescent="0.3">
      <c r="B30086" s="26"/>
    </row>
    <row r="30087" spans="2:2" x14ac:dyDescent="0.3">
      <c r="B30087" s="26"/>
    </row>
    <row r="30088" spans="2:2" x14ac:dyDescent="0.3">
      <c r="B30088" s="26"/>
    </row>
    <row r="30089" spans="2:2" x14ac:dyDescent="0.3">
      <c r="B30089" s="26"/>
    </row>
    <row r="30090" spans="2:2" x14ac:dyDescent="0.3">
      <c r="B30090" s="26"/>
    </row>
    <row r="30091" spans="2:2" x14ac:dyDescent="0.3">
      <c r="B30091" s="26"/>
    </row>
    <row r="30092" spans="2:2" x14ac:dyDescent="0.3">
      <c r="B30092" s="26"/>
    </row>
    <row r="30093" spans="2:2" x14ac:dyDescent="0.3">
      <c r="B30093" s="26"/>
    </row>
    <row r="30094" spans="2:2" x14ac:dyDescent="0.3">
      <c r="B30094" s="26"/>
    </row>
    <row r="30095" spans="2:2" x14ac:dyDescent="0.3">
      <c r="B30095" s="26"/>
    </row>
    <row r="30096" spans="2:2" x14ac:dyDescent="0.3">
      <c r="B30096" s="26"/>
    </row>
    <row r="30097" spans="2:2" x14ac:dyDescent="0.3">
      <c r="B30097" s="26"/>
    </row>
    <row r="30098" spans="2:2" x14ac:dyDescent="0.3">
      <c r="B30098" s="26"/>
    </row>
    <row r="30099" spans="2:2" x14ac:dyDescent="0.3">
      <c r="B30099" s="26"/>
    </row>
    <row r="30100" spans="2:2" x14ac:dyDescent="0.3">
      <c r="B30100" s="26"/>
    </row>
    <row r="30101" spans="2:2" x14ac:dyDescent="0.3">
      <c r="B30101" s="26"/>
    </row>
    <row r="30102" spans="2:2" x14ac:dyDescent="0.3">
      <c r="B30102" s="26"/>
    </row>
    <row r="30103" spans="2:2" x14ac:dyDescent="0.3">
      <c r="B30103" s="26"/>
    </row>
    <row r="30104" spans="2:2" x14ac:dyDescent="0.3">
      <c r="B30104" s="26"/>
    </row>
    <row r="30105" spans="2:2" x14ac:dyDescent="0.3">
      <c r="B30105" s="26"/>
    </row>
    <row r="30106" spans="2:2" x14ac:dyDescent="0.3">
      <c r="B30106" s="26"/>
    </row>
    <row r="30107" spans="2:2" x14ac:dyDescent="0.3">
      <c r="B30107" s="26"/>
    </row>
    <row r="30108" spans="2:2" x14ac:dyDescent="0.3">
      <c r="B30108" s="26"/>
    </row>
    <row r="30109" spans="2:2" x14ac:dyDescent="0.3">
      <c r="B30109" s="26"/>
    </row>
    <row r="30110" spans="2:2" x14ac:dyDescent="0.3">
      <c r="B30110" s="26"/>
    </row>
    <row r="30111" spans="2:2" x14ac:dyDescent="0.3">
      <c r="B30111" s="26"/>
    </row>
    <row r="30112" spans="2:2" x14ac:dyDescent="0.3">
      <c r="B30112" s="26"/>
    </row>
    <row r="30113" spans="2:2" x14ac:dyDescent="0.3">
      <c r="B30113" s="26"/>
    </row>
    <row r="30114" spans="2:2" x14ac:dyDescent="0.3">
      <c r="B30114" s="26"/>
    </row>
    <row r="30115" spans="2:2" x14ac:dyDescent="0.3">
      <c r="B30115" s="26"/>
    </row>
    <row r="30116" spans="2:2" x14ac:dyDescent="0.3">
      <c r="B30116" s="26"/>
    </row>
    <row r="30117" spans="2:2" x14ac:dyDescent="0.3">
      <c r="B30117" s="26"/>
    </row>
    <row r="30118" spans="2:2" x14ac:dyDescent="0.3">
      <c r="B30118" s="26"/>
    </row>
    <row r="30119" spans="2:2" x14ac:dyDescent="0.3">
      <c r="B30119" s="26"/>
    </row>
    <row r="30120" spans="2:2" x14ac:dyDescent="0.3">
      <c r="B30120" s="26"/>
    </row>
    <row r="30121" spans="2:2" x14ac:dyDescent="0.3">
      <c r="B30121" s="26"/>
    </row>
    <row r="30122" spans="2:2" x14ac:dyDescent="0.3">
      <c r="B30122" s="26"/>
    </row>
    <row r="30123" spans="2:2" x14ac:dyDescent="0.3">
      <c r="B30123" s="26"/>
    </row>
    <row r="30124" spans="2:2" x14ac:dyDescent="0.3">
      <c r="B30124" s="26"/>
    </row>
    <row r="30125" spans="2:2" x14ac:dyDescent="0.3">
      <c r="B30125" s="26"/>
    </row>
    <row r="30126" spans="2:2" x14ac:dyDescent="0.3">
      <c r="B30126" s="26"/>
    </row>
    <row r="30127" spans="2:2" x14ac:dyDescent="0.3">
      <c r="B30127" s="26"/>
    </row>
    <row r="30128" spans="2:2" x14ac:dyDescent="0.3">
      <c r="B30128" s="26"/>
    </row>
    <row r="30129" spans="2:2" x14ac:dyDescent="0.3">
      <c r="B30129" s="26"/>
    </row>
    <row r="30130" spans="2:2" x14ac:dyDescent="0.3">
      <c r="B30130" s="26"/>
    </row>
    <row r="30131" spans="2:2" x14ac:dyDescent="0.3">
      <c r="B30131" s="26"/>
    </row>
    <row r="30132" spans="2:2" x14ac:dyDescent="0.3">
      <c r="B30132" s="26"/>
    </row>
    <row r="30133" spans="2:2" x14ac:dyDescent="0.3">
      <c r="B30133" s="26"/>
    </row>
    <row r="30134" spans="2:2" x14ac:dyDescent="0.3">
      <c r="B30134" s="26"/>
    </row>
    <row r="30135" spans="2:2" x14ac:dyDescent="0.3">
      <c r="B30135" s="26"/>
    </row>
    <row r="30136" spans="2:2" x14ac:dyDescent="0.3">
      <c r="B30136" s="26"/>
    </row>
    <row r="30137" spans="2:2" x14ac:dyDescent="0.3">
      <c r="B30137" s="26"/>
    </row>
    <row r="30138" spans="2:2" x14ac:dyDescent="0.3">
      <c r="B30138" s="26"/>
    </row>
    <row r="30139" spans="2:2" x14ac:dyDescent="0.3">
      <c r="B30139" s="26"/>
    </row>
    <row r="30140" spans="2:2" x14ac:dyDescent="0.3">
      <c r="B30140" s="26"/>
    </row>
    <row r="30141" spans="2:2" x14ac:dyDescent="0.3">
      <c r="B30141" s="26"/>
    </row>
    <row r="30142" spans="2:2" x14ac:dyDescent="0.3">
      <c r="B30142" s="26"/>
    </row>
    <row r="30143" spans="2:2" x14ac:dyDescent="0.3">
      <c r="B30143" s="26"/>
    </row>
    <row r="30144" spans="2:2" x14ac:dyDescent="0.3">
      <c r="B30144" s="26"/>
    </row>
    <row r="30145" spans="2:2" x14ac:dyDescent="0.3">
      <c r="B30145" s="26"/>
    </row>
    <row r="30146" spans="2:2" x14ac:dyDescent="0.3">
      <c r="B30146" s="26"/>
    </row>
    <row r="30147" spans="2:2" x14ac:dyDescent="0.3">
      <c r="B30147" s="26"/>
    </row>
    <row r="30148" spans="2:2" x14ac:dyDescent="0.3">
      <c r="B30148" s="26"/>
    </row>
    <row r="30149" spans="2:2" x14ac:dyDescent="0.3">
      <c r="B30149" s="26"/>
    </row>
    <row r="30150" spans="2:2" x14ac:dyDescent="0.3">
      <c r="B30150" s="26"/>
    </row>
    <row r="30151" spans="2:2" x14ac:dyDescent="0.3">
      <c r="B30151" s="26"/>
    </row>
    <row r="30152" spans="2:2" x14ac:dyDescent="0.3">
      <c r="B30152" s="26"/>
    </row>
    <row r="30153" spans="2:2" x14ac:dyDescent="0.3">
      <c r="B30153" s="26"/>
    </row>
    <row r="30154" spans="2:2" x14ac:dyDescent="0.3">
      <c r="B30154" s="26"/>
    </row>
    <row r="30155" spans="2:2" x14ac:dyDescent="0.3">
      <c r="B30155" s="26"/>
    </row>
    <row r="30156" spans="2:2" x14ac:dyDescent="0.3">
      <c r="B30156" s="26"/>
    </row>
    <row r="30157" spans="2:2" x14ac:dyDescent="0.3">
      <c r="B30157" s="26"/>
    </row>
    <row r="30158" spans="2:2" x14ac:dyDescent="0.3">
      <c r="B30158" s="26"/>
    </row>
    <row r="30159" spans="2:2" x14ac:dyDescent="0.3">
      <c r="B30159" s="26"/>
    </row>
    <row r="30160" spans="2:2" x14ac:dyDescent="0.3">
      <c r="B30160" s="26"/>
    </row>
    <row r="30161" spans="2:2" x14ac:dyDescent="0.3">
      <c r="B30161" s="26"/>
    </row>
    <row r="30162" spans="2:2" x14ac:dyDescent="0.3">
      <c r="B30162" s="26"/>
    </row>
    <row r="30163" spans="2:2" x14ac:dyDescent="0.3">
      <c r="B30163" s="26"/>
    </row>
    <row r="30164" spans="2:2" x14ac:dyDescent="0.3">
      <c r="B30164" s="26"/>
    </row>
    <row r="30165" spans="2:2" x14ac:dyDescent="0.3">
      <c r="B30165" s="26"/>
    </row>
    <row r="30166" spans="2:2" x14ac:dyDescent="0.3">
      <c r="B30166" s="26"/>
    </row>
    <row r="30167" spans="2:2" x14ac:dyDescent="0.3">
      <c r="B30167" s="26"/>
    </row>
    <row r="30168" spans="2:2" x14ac:dyDescent="0.3">
      <c r="B30168" s="26"/>
    </row>
    <row r="30169" spans="2:2" x14ac:dyDescent="0.3">
      <c r="B30169" s="26"/>
    </row>
    <row r="30170" spans="2:2" x14ac:dyDescent="0.3">
      <c r="B30170" s="26"/>
    </row>
    <row r="30171" spans="2:2" x14ac:dyDescent="0.3">
      <c r="B30171" s="26"/>
    </row>
    <row r="30172" spans="2:2" x14ac:dyDescent="0.3">
      <c r="B30172" s="26"/>
    </row>
    <row r="30173" spans="2:2" x14ac:dyDescent="0.3">
      <c r="B30173" s="26"/>
    </row>
    <row r="30174" spans="2:2" x14ac:dyDescent="0.3">
      <c r="B30174" s="26"/>
    </row>
    <row r="30175" spans="2:2" x14ac:dyDescent="0.3">
      <c r="B30175" s="26"/>
    </row>
    <row r="30176" spans="2:2" x14ac:dyDescent="0.3">
      <c r="B30176" s="26"/>
    </row>
    <row r="30177" spans="2:2" x14ac:dyDescent="0.3">
      <c r="B30177" s="26"/>
    </row>
    <row r="30178" spans="2:2" x14ac:dyDescent="0.3">
      <c r="B30178" s="26"/>
    </row>
    <row r="30179" spans="2:2" x14ac:dyDescent="0.3">
      <c r="B30179" s="26"/>
    </row>
    <row r="30180" spans="2:2" x14ac:dyDescent="0.3">
      <c r="B30180" s="26"/>
    </row>
    <row r="30181" spans="2:2" x14ac:dyDescent="0.3">
      <c r="B30181" s="26"/>
    </row>
    <row r="30182" spans="2:2" x14ac:dyDescent="0.3">
      <c r="B30182" s="26"/>
    </row>
    <row r="30183" spans="2:2" x14ac:dyDescent="0.3">
      <c r="B30183" s="26"/>
    </row>
    <row r="30184" spans="2:2" x14ac:dyDescent="0.3">
      <c r="B30184" s="26"/>
    </row>
    <row r="30185" spans="2:2" x14ac:dyDescent="0.3">
      <c r="B30185" s="26"/>
    </row>
    <row r="30186" spans="2:2" x14ac:dyDescent="0.3">
      <c r="B30186" s="26"/>
    </row>
    <row r="30187" spans="2:2" x14ac:dyDescent="0.3">
      <c r="B30187" s="26"/>
    </row>
    <row r="30188" spans="2:2" x14ac:dyDescent="0.3">
      <c r="B30188" s="26"/>
    </row>
    <row r="30189" spans="2:2" x14ac:dyDescent="0.3">
      <c r="B30189" s="26"/>
    </row>
    <row r="30190" spans="2:2" x14ac:dyDescent="0.3">
      <c r="B30190" s="26"/>
    </row>
    <row r="30191" spans="2:2" x14ac:dyDescent="0.3">
      <c r="B30191" s="26"/>
    </row>
    <row r="30192" spans="2:2" x14ac:dyDescent="0.3">
      <c r="B30192" s="26"/>
    </row>
    <row r="30193" spans="2:2" x14ac:dyDescent="0.3">
      <c r="B30193" s="26"/>
    </row>
    <row r="30194" spans="2:2" x14ac:dyDescent="0.3">
      <c r="B30194" s="26"/>
    </row>
    <row r="30195" spans="2:2" x14ac:dyDescent="0.3">
      <c r="B30195" s="26"/>
    </row>
    <row r="30196" spans="2:2" x14ac:dyDescent="0.3">
      <c r="B30196" s="26"/>
    </row>
    <row r="30197" spans="2:2" x14ac:dyDescent="0.3">
      <c r="B30197" s="26"/>
    </row>
    <row r="30198" spans="2:2" x14ac:dyDescent="0.3">
      <c r="B30198" s="26"/>
    </row>
    <row r="30199" spans="2:2" x14ac:dyDescent="0.3">
      <c r="B30199" s="26"/>
    </row>
    <row r="30200" spans="2:2" x14ac:dyDescent="0.3">
      <c r="B30200" s="26"/>
    </row>
    <row r="30201" spans="2:2" x14ac:dyDescent="0.3">
      <c r="B30201" s="26"/>
    </row>
    <row r="30202" spans="2:2" x14ac:dyDescent="0.3">
      <c r="B30202" s="26"/>
    </row>
    <row r="30203" spans="2:2" x14ac:dyDescent="0.3">
      <c r="B30203" s="26"/>
    </row>
    <row r="30204" spans="2:2" x14ac:dyDescent="0.3">
      <c r="B30204" s="26"/>
    </row>
    <row r="30205" spans="2:2" x14ac:dyDescent="0.3">
      <c r="B30205" s="26"/>
    </row>
    <row r="30206" spans="2:2" x14ac:dyDescent="0.3">
      <c r="B30206" s="26"/>
    </row>
    <row r="30207" spans="2:2" x14ac:dyDescent="0.3">
      <c r="B30207" s="26"/>
    </row>
    <row r="30208" spans="2:2" x14ac:dyDescent="0.3">
      <c r="B30208" s="26"/>
    </row>
    <row r="30209" spans="2:2" x14ac:dyDescent="0.3">
      <c r="B30209" s="26"/>
    </row>
    <row r="30210" spans="2:2" x14ac:dyDescent="0.3">
      <c r="B30210" s="26"/>
    </row>
    <row r="30211" spans="2:2" x14ac:dyDescent="0.3">
      <c r="B30211" s="26"/>
    </row>
    <row r="30212" spans="2:2" x14ac:dyDescent="0.3">
      <c r="B30212" s="26"/>
    </row>
    <row r="30213" spans="2:2" x14ac:dyDescent="0.3">
      <c r="B30213" s="26"/>
    </row>
    <row r="30214" spans="2:2" x14ac:dyDescent="0.3">
      <c r="B30214" s="26"/>
    </row>
    <row r="30215" spans="2:2" x14ac:dyDescent="0.3">
      <c r="B30215" s="26"/>
    </row>
    <row r="30216" spans="2:2" x14ac:dyDescent="0.3">
      <c r="B30216" s="26"/>
    </row>
    <row r="30217" spans="2:2" x14ac:dyDescent="0.3">
      <c r="B30217" s="26"/>
    </row>
    <row r="30218" spans="2:2" x14ac:dyDescent="0.3">
      <c r="B30218" s="26"/>
    </row>
    <row r="30219" spans="2:2" x14ac:dyDescent="0.3">
      <c r="B30219" s="26"/>
    </row>
    <row r="30220" spans="2:2" x14ac:dyDescent="0.3">
      <c r="B30220" s="26"/>
    </row>
    <row r="30221" spans="2:2" x14ac:dyDescent="0.3">
      <c r="B30221" s="26"/>
    </row>
    <row r="30222" spans="2:2" x14ac:dyDescent="0.3">
      <c r="B30222" s="26"/>
    </row>
    <row r="30223" spans="2:2" x14ac:dyDescent="0.3">
      <c r="B30223" s="26"/>
    </row>
    <row r="30224" spans="2:2" x14ac:dyDescent="0.3">
      <c r="B30224" s="26"/>
    </row>
    <row r="30225" spans="2:2" x14ac:dyDescent="0.3">
      <c r="B30225" s="26"/>
    </row>
    <row r="30226" spans="2:2" x14ac:dyDescent="0.3">
      <c r="B30226" s="26"/>
    </row>
    <row r="30227" spans="2:2" x14ac:dyDescent="0.3">
      <c r="B30227" s="26"/>
    </row>
    <row r="30228" spans="2:2" x14ac:dyDescent="0.3">
      <c r="B30228" s="26"/>
    </row>
    <row r="30229" spans="2:2" x14ac:dyDescent="0.3">
      <c r="B30229" s="26"/>
    </row>
    <row r="30230" spans="2:2" x14ac:dyDescent="0.3">
      <c r="B30230" s="26"/>
    </row>
    <row r="30231" spans="2:2" x14ac:dyDescent="0.3">
      <c r="B30231" s="26"/>
    </row>
    <row r="30232" spans="2:2" x14ac:dyDescent="0.3">
      <c r="B30232" s="26"/>
    </row>
    <row r="30233" spans="2:2" x14ac:dyDescent="0.3">
      <c r="B30233" s="26"/>
    </row>
    <row r="30234" spans="2:2" x14ac:dyDescent="0.3">
      <c r="B30234" s="26"/>
    </row>
    <row r="30235" spans="2:2" x14ac:dyDescent="0.3">
      <c r="B30235" s="26"/>
    </row>
    <row r="30236" spans="2:2" x14ac:dyDescent="0.3">
      <c r="B30236" s="26"/>
    </row>
    <row r="30237" spans="2:2" x14ac:dyDescent="0.3">
      <c r="B30237" s="26"/>
    </row>
    <row r="30238" spans="2:2" x14ac:dyDescent="0.3">
      <c r="B30238" s="26"/>
    </row>
    <row r="30239" spans="2:2" x14ac:dyDescent="0.3">
      <c r="B30239" s="26"/>
    </row>
    <row r="30240" spans="2:2" x14ac:dyDescent="0.3">
      <c r="B30240" s="26"/>
    </row>
    <row r="30241" spans="2:2" x14ac:dyDescent="0.3">
      <c r="B30241" s="26"/>
    </row>
    <row r="30242" spans="2:2" x14ac:dyDescent="0.3">
      <c r="B30242" s="26"/>
    </row>
    <row r="30243" spans="2:2" x14ac:dyDescent="0.3">
      <c r="B30243" s="26"/>
    </row>
    <row r="30244" spans="2:2" x14ac:dyDescent="0.3">
      <c r="B30244" s="26"/>
    </row>
    <row r="30245" spans="2:2" x14ac:dyDescent="0.3">
      <c r="B30245" s="26"/>
    </row>
    <row r="30246" spans="2:2" x14ac:dyDescent="0.3">
      <c r="B30246" s="26"/>
    </row>
    <row r="30247" spans="2:2" x14ac:dyDescent="0.3">
      <c r="B30247" s="26"/>
    </row>
    <row r="30248" spans="2:2" x14ac:dyDescent="0.3">
      <c r="B30248" s="26"/>
    </row>
    <row r="30249" spans="2:2" x14ac:dyDescent="0.3">
      <c r="B30249" s="26"/>
    </row>
    <row r="30250" spans="2:2" x14ac:dyDescent="0.3">
      <c r="B30250" s="26"/>
    </row>
    <row r="30251" spans="2:2" x14ac:dyDescent="0.3">
      <c r="B30251" s="26"/>
    </row>
    <row r="30252" spans="2:2" x14ac:dyDescent="0.3">
      <c r="B30252" s="26"/>
    </row>
    <row r="30253" spans="2:2" x14ac:dyDescent="0.3">
      <c r="B30253" s="26"/>
    </row>
    <row r="30254" spans="2:2" x14ac:dyDescent="0.3">
      <c r="B30254" s="26"/>
    </row>
    <row r="30255" spans="2:2" x14ac:dyDescent="0.3">
      <c r="B30255" s="26"/>
    </row>
    <row r="30256" spans="2:2" x14ac:dyDescent="0.3">
      <c r="B30256" s="26"/>
    </row>
    <row r="30257" spans="2:2" x14ac:dyDescent="0.3">
      <c r="B30257" s="26"/>
    </row>
    <row r="30258" spans="2:2" x14ac:dyDescent="0.3">
      <c r="B30258" s="26"/>
    </row>
    <row r="30259" spans="2:2" x14ac:dyDescent="0.3">
      <c r="B30259" s="26"/>
    </row>
    <row r="30260" spans="2:2" x14ac:dyDescent="0.3">
      <c r="B30260" s="26"/>
    </row>
    <row r="30261" spans="2:2" x14ac:dyDescent="0.3">
      <c r="B30261" s="26"/>
    </row>
    <row r="30262" spans="2:2" x14ac:dyDescent="0.3">
      <c r="B30262" s="26"/>
    </row>
    <row r="30263" spans="2:2" x14ac:dyDescent="0.3">
      <c r="B30263" s="26"/>
    </row>
    <row r="30264" spans="2:2" x14ac:dyDescent="0.3">
      <c r="B30264" s="26"/>
    </row>
    <row r="30265" spans="2:2" x14ac:dyDescent="0.3">
      <c r="B30265" s="26"/>
    </row>
    <row r="30266" spans="2:2" x14ac:dyDescent="0.3">
      <c r="B30266" s="26"/>
    </row>
    <row r="30267" spans="2:2" x14ac:dyDescent="0.3">
      <c r="B30267" s="26"/>
    </row>
    <row r="30268" spans="2:2" x14ac:dyDescent="0.3">
      <c r="B30268" s="26"/>
    </row>
    <row r="30269" spans="2:2" x14ac:dyDescent="0.3">
      <c r="B30269" s="26"/>
    </row>
    <row r="30270" spans="2:2" x14ac:dyDescent="0.3">
      <c r="B30270" s="26"/>
    </row>
    <row r="30271" spans="2:2" x14ac:dyDescent="0.3">
      <c r="B30271" s="26"/>
    </row>
    <row r="30272" spans="2:2" x14ac:dyDescent="0.3">
      <c r="B30272" s="26"/>
    </row>
    <row r="30273" spans="2:2" x14ac:dyDescent="0.3">
      <c r="B30273" s="26"/>
    </row>
    <row r="30274" spans="2:2" x14ac:dyDescent="0.3">
      <c r="B30274" s="26"/>
    </row>
    <row r="30275" spans="2:2" x14ac:dyDescent="0.3">
      <c r="B30275" s="26"/>
    </row>
    <row r="30276" spans="2:2" x14ac:dyDescent="0.3">
      <c r="B30276" s="26"/>
    </row>
    <row r="30277" spans="2:2" x14ac:dyDescent="0.3">
      <c r="B30277" s="26"/>
    </row>
    <row r="30278" spans="2:2" x14ac:dyDescent="0.3">
      <c r="B30278" s="26"/>
    </row>
    <row r="30279" spans="2:2" x14ac:dyDescent="0.3">
      <c r="B30279" s="26"/>
    </row>
    <row r="30280" spans="2:2" x14ac:dyDescent="0.3">
      <c r="B30280" s="26"/>
    </row>
    <row r="30281" spans="2:2" x14ac:dyDescent="0.3">
      <c r="B30281" s="26"/>
    </row>
    <row r="30282" spans="2:2" x14ac:dyDescent="0.3">
      <c r="B30282" s="26"/>
    </row>
    <row r="30283" spans="2:2" x14ac:dyDescent="0.3">
      <c r="B30283" s="26"/>
    </row>
    <row r="30284" spans="2:2" x14ac:dyDescent="0.3">
      <c r="B30284" s="26"/>
    </row>
    <row r="30285" spans="2:2" x14ac:dyDescent="0.3">
      <c r="B30285" s="26"/>
    </row>
    <row r="30286" spans="2:2" x14ac:dyDescent="0.3">
      <c r="B30286" s="26"/>
    </row>
    <row r="30287" spans="2:2" x14ac:dyDescent="0.3">
      <c r="B30287" s="26"/>
    </row>
    <row r="30288" spans="2:2" x14ac:dyDescent="0.3">
      <c r="B30288" s="26"/>
    </row>
    <row r="30289" spans="2:2" x14ac:dyDescent="0.3">
      <c r="B30289" s="26"/>
    </row>
    <row r="30290" spans="2:2" x14ac:dyDescent="0.3">
      <c r="B30290" s="26"/>
    </row>
    <row r="30291" spans="2:2" x14ac:dyDescent="0.3">
      <c r="B30291" s="26"/>
    </row>
    <row r="30292" spans="2:2" x14ac:dyDescent="0.3">
      <c r="B30292" s="26"/>
    </row>
    <row r="30293" spans="2:2" x14ac:dyDescent="0.3">
      <c r="B30293" s="26"/>
    </row>
    <row r="30294" spans="2:2" x14ac:dyDescent="0.3">
      <c r="B30294" s="26"/>
    </row>
    <row r="30295" spans="2:2" x14ac:dyDescent="0.3">
      <c r="B30295" s="26"/>
    </row>
    <row r="30296" spans="2:2" x14ac:dyDescent="0.3">
      <c r="B30296" s="26"/>
    </row>
    <row r="30297" spans="2:2" x14ac:dyDescent="0.3">
      <c r="B30297" s="26"/>
    </row>
    <row r="30298" spans="2:2" x14ac:dyDescent="0.3">
      <c r="B30298" s="26"/>
    </row>
    <row r="30299" spans="2:2" x14ac:dyDescent="0.3">
      <c r="B30299" s="26"/>
    </row>
    <row r="30300" spans="2:2" x14ac:dyDescent="0.3">
      <c r="B30300" s="26"/>
    </row>
    <row r="30301" spans="2:2" x14ac:dyDescent="0.3">
      <c r="B30301" s="26"/>
    </row>
    <row r="30302" spans="2:2" x14ac:dyDescent="0.3">
      <c r="B30302" s="26"/>
    </row>
    <row r="30303" spans="2:2" x14ac:dyDescent="0.3">
      <c r="B30303" s="26"/>
    </row>
    <row r="30304" spans="2:2" x14ac:dyDescent="0.3">
      <c r="B30304" s="26"/>
    </row>
    <row r="30305" spans="2:2" x14ac:dyDescent="0.3">
      <c r="B30305" s="26"/>
    </row>
    <row r="30306" spans="2:2" x14ac:dyDescent="0.3">
      <c r="B30306" s="26"/>
    </row>
    <row r="30307" spans="2:2" x14ac:dyDescent="0.3">
      <c r="B30307" s="26"/>
    </row>
    <row r="30308" spans="2:2" x14ac:dyDescent="0.3">
      <c r="B30308" s="26"/>
    </row>
    <row r="30309" spans="2:2" x14ac:dyDescent="0.3">
      <c r="B30309" s="26"/>
    </row>
    <row r="30310" spans="2:2" x14ac:dyDescent="0.3">
      <c r="B30310" s="26"/>
    </row>
    <row r="30311" spans="2:2" x14ac:dyDescent="0.3">
      <c r="B30311" s="26"/>
    </row>
    <row r="30312" spans="2:2" x14ac:dyDescent="0.3">
      <c r="B30312" s="26"/>
    </row>
    <row r="30313" spans="2:2" x14ac:dyDescent="0.3">
      <c r="B30313" s="26"/>
    </row>
    <row r="30314" spans="2:2" x14ac:dyDescent="0.3">
      <c r="B30314" s="26"/>
    </row>
    <row r="30315" spans="2:2" x14ac:dyDescent="0.3">
      <c r="B30315" s="26"/>
    </row>
    <row r="30316" spans="2:2" x14ac:dyDescent="0.3">
      <c r="B30316" s="26"/>
    </row>
    <row r="30317" spans="2:2" x14ac:dyDescent="0.3">
      <c r="B30317" s="26"/>
    </row>
    <row r="30318" spans="2:2" x14ac:dyDescent="0.3">
      <c r="B30318" s="26"/>
    </row>
    <row r="30319" spans="2:2" x14ac:dyDescent="0.3">
      <c r="B30319" s="26"/>
    </row>
    <row r="30320" spans="2:2" x14ac:dyDescent="0.3">
      <c r="B30320" s="26"/>
    </row>
    <row r="30321" spans="2:2" x14ac:dyDescent="0.3">
      <c r="B30321" s="26"/>
    </row>
    <row r="30322" spans="2:2" x14ac:dyDescent="0.3">
      <c r="B30322" s="26"/>
    </row>
    <row r="30323" spans="2:2" x14ac:dyDescent="0.3">
      <c r="B30323" s="26"/>
    </row>
    <row r="30324" spans="2:2" x14ac:dyDescent="0.3">
      <c r="B30324" s="26"/>
    </row>
    <row r="30325" spans="2:2" x14ac:dyDescent="0.3">
      <c r="B30325" s="26"/>
    </row>
    <row r="30326" spans="2:2" x14ac:dyDescent="0.3">
      <c r="B30326" s="26"/>
    </row>
    <row r="30327" spans="2:2" x14ac:dyDescent="0.3">
      <c r="B30327" s="26"/>
    </row>
    <row r="30328" spans="2:2" x14ac:dyDescent="0.3">
      <c r="B30328" s="26"/>
    </row>
    <row r="30329" spans="2:2" x14ac:dyDescent="0.3">
      <c r="B30329" s="26"/>
    </row>
    <row r="30330" spans="2:2" x14ac:dyDescent="0.3">
      <c r="B30330" s="26"/>
    </row>
    <row r="30331" spans="2:2" x14ac:dyDescent="0.3">
      <c r="B30331" s="26"/>
    </row>
    <row r="30332" spans="2:2" x14ac:dyDescent="0.3">
      <c r="B30332" s="26"/>
    </row>
    <row r="30333" spans="2:2" x14ac:dyDescent="0.3">
      <c r="B30333" s="26"/>
    </row>
    <row r="30334" spans="2:2" x14ac:dyDescent="0.3">
      <c r="B30334" s="26"/>
    </row>
    <row r="30335" spans="2:2" x14ac:dyDescent="0.3">
      <c r="B30335" s="26"/>
    </row>
    <row r="30336" spans="2:2" x14ac:dyDescent="0.3">
      <c r="B30336" s="26"/>
    </row>
    <row r="30337" spans="2:2" x14ac:dyDescent="0.3">
      <c r="B30337" s="26"/>
    </row>
    <row r="30338" spans="2:2" x14ac:dyDescent="0.3">
      <c r="B30338" s="26"/>
    </row>
    <row r="30339" spans="2:2" x14ac:dyDescent="0.3">
      <c r="B30339" s="26"/>
    </row>
    <row r="30340" spans="2:2" x14ac:dyDescent="0.3">
      <c r="B30340" s="26"/>
    </row>
    <row r="30341" spans="2:2" x14ac:dyDescent="0.3">
      <c r="B30341" s="26"/>
    </row>
    <row r="30342" spans="2:2" x14ac:dyDescent="0.3">
      <c r="B30342" s="26"/>
    </row>
    <row r="30343" spans="2:2" x14ac:dyDescent="0.3">
      <c r="B30343" s="26"/>
    </row>
    <row r="30344" spans="2:2" x14ac:dyDescent="0.3">
      <c r="B30344" s="26"/>
    </row>
    <row r="30345" spans="2:2" x14ac:dyDescent="0.3">
      <c r="B30345" s="26"/>
    </row>
    <row r="30346" spans="2:2" x14ac:dyDescent="0.3">
      <c r="B30346" s="26"/>
    </row>
    <row r="30347" spans="2:2" x14ac:dyDescent="0.3">
      <c r="B30347" s="26"/>
    </row>
    <row r="30348" spans="2:2" x14ac:dyDescent="0.3">
      <c r="B30348" s="26"/>
    </row>
    <row r="30349" spans="2:2" x14ac:dyDescent="0.3">
      <c r="B30349" s="26"/>
    </row>
    <row r="30350" spans="2:2" x14ac:dyDescent="0.3">
      <c r="B30350" s="26"/>
    </row>
    <row r="30351" spans="2:2" x14ac:dyDescent="0.3">
      <c r="B30351" s="26"/>
    </row>
    <row r="30352" spans="2:2" x14ac:dyDescent="0.3">
      <c r="B30352" s="26"/>
    </row>
    <row r="30353" spans="2:2" x14ac:dyDescent="0.3">
      <c r="B30353" s="26"/>
    </row>
    <row r="30354" spans="2:2" x14ac:dyDescent="0.3">
      <c r="B30354" s="26"/>
    </row>
    <row r="30355" spans="2:2" x14ac:dyDescent="0.3">
      <c r="B30355" s="26"/>
    </row>
    <row r="30356" spans="2:2" x14ac:dyDescent="0.3">
      <c r="B30356" s="26"/>
    </row>
    <row r="30357" spans="2:2" x14ac:dyDescent="0.3">
      <c r="B30357" s="26"/>
    </row>
    <row r="30358" spans="2:2" x14ac:dyDescent="0.3">
      <c r="B30358" s="26"/>
    </row>
    <row r="30359" spans="2:2" x14ac:dyDescent="0.3">
      <c r="B30359" s="26"/>
    </row>
    <row r="30360" spans="2:2" x14ac:dyDescent="0.3">
      <c r="B30360" s="26"/>
    </row>
    <row r="30361" spans="2:2" x14ac:dyDescent="0.3">
      <c r="B30361" s="26"/>
    </row>
    <row r="30362" spans="2:2" x14ac:dyDescent="0.3">
      <c r="B30362" s="26"/>
    </row>
    <row r="30363" spans="2:2" x14ac:dyDescent="0.3">
      <c r="B30363" s="26"/>
    </row>
    <row r="30364" spans="2:2" x14ac:dyDescent="0.3">
      <c r="B30364" s="26"/>
    </row>
    <row r="30365" spans="2:2" x14ac:dyDescent="0.3">
      <c r="B30365" s="26"/>
    </row>
    <row r="30366" spans="2:2" x14ac:dyDescent="0.3">
      <c r="B30366" s="26"/>
    </row>
    <row r="30367" spans="2:2" x14ac:dyDescent="0.3">
      <c r="B30367" s="26"/>
    </row>
    <row r="30368" spans="2:2" x14ac:dyDescent="0.3">
      <c r="B30368" s="26"/>
    </row>
    <row r="30369" spans="2:2" x14ac:dyDescent="0.3">
      <c r="B30369" s="26"/>
    </row>
    <row r="30370" spans="2:2" x14ac:dyDescent="0.3">
      <c r="B30370" s="26"/>
    </row>
    <row r="30371" spans="2:2" x14ac:dyDescent="0.3">
      <c r="B30371" s="26"/>
    </row>
    <row r="30372" spans="2:2" x14ac:dyDescent="0.3">
      <c r="B30372" s="26"/>
    </row>
    <row r="30373" spans="2:2" x14ac:dyDescent="0.3">
      <c r="B30373" s="26"/>
    </row>
    <row r="30374" spans="2:2" x14ac:dyDescent="0.3">
      <c r="B30374" s="26"/>
    </row>
    <row r="30375" spans="2:2" x14ac:dyDescent="0.3">
      <c r="B30375" s="26"/>
    </row>
    <row r="30376" spans="2:2" x14ac:dyDescent="0.3">
      <c r="B30376" s="26"/>
    </row>
    <row r="30377" spans="2:2" x14ac:dyDescent="0.3">
      <c r="B30377" s="26"/>
    </row>
    <row r="30378" spans="2:2" x14ac:dyDescent="0.3">
      <c r="B30378" s="26"/>
    </row>
    <row r="30379" spans="2:2" x14ac:dyDescent="0.3">
      <c r="B30379" s="26"/>
    </row>
    <row r="30380" spans="2:2" x14ac:dyDescent="0.3">
      <c r="B30380" s="26"/>
    </row>
    <row r="30381" spans="2:2" x14ac:dyDescent="0.3">
      <c r="B30381" s="26"/>
    </row>
    <row r="30382" spans="2:2" x14ac:dyDescent="0.3">
      <c r="B30382" s="26"/>
    </row>
    <row r="30383" spans="2:2" x14ac:dyDescent="0.3">
      <c r="B30383" s="26"/>
    </row>
    <row r="30384" spans="2:2" x14ac:dyDescent="0.3">
      <c r="B30384" s="26"/>
    </row>
    <row r="30385" spans="2:2" x14ac:dyDescent="0.3">
      <c r="B30385" s="26"/>
    </row>
    <row r="30386" spans="2:2" x14ac:dyDescent="0.3">
      <c r="B30386" s="26"/>
    </row>
    <row r="30387" spans="2:2" x14ac:dyDescent="0.3">
      <c r="B30387" s="26"/>
    </row>
    <row r="30388" spans="2:2" x14ac:dyDescent="0.3">
      <c r="B30388" s="26"/>
    </row>
    <row r="30389" spans="2:2" x14ac:dyDescent="0.3">
      <c r="B30389" s="26"/>
    </row>
    <row r="30390" spans="2:2" x14ac:dyDescent="0.3">
      <c r="B30390" s="26"/>
    </row>
    <row r="30391" spans="2:2" x14ac:dyDescent="0.3">
      <c r="B30391" s="26"/>
    </row>
    <row r="30392" spans="2:2" x14ac:dyDescent="0.3">
      <c r="B30392" s="26"/>
    </row>
    <row r="30393" spans="2:2" x14ac:dyDescent="0.3">
      <c r="B30393" s="26"/>
    </row>
    <row r="30394" spans="2:2" x14ac:dyDescent="0.3">
      <c r="B30394" s="26"/>
    </row>
    <row r="30395" spans="2:2" x14ac:dyDescent="0.3">
      <c r="B30395" s="26"/>
    </row>
    <row r="30396" spans="2:2" x14ac:dyDescent="0.3">
      <c r="B30396" s="26"/>
    </row>
    <row r="30397" spans="2:2" x14ac:dyDescent="0.3">
      <c r="B30397" s="26"/>
    </row>
    <row r="30398" spans="2:2" x14ac:dyDescent="0.3">
      <c r="B30398" s="26"/>
    </row>
    <row r="30399" spans="2:2" x14ac:dyDescent="0.3">
      <c r="B30399" s="26"/>
    </row>
    <row r="30400" spans="2:2" x14ac:dyDescent="0.3">
      <c r="B30400" s="26"/>
    </row>
    <row r="30401" spans="2:2" x14ac:dyDescent="0.3">
      <c r="B30401" s="26"/>
    </row>
    <row r="30402" spans="2:2" x14ac:dyDescent="0.3">
      <c r="B30402" s="26"/>
    </row>
    <row r="30403" spans="2:2" x14ac:dyDescent="0.3">
      <c r="B30403" s="26"/>
    </row>
    <row r="30404" spans="2:2" x14ac:dyDescent="0.3">
      <c r="B30404" s="26"/>
    </row>
    <row r="30405" spans="2:2" x14ac:dyDescent="0.3">
      <c r="B30405" s="26"/>
    </row>
    <row r="30406" spans="2:2" x14ac:dyDescent="0.3">
      <c r="B30406" s="26"/>
    </row>
    <row r="30407" spans="2:2" x14ac:dyDescent="0.3">
      <c r="B30407" s="26"/>
    </row>
    <row r="30408" spans="2:2" x14ac:dyDescent="0.3">
      <c r="B30408" s="26"/>
    </row>
    <row r="30409" spans="2:2" x14ac:dyDescent="0.3">
      <c r="B30409" s="26"/>
    </row>
    <row r="30410" spans="2:2" x14ac:dyDescent="0.3">
      <c r="B30410" s="26"/>
    </row>
    <row r="30411" spans="2:2" x14ac:dyDescent="0.3">
      <c r="B30411" s="26"/>
    </row>
    <row r="30412" spans="2:2" x14ac:dyDescent="0.3">
      <c r="B30412" s="26"/>
    </row>
    <row r="30413" spans="2:2" x14ac:dyDescent="0.3">
      <c r="B30413" s="26"/>
    </row>
    <row r="30414" spans="2:2" x14ac:dyDescent="0.3">
      <c r="B30414" s="26"/>
    </row>
    <row r="30415" spans="2:2" x14ac:dyDescent="0.3">
      <c r="B30415" s="26"/>
    </row>
    <row r="30416" spans="2:2" x14ac:dyDescent="0.3">
      <c r="B30416" s="26"/>
    </row>
    <row r="30417" spans="2:2" x14ac:dyDescent="0.3">
      <c r="B30417" s="26"/>
    </row>
    <row r="30418" spans="2:2" x14ac:dyDescent="0.3">
      <c r="B30418" s="26"/>
    </row>
    <row r="30419" spans="2:2" x14ac:dyDescent="0.3">
      <c r="B30419" s="26"/>
    </row>
    <row r="30420" spans="2:2" x14ac:dyDescent="0.3">
      <c r="B30420" s="26"/>
    </row>
    <row r="30421" spans="2:2" x14ac:dyDescent="0.3">
      <c r="B30421" s="26"/>
    </row>
    <row r="30422" spans="2:2" x14ac:dyDescent="0.3">
      <c r="B30422" s="26"/>
    </row>
    <row r="30423" spans="2:2" x14ac:dyDescent="0.3">
      <c r="B30423" s="26"/>
    </row>
    <row r="30424" spans="2:2" x14ac:dyDescent="0.3">
      <c r="B30424" s="26"/>
    </row>
    <row r="30425" spans="2:2" x14ac:dyDescent="0.3">
      <c r="B30425" s="26"/>
    </row>
    <row r="30426" spans="2:2" x14ac:dyDescent="0.3">
      <c r="B30426" s="26"/>
    </row>
    <row r="30427" spans="2:2" x14ac:dyDescent="0.3">
      <c r="B30427" s="26"/>
    </row>
    <row r="30428" spans="2:2" x14ac:dyDescent="0.3">
      <c r="B30428" s="26"/>
    </row>
    <row r="30429" spans="2:2" x14ac:dyDescent="0.3">
      <c r="B30429" s="26"/>
    </row>
    <row r="30430" spans="2:2" x14ac:dyDescent="0.3">
      <c r="B30430" s="26"/>
    </row>
    <row r="30431" spans="2:2" x14ac:dyDescent="0.3">
      <c r="B30431" s="26"/>
    </row>
    <row r="30432" spans="2:2" x14ac:dyDescent="0.3">
      <c r="B30432" s="26"/>
    </row>
    <row r="30433" spans="2:2" x14ac:dyDescent="0.3">
      <c r="B30433" s="26"/>
    </row>
    <row r="30434" spans="2:2" x14ac:dyDescent="0.3">
      <c r="B30434" s="26"/>
    </row>
    <row r="30435" spans="2:2" x14ac:dyDescent="0.3">
      <c r="B30435" s="26"/>
    </row>
    <row r="30436" spans="2:2" x14ac:dyDescent="0.3">
      <c r="B30436" s="26"/>
    </row>
    <row r="30437" spans="2:2" x14ac:dyDescent="0.3">
      <c r="B30437" s="26"/>
    </row>
    <row r="30438" spans="2:2" x14ac:dyDescent="0.3">
      <c r="B30438" s="26"/>
    </row>
    <row r="30439" spans="2:2" x14ac:dyDescent="0.3">
      <c r="B30439" s="26"/>
    </row>
    <row r="30440" spans="2:2" x14ac:dyDescent="0.3">
      <c r="B30440" s="26"/>
    </row>
    <row r="30441" spans="2:2" x14ac:dyDescent="0.3">
      <c r="B30441" s="26"/>
    </row>
    <row r="30442" spans="2:2" x14ac:dyDescent="0.3">
      <c r="B30442" s="26"/>
    </row>
    <row r="30443" spans="2:2" x14ac:dyDescent="0.3">
      <c r="B30443" s="26"/>
    </row>
    <row r="30444" spans="2:2" x14ac:dyDescent="0.3">
      <c r="B30444" s="26"/>
    </row>
    <row r="30445" spans="2:2" x14ac:dyDescent="0.3">
      <c r="B30445" s="26"/>
    </row>
    <row r="30446" spans="2:2" x14ac:dyDescent="0.3">
      <c r="B30446" s="26"/>
    </row>
    <row r="30447" spans="2:2" x14ac:dyDescent="0.3">
      <c r="B30447" s="26"/>
    </row>
    <row r="30448" spans="2:2" x14ac:dyDescent="0.3">
      <c r="B30448" s="26"/>
    </row>
    <row r="30449" spans="2:2" x14ac:dyDescent="0.3">
      <c r="B30449" s="26"/>
    </row>
    <row r="30450" spans="2:2" x14ac:dyDescent="0.3">
      <c r="B30450" s="26"/>
    </row>
    <row r="30451" spans="2:2" x14ac:dyDescent="0.3">
      <c r="B30451" s="26"/>
    </row>
    <row r="30452" spans="2:2" x14ac:dyDescent="0.3">
      <c r="B30452" s="26"/>
    </row>
    <row r="30453" spans="2:2" x14ac:dyDescent="0.3">
      <c r="B30453" s="26"/>
    </row>
    <row r="30454" spans="2:2" x14ac:dyDescent="0.3">
      <c r="B30454" s="26"/>
    </row>
    <row r="30455" spans="2:2" x14ac:dyDescent="0.3">
      <c r="B30455" s="26"/>
    </row>
    <row r="30456" spans="2:2" x14ac:dyDescent="0.3">
      <c r="B30456" s="26"/>
    </row>
    <row r="30457" spans="2:2" x14ac:dyDescent="0.3">
      <c r="B30457" s="26"/>
    </row>
    <row r="30458" spans="2:2" x14ac:dyDescent="0.3">
      <c r="B30458" s="26"/>
    </row>
    <row r="30459" spans="2:2" x14ac:dyDescent="0.3">
      <c r="B30459" s="26"/>
    </row>
    <row r="30460" spans="2:2" x14ac:dyDescent="0.3">
      <c r="B30460" s="26"/>
    </row>
    <row r="30461" spans="2:2" x14ac:dyDescent="0.3">
      <c r="B30461" s="26"/>
    </row>
    <row r="30462" spans="2:2" x14ac:dyDescent="0.3">
      <c r="B30462" s="26"/>
    </row>
    <row r="30463" spans="2:2" x14ac:dyDescent="0.3">
      <c r="B30463" s="26"/>
    </row>
    <row r="30464" spans="2:2" x14ac:dyDescent="0.3">
      <c r="B30464" s="26"/>
    </row>
    <row r="30465" spans="2:2" x14ac:dyDescent="0.3">
      <c r="B30465" s="26"/>
    </row>
    <row r="30466" spans="2:2" x14ac:dyDescent="0.3">
      <c r="B30466" s="26"/>
    </row>
    <row r="30467" spans="2:2" x14ac:dyDescent="0.3">
      <c r="B30467" s="26"/>
    </row>
    <row r="30468" spans="2:2" x14ac:dyDescent="0.3">
      <c r="B30468" s="26"/>
    </row>
    <row r="30469" spans="2:2" x14ac:dyDescent="0.3">
      <c r="B30469" s="26"/>
    </row>
    <row r="30470" spans="2:2" x14ac:dyDescent="0.3">
      <c r="B30470" s="26"/>
    </row>
    <row r="30471" spans="2:2" x14ac:dyDescent="0.3">
      <c r="B30471" s="26"/>
    </row>
    <row r="30472" spans="2:2" x14ac:dyDescent="0.3">
      <c r="B30472" s="26"/>
    </row>
    <row r="30473" spans="2:2" x14ac:dyDescent="0.3">
      <c r="B30473" s="26"/>
    </row>
    <row r="30474" spans="2:2" x14ac:dyDescent="0.3">
      <c r="B30474" s="26"/>
    </row>
    <row r="30475" spans="2:2" x14ac:dyDescent="0.3">
      <c r="B30475" s="26"/>
    </row>
    <row r="30476" spans="2:2" x14ac:dyDescent="0.3">
      <c r="B30476" s="26"/>
    </row>
    <row r="30477" spans="2:2" x14ac:dyDescent="0.3">
      <c r="B30477" s="26"/>
    </row>
    <row r="30478" spans="2:2" x14ac:dyDescent="0.3">
      <c r="B30478" s="26"/>
    </row>
    <row r="30479" spans="2:2" x14ac:dyDescent="0.3">
      <c r="B30479" s="26"/>
    </row>
    <row r="30480" spans="2:2" x14ac:dyDescent="0.3">
      <c r="B30480" s="26"/>
    </row>
    <row r="30481" spans="2:2" x14ac:dyDescent="0.3">
      <c r="B30481" s="26"/>
    </row>
    <row r="30482" spans="2:2" x14ac:dyDescent="0.3">
      <c r="B30482" s="26"/>
    </row>
    <row r="30483" spans="2:2" x14ac:dyDescent="0.3">
      <c r="B30483" s="26"/>
    </row>
    <row r="30484" spans="2:2" x14ac:dyDescent="0.3">
      <c r="B30484" s="26"/>
    </row>
    <row r="30485" spans="2:2" x14ac:dyDescent="0.3">
      <c r="B30485" s="26"/>
    </row>
    <row r="30486" spans="2:2" x14ac:dyDescent="0.3">
      <c r="B30486" s="26"/>
    </row>
    <row r="30487" spans="2:2" x14ac:dyDescent="0.3">
      <c r="B30487" s="26"/>
    </row>
    <row r="30488" spans="2:2" x14ac:dyDescent="0.3">
      <c r="B30488" s="26"/>
    </row>
    <row r="30489" spans="2:2" x14ac:dyDescent="0.3">
      <c r="B30489" s="26"/>
    </row>
    <row r="30490" spans="2:2" x14ac:dyDescent="0.3">
      <c r="B30490" s="26"/>
    </row>
    <row r="30491" spans="2:2" x14ac:dyDescent="0.3">
      <c r="B30491" s="26"/>
    </row>
    <row r="30492" spans="2:2" x14ac:dyDescent="0.3">
      <c r="B30492" s="26"/>
    </row>
    <row r="30493" spans="2:2" x14ac:dyDescent="0.3">
      <c r="B30493" s="26"/>
    </row>
    <row r="30494" spans="2:2" x14ac:dyDescent="0.3">
      <c r="B30494" s="26"/>
    </row>
    <row r="30495" spans="2:2" x14ac:dyDescent="0.3">
      <c r="B30495" s="26"/>
    </row>
    <row r="30496" spans="2:2" x14ac:dyDescent="0.3">
      <c r="B30496" s="26"/>
    </row>
    <row r="30497" spans="2:2" x14ac:dyDescent="0.3">
      <c r="B30497" s="26"/>
    </row>
    <row r="30498" spans="2:2" x14ac:dyDescent="0.3">
      <c r="B30498" s="26"/>
    </row>
    <row r="30499" spans="2:2" x14ac:dyDescent="0.3">
      <c r="B30499" s="26"/>
    </row>
    <row r="30500" spans="2:2" x14ac:dyDescent="0.3">
      <c r="B30500" s="26"/>
    </row>
    <row r="30501" spans="2:2" x14ac:dyDescent="0.3">
      <c r="B30501" s="26"/>
    </row>
    <row r="30502" spans="2:2" x14ac:dyDescent="0.3">
      <c r="B30502" s="26"/>
    </row>
    <row r="30503" spans="2:2" x14ac:dyDescent="0.3">
      <c r="B30503" s="26"/>
    </row>
    <row r="30504" spans="2:2" x14ac:dyDescent="0.3">
      <c r="B30504" s="26"/>
    </row>
    <row r="30505" spans="2:2" x14ac:dyDescent="0.3">
      <c r="B30505" s="26"/>
    </row>
    <row r="30506" spans="2:2" x14ac:dyDescent="0.3">
      <c r="B30506" s="26"/>
    </row>
    <row r="30507" spans="2:2" x14ac:dyDescent="0.3">
      <c r="B30507" s="26"/>
    </row>
    <row r="30508" spans="2:2" x14ac:dyDescent="0.3">
      <c r="B30508" s="26"/>
    </row>
    <row r="30509" spans="2:2" x14ac:dyDescent="0.3">
      <c r="B30509" s="26"/>
    </row>
    <row r="30510" spans="2:2" x14ac:dyDescent="0.3">
      <c r="B30510" s="26"/>
    </row>
    <row r="30511" spans="2:2" x14ac:dyDescent="0.3">
      <c r="B30511" s="26"/>
    </row>
    <row r="30512" spans="2:2" x14ac:dyDescent="0.3">
      <c r="B30512" s="26"/>
    </row>
    <row r="30513" spans="2:2" x14ac:dyDescent="0.3">
      <c r="B30513" s="26"/>
    </row>
    <row r="30514" spans="2:2" x14ac:dyDescent="0.3">
      <c r="B30514" s="26"/>
    </row>
    <row r="30515" spans="2:2" x14ac:dyDescent="0.3">
      <c r="B30515" s="26"/>
    </row>
    <row r="30516" spans="2:2" x14ac:dyDescent="0.3">
      <c r="B30516" s="26"/>
    </row>
    <row r="30517" spans="2:2" x14ac:dyDescent="0.3">
      <c r="B30517" s="26"/>
    </row>
    <row r="30518" spans="2:2" x14ac:dyDescent="0.3">
      <c r="B30518" s="26"/>
    </row>
    <row r="30519" spans="2:2" x14ac:dyDescent="0.3">
      <c r="B30519" s="26"/>
    </row>
    <row r="30520" spans="2:2" x14ac:dyDescent="0.3">
      <c r="B30520" s="26"/>
    </row>
    <row r="30521" spans="2:2" x14ac:dyDescent="0.3">
      <c r="B30521" s="26"/>
    </row>
    <row r="30522" spans="2:2" x14ac:dyDescent="0.3">
      <c r="B30522" s="26"/>
    </row>
    <row r="30523" spans="2:2" x14ac:dyDescent="0.3">
      <c r="B30523" s="26"/>
    </row>
    <row r="30524" spans="2:2" x14ac:dyDescent="0.3">
      <c r="B30524" s="26"/>
    </row>
    <row r="30525" spans="2:2" x14ac:dyDescent="0.3">
      <c r="B30525" s="26"/>
    </row>
    <row r="30526" spans="2:2" x14ac:dyDescent="0.3">
      <c r="B30526" s="26"/>
    </row>
    <row r="30527" spans="2:2" x14ac:dyDescent="0.3">
      <c r="B30527" s="26"/>
    </row>
    <row r="30528" spans="2:2" x14ac:dyDescent="0.3">
      <c r="B30528" s="26"/>
    </row>
    <row r="30529" spans="2:2" x14ac:dyDescent="0.3">
      <c r="B30529" s="26"/>
    </row>
    <row r="30530" spans="2:2" x14ac:dyDescent="0.3">
      <c r="B30530" s="26"/>
    </row>
    <row r="30531" spans="2:2" x14ac:dyDescent="0.3">
      <c r="B30531" s="26"/>
    </row>
    <row r="30532" spans="2:2" x14ac:dyDescent="0.3">
      <c r="B30532" s="26"/>
    </row>
    <row r="30533" spans="2:2" x14ac:dyDescent="0.3">
      <c r="B30533" s="26"/>
    </row>
    <row r="30534" spans="2:2" x14ac:dyDescent="0.3">
      <c r="B30534" s="26"/>
    </row>
    <row r="30535" spans="2:2" x14ac:dyDescent="0.3">
      <c r="B30535" s="26"/>
    </row>
    <row r="30536" spans="2:2" x14ac:dyDescent="0.3">
      <c r="B30536" s="26"/>
    </row>
    <row r="30537" spans="2:2" x14ac:dyDescent="0.3">
      <c r="B30537" s="26"/>
    </row>
    <row r="30538" spans="2:2" x14ac:dyDescent="0.3">
      <c r="B30538" s="26"/>
    </row>
    <row r="30539" spans="2:2" x14ac:dyDescent="0.3">
      <c r="B30539" s="26"/>
    </row>
    <row r="30540" spans="2:2" x14ac:dyDescent="0.3">
      <c r="B30540" s="26"/>
    </row>
    <row r="30541" spans="2:2" x14ac:dyDescent="0.3">
      <c r="B30541" s="26"/>
    </row>
    <row r="30542" spans="2:2" x14ac:dyDescent="0.3">
      <c r="B30542" s="26"/>
    </row>
    <row r="30543" spans="2:2" x14ac:dyDescent="0.3">
      <c r="B30543" s="26"/>
    </row>
    <row r="30544" spans="2:2" x14ac:dyDescent="0.3">
      <c r="B30544" s="26"/>
    </row>
    <row r="30545" spans="2:2" x14ac:dyDescent="0.3">
      <c r="B30545" s="26"/>
    </row>
    <row r="30546" spans="2:2" x14ac:dyDescent="0.3">
      <c r="B30546" s="26"/>
    </row>
    <row r="30547" spans="2:2" x14ac:dyDescent="0.3">
      <c r="B30547" s="26"/>
    </row>
    <row r="30548" spans="2:2" x14ac:dyDescent="0.3">
      <c r="B30548" s="26"/>
    </row>
    <row r="30549" spans="2:2" x14ac:dyDescent="0.3">
      <c r="B30549" s="26"/>
    </row>
    <row r="30550" spans="2:2" x14ac:dyDescent="0.3">
      <c r="B30550" s="26"/>
    </row>
    <row r="30551" spans="2:2" x14ac:dyDescent="0.3">
      <c r="B30551" s="26"/>
    </row>
    <row r="30552" spans="2:2" x14ac:dyDescent="0.3">
      <c r="B30552" s="26"/>
    </row>
    <row r="30553" spans="2:2" x14ac:dyDescent="0.3">
      <c r="B30553" s="26"/>
    </row>
    <row r="30554" spans="2:2" x14ac:dyDescent="0.3">
      <c r="B30554" s="26"/>
    </row>
    <row r="30555" spans="2:2" x14ac:dyDescent="0.3">
      <c r="B30555" s="26"/>
    </row>
    <row r="30556" spans="2:2" x14ac:dyDescent="0.3">
      <c r="B30556" s="26"/>
    </row>
    <row r="30557" spans="2:2" x14ac:dyDescent="0.3">
      <c r="B30557" s="26"/>
    </row>
    <row r="30558" spans="2:2" x14ac:dyDescent="0.3">
      <c r="B30558" s="26"/>
    </row>
    <row r="30559" spans="2:2" x14ac:dyDescent="0.3">
      <c r="B30559" s="26"/>
    </row>
    <row r="30560" spans="2:2" x14ac:dyDescent="0.3">
      <c r="B30560" s="26"/>
    </row>
    <row r="30561" spans="2:2" x14ac:dyDescent="0.3">
      <c r="B30561" s="26"/>
    </row>
    <row r="30562" spans="2:2" x14ac:dyDescent="0.3">
      <c r="B30562" s="26"/>
    </row>
    <row r="30563" spans="2:2" x14ac:dyDescent="0.3">
      <c r="B30563" s="26"/>
    </row>
    <row r="30564" spans="2:2" x14ac:dyDescent="0.3">
      <c r="B30564" s="26"/>
    </row>
    <row r="30565" spans="2:2" x14ac:dyDescent="0.3">
      <c r="B30565" s="26"/>
    </row>
    <row r="30566" spans="2:2" x14ac:dyDescent="0.3">
      <c r="B30566" s="26"/>
    </row>
    <row r="30567" spans="2:2" x14ac:dyDescent="0.3">
      <c r="B30567" s="26"/>
    </row>
    <row r="30568" spans="2:2" x14ac:dyDescent="0.3">
      <c r="B30568" s="26"/>
    </row>
    <row r="30569" spans="2:2" x14ac:dyDescent="0.3">
      <c r="B30569" s="26"/>
    </row>
    <row r="30570" spans="2:2" x14ac:dyDescent="0.3">
      <c r="B30570" s="26"/>
    </row>
    <row r="30571" spans="2:2" x14ac:dyDescent="0.3">
      <c r="B30571" s="26"/>
    </row>
    <row r="30572" spans="2:2" x14ac:dyDescent="0.3">
      <c r="B30572" s="26"/>
    </row>
    <row r="30573" spans="2:2" x14ac:dyDescent="0.3">
      <c r="B30573" s="26"/>
    </row>
    <row r="30574" spans="2:2" x14ac:dyDescent="0.3">
      <c r="B30574" s="26"/>
    </row>
    <row r="30575" spans="2:2" x14ac:dyDescent="0.3">
      <c r="B30575" s="26"/>
    </row>
    <row r="30576" spans="2:2" x14ac:dyDescent="0.3">
      <c r="B30576" s="26"/>
    </row>
    <row r="30577" spans="2:2" x14ac:dyDescent="0.3">
      <c r="B30577" s="26"/>
    </row>
    <row r="30578" spans="2:2" x14ac:dyDescent="0.3">
      <c r="B30578" s="26"/>
    </row>
    <row r="30579" spans="2:2" x14ac:dyDescent="0.3">
      <c r="B30579" s="26"/>
    </row>
    <row r="30580" spans="2:2" x14ac:dyDescent="0.3">
      <c r="B30580" s="26"/>
    </row>
    <row r="30581" spans="2:2" x14ac:dyDescent="0.3">
      <c r="B30581" s="26"/>
    </row>
    <row r="30582" spans="2:2" x14ac:dyDescent="0.3">
      <c r="B30582" s="26"/>
    </row>
    <row r="30583" spans="2:2" x14ac:dyDescent="0.3">
      <c r="B30583" s="26"/>
    </row>
    <row r="30584" spans="2:2" x14ac:dyDescent="0.3">
      <c r="B30584" s="26"/>
    </row>
    <row r="30585" spans="2:2" x14ac:dyDescent="0.3">
      <c r="B30585" s="26"/>
    </row>
    <row r="30586" spans="2:2" x14ac:dyDescent="0.3">
      <c r="B30586" s="26"/>
    </row>
    <row r="30587" spans="2:2" x14ac:dyDescent="0.3">
      <c r="B30587" s="26"/>
    </row>
    <row r="30588" spans="2:2" x14ac:dyDescent="0.3">
      <c r="B30588" s="26"/>
    </row>
    <row r="30589" spans="2:2" x14ac:dyDescent="0.3">
      <c r="B30589" s="26"/>
    </row>
    <row r="30590" spans="2:2" x14ac:dyDescent="0.3">
      <c r="B30590" s="26"/>
    </row>
    <row r="30591" spans="2:2" x14ac:dyDescent="0.3">
      <c r="B30591" s="26"/>
    </row>
    <row r="30592" spans="2:2" x14ac:dyDescent="0.3">
      <c r="B30592" s="26"/>
    </row>
    <row r="30593" spans="2:2" x14ac:dyDescent="0.3">
      <c r="B30593" s="26"/>
    </row>
    <row r="30594" spans="2:2" x14ac:dyDescent="0.3">
      <c r="B30594" s="26"/>
    </row>
    <row r="30595" spans="2:2" x14ac:dyDescent="0.3">
      <c r="B30595" s="26"/>
    </row>
    <row r="30596" spans="2:2" x14ac:dyDescent="0.3">
      <c r="B30596" s="26"/>
    </row>
    <row r="30597" spans="2:2" x14ac:dyDescent="0.3">
      <c r="B30597" s="26"/>
    </row>
    <row r="30598" spans="2:2" x14ac:dyDescent="0.3">
      <c r="B30598" s="26"/>
    </row>
    <row r="30599" spans="2:2" x14ac:dyDescent="0.3">
      <c r="B30599" s="26"/>
    </row>
    <row r="30600" spans="2:2" x14ac:dyDescent="0.3">
      <c r="B30600" s="26"/>
    </row>
    <row r="30601" spans="2:2" x14ac:dyDescent="0.3">
      <c r="B30601" s="26"/>
    </row>
    <row r="30602" spans="2:2" x14ac:dyDescent="0.3">
      <c r="B30602" s="26"/>
    </row>
    <row r="30603" spans="2:2" x14ac:dyDescent="0.3">
      <c r="B30603" s="26"/>
    </row>
    <row r="30604" spans="2:2" x14ac:dyDescent="0.3">
      <c r="B30604" s="26"/>
    </row>
    <row r="30605" spans="2:2" x14ac:dyDescent="0.3">
      <c r="B30605" s="26"/>
    </row>
    <row r="30606" spans="2:2" x14ac:dyDescent="0.3">
      <c r="B30606" s="26"/>
    </row>
    <row r="30607" spans="2:2" x14ac:dyDescent="0.3">
      <c r="B30607" s="26"/>
    </row>
    <row r="30608" spans="2:2" x14ac:dyDescent="0.3">
      <c r="B30608" s="26"/>
    </row>
    <row r="30609" spans="2:2" x14ac:dyDescent="0.3">
      <c r="B30609" s="26"/>
    </row>
    <row r="30610" spans="2:2" x14ac:dyDescent="0.3">
      <c r="B30610" s="26"/>
    </row>
    <row r="30611" spans="2:2" x14ac:dyDescent="0.3">
      <c r="B30611" s="26"/>
    </row>
    <row r="30612" spans="2:2" x14ac:dyDescent="0.3">
      <c r="B30612" s="26"/>
    </row>
    <row r="30613" spans="2:2" x14ac:dyDescent="0.3">
      <c r="B30613" s="26"/>
    </row>
    <row r="30614" spans="2:2" x14ac:dyDescent="0.3">
      <c r="B30614" s="26"/>
    </row>
    <row r="30615" spans="2:2" x14ac:dyDescent="0.3">
      <c r="B30615" s="26"/>
    </row>
    <row r="30616" spans="2:2" x14ac:dyDescent="0.3">
      <c r="B30616" s="26"/>
    </row>
    <row r="30617" spans="2:2" x14ac:dyDescent="0.3">
      <c r="B30617" s="26"/>
    </row>
    <row r="30618" spans="2:2" x14ac:dyDescent="0.3">
      <c r="B30618" s="26"/>
    </row>
    <row r="30619" spans="2:2" x14ac:dyDescent="0.3">
      <c r="B30619" s="26"/>
    </row>
    <row r="30620" spans="2:2" x14ac:dyDescent="0.3">
      <c r="B30620" s="26"/>
    </row>
    <row r="30621" spans="2:2" x14ac:dyDescent="0.3">
      <c r="B30621" s="26"/>
    </row>
    <row r="30622" spans="2:2" x14ac:dyDescent="0.3">
      <c r="B30622" s="26"/>
    </row>
    <row r="30623" spans="2:2" x14ac:dyDescent="0.3">
      <c r="B30623" s="26"/>
    </row>
    <row r="30624" spans="2:2" x14ac:dyDescent="0.3">
      <c r="B30624" s="26"/>
    </row>
    <row r="30625" spans="2:2" x14ac:dyDescent="0.3">
      <c r="B30625" s="26"/>
    </row>
    <row r="30626" spans="2:2" x14ac:dyDescent="0.3">
      <c r="B30626" s="26"/>
    </row>
    <row r="30627" spans="2:2" x14ac:dyDescent="0.3">
      <c r="B30627" s="26"/>
    </row>
    <row r="30628" spans="2:2" x14ac:dyDescent="0.3">
      <c r="B30628" s="26"/>
    </row>
    <row r="30629" spans="2:2" x14ac:dyDescent="0.3">
      <c r="B30629" s="26"/>
    </row>
    <row r="30630" spans="2:2" x14ac:dyDescent="0.3">
      <c r="B30630" s="26"/>
    </row>
    <row r="30631" spans="2:2" x14ac:dyDescent="0.3">
      <c r="B30631" s="26"/>
    </row>
    <row r="30632" spans="2:2" x14ac:dyDescent="0.3">
      <c r="B30632" s="26"/>
    </row>
    <row r="30633" spans="2:2" x14ac:dyDescent="0.3">
      <c r="B30633" s="26"/>
    </row>
    <row r="30634" spans="2:2" x14ac:dyDescent="0.3">
      <c r="B30634" s="26"/>
    </row>
    <row r="30635" spans="2:2" x14ac:dyDescent="0.3">
      <c r="B30635" s="26"/>
    </row>
    <row r="30636" spans="2:2" x14ac:dyDescent="0.3">
      <c r="B30636" s="26"/>
    </row>
    <row r="30637" spans="2:2" x14ac:dyDescent="0.3">
      <c r="B30637" s="26"/>
    </row>
    <row r="30638" spans="2:2" x14ac:dyDescent="0.3">
      <c r="B30638" s="26"/>
    </row>
    <row r="30639" spans="2:2" x14ac:dyDescent="0.3">
      <c r="B30639" s="26"/>
    </row>
    <row r="30640" spans="2:2" x14ac:dyDescent="0.3">
      <c r="B30640" s="26"/>
    </row>
    <row r="30641" spans="2:2" x14ac:dyDescent="0.3">
      <c r="B30641" s="26"/>
    </row>
    <row r="30642" spans="2:2" x14ac:dyDescent="0.3">
      <c r="B30642" s="26"/>
    </row>
    <row r="30643" spans="2:2" x14ac:dyDescent="0.3">
      <c r="B30643" s="26"/>
    </row>
    <row r="30644" spans="2:2" x14ac:dyDescent="0.3">
      <c r="B30644" s="26"/>
    </row>
    <row r="30645" spans="2:2" x14ac:dyDescent="0.3">
      <c r="B30645" s="26"/>
    </row>
    <row r="30646" spans="2:2" x14ac:dyDescent="0.3">
      <c r="B30646" s="26"/>
    </row>
    <row r="30647" spans="2:2" x14ac:dyDescent="0.3">
      <c r="B30647" s="26"/>
    </row>
    <row r="30648" spans="2:2" x14ac:dyDescent="0.3">
      <c r="B30648" s="26"/>
    </row>
    <row r="30649" spans="2:2" x14ac:dyDescent="0.3">
      <c r="B30649" s="26"/>
    </row>
    <row r="30650" spans="2:2" x14ac:dyDescent="0.3">
      <c r="B30650" s="26"/>
    </row>
    <row r="30651" spans="2:2" x14ac:dyDescent="0.3">
      <c r="B30651" s="26"/>
    </row>
    <row r="30652" spans="2:2" x14ac:dyDescent="0.3">
      <c r="B30652" s="26"/>
    </row>
    <row r="30653" spans="2:2" x14ac:dyDescent="0.3">
      <c r="B30653" s="26"/>
    </row>
    <row r="30654" spans="2:2" x14ac:dyDescent="0.3">
      <c r="B30654" s="26"/>
    </row>
    <row r="30655" spans="2:2" x14ac:dyDescent="0.3">
      <c r="B30655" s="26"/>
    </row>
    <row r="30656" spans="2:2" x14ac:dyDescent="0.3">
      <c r="B30656" s="26"/>
    </row>
    <row r="30657" spans="2:2" x14ac:dyDescent="0.3">
      <c r="B30657" s="26"/>
    </row>
    <row r="30658" spans="2:2" x14ac:dyDescent="0.3">
      <c r="B30658" s="26"/>
    </row>
    <row r="30659" spans="2:2" x14ac:dyDescent="0.3">
      <c r="B30659" s="26"/>
    </row>
    <row r="30660" spans="2:2" x14ac:dyDescent="0.3">
      <c r="B30660" s="26"/>
    </row>
    <row r="30661" spans="2:2" x14ac:dyDescent="0.3">
      <c r="B30661" s="26"/>
    </row>
    <row r="30662" spans="2:2" x14ac:dyDescent="0.3">
      <c r="B30662" s="26"/>
    </row>
    <row r="30663" spans="2:2" x14ac:dyDescent="0.3">
      <c r="B30663" s="26"/>
    </row>
    <row r="30664" spans="2:2" x14ac:dyDescent="0.3">
      <c r="B30664" s="26"/>
    </row>
    <row r="30665" spans="2:2" x14ac:dyDescent="0.3">
      <c r="B30665" s="26"/>
    </row>
    <row r="30666" spans="2:2" x14ac:dyDescent="0.3">
      <c r="B30666" s="26"/>
    </row>
    <row r="30667" spans="2:2" x14ac:dyDescent="0.3">
      <c r="B30667" s="26"/>
    </row>
    <row r="30668" spans="2:2" x14ac:dyDescent="0.3">
      <c r="B30668" s="26"/>
    </row>
    <row r="30669" spans="2:2" x14ac:dyDescent="0.3">
      <c r="B30669" s="26"/>
    </row>
    <row r="30670" spans="2:2" x14ac:dyDescent="0.3">
      <c r="B30670" s="26"/>
    </row>
    <row r="30671" spans="2:2" x14ac:dyDescent="0.3">
      <c r="B30671" s="26"/>
    </row>
    <row r="30672" spans="2:2" x14ac:dyDescent="0.3">
      <c r="B30672" s="26"/>
    </row>
    <row r="30673" spans="2:2" x14ac:dyDescent="0.3">
      <c r="B30673" s="26"/>
    </row>
    <row r="30674" spans="2:2" x14ac:dyDescent="0.3">
      <c r="B30674" s="26"/>
    </row>
    <row r="30675" spans="2:2" x14ac:dyDescent="0.3">
      <c r="B30675" s="26"/>
    </row>
    <row r="30676" spans="2:2" x14ac:dyDescent="0.3">
      <c r="B30676" s="26"/>
    </row>
    <row r="30677" spans="2:2" x14ac:dyDescent="0.3">
      <c r="B30677" s="26"/>
    </row>
    <row r="30678" spans="2:2" x14ac:dyDescent="0.3">
      <c r="B30678" s="26"/>
    </row>
    <row r="30679" spans="2:2" x14ac:dyDescent="0.3">
      <c r="B30679" s="26"/>
    </row>
    <row r="30680" spans="2:2" x14ac:dyDescent="0.3">
      <c r="B30680" s="26"/>
    </row>
    <row r="30681" spans="2:2" x14ac:dyDescent="0.3">
      <c r="B30681" s="26"/>
    </row>
    <row r="30682" spans="2:2" x14ac:dyDescent="0.3">
      <c r="B30682" s="26"/>
    </row>
    <row r="30683" spans="2:2" x14ac:dyDescent="0.3">
      <c r="B30683" s="26"/>
    </row>
    <row r="30684" spans="2:2" x14ac:dyDescent="0.3">
      <c r="B30684" s="26"/>
    </row>
    <row r="30685" spans="2:2" x14ac:dyDescent="0.3">
      <c r="B30685" s="26"/>
    </row>
    <row r="30686" spans="2:2" x14ac:dyDescent="0.3">
      <c r="B30686" s="26"/>
    </row>
    <row r="30687" spans="2:2" x14ac:dyDescent="0.3">
      <c r="B30687" s="26"/>
    </row>
    <row r="30688" spans="2:2" x14ac:dyDescent="0.3">
      <c r="B30688" s="26"/>
    </row>
    <row r="30689" spans="2:2" x14ac:dyDescent="0.3">
      <c r="B30689" s="26"/>
    </row>
    <row r="30690" spans="2:2" x14ac:dyDescent="0.3">
      <c r="B30690" s="26"/>
    </row>
    <row r="30691" spans="2:2" x14ac:dyDescent="0.3">
      <c r="B30691" s="26"/>
    </row>
    <row r="30692" spans="2:2" x14ac:dyDescent="0.3">
      <c r="B30692" s="26"/>
    </row>
    <row r="30693" spans="2:2" x14ac:dyDescent="0.3">
      <c r="B30693" s="26"/>
    </row>
    <row r="30694" spans="2:2" x14ac:dyDescent="0.3">
      <c r="B30694" s="26"/>
    </row>
    <row r="30695" spans="2:2" x14ac:dyDescent="0.3">
      <c r="B30695" s="26"/>
    </row>
    <row r="30696" spans="2:2" x14ac:dyDescent="0.3">
      <c r="B30696" s="26"/>
    </row>
    <row r="30697" spans="2:2" x14ac:dyDescent="0.3">
      <c r="B30697" s="26"/>
    </row>
    <row r="30698" spans="2:2" x14ac:dyDescent="0.3">
      <c r="B30698" s="26"/>
    </row>
    <row r="30699" spans="2:2" x14ac:dyDescent="0.3">
      <c r="B30699" s="26"/>
    </row>
    <row r="30700" spans="2:2" x14ac:dyDescent="0.3">
      <c r="B30700" s="26"/>
    </row>
    <row r="30701" spans="2:2" x14ac:dyDescent="0.3">
      <c r="B30701" s="26"/>
    </row>
    <row r="30702" spans="2:2" x14ac:dyDescent="0.3">
      <c r="B30702" s="26"/>
    </row>
    <row r="30703" spans="2:2" x14ac:dyDescent="0.3">
      <c r="B30703" s="26"/>
    </row>
    <row r="30704" spans="2:2" x14ac:dyDescent="0.3">
      <c r="B30704" s="26"/>
    </row>
    <row r="30705" spans="2:2" x14ac:dyDescent="0.3">
      <c r="B30705" s="26"/>
    </row>
    <row r="30706" spans="2:2" x14ac:dyDescent="0.3">
      <c r="B30706" s="26"/>
    </row>
    <row r="30707" spans="2:2" x14ac:dyDescent="0.3">
      <c r="B30707" s="26"/>
    </row>
    <row r="30708" spans="2:2" x14ac:dyDescent="0.3">
      <c r="B30708" s="26"/>
    </row>
    <row r="30709" spans="2:2" x14ac:dyDescent="0.3">
      <c r="B30709" s="26"/>
    </row>
    <row r="30710" spans="2:2" x14ac:dyDescent="0.3">
      <c r="B30710" s="26"/>
    </row>
    <row r="30711" spans="2:2" x14ac:dyDescent="0.3">
      <c r="B30711" s="26"/>
    </row>
    <row r="30712" spans="2:2" x14ac:dyDescent="0.3">
      <c r="B30712" s="26"/>
    </row>
    <row r="30713" spans="2:2" x14ac:dyDescent="0.3">
      <c r="B30713" s="26"/>
    </row>
    <row r="30714" spans="2:2" x14ac:dyDescent="0.3">
      <c r="B30714" s="26"/>
    </row>
    <row r="30715" spans="2:2" x14ac:dyDescent="0.3">
      <c r="B30715" s="26"/>
    </row>
    <row r="30716" spans="2:2" x14ac:dyDescent="0.3">
      <c r="B30716" s="26"/>
    </row>
    <row r="30717" spans="2:2" x14ac:dyDescent="0.3">
      <c r="B30717" s="26"/>
    </row>
    <row r="30718" spans="2:2" x14ac:dyDescent="0.3">
      <c r="B30718" s="26"/>
    </row>
    <row r="30719" spans="2:2" x14ac:dyDescent="0.3">
      <c r="B30719" s="26"/>
    </row>
    <row r="30720" spans="2:2" x14ac:dyDescent="0.3">
      <c r="B30720" s="26"/>
    </row>
    <row r="30721" spans="2:2" x14ac:dyDescent="0.3">
      <c r="B30721" s="26"/>
    </row>
    <row r="30722" spans="2:2" x14ac:dyDescent="0.3">
      <c r="B30722" s="26"/>
    </row>
    <row r="30723" spans="2:2" x14ac:dyDescent="0.3">
      <c r="B30723" s="26"/>
    </row>
    <row r="30724" spans="2:2" x14ac:dyDescent="0.3">
      <c r="B30724" s="26"/>
    </row>
    <row r="30725" spans="2:2" x14ac:dyDescent="0.3">
      <c r="B30725" s="26"/>
    </row>
    <row r="30726" spans="2:2" x14ac:dyDescent="0.3">
      <c r="B30726" s="26"/>
    </row>
    <row r="30727" spans="2:2" x14ac:dyDescent="0.3">
      <c r="B30727" s="26"/>
    </row>
    <row r="30728" spans="2:2" x14ac:dyDescent="0.3">
      <c r="B30728" s="26"/>
    </row>
    <row r="30729" spans="2:2" x14ac:dyDescent="0.3">
      <c r="B30729" s="26"/>
    </row>
    <row r="30730" spans="2:2" x14ac:dyDescent="0.3">
      <c r="B30730" s="26"/>
    </row>
    <row r="30731" spans="2:2" x14ac:dyDescent="0.3">
      <c r="B30731" s="26"/>
    </row>
    <row r="30732" spans="2:2" x14ac:dyDescent="0.3">
      <c r="B30732" s="26"/>
    </row>
    <row r="30733" spans="2:2" x14ac:dyDescent="0.3">
      <c r="B30733" s="26"/>
    </row>
    <row r="30734" spans="2:2" x14ac:dyDescent="0.3">
      <c r="B30734" s="26"/>
    </row>
    <row r="30735" spans="2:2" x14ac:dyDescent="0.3">
      <c r="B30735" s="26"/>
    </row>
    <row r="30736" spans="2:2" x14ac:dyDescent="0.3">
      <c r="B30736" s="26"/>
    </row>
    <row r="30737" spans="2:2" x14ac:dyDescent="0.3">
      <c r="B30737" s="26"/>
    </row>
    <row r="30738" spans="2:2" x14ac:dyDescent="0.3">
      <c r="B30738" s="26"/>
    </row>
    <row r="30739" spans="2:2" x14ac:dyDescent="0.3">
      <c r="B30739" s="26"/>
    </row>
    <row r="30740" spans="2:2" x14ac:dyDescent="0.3">
      <c r="B30740" s="26"/>
    </row>
    <row r="30741" spans="2:2" x14ac:dyDescent="0.3">
      <c r="B30741" s="26"/>
    </row>
    <row r="30742" spans="2:2" x14ac:dyDescent="0.3">
      <c r="B30742" s="26"/>
    </row>
    <row r="30743" spans="2:2" x14ac:dyDescent="0.3">
      <c r="B30743" s="26"/>
    </row>
    <row r="30744" spans="2:2" x14ac:dyDescent="0.3">
      <c r="B30744" s="26"/>
    </row>
    <row r="30745" spans="2:2" x14ac:dyDescent="0.3">
      <c r="B30745" s="26"/>
    </row>
    <row r="30746" spans="2:2" x14ac:dyDescent="0.3">
      <c r="B30746" s="26"/>
    </row>
    <row r="30747" spans="2:2" x14ac:dyDescent="0.3">
      <c r="B30747" s="26"/>
    </row>
    <row r="30748" spans="2:2" x14ac:dyDescent="0.3">
      <c r="B30748" s="26"/>
    </row>
    <row r="30749" spans="2:2" x14ac:dyDescent="0.3">
      <c r="B30749" s="26"/>
    </row>
    <row r="30750" spans="2:2" x14ac:dyDescent="0.3">
      <c r="B30750" s="26"/>
    </row>
    <row r="30751" spans="2:2" x14ac:dyDescent="0.3">
      <c r="B30751" s="26"/>
    </row>
    <row r="30752" spans="2:2" x14ac:dyDescent="0.3">
      <c r="B30752" s="26"/>
    </row>
    <row r="30753" spans="2:2" x14ac:dyDescent="0.3">
      <c r="B30753" s="26"/>
    </row>
    <row r="30754" spans="2:2" x14ac:dyDescent="0.3">
      <c r="B30754" s="26"/>
    </row>
    <row r="30755" spans="2:2" x14ac:dyDescent="0.3">
      <c r="B30755" s="26"/>
    </row>
    <row r="30756" spans="2:2" x14ac:dyDescent="0.3">
      <c r="B30756" s="26"/>
    </row>
    <row r="30757" spans="2:2" x14ac:dyDescent="0.3">
      <c r="B30757" s="26"/>
    </row>
    <row r="30758" spans="2:2" x14ac:dyDescent="0.3">
      <c r="B30758" s="26"/>
    </row>
    <row r="30759" spans="2:2" x14ac:dyDescent="0.3">
      <c r="B30759" s="26"/>
    </row>
    <row r="30760" spans="2:2" x14ac:dyDescent="0.3">
      <c r="B30760" s="26"/>
    </row>
    <row r="30761" spans="2:2" x14ac:dyDescent="0.3">
      <c r="B30761" s="26"/>
    </row>
    <row r="30762" spans="2:2" x14ac:dyDescent="0.3">
      <c r="B30762" s="26"/>
    </row>
    <row r="30763" spans="2:2" x14ac:dyDescent="0.3">
      <c r="B30763" s="26"/>
    </row>
    <row r="30764" spans="2:2" x14ac:dyDescent="0.3">
      <c r="B30764" s="26"/>
    </row>
    <row r="30765" spans="2:2" x14ac:dyDescent="0.3">
      <c r="B30765" s="26"/>
    </row>
    <row r="30766" spans="2:2" x14ac:dyDescent="0.3">
      <c r="B30766" s="26"/>
    </row>
    <row r="30767" spans="2:2" x14ac:dyDescent="0.3">
      <c r="B30767" s="26"/>
    </row>
    <row r="30768" spans="2:2" x14ac:dyDescent="0.3">
      <c r="B30768" s="26"/>
    </row>
    <row r="30769" spans="2:2" x14ac:dyDescent="0.3">
      <c r="B30769" s="26"/>
    </row>
    <row r="30770" spans="2:2" x14ac:dyDescent="0.3">
      <c r="B30770" s="26"/>
    </row>
    <row r="30771" spans="2:2" x14ac:dyDescent="0.3">
      <c r="B30771" s="26"/>
    </row>
    <row r="30772" spans="2:2" x14ac:dyDescent="0.3">
      <c r="B30772" s="26"/>
    </row>
    <row r="30773" spans="2:2" x14ac:dyDescent="0.3">
      <c r="B30773" s="26"/>
    </row>
    <row r="30774" spans="2:2" x14ac:dyDescent="0.3">
      <c r="B30774" s="26"/>
    </row>
    <row r="30775" spans="2:2" x14ac:dyDescent="0.3">
      <c r="B30775" s="26"/>
    </row>
    <row r="30776" spans="2:2" x14ac:dyDescent="0.3">
      <c r="B30776" s="26"/>
    </row>
    <row r="30777" spans="2:2" x14ac:dyDescent="0.3">
      <c r="B30777" s="26"/>
    </row>
    <row r="30778" spans="2:2" x14ac:dyDescent="0.3">
      <c r="B30778" s="26"/>
    </row>
    <row r="30779" spans="2:2" x14ac:dyDescent="0.3">
      <c r="B30779" s="26"/>
    </row>
    <row r="30780" spans="2:2" x14ac:dyDescent="0.3">
      <c r="B30780" s="26"/>
    </row>
    <row r="30781" spans="2:2" x14ac:dyDescent="0.3">
      <c r="B30781" s="26"/>
    </row>
    <row r="30782" spans="2:2" x14ac:dyDescent="0.3">
      <c r="B30782" s="26"/>
    </row>
    <row r="30783" spans="2:2" x14ac:dyDescent="0.3">
      <c r="B30783" s="26"/>
    </row>
    <row r="30784" spans="2:2" x14ac:dyDescent="0.3">
      <c r="B30784" s="26"/>
    </row>
    <row r="30785" spans="2:2" x14ac:dyDescent="0.3">
      <c r="B30785" s="26"/>
    </row>
    <row r="30786" spans="2:2" x14ac:dyDescent="0.3">
      <c r="B30786" s="26"/>
    </row>
    <row r="30787" spans="2:2" x14ac:dyDescent="0.3">
      <c r="B30787" s="26"/>
    </row>
    <row r="30788" spans="2:2" x14ac:dyDescent="0.3">
      <c r="B30788" s="26"/>
    </row>
    <row r="30789" spans="2:2" x14ac:dyDescent="0.3">
      <c r="B30789" s="26"/>
    </row>
    <row r="30790" spans="2:2" x14ac:dyDescent="0.3">
      <c r="B30790" s="26"/>
    </row>
    <row r="30791" spans="2:2" x14ac:dyDescent="0.3">
      <c r="B30791" s="26"/>
    </row>
    <row r="30792" spans="2:2" x14ac:dyDescent="0.3">
      <c r="B30792" s="26"/>
    </row>
    <row r="30793" spans="2:2" x14ac:dyDescent="0.3">
      <c r="B30793" s="26"/>
    </row>
    <row r="30794" spans="2:2" x14ac:dyDescent="0.3">
      <c r="B30794" s="26"/>
    </row>
    <row r="30795" spans="2:2" x14ac:dyDescent="0.3">
      <c r="B30795" s="26"/>
    </row>
    <row r="30796" spans="2:2" x14ac:dyDescent="0.3">
      <c r="B30796" s="26"/>
    </row>
    <row r="30797" spans="2:2" x14ac:dyDescent="0.3">
      <c r="B30797" s="26"/>
    </row>
    <row r="30798" spans="2:2" x14ac:dyDescent="0.3">
      <c r="B30798" s="26"/>
    </row>
    <row r="30799" spans="2:2" x14ac:dyDescent="0.3">
      <c r="B30799" s="26"/>
    </row>
    <row r="30800" spans="2:2" x14ac:dyDescent="0.3">
      <c r="B30800" s="26"/>
    </row>
    <row r="30801" spans="2:2" x14ac:dyDescent="0.3">
      <c r="B30801" s="26"/>
    </row>
    <row r="30802" spans="2:2" x14ac:dyDescent="0.3">
      <c r="B30802" s="26"/>
    </row>
    <row r="30803" spans="2:2" x14ac:dyDescent="0.3">
      <c r="B30803" s="26"/>
    </row>
    <row r="30804" spans="2:2" x14ac:dyDescent="0.3">
      <c r="B30804" s="26"/>
    </row>
    <row r="30805" spans="2:2" x14ac:dyDescent="0.3">
      <c r="B30805" s="26"/>
    </row>
    <row r="30806" spans="2:2" x14ac:dyDescent="0.3">
      <c r="B30806" s="26"/>
    </row>
    <row r="30807" spans="2:2" x14ac:dyDescent="0.3">
      <c r="B30807" s="26"/>
    </row>
    <row r="30808" spans="2:2" x14ac:dyDescent="0.3">
      <c r="B30808" s="26"/>
    </row>
    <row r="30809" spans="2:2" x14ac:dyDescent="0.3">
      <c r="B30809" s="26"/>
    </row>
    <row r="30810" spans="2:2" x14ac:dyDescent="0.3">
      <c r="B30810" s="26"/>
    </row>
    <row r="30811" spans="2:2" x14ac:dyDescent="0.3">
      <c r="B30811" s="26"/>
    </row>
    <row r="30812" spans="2:2" x14ac:dyDescent="0.3">
      <c r="B30812" s="26"/>
    </row>
    <row r="30813" spans="2:2" x14ac:dyDescent="0.3">
      <c r="B30813" s="26"/>
    </row>
    <row r="30814" spans="2:2" x14ac:dyDescent="0.3">
      <c r="B30814" s="26"/>
    </row>
    <row r="30815" spans="2:2" x14ac:dyDescent="0.3">
      <c r="B30815" s="26"/>
    </row>
    <row r="30816" spans="2:2" x14ac:dyDescent="0.3">
      <c r="B30816" s="26"/>
    </row>
    <row r="30817" spans="2:2" x14ac:dyDescent="0.3">
      <c r="B30817" s="26"/>
    </row>
    <row r="30818" spans="2:2" x14ac:dyDescent="0.3">
      <c r="B30818" s="26"/>
    </row>
    <row r="30819" spans="2:2" x14ac:dyDescent="0.3">
      <c r="B30819" s="26"/>
    </row>
    <row r="30820" spans="2:2" x14ac:dyDescent="0.3">
      <c r="B30820" s="26"/>
    </row>
    <row r="30821" spans="2:2" x14ac:dyDescent="0.3">
      <c r="B30821" s="26"/>
    </row>
    <row r="30822" spans="2:2" x14ac:dyDescent="0.3">
      <c r="B30822" s="26"/>
    </row>
    <row r="30823" spans="2:2" x14ac:dyDescent="0.3">
      <c r="B30823" s="26"/>
    </row>
    <row r="30824" spans="2:2" x14ac:dyDescent="0.3">
      <c r="B30824" s="26"/>
    </row>
    <row r="30825" spans="2:2" x14ac:dyDescent="0.3">
      <c r="B30825" s="26"/>
    </row>
    <row r="30826" spans="2:2" x14ac:dyDescent="0.3">
      <c r="B30826" s="26"/>
    </row>
    <row r="30827" spans="2:2" x14ac:dyDescent="0.3">
      <c r="B30827" s="26"/>
    </row>
    <row r="30828" spans="2:2" x14ac:dyDescent="0.3">
      <c r="B30828" s="26"/>
    </row>
    <row r="30829" spans="2:2" x14ac:dyDescent="0.3">
      <c r="B30829" s="26"/>
    </row>
    <row r="30830" spans="2:2" x14ac:dyDescent="0.3">
      <c r="B30830" s="26"/>
    </row>
    <row r="30831" spans="2:2" x14ac:dyDescent="0.3">
      <c r="B30831" s="26"/>
    </row>
    <row r="30832" spans="2:2" x14ac:dyDescent="0.3">
      <c r="B30832" s="26"/>
    </row>
    <row r="30833" spans="2:2" x14ac:dyDescent="0.3">
      <c r="B30833" s="26"/>
    </row>
    <row r="30834" spans="2:2" x14ac:dyDescent="0.3">
      <c r="B30834" s="26"/>
    </row>
    <row r="30835" spans="2:2" x14ac:dyDescent="0.3">
      <c r="B30835" s="26"/>
    </row>
    <row r="30836" spans="2:2" x14ac:dyDescent="0.3">
      <c r="B30836" s="26"/>
    </row>
    <row r="30837" spans="2:2" x14ac:dyDescent="0.3">
      <c r="B30837" s="26"/>
    </row>
    <row r="30838" spans="2:2" x14ac:dyDescent="0.3">
      <c r="B30838" s="26"/>
    </row>
    <row r="30839" spans="2:2" x14ac:dyDescent="0.3">
      <c r="B30839" s="26"/>
    </row>
    <row r="30840" spans="2:2" x14ac:dyDescent="0.3">
      <c r="B30840" s="26"/>
    </row>
    <row r="30841" spans="2:2" x14ac:dyDescent="0.3">
      <c r="B30841" s="26"/>
    </row>
    <row r="30842" spans="2:2" x14ac:dyDescent="0.3">
      <c r="B30842" s="26"/>
    </row>
    <row r="30843" spans="2:2" x14ac:dyDescent="0.3">
      <c r="B30843" s="26"/>
    </row>
    <row r="30844" spans="2:2" x14ac:dyDescent="0.3">
      <c r="B30844" s="26"/>
    </row>
    <row r="30845" spans="2:2" x14ac:dyDescent="0.3">
      <c r="B30845" s="26"/>
    </row>
    <row r="30846" spans="2:2" x14ac:dyDescent="0.3">
      <c r="B30846" s="26"/>
    </row>
    <row r="30847" spans="2:2" x14ac:dyDescent="0.3">
      <c r="B30847" s="26"/>
    </row>
    <row r="30848" spans="2:2" x14ac:dyDescent="0.3">
      <c r="B30848" s="26"/>
    </row>
    <row r="30849" spans="2:2" x14ac:dyDescent="0.3">
      <c r="B30849" s="26"/>
    </row>
    <row r="30850" spans="2:2" x14ac:dyDescent="0.3">
      <c r="B30850" s="26"/>
    </row>
    <row r="30851" spans="2:2" x14ac:dyDescent="0.3">
      <c r="B30851" s="26"/>
    </row>
    <row r="30852" spans="2:2" x14ac:dyDescent="0.3">
      <c r="B30852" s="26"/>
    </row>
    <row r="30853" spans="2:2" x14ac:dyDescent="0.3">
      <c r="B30853" s="26"/>
    </row>
    <row r="30854" spans="2:2" x14ac:dyDescent="0.3">
      <c r="B30854" s="26"/>
    </row>
    <row r="30855" spans="2:2" x14ac:dyDescent="0.3">
      <c r="B30855" s="26"/>
    </row>
    <row r="30856" spans="2:2" x14ac:dyDescent="0.3">
      <c r="B30856" s="26"/>
    </row>
    <row r="30857" spans="2:2" x14ac:dyDescent="0.3">
      <c r="B30857" s="26"/>
    </row>
    <row r="30858" spans="2:2" x14ac:dyDescent="0.3">
      <c r="B30858" s="26"/>
    </row>
    <row r="30859" spans="2:2" x14ac:dyDescent="0.3">
      <c r="B30859" s="26"/>
    </row>
    <row r="30860" spans="2:2" x14ac:dyDescent="0.3">
      <c r="B30860" s="26"/>
    </row>
    <row r="30861" spans="2:2" x14ac:dyDescent="0.3">
      <c r="B30861" s="26"/>
    </row>
    <row r="30862" spans="2:2" x14ac:dyDescent="0.3">
      <c r="B30862" s="26"/>
    </row>
    <row r="30863" spans="2:2" x14ac:dyDescent="0.3">
      <c r="B30863" s="26"/>
    </row>
    <row r="30864" spans="2:2" x14ac:dyDescent="0.3">
      <c r="B30864" s="26"/>
    </row>
    <row r="30865" spans="2:2" x14ac:dyDescent="0.3">
      <c r="B30865" s="26"/>
    </row>
    <row r="30866" spans="2:2" x14ac:dyDescent="0.3">
      <c r="B30866" s="26"/>
    </row>
    <row r="30867" spans="2:2" x14ac:dyDescent="0.3">
      <c r="B30867" s="26"/>
    </row>
    <row r="30868" spans="2:2" x14ac:dyDescent="0.3">
      <c r="B30868" s="26"/>
    </row>
    <row r="30869" spans="2:2" x14ac:dyDescent="0.3">
      <c r="B30869" s="26"/>
    </row>
    <row r="30870" spans="2:2" x14ac:dyDescent="0.3">
      <c r="B30870" s="26"/>
    </row>
    <row r="30871" spans="2:2" x14ac:dyDescent="0.3">
      <c r="B30871" s="26"/>
    </row>
    <row r="30872" spans="2:2" x14ac:dyDescent="0.3">
      <c r="B30872" s="26"/>
    </row>
    <row r="30873" spans="2:2" x14ac:dyDescent="0.3">
      <c r="B30873" s="26"/>
    </row>
    <row r="30874" spans="2:2" x14ac:dyDescent="0.3">
      <c r="B30874" s="26"/>
    </row>
    <row r="30875" spans="2:2" x14ac:dyDescent="0.3">
      <c r="B30875" s="26"/>
    </row>
    <row r="30876" spans="2:2" x14ac:dyDescent="0.3">
      <c r="B30876" s="26"/>
    </row>
    <row r="30877" spans="2:2" x14ac:dyDescent="0.3">
      <c r="B30877" s="26"/>
    </row>
    <row r="30878" spans="2:2" x14ac:dyDescent="0.3">
      <c r="B30878" s="26"/>
    </row>
    <row r="30879" spans="2:2" x14ac:dyDescent="0.3">
      <c r="B30879" s="26"/>
    </row>
    <row r="30880" spans="2:2" x14ac:dyDescent="0.3">
      <c r="B30880" s="26"/>
    </row>
    <row r="30881" spans="2:2" x14ac:dyDescent="0.3">
      <c r="B30881" s="26"/>
    </row>
    <row r="30882" spans="2:2" x14ac:dyDescent="0.3">
      <c r="B30882" s="26"/>
    </row>
    <row r="30883" spans="2:2" x14ac:dyDescent="0.3">
      <c r="B30883" s="26"/>
    </row>
    <row r="30884" spans="2:2" x14ac:dyDescent="0.3">
      <c r="B30884" s="26"/>
    </row>
    <row r="30885" spans="2:2" x14ac:dyDescent="0.3">
      <c r="B30885" s="26"/>
    </row>
    <row r="30886" spans="2:2" x14ac:dyDescent="0.3">
      <c r="B30886" s="26"/>
    </row>
    <row r="30887" spans="2:2" x14ac:dyDescent="0.3">
      <c r="B30887" s="26"/>
    </row>
    <row r="30888" spans="2:2" x14ac:dyDescent="0.3">
      <c r="B30888" s="26"/>
    </row>
    <row r="30889" spans="2:2" x14ac:dyDescent="0.3">
      <c r="B30889" s="26"/>
    </row>
    <row r="30890" spans="2:2" x14ac:dyDescent="0.3">
      <c r="B30890" s="26"/>
    </row>
    <row r="30891" spans="2:2" x14ac:dyDescent="0.3">
      <c r="B30891" s="26"/>
    </row>
    <row r="30892" spans="2:2" x14ac:dyDescent="0.3">
      <c r="B30892" s="26"/>
    </row>
    <row r="30893" spans="2:2" x14ac:dyDescent="0.3">
      <c r="B30893" s="26"/>
    </row>
    <row r="30894" spans="2:2" x14ac:dyDescent="0.3">
      <c r="B30894" s="26"/>
    </row>
    <row r="30895" spans="2:2" x14ac:dyDescent="0.3">
      <c r="B30895" s="26"/>
    </row>
    <row r="30896" spans="2:2" x14ac:dyDescent="0.3">
      <c r="B30896" s="26"/>
    </row>
    <row r="30897" spans="2:2" x14ac:dyDescent="0.3">
      <c r="B30897" s="26"/>
    </row>
    <row r="30898" spans="2:2" x14ac:dyDescent="0.3">
      <c r="B30898" s="26"/>
    </row>
    <row r="30899" spans="2:2" x14ac:dyDescent="0.3">
      <c r="B30899" s="26"/>
    </row>
    <row r="30900" spans="2:2" x14ac:dyDescent="0.3">
      <c r="B30900" s="26"/>
    </row>
    <row r="30901" spans="2:2" x14ac:dyDescent="0.3">
      <c r="B30901" s="26"/>
    </row>
    <row r="30902" spans="2:2" x14ac:dyDescent="0.3">
      <c r="B30902" s="26"/>
    </row>
    <row r="30903" spans="2:2" x14ac:dyDescent="0.3">
      <c r="B30903" s="26"/>
    </row>
    <row r="30904" spans="2:2" x14ac:dyDescent="0.3">
      <c r="B30904" s="26"/>
    </row>
    <row r="30905" spans="2:2" x14ac:dyDescent="0.3">
      <c r="B30905" s="26"/>
    </row>
    <row r="30906" spans="2:2" x14ac:dyDescent="0.3">
      <c r="B30906" s="26"/>
    </row>
    <row r="30907" spans="2:2" x14ac:dyDescent="0.3">
      <c r="B30907" s="26"/>
    </row>
    <row r="30908" spans="2:2" x14ac:dyDescent="0.3">
      <c r="B30908" s="26"/>
    </row>
    <row r="30909" spans="2:2" x14ac:dyDescent="0.3">
      <c r="B30909" s="26"/>
    </row>
    <row r="30910" spans="2:2" x14ac:dyDescent="0.3">
      <c r="B30910" s="26"/>
    </row>
    <row r="30911" spans="2:2" x14ac:dyDescent="0.3">
      <c r="B30911" s="26"/>
    </row>
    <row r="30912" spans="2:2" x14ac:dyDescent="0.3">
      <c r="B30912" s="26"/>
    </row>
    <row r="30913" spans="2:2" x14ac:dyDescent="0.3">
      <c r="B30913" s="26"/>
    </row>
    <row r="30914" spans="2:2" x14ac:dyDescent="0.3">
      <c r="B30914" s="26"/>
    </row>
    <row r="30915" spans="2:2" x14ac:dyDescent="0.3">
      <c r="B30915" s="26"/>
    </row>
    <row r="30916" spans="2:2" x14ac:dyDescent="0.3">
      <c r="B30916" s="26"/>
    </row>
    <row r="30917" spans="2:2" x14ac:dyDescent="0.3">
      <c r="B30917" s="26"/>
    </row>
    <row r="30918" spans="2:2" x14ac:dyDescent="0.3">
      <c r="B30918" s="26"/>
    </row>
    <row r="30919" spans="2:2" x14ac:dyDescent="0.3">
      <c r="B30919" s="26"/>
    </row>
    <row r="30920" spans="2:2" x14ac:dyDescent="0.3">
      <c r="B30920" s="26"/>
    </row>
    <row r="30921" spans="2:2" x14ac:dyDescent="0.3">
      <c r="B30921" s="26"/>
    </row>
    <row r="30922" spans="2:2" x14ac:dyDescent="0.3">
      <c r="B30922" s="26"/>
    </row>
    <row r="30923" spans="2:2" x14ac:dyDescent="0.3">
      <c r="B30923" s="26"/>
    </row>
    <row r="30924" spans="2:2" x14ac:dyDescent="0.3">
      <c r="B30924" s="26"/>
    </row>
    <row r="30925" spans="2:2" x14ac:dyDescent="0.3">
      <c r="B30925" s="26"/>
    </row>
    <row r="30926" spans="2:2" x14ac:dyDescent="0.3">
      <c r="B30926" s="26"/>
    </row>
    <row r="30927" spans="2:2" x14ac:dyDescent="0.3">
      <c r="B30927" s="26"/>
    </row>
    <row r="30928" spans="2:2" x14ac:dyDescent="0.3">
      <c r="B30928" s="26"/>
    </row>
    <row r="30929" spans="2:2" x14ac:dyDescent="0.3">
      <c r="B30929" s="26"/>
    </row>
    <row r="30930" spans="2:2" x14ac:dyDescent="0.3">
      <c r="B30930" s="26"/>
    </row>
    <row r="30931" spans="2:2" x14ac:dyDescent="0.3">
      <c r="B30931" s="26"/>
    </row>
    <row r="30932" spans="2:2" x14ac:dyDescent="0.3">
      <c r="B30932" s="26"/>
    </row>
    <row r="30933" spans="2:2" x14ac:dyDescent="0.3">
      <c r="B30933" s="26"/>
    </row>
    <row r="30934" spans="2:2" x14ac:dyDescent="0.3">
      <c r="B30934" s="26"/>
    </row>
    <row r="30935" spans="2:2" x14ac:dyDescent="0.3">
      <c r="B30935" s="26"/>
    </row>
    <row r="30936" spans="2:2" x14ac:dyDescent="0.3">
      <c r="B30936" s="26"/>
    </row>
    <row r="30937" spans="2:2" x14ac:dyDescent="0.3">
      <c r="B30937" s="26"/>
    </row>
    <row r="30938" spans="2:2" x14ac:dyDescent="0.3">
      <c r="B30938" s="26"/>
    </row>
    <row r="30939" spans="2:2" x14ac:dyDescent="0.3">
      <c r="B30939" s="26"/>
    </row>
    <row r="30940" spans="2:2" x14ac:dyDescent="0.3">
      <c r="B30940" s="26"/>
    </row>
    <row r="30941" spans="2:2" x14ac:dyDescent="0.3">
      <c r="B30941" s="26"/>
    </row>
    <row r="30942" spans="2:2" x14ac:dyDescent="0.3">
      <c r="B30942" s="26"/>
    </row>
    <row r="30943" spans="2:2" x14ac:dyDescent="0.3">
      <c r="B30943" s="26"/>
    </row>
    <row r="30944" spans="2:2" x14ac:dyDescent="0.3">
      <c r="B30944" s="26"/>
    </row>
    <row r="30945" spans="2:2" x14ac:dyDescent="0.3">
      <c r="B30945" s="26"/>
    </row>
    <row r="30946" spans="2:2" x14ac:dyDescent="0.3">
      <c r="B30946" s="26"/>
    </row>
    <row r="30947" spans="2:2" x14ac:dyDescent="0.3">
      <c r="B30947" s="26"/>
    </row>
    <row r="30948" spans="2:2" x14ac:dyDescent="0.3">
      <c r="B30948" s="26"/>
    </row>
    <row r="30949" spans="2:2" x14ac:dyDescent="0.3">
      <c r="B30949" s="26"/>
    </row>
    <row r="30950" spans="2:2" x14ac:dyDescent="0.3">
      <c r="B30950" s="26"/>
    </row>
    <row r="30951" spans="2:2" x14ac:dyDescent="0.3">
      <c r="B30951" s="26"/>
    </row>
    <row r="30952" spans="2:2" x14ac:dyDescent="0.3">
      <c r="B30952" s="26"/>
    </row>
    <row r="30953" spans="2:2" x14ac:dyDescent="0.3">
      <c r="B30953" s="26"/>
    </row>
    <row r="30954" spans="2:2" x14ac:dyDescent="0.3">
      <c r="B30954" s="26"/>
    </row>
    <row r="30955" spans="2:2" x14ac:dyDescent="0.3">
      <c r="B30955" s="26"/>
    </row>
    <row r="30956" spans="2:2" x14ac:dyDescent="0.3">
      <c r="B30956" s="26"/>
    </row>
    <row r="30957" spans="2:2" x14ac:dyDescent="0.3">
      <c r="B30957" s="26"/>
    </row>
    <row r="30958" spans="2:2" x14ac:dyDescent="0.3">
      <c r="B30958" s="26"/>
    </row>
    <row r="30959" spans="2:2" x14ac:dyDescent="0.3">
      <c r="B30959" s="26"/>
    </row>
    <row r="30960" spans="2:2" x14ac:dyDescent="0.3">
      <c r="B30960" s="26"/>
    </row>
    <row r="30961" spans="2:2" x14ac:dyDescent="0.3">
      <c r="B30961" s="26"/>
    </row>
    <row r="30962" spans="2:2" x14ac:dyDescent="0.3">
      <c r="B30962" s="26"/>
    </row>
    <row r="30963" spans="2:2" x14ac:dyDescent="0.3">
      <c r="B30963" s="26"/>
    </row>
    <row r="30964" spans="2:2" x14ac:dyDescent="0.3">
      <c r="B30964" s="26"/>
    </row>
    <row r="30965" spans="2:2" x14ac:dyDescent="0.3">
      <c r="B30965" s="26"/>
    </row>
    <row r="30966" spans="2:2" x14ac:dyDescent="0.3">
      <c r="B30966" s="26"/>
    </row>
    <row r="30967" spans="2:2" x14ac:dyDescent="0.3">
      <c r="B30967" s="26"/>
    </row>
    <row r="30968" spans="2:2" x14ac:dyDescent="0.3">
      <c r="B30968" s="26"/>
    </row>
    <row r="30969" spans="2:2" x14ac:dyDescent="0.3">
      <c r="B30969" s="26"/>
    </row>
    <row r="30970" spans="2:2" x14ac:dyDescent="0.3">
      <c r="B30970" s="26"/>
    </row>
    <row r="30971" spans="2:2" x14ac:dyDescent="0.3">
      <c r="B30971" s="26"/>
    </row>
    <row r="30972" spans="2:2" x14ac:dyDescent="0.3">
      <c r="B30972" s="26"/>
    </row>
    <row r="30973" spans="2:2" x14ac:dyDescent="0.3">
      <c r="B30973" s="26"/>
    </row>
    <row r="30974" spans="2:2" x14ac:dyDescent="0.3">
      <c r="B30974" s="26"/>
    </row>
    <row r="30975" spans="2:2" x14ac:dyDescent="0.3">
      <c r="B30975" s="26"/>
    </row>
    <row r="30976" spans="2:2" x14ac:dyDescent="0.3">
      <c r="B30976" s="26"/>
    </row>
    <row r="30977" spans="2:2" x14ac:dyDescent="0.3">
      <c r="B30977" s="26"/>
    </row>
    <row r="30978" spans="2:2" x14ac:dyDescent="0.3">
      <c r="B30978" s="26"/>
    </row>
    <row r="30979" spans="2:2" x14ac:dyDescent="0.3">
      <c r="B30979" s="26"/>
    </row>
    <row r="30980" spans="2:2" x14ac:dyDescent="0.3">
      <c r="B30980" s="26"/>
    </row>
    <row r="30981" spans="2:2" x14ac:dyDescent="0.3">
      <c r="B30981" s="26"/>
    </row>
    <row r="30982" spans="2:2" x14ac:dyDescent="0.3">
      <c r="B30982" s="26"/>
    </row>
    <row r="30983" spans="2:2" x14ac:dyDescent="0.3">
      <c r="B30983" s="26"/>
    </row>
    <row r="30984" spans="2:2" x14ac:dyDescent="0.3">
      <c r="B30984" s="26"/>
    </row>
    <row r="30985" spans="2:2" x14ac:dyDescent="0.3">
      <c r="B30985" s="26"/>
    </row>
    <row r="30986" spans="2:2" x14ac:dyDescent="0.3">
      <c r="B30986" s="26"/>
    </row>
    <row r="30987" spans="2:2" x14ac:dyDescent="0.3">
      <c r="B30987" s="26"/>
    </row>
    <row r="30988" spans="2:2" x14ac:dyDescent="0.3">
      <c r="B30988" s="26"/>
    </row>
    <row r="30989" spans="2:2" x14ac:dyDescent="0.3">
      <c r="B30989" s="26"/>
    </row>
    <row r="30990" spans="2:2" x14ac:dyDescent="0.3">
      <c r="B30990" s="26"/>
    </row>
    <row r="30991" spans="2:2" x14ac:dyDescent="0.3">
      <c r="B30991" s="26"/>
    </row>
    <row r="30992" spans="2:2" x14ac:dyDescent="0.3">
      <c r="B30992" s="26"/>
    </row>
    <row r="30993" spans="2:2" x14ac:dyDescent="0.3">
      <c r="B30993" s="26"/>
    </row>
    <row r="30994" spans="2:2" x14ac:dyDescent="0.3">
      <c r="B30994" s="26"/>
    </row>
    <row r="30995" spans="2:2" x14ac:dyDescent="0.3">
      <c r="B30995" s="26"/>
    </row>
    <row r="30996" spans="2:2" x14ac:dyDescent="0.3">
      <c r="B30996" s="26"/>
    </row>
    <row r="30997" spans="2:2" x14ac:dyDescent="0.3">
      <c r="B30997" s="26"/>
    </row>
    <row r="30998" spans="2:2" x14ac:dyDescent="0.3">
      <c r="B30998" s="26"/>
    </row>
    <row r="30999" spans="2:2" x14ac:dyDescent="0.3">
      <c r="B30999" s="26"/>
    </row>
    <row r="31000" spans="2:2" x14ac:dyDescent="0.3">
      <c r="B31000" s="26"/>
    </row>
    <row r="31001" spans="2:2" x14ac:dyDescent="0.3">
      <c r="B31001" s="26"/>
    </row>
    <row r="31002" spans="2:2" x14ac:dyDescent="0.3">
      <c r="B31002" s="26"/>
    </row>
    <row r="31003" spans="2:2" x14ac:dyDescent="0.3">
      <c r="B31003" s="26"/>
    </row>
    <row r="31004" spans="2:2" x14ac:dyDescent="0.3">
      <c r="B31004" s="26"/>
    </row>
    <row r="31005" spans="2:2" x14ac:dyDescent="0.3">
      <c r="B31005" s="26"/>
    </row>
    <row r="31006" spans="2:2" x14ac:dyDescent="0.3">
      <c r="B31006" s="26"/>
    </row>
    <row r="31007" spans="2:2" x14ac:dyDescent="0.3">
      <c r="B31007" s="26"/>
    </row>
    <row r="31008" spans="2:2" x14ac:dyDescent="0.3">
      <c r="B31008" s="26"/>
    </row>
    <row r="31009" spans="2:2" x14ac:dyDescent="0.3">
      <c r="B31009" s="26"/>
    </row>
    <row r="31010" spans="2:2" x14ac:dyDescent="0.3">
      <c r="B31010" s="26"/>
    </row>
    <row r="31011" spans="2:2" x14ac:dyDescent="0.3">
      <c r="B31011" s="26"/>
    </row>
    <row r="31012" spans="2:2" x14ac:dyDescent="0.3">
      <c r="B31012" s="26"/>
    </row>
    <row r="31013" spans="2:2" x14ac:dyDescent="0.3">
      <c r="B31013" s="26"/>
    </row>
    <row r="31014" spans="2:2" x14ac:dyDescent="0.3">
      <c r="B31014" s="26"/>
    </row>
    <row r="31015" spans="2:2" x14ac:dyDescent="0.3">
      <c r="B31015" s="26"/>
    </row>
    <row r="31016" spans="2:2" x14ac:dyDescent="0.3">
      <c r="B31016" s="26"/>
    </row>
    <row r="31017" spans="2:2" x14ac:dyDescent="0.3">
      <c r="B31017" s="26"/>
    </row>
    <row r="31018" spans="2:2" x14ac:dyDescent="0.3">
      <c r="B31018" s="26"/>
    </row>
    <row r="31019" spans="2:2" x14ac:dyDescent="0.3">
      <c r="B31019" s="26"/>
    </row>
    <row r="31020" spans="2:2" x14ac:dyDescent="0.3">
      <c r="B31020" s="26"/>
    </row>
    <row r="31021" spans="2:2" x14ac:dyDescent="0.3">
      <c r="B31021" s="26"/>
    </row>
    <row r="31022" spans="2:2" x14ac:dyDescent="0.3">
      <c r="B31022" s="26"/>
    </row>
    <row r="31023" spans="2:2" x14ac:dyDescent="0.3">
      <c r="B31023" s="26"/>
    </row>
    <row r="31024" spans="2:2" x14ac:dyDescent="0.3">
      <c r="B31024" s="26"/>
    </row>
    <row r="31025" spans="2:2" x14ac:dyDescent="0.3">
      <c r="B31025" s="26"/>
    </row>
    <row r="31026" spans="2:2" x14ac:dyDescent="0.3">
      <c r="B31026" s="26"/>
    </row>
    <row r="31027" spans="2:2" x14ac:dyDescent="0.3">
      <c r="B31027" s="26"/>
    </row>
    <row r="31028" spans="2:2" x14ac:dyDescent="0.3">
      <c r="B31028" s="26"/>
    </row>
    <row r="31029" spans="2:2" x14ac:dyDescent="0.3">
      <c r="B31029" s="26"/>
    </row>
    <row r="31030" spans="2:2" x14ac:dyDescent="0.3">
      <c r="B31030" s="26"/>
    </row>
    <row r="31031" spans="2:2" x14ac:dyDescent="0.3">
      <c r="B31031" s="26"/>
    </row>
    <row r="31032" spans="2:2" x14ac:dyDescent="0.3">
      <c r="B31032" s="26"/>
    </row>
    <row r="31033" spans="2:2" x14ac:dyDescent="0.3">
      <c r="B31033" s="26"/>
    </row>
    <row r="31034" spans="2:2" x14ac:dyDescent="0.3">
      <c r="B31034" s="26"/>
    </row>
    <row r="31035" spans="2:2" x14ac:dyDescent="0.3">
      <c r="B31035" s="26"/>
    </row>
    <row r="31036" spans="2:2" x14ac:dyDescent="0.3">
      <c r="B31036" s="26"/>
    </row>
    <row r="31037" spans="2:2" x14ac:dyDescent="0.3">
      <c r="B31037" s="26"/>
    </row>
    <row r="31038" spans="2:2" x14ac:dyDescent="0.3">
      <c r="B31038" s="26"/>
    </row>
    <row r="31039" spans="2:2" x14ac:dyDescent="0.3">
      <c r="B31039" s="26"/>
    </row>
    <row r="31040" spans="2:2" x14ac:dyDescent="0.3">
      <c r="B31040" s="26"/>
    </row>
    <row r="31041" spans="2:2" x14ac:dyDescent="0.3">
      <c r="B31041" s="26"/>
    </row>
    <row r="31042" spans="2:2" x14ac:dyDescent="0.3">
      <c r="B31042" s="26"/>
    </row>
    <row r="31043" spans="2:2" x14ac:dyDescent="0.3">
      <c r="B31043" s="26"/>
    </row>
    <row r="31044" spans="2:2" x14ac:dyDescent="0.3">
      <c r="B31044" s="26"/>
    </row>
    <row r="31045" spans="2:2" x14ac:dyDescent="0.3">
      <c r="B31045" s="26"/>
    </row>
    <row r="31046" spans="2:2" x14ac:dyDescent="0.3">
      <c r="B31046" s="26"/>
    </row>
    <row r="31047" spans="2:2" x14ac:dyDescent="0.3">
      <c r="B31047" s="26"/>
    </row>
    <row r="31048" spans="2:2" x14ac:dyDescent="0.3">
      <c r="B31048" s="26"/>
    </row>
    <row r="31049" spans="2:2" x14ac:dyDescent="0.3">
      <c r="B31049" s="26"/>
    </row>
    <row r="31050" spans="2:2" x14ac:dyDescent="0.3">
      <c r="B31050" s="26"/>
    </row>
    <row r="31051" spans="2:2" x14ac:dyDescent="0.3">
      <c r="B31051" s="26"/>
    </row>
    <row r="31052" spans="2:2" x14ac:dyDescent="0.3">
      <c r="B31052" s="26"/>
    </row>
    <row r="31053" spans="2:2" x14ac:dyDescent="0.3">
      <c r="B31053" s="26"/>
    </row>
    <row r="31054" spans="2:2" x14ac:dyDescent="0.3">
      <c r="B31054" s="26"/>
    </row>
    <row r="31055" spans="2:2" x14ac:dyDescent="0.3">
      <c r="B31055" s="26"/>
    </row>
    <row r="31056" spans="2:2" x14ac:dyDescent="0.3">
      <c r="B31056" s="26"/>
    </row>
    <row r="31057" spans="2:2" x14ac:dyDescent="0.3">
      <c r="B31057" s="26"/>
    </row>
    <row r="31058" spans="2:2" x14ac:dyDescent="0.3">
      <c r="B31058" s="26"/>
    </row>
    <row r="31059" spans="2:2" x14ac:dyDescent="0.3">
      <c r="B31059" s="26"/>
    </row>
    <row r="31060" spans="2:2" x14ac:dyDescent="0.3">
      <c r="B31060" s="26"/>
    </row>
    <row r="31061" spans="2:2" x14ac:dyDescent="0.3">
      <c r="B31061" s="26"/>
    </row>
    <row r="31062" spans="2:2" x14ac:dyDescent="0.3">
      <c r="B31062" s="26"/>
    </row>
    <row r="31063" spans="2:2" x14ac:dyDescent="0.3">
      <c r="B31063" s="26"/>
    </row>
    <row r="31064" spans="2:2" x14ac:dyDescent="0.3">
      <c r="B31064" s="26"/>
    </row>
    <row r="31065" spans="2:2" x14ac:dyDescent="0.3">
      <c r="B31065" s="26"/>
    </row>
    <row r="31066" spans="2:2" x14ac:dyDescent="0.3">
      <c r="B31066" s="26"/>
    </row>
    <row r="31067" spans="2:2" x14ac:dyDescent="0.3">
      <c r="B31067" s="26"/>
    </row>
    <row r="31068" spans="2:2" x14ac:dyDescent="0.3">
      <c r="B31068" s="26"/>
    </row>
    <row r="31069" spans="2:2" x14ac:dyDescent="0.3">
      <c r="B31069" s="26"/>
    </row>
    <row r="31070" spans="2:2" x14ac:dyDescent="0.3">
      <c r="B31070" s="26"/>
    </row>
    <row r="31071" spans="2:2" x14ac:dyDescent="0.3">
      <c r="B31071" s="26"/>
    </row>
    <row r="31072" spans="2:2" x14ac:dyDescent="0.3">
      <c r="B31072" s="26"/>
    </row>
    <row r="31073" spans="2:2" x14ac:dyDescent="0.3">
      <c r="B31073" s="26"/>
    </row>
    <row r="31074" spans="2:2" x14ac:dyDescent="0.3">
      <c r="B31074" s="26"/>
    </row>
    <row r="31075" spans="2:2" x14ac:dyDescent="0.3">
      <c r="B31075" s="26"/>
    </row>
    <row r="31076" spans="2:2" x14ac:dyDescent="0.3">
      <c r="B31076" s="26"/>
    </row>
    <row r="31077" spans="2:2" x14ac:dyDescent="0.3">
      <c r="B31077" s="26"/>
    </row>
    <row r="31078" spans="2:2" x14ac:dyDescent="0.3">
      <c r="B31078" s="26"/>
    </row>
    <row r="31079" spans="2:2" x14ac:dyDescent="0.3">
      <c r="B31079" s="26"/>
    </row>
    <row r="31080" spans="2:2" x14ac:dyDescent="0.3">
      <c r="B31080" s="26"/>
    </row>
    <row r="31081" spans="2:2" x14ac:dyDescent="0.3">
      <c r="B31081" s="26"/>
    </row>
    <row r="31082" spans="2:2" x14ac:dyDescent="0.3">
      <c r="B31082" s="26"/>
    </row>
    <row r="31083" spans="2:2" x14ac:dyDescent="0.3">
      <c r="B31083" s="26"/>
    </row>
    <row r="31084" spans="2:2" x14ac:dyDescent="0.3">
      <c r="B31084" s="26"/>
    </row>
    <row r="31085" spans="2:2" x14ac:dyDescent="0.3">
      <c r="B31085" s="26"/>
    </row>
    <row r="31086" spans="2:2" x14ac:dyDescent="0.3">
      <c r="B31086" s="26"/>
    </row>
    <row r="31087" spans="2:2" x14ac:dyDescent="0.3">
      <c r="B31087" s="26"/>
    </row>
    <row r="31088" spans="2:2" x14ac:dyDescent="0.3">
      <c r="B31088" s="26"/>
    </row>
    <row r="31089" spans="2:2" x14ac:dyDescent="0.3">
      <c r="B31089" s="26"/>
    </row>
    <row r="31090" spans="2:2" x14ac:dyDescent="0.3">
      <c r="B31090" s="26"/>
    </row>
    <row r="31091" spans="2:2" x14ac:dyDescent="0.3">
      <c r="B31091" s="26"/>
    </row>
    <row r="31092" spans="2:2" x14ac:dyDescent="0.3">
      <c r="B31092" s="26"/>
    </row>
    <row r="31093" spans="2:2" x14ac:dyDescent="0.3">
      <c r="B31093" s="26"/>
    </row>
    <row r="31094" spans="2:2" x14ac:dyDescent="0.3">
      <c r="B31094" s="26"/>
    </row>
    <row r="31095" spans="2:2" x14ac:dyDescent="0.3">
      <c r="B31095" s="26"/>
    </row>
    <row r="31096" spans="2:2" x14ac:dyDescent="0.3">
      <c r="B31096" s="26"/>
    </row>
    <row r="31097" spans="2:2" x14ac:dyDescent="0.3">
      <c r="B31097" s="26"/>
    </row>
    <row r="31098" spans="2:2" x14ac:dyDescent="0.3">
      <c r="B31098" s="26"/>
    </row>
    <row r="31099" spans="2:2" x14ac:dyDescent="0.3">
      <c r="B31099" s="26"/>
    </row>
    <row r="31100" spans="2:2" x14ac:dyDescent="0.3">
      <c r="B31100" s="26"/>
    </row>
    <row r="31101" spans="2:2" x14ac:dyDescent="0.3">
      <c r="B31101" s="26"/>
    </row>
    <row r="31102" spans="2:2" x14ac:dyDescent="0.3">
      <c r="B31102" s="26"/>
    </row>
    <row r="31103" spans="2:2" x14ac:dyDescent="0.3">
      <c r="B31103" s="26"/>
    </row>
    <row r="31104" spans="2:2" x14ac:dyDescent="0.3">
      <c r="B31104" s="26"/>
    </row>
    <row r="31105" spans="2:2" x14ac:dyDescent="0.3">
      <c r="B31105" s="26"/>
    </row>
    <row r="31106" spans="2:2" x14ac:dyDescent="0.3">
      <c r="B31106" s="26"/>
    </row>
    <row r="31107" spans="2:2" x14ac:dyDescent="0.3">
      <c r="B31107" s="26"/>
    </row>
    <row r="31108" spans="2:2" x14ac:dyDescent="0.3">
      <c r="B31108" s="26"/>
    </row>
    <row r="31109" spans="2:2" x14ac:dyDescent="0.3">
      <c r="B31109" s="26"/>
    </row>
    <row r="31110" spans="2:2" x14ac:dyDescent="0.3">
      <c r="B31110" s="26"/>
    </row>
    <row r="31111" spans="2:2" x14ac:dyDescent="0.3">
      <c r="B31111" s="26"/>
    </row>
    <row r="31112" spans="2:2" x14ac:dyDescent="0.3">
      <c r="B31112" s="26"/>
    </row>
    <row r="31113" spans="2:2" x14ac:dyDescent="0.3">
      <c r="B31113" s="26"/>
    </row>
    <row r="31114" spans="2:2" x14ac:dyDescent="0.3">
      <c r="B31114" s="26"/>
    </row>
    <row r="31115" spans="2:2" x14ac:dyDescent="0.3">
      <c r="B31115" s="26"/>
    </row>
    <row r="31116" spans="2:2" x14ac:dyDescent="0.3">
      <c r="B31116" s="26"/>
    </row>
    <row r="31117" spans="2:2" x14ac:dyDescent="0.3">
      <c r="B31117" s="26"/>
    </row>
    <row r="31118" spans="2:2" x14ac:dyDescent="0.3">
      <c r="B31118" s="26"/>
    </row>
    <row r="31119" spans="2:2" x14ac:dyDescent="0.3">
      <c r="B31119" s="26"/>
    </row>
    <row r="31120" spans="2:2" x14ac:dyDescent="0.3">
      <c r="B31120" s="26"/>
    </row>
    <row r="31121" spans="2:2" x14ac:dyDescent="0.3">
      <c r="B31121" s="26"/>
    </row>
    <row r="31122" spans="2:2" x14ac:dyDescent="0.3">
      <c r="B31122" s="26"/>
    </row>
    <row r="31123" spans="2:2" x14ac:dyDescent="0.3">
      <c r="B31123" s="26"/>
    </row>
    <row r="31124" spans="2:2" x14ac:dyDescent="0.3">
      <c r="B31124" s="26"/>
    </row>
    <row r="31125" spans="2:2" x14ac:dyDescent="0.3">
      <c r="B31125" s="26"/>
    </row>
    <row r="31126" spans="2:2" x14ac:dyDescent="0.3">
      <c r="B31126" s="26"/>
    </row>
    <row r="31127" spans="2:2" x14ac:dyDescent="0.3">
      <c r="B31127" s="26"/>
    </row>
    <row r="31128" spans="2:2" x14ac:dyDescent="0.3">
      <c r="B31128" s="26"/>
    </row>
    <row r="31129" spans="2:2" x14ac:dyDescent="0.3">
      <c r="B31129" s="26"/>
    </row>
    <row r="31130" spans="2:2" x14ac:dyDescent="0.3">
      <c r="B31130" s="26"/>
    </row>
    <row r="31131" spans="2:2" x14ac:dyDescent="0.3">
      <c r="B31131" s="26"/>
    </row>
    <row r="31132" spans="2:2" x14ac:dyDescent="0.3">
      <c r="B31132" s="26"/>
    </row>
    <row r="31133" spans="2:2" x14ac:dyDescent="0.3">
      <c r="B31133" s="26"/>
    </row>
    <row r="31134" spans="2:2" x14ac:dyDescent="0.3">
      <c r="B31134" s="26"/>
    </row>
    <row r="31135" spans="2:2" x14ac:dyDescent="0.3">
      <c r="B31135" s="26"/>
    </row>
    <row r="31136" spans="2:2" x14ac:dyDescent="0.3">
      <c r="B31136" s="26"/>
    </row>
    <row r="31137" spans="2:2" x14ac:dyDescent="0.3">
      <c r="B31137" s="26"/>
    </row>
    <row r="31138" spans="2:2" x14ac:dyDescent="0.3">
      <c r="B31138" s="26"/>
    </row>
    <row r="31139" spans="2:2" x14ac:dyDescent="0.3">
      <c r="B31139" s="26"/>
    </row>
    <row r="31140" spans="2:2" x14ac:dyDescent="0.3">
      <c r="B31140" s="26"/>
    </row>
    <row r="31141" spans="2:2" x14ac:dyDescent="0.3">
      <c r="B31141" s="26"/>
    </row>
    <row r="31142" spans="2:2" x14ac:dyDescent="0.3">
      <c r="B31142" s="26"/>
    </row>
    <row r="31143" spans="2:2" x14ac:dyDescent="0.3">
      <c r="B31143" s="26"/>
    </row>
    <row r="31144" spans="2:2" x14ac:dyDescent="0.3">
      <c r="B31144" s="26"/>
    </row>
    <row r="31145" spans="2:2" x14ac:dyDescent="0.3">
      <c r="B31145" s="26"/>
    </row>
    <row r="31146" spans="2:2" x14ac:dyDescent="0.3">
      <c r="B31146" s="26"/>
    </row>
    <row r="31147" spans="2:2" x14ac:dyDescent="0.3">
      <c r="B31147" s="26"/>
    </row>
    <row r="31148" spans="2:2" x14ac:dyDescent="0.3">
      <c r="B31148" s="26"/>
    </row>
    <row r="31149" spans="2:2" x14ac:dyDescent="0.3">
      <c r="B31149" s="26"/>
    </row>
    <row r="31150" spans="2:2" x14ac:dyDescent="0.3">
      <c r="B31150" s="26"/>
    </row>
    <row r="31151" spans="2:2" x14ac:dyDescent="0.3">
      <c r="B31151" s="26"/>
    </row>
    <row r="31152" spans="2:2" x14ac:dyDescent="0.3">
      <c r="B31152" s="26"/>
    </row>
    <row r="31153" spans="2:2" x14ac:dyDescent="0.3">
      <c r="B31153" s="26"/>
    </row>
    <row r="31154" spans="2:2" x14ac:dyDescent="0.3">
      <c r="B31154" s="26"/>
    </row>
    <row r="31155" spans="2:2" x14ac:dyDescent="0.3">
      <c r="B31155" s="26"/>
    </row>
    <row r="31156" spans="2:2" x14ac:dyDescent="0.3">
      <c r="B31156" s="26"/>
    </row>
    <row r="31157" spans="2:2" x14ac:dyDescent="0.3">
      <c r="B31157" s="26"/>
    </row>
    <row r="31158" spans="2:2" x14ac:dyDescent="0.3">
      <c r="B31158" s="26"/>
    </row>
    <row r="31159" spans="2:2" x14ac:dyDescent="0.3">
      <c r="B31159" s="26"/>
    </row>
    <row r="31160" spans="2:2" x14ac:dyDescent="0.3">
      <c r="B31160" s="26"/>
    </row>
    <row r="31161" spans="2:2" x14ac:dyDescent="0.3">
      <c r="B31161" s="26"/>
    </row>
    <row r="31162" spans="2:2" x14ac:dyDescent="0.3">
      <c r="B31162" s="26"/>
    </row>
    <row r="31163" spans="2:2" x14ac:dyDescent="0.3">
      <c r="B31163" s="26"/>
    </row>
    <row r="31164" spans="2:2" x14ac:dyDescent="0.3">
      <c r="B31164" s="26"/>
    </row>
    <row r="31165" spans="2:2" x14ac:dyDescent="0.3">
      <c r="B31165" s="26"/>
    </row>
    <row r="31166" spans="2:2" x14ac:dyDescent="0.3">
      <c r="B31166" s="26"/>
    </row>
    <row r="31167" spans="2:2" x14ac:dyDescent="0.3">
      <c r="B31167" s="26"/>
    </row>
    <row r="31168" spans="2:2" x14ac:dyDescent="0.3">
      <c r="B31168" s="26"/>
    </row>
    <row r="31169" spans="2:2" x14ac:dyDescent="0.3">
      <c r="B31169" s="26"/>
    </row>
    <row r="31170" spans="2:2" x14ac:dyDescent="0.3">
      <c r="B31170" s="26"/>
    </row>
    <row r="31171" spans="2:2" x14ac:dyDescent="0.3">
      <c r="B31171" s="26"/>
    </row>
    <row r="31172" spans="2:2" x14ac:dyDescent="0.3">
      <c r="B31172" s="26"/>
    </row>
    <row r="31173" spans="2:2" x14ac:dyDescent="0.3">
      <c r="B31173" s="26"/>
    </row>
    <row r="31174" spans="2:2" x14ac:dyDescent="0.3">
      <c r="B31174" s="26"/>
    </row>
    <row r="31175" spans="2:2" x14ac:dyDescent="0.3">
      <c r="B31175" s="26"/>
    </row>
    <row r="31176" spans="2:2" x14ac:dyDescent="0.3">
      <c r="B31176" s="26"/>
    </row>
    <row r="31177" spans="2:2" x14ac:dyDescent="0.3">
      <c r="B31177" s="26"/>
    </row>
    <row r="31178" spans="2:2" x14ac:dyDescent="0.3">
      <c r="B31178" s="26"/>
    </row>
    <row r="31179" spans="2:2" x14ac:dyDescent="0.3">
      <c r="B31179" s="26"/>
    </row>
    <row r="31180" spans="2:2" x14ac:dyDescent="0.3">
      <c r="B31180" s="26"/>
    </row>
    <row r="31181" spans="2:2" x14ac:dyDescent="0.3">
      <c r="B31181" s="26"/>
    </row>
    <row r="31182" spans="2:2" x14ac:dyDescent="0.3">
      <c r="B31182" s="26"/>
    </row>
    <row r="31183" spans="2:2" x14ac:dyDescent="0.3">
      <c r="B31183" s="26"/>
    </row>
    <row r="31184" spans="2:2" x14ac:dyDescent="0.3">
      <c r="B31184" s="26"/>
    </row>
    <row r="31185" spans="2:2" x14ac:dyDescent="0.3">
      <c r="B31185" s="26"/>
    </row>
    <row r="31186" spans="2:2" x14ac:dyDescent="0.3">
      <c r="B31186" s="26"/>
    </row>
    <row r="31187" spans="2:2" x14ac:dyDescent="0.3">
      <c r="B31187" s="26"/>
    </row>
    <row r="31188" spans="2:2" x14ac:dyDescent="0.3">
      <c r="B31188" s="26"/>
    </row>
    <row r="31189" spans="2:2" x14ac:dyDescent="0.3">
      <c r="B31189" s="26"/>
    </row>
    <row r="31190" spans="2:2" x14ac:dyDescent="0.3">
      <c r="B31190" s="26"/>
    </row>
    <row r="31191" spans="2:2" x14ac:dyDescent="0.3">
      <c r="B31191" s="26"/>
    </row>
    <row r="31192" spans="2:2" x14ac:dyDescent="0.3">
      <c r="B31192" s="26"/>
    </row>
    <row r="31193" spans="2:2" x14ac:dyDescent="0.3">
      <c r="B31193" s="26"/>
    </row>
    <row r="31194" spans="2:2" x14ac:dyDescent="0.3">
      <c r="B31194" s="26"/>
    </row>
    <row r="31195" spans="2:2" x14ac:dyDescent="0.3">
      <c r="B31195" s="26"/>
    </row>
    <row r="31196" spans="2:2" x14ac:dyDescent="0.3">
      <c r="B31196" s="26"/>
    </row>
    <row r="31197" spans="2:2" x14ac:dyDescent="0.3">
      <c r="B31197" s="26"/>
    </row>
    <row r="31198" spans="2:2" x14ac:dyDescent="0.3">
      <c r="B31198" s="26"/>
    </row>
    <row r="31199" spans="2:2" x14ac:dyDescent="0.3">
      <c r="B31199" s="26"/>
    </row>
    <row r="31200" spans="2:2" x14ac:dyDescent="0.3">
      <c r="B31200" s="26"/>
    </row>
    <row r="31201" spans="2:2" x14ac:dyDescent="0.3">
      <c r="B31201" s="26"/>
    </row>
    <row r="31202" spans="2:2" x14ac:dyDescent="0.3">
      <c r="B31202" s="26"/>
    </row>
    <row r="31203" spans="2:2" x14ac:dyDescent="0.3">
      <c r="B31203" s="26"/>
    </row>
    <row r="31204" spans="2:2" x14ac:dyDescent="0.3">
      <c r="B31204" s="26"/>
    </row>
    <row r="31205" spans="2:2" x14ac:dyDescent="0.3">
      <c r="B31205" s="26"/>
    </row>
    <row r="31206" spans="2:2" x14ac:dyDescent="0.3">
      <c r="B31206" s="26"/>
    </row>
    <row r="31207" spans="2:2" x14ac:dyDescent="0.3">
      <c r="B31207" s="26"/>
    </row>
    <row r="31208" spans="2:2" x14ac:dyDescent="0.3">
      <c r="B31208" s="26"/>
    </row>
    <row r="31209" spans="2:2" x14ac:dyDescent="0.3">
      <c r="B31209" s="26"/>
    </row>
    <row r="31210" spans="2:2" x14ac:dyDescent="0.3">
      <c r="B31210" s="26"/>
    </row>
    <row r="31211" spans="2:2" x14ac:dyDescent="0.3">
      <c r="B31211" s="26"/>
    </row>
    <row r="31212" spans="2:2" x14ac:dyDescent="0.3">
      <c r="B31212" s="26"/>
    </row>
    <row r="31213" spans="2:2" x14ac:dyDescent="0.3">
      <c r="B31213" s="26"/>
    </row>
    <row r="31214" spans="2:2" x14ac:dyDescent="0.3">
      <c r="B31214" s="26"/>
    </row>
    <row r="31215" spans="2:2" x14ac:dyDescent="0.3">
      <c r="B31215" s="26"/>
    </row>
    <row r="31216" spans="2:2" x14ac:dyDescent="0.3">
      <c r="B31216" s="26"/>
    </row>
    <row r="31217" spans="2:2" x14ac:dyDescent="0.3">
      <c r="B31217" s="26"/>
    </row>
    <row r="31218" spans="2:2" x14ac:dyDescent="0.3">
      <c r="B31218" s="26"/>
    </row>
    <row r="31219" spans="2:2" x14ac:dyDescent="0.3">
      <c r="B31219" s="26"/>
    </row>
    <row r="31220" spans="2:2" x14ac:dyDescent="0.3">
      <c r="B31220" s="26"/>
    </row>
    <row r="31221" spans="2:2" x14ac:dyDescent="0.3">
      <c r="B31221" s="26"/>
    </row>
    <row r="31222" spans="2:2" x14ac:dyDescent="0.3">
      <c r="B31222" s="26"/>
    </row>
    <row r="31223" spans="2:2" x14ac:dyDescent="0.3">
      <c r="B31223" s="26"/>
    </row>
    <row r="31224" spans="2:2" x14ac:dyDescent="0.3">
      <c r="B31224" s="26"/>
    </row>
    <row r="31225" spans="2:2" x14ac:dyDescent="0.3">
      <c r="B31225" s="26"/>
    </row>
    <row r="31226" spans="2:2" x14ac:dyDescent="0.3">
      <c r="B31226" s="26"/>
    </row>
    <row r="31227" spans="2:2" x14ac:dyDescent="0.3">
      <c r="B31227" s="26"/>
    </row>
    <row r="31228" spans="2:2" x14ac:dyDescent="0.3">
      <c r="B31228" s="26"/>
    </row>
    <row r="31229" spans="2:2" x14ac:dyDescent="0.3">
      <c r="B31229" s="26"/>
    </row>
    <row r="31230" spans="2:2" x14ac:dyDescent="0.3">
      <c r="B31230" s="26"/>
    </row>
    <row r="31231" spans="2:2" x14ac:dyDescent="0.3">
      <c r="B31231" s="26"/>
    </row>
    <row r="31232" spans="2:2" x14ac:dyDescent="0.3">
      <c r="B31232" s="26"/>
    </row>
    <row r="31233" spans="2:2" x14ac:dyDescent="0.3">
      <c r="B31233" s="26"/>
    </row>
    <row r="31234" spans="2:2" x14ac:dyDescent="0.3">
      <c r="B31234" s="26"/>
    </row>
    <row r="31235" spans="2:2" x14ac:dyDescent="0.3">
      <c r="B31235" s="26"/>
    </row>
    <row r="31236" spans="2:2" x14ac:dyDescent="0.3">
      <c r="B31236" s="26"/>
    </row>
    <row r="31237" spans="2:2" x14ac:dyDescent="0.3">
      <c r="B31237" s="26"/>
    </row>
    <row r="31238" spans="2:2" x14ac:dyDescent="0.3">
      <c r="B31238" s="26"/>
    </row>
    <row r="31239" spans="2:2" x14ac:dyDescent="0.3">
      <c r="B31239" s="26"/>
    </row>
    <row r="31240" spans="2:2" x14ac:dyDescent="0.3">
      <c r="B31240" s="26"/>
    </row>
    <row r="31241" spans="2:2" x14ac:dyDescent="0.3">
      <c r="B31241" s="26"/>
    </row>
    <row r="31242" spans="2:2" x14ac:dyDescent="0.3">
      <c r="B31242" s="26"/>
    </row>
    <row r="31243" spans="2:2" x14ac:dyDescent="0.3">
      <c r="B31243" s="26"/>
    </row>
    <row r="31244" spans="2:2" x14ac:dyDescent="0.3">
      <c r="B31244" s="26"/>
    </row>
    <row r="31245" spans="2:2" x14ac:dyDescent="0.3">
      <c r="B31245" s="26"/>
    </row>
    <row r="31246" spans="2:2" x14ac:dyDescent="0.3">
      <c r="B31246" s="26"/>
    </row>
    <row r="31247" spans="2:2" x14ac:dyDescent="0.3">
      <c r="B31247" s="26"/>
    </row>
    <row r="31248" spans="2:2" x14ac:dyDescent="0.3">
      <c r="B31248" s="26"/>
    </row>
    <row r="31249" spans="2:2" x14ac:dyDescent="0.3">
      <c r="B31249" s="26"/>
    </row>
    <row r="31250" spans="2:2" x14ac:dyDescent="0.3">
      <c r="B31250" s="26"/>
    </row>
    <row r="31251" spans="2:2" x14ac:dyDescent="0.3">
      <c r="B31251" s="26"/>
    </row>
    <row r="31252" spans="2:2" x14ac:dyDescent="0.3">
      <c r="B31252" s="26"/>
    </row>
    <row r="31253" spans="2:2" x14ac:dyDescent="0.3">
      <c r="B31253" s="26"/>
    </row>
    <row r="31254" spans="2:2" x14ac:dyDescent="0.3">
      <c r="B31254" s="26"/>
    </row>
    <row r="31255" spans="2:2" x14ac:dyDescent="0.3">
      <c r="B31255" s="26"/>
    </row>
    <row r="31256" spans="2:2" x14ac:dyDescent="0.3">
      <c r="B31256" s="26"/>
    </row>
    <row r="31257" spans="2:2" x14ac:dyDescent="0.3">
      <c r="B31257" s="26"/>
    </row>
    <row r="31258" spans="2:2" x14ac:dyDescent="0.3">
      <c r="B31258" s="26"/>
    </row>
    <row r="31259" spans="2:2" x14ac:dyDescent="0.3">
      <c r="B31259" s="26"/>
    </row>
    <row r="31260" spans="2:2" x14ac:dyDescent="0.3">
      <c r="B31260" s="26"/>
    </row>
    <row r="31261" spans="2:2" x14ac:dyDescent="0.3">
      <c r="B31261" s="26"/>
    </row>
    <row r="31262" spans="2:2" x14ac:dyDescent="0.3">
      <c r="B31262" s="26"/>
    </row>
    <row r="31263" spans="2:2" x14ac:dyDescent="0.3">
      <c r="B31263" s="26"/>
    </row>
    <row r="31264" spans="2:2" x14ac:dyDescent="0.3">
      <c r="B31264" s="26"/>
    </row>
    <row r="31265" spans="2:2" x14ac:dyDescent="0.3">
      <c r="B31265" s="26"/>
    </row>
    <row r="31266" spans="2:2" x14ac:dyDescent="0.3">
      <c r="B31266" s="26"/>
    </row>
    <row r="31267" spans="2:2" x14ac:dyDescent="0.3">
      <c r="B31267" s="26"/>
    </row>
    <row r="31268" spans="2:2" x14ac:dyDescent="0.3">
      <c r="B31268" s="26"/>
    </row>
    <row r="31269" spans="2:2" x14ac:dyDescent="0.3">
      <c r="B31269" s="26"/>
    </row>
    <row r="31270" spans="2:2" x14ac:dyDescent="0.3">
      <c r="B31270" s="26"/>
    </row>
    <row r="31271" spans="2:2" x14ac:dyDescent="0.3">
      <c r="B31271" s="26"/>
    </row>
    <row r="31272" spans="2:2" x14ac:dyDescent="0.3">
      <c r="B31272" s="26"/>
    </row>
    <row r="31273" spans="2:2" x14ac:dyDescent="0.3">
      <c r="B31273" s="26"/>
    </row>
    <row r="31274" spans="2:2" x14ac:dyDescent="0.3">
      <c r="B31274" s="26"/>
    </row>
    <row r="31275" spans="2:2" x14ac:dyDescent="0.3">
      <c r="B31275" s="26"/>
    </row>
    <row r="31276" spans="2:2" x14ac:dyDescent="0.3">
      <c r="B31276" s="26"/>
    </row>
    <row r="31277" spans="2:2" x14ac:dyDescent="0.3">
      <c r="B31277" s="26"/>
    </row>
    <row r="31278" spans="2:2" x14ac:dyDescent="0.3">
      <c r="B31278" s="26"/>
    </row>
    <row r="31279" spans="2:2" x14ac:dyDescent="0.3">
      <c r="B31279" s="26"/>
    </row>
    <row r="31280" spans="2:2" x14ac:dyDescent="0.3">
      <c r="B31280" s="26"/>
    </row>
    <row r="31281" spans="2:2" x14ac:dyDescent="0.3">
      <c r="B31281" s="26"/>
    </row>
    <row r="31282" spans="2:2" x14ac:dyDescent="0.3">
      <c r="B31282" s="26"/>
    </row>
    <row r="31283" spans="2:2" x14ac:dyDescent="0.3">
      <c r="B31283" s="26"/>
    </row>
    <row r="31284" spans="2:2" x14ac:dyDescent="0.3">
      <c r="B31284" s="26"/>
    </row>
    <row r="31285" spans="2:2" x14ac:dyDescent="0.3">
      <c r="B31285" s="26"/>
    </row>
    <row r="31286" spans="2:2" x14ac:dyDescent="0.3">
      <c r="B31286" s="26"/>
    </row>
    <row r="31287" spans="2:2" x14ac:dyDescent="0.3">
      <c r="B31287" s="26"/>
    </row>
    <row r="31288" spans="2:2" x14ac:dyDescent="0.3">
      <c r="B31288" s="26"/>
    </row>
    <row r="31289" spans="2:2" x14ac:dyDescent="0.3">
      <c r="B31289" s="26"/>
    </row>
    <row r="31290" spans="2:2" x14ac:dyDescent="0.3">
      <c r="B31290" s="26"/>
    </row>
    <row r="31291" spans="2:2" x14ac:dyDescent="0.3">
      <c r="B31291" s="26"/>
    </row>
    <row r="31292" spans="2:2" x14ac:dyDescent="0.3">
      <c r="B31292" s="26"/>
    </row>
    <row r="31293" spans="2:2" x14ac:dyDescent="0.3">
      <c r="B31293" s="26"/>
    </row>
    <row r="31294" spans="2:2" x14ac:dyDescent="0.3">
      <c r="B31294" s="26"/>
    </row>
    <row r="31295" spans="2:2" x14ac:dyDescent="0.3">
      <c r="B31295" s="26"/>
    </row>
    <row r="31296" spans="2:2" x14ac:dyDescent="0.3">
      <c r="B31296" s="26"/>
    </row>
    <row r="31297" spans="2:2" x14ac:dyDescent="0.3">
      <c r="B31297" s="26"/>
    </row>
    <row r="31298" spans="2:2" x14ac:dyDescent="0.3">
      <c r="B31298" s="26"/>
    </row>
    <row r="31299" spans="2:2" x14ac:dyDescent="0.3">
      <c r="B31299" s="26"/>
    </row>
    <row r="31300" spans="2:2" x14ac:dyDescent="0.3">
      <c r="B31300" s="26"/>
    </row>
    <row r="31301" spans="2:2" x14ac:dyDescent="0.3">
      <c r="B31301" s="26"/>
    </row>
    <row r="31302" spans="2:2" x14ac:dyDescent="0.3">
      <c r="B31302" s="26"/>
    </row>
    <row r="31303" spans="2:2" x14ac:dyDescent="0.3">
      <c r="B31303" s="26"/>
    </row>
    <row r="31304" spans="2:2" x14ac:dyDescent="0.3">
      <c r="B31304" s="26"/>
    </row>
    <row r="31305" spans="2:2" x14ac:dyDescent="0.3">
      <c r="B31305" s="26"/>
    </row>
    <row r="31306" spans="2:2" x14ac:dyDescent="0.3">
      <c r="B31306" s="26"/>
    </row>
    <row r="31307" spans="2:2" x14ac:dyDescent="0.3">
      <c r="B31307" s="26"/>
    </row>
    <row r="31308" spans="2:2" x14ac:dyDescent="0.3">
      <c r="B31308" s="26"/>
    </row>
    <row r="31309" spans="2:2" x14ac:dyDescent="0.3">
      <c r="B31309" s="26"/>
    </row>
    <row r="31310" spans="2:2" x14ac:dyDescent="0.3">
      <c r="B31310" s="26"/>
    </row>
    <row r="31311" spans="2:2" x14ac:dyDescent="0.3">
      <c r="B31311" s="26"/>
    </row>
    <row r="31312" spans="2:2" x14ac:dyDescent="0.3">
      <c r="B31312" s="26"/>
    </row>
    <row r="31313" spans="2:2" x14ac:dyDescent="0.3">
      <c r="B31313" s="26"/>
    </row>
    <row r="31314" spans="2:2" x14ac:dyDescent="0.3">
      <c r="B31314" s="26"/>
    </row>
    <row r="31315" spans="2:2" x14ac:dyDescent="0.3">
      <c r="B31315" s="26"/>
    </row>
    <row r="31316" spans="2:2" x14ac:dyDescent="0.3">
      <c r="B31316" s="26"/>
    </row>
    <row r="31317" spans="2:2" x14ac:dyDescent="0.3">
      <c r="B31317" s="26"/>
    </row>
    <row r="31318" spans="2:2" x14ac:dyDescent="0.3">
      <c r="B31318" s="26"/>
    </row>
    <row r="31319" spans="2:2" x14ac:dyDescent="0.3">
      <c r="B31319" s="26"/>
    </row>
    <row r="31320" spans="2:2" x14ac:dyDescent="0.3">
      <c r="B31320" s="26"/>
    </row>
    <row r="31321" spans="2:2" x14ac:dyDescent="0.3">
      <c r="B31321" s="26"/>
    </row>
    <row r="31322" spans="2:2" x14ac:dyDescent="0.3">
      <c r="B31322" s="26"/>
    </row>
    <row r="31323" spans="2:2" x14ac:dyDescent="0.3">
      <c r="B31323" s="26"/>
    </row>
    <row r="31324" spans="2:2" x14ac:dyDescent="0.3">
      <c r="B31324" s="26"/>
    </row>
    <row r="31325" spans="2:2" x14ac:dyDescent="0.3">
      <c r="B31325" s="26"/>
    </row>
    <row r="31326" spans="2:2" x14ac:dyDescent="0.3">
      <c r="B31326" s="26"/>
    </row>
    <row r="31327" spans="2:2" x14ac:dyDescent="0.3">
      <c r="B31327" s="26"/>
    </row>
    <row r="31328" spans="2:2" x14ac:dyDescent="0.3">
      <c r="B31328" s="26"/>
    </row>
    <row r="31329" spans="2:2" x14ac:dyDescent="0.3">
      <c r="B31329" s="26"/>
    </row>
    <row r="31330" spans="2:2" x14ac:dyDescent="0.3">
      <c r="B31330" s="26"/>
    </row>
    <row r="31331" spans="2:2" x14ac:dyDescent="0.3">
      <c r="B31331" s="26"/>
    </row>
    <row r="31332" spans="2:2" x14ac:dyDescent="0.3">
      <c r="B31332" s="26"/>
    </row>
    <row r="31333" spans="2:2" x14ac:dyDescent="0.3">
      <c r="B31333" s="26"/>
    </row>
    <row r="31334" spans="2:2" x14ac:dyDescent="0.3">
      <c r="B31334" s="26"/>
    </row>
    <row r="31335" spans="2:2" x14ac:dyDescent="0.3">
      <c r="B31335" s="26"/>
    </row>
    <row r="31336" spans="2:2" x14ac:dyDescent="0.3">
      <c r="B31336" s="26"/>
    </row>
    <row r="31337" spans="2:2" x14ac:dyDescent="0.3">
      <c r="B31337" s="26"/>
    </row>
    <row r="31338" spans="2:2" x14ac:dyDescent="0.3">
      <c r="B31338" s="26"/>
    </row>
    <row r="31339" spans="2:2" x14ac:dyDescent="0.3">
      <c r="B31339" s="26"/>
    </row>
    <row r="31340" spans="2:2" x14ac:dyDescent="0.3">
      <c r="B31340" s="26"/>
    </row>
    <row r="31341" spans="2:2" x14ac:dyDescent="0.3">
      <c r="B31341" s="26"/>
    </row>
    <row r="31342" spans="2:2" x14ac:dyDescent="0.3">
      <c r="B31342" s="26"/>
    </row>
    <row r="31343" spans="2:2" x14ac:dyDescent="0.3">
      <c r="B31343" s="26"/>
    </row>
    <row r="31344" spans="2:2" x14ac:dyDescent="0.3">
      <c r="B31344" s="26"/>
    </row>
    <row r="31345" spans="2:2" x14ac:dyDescent="0.3">
      <c r="B31345" s="26"/>
    </row>
    <row r="31346" spans="2:2" x14ac:dyDescent="0.3">
      <c r="B31346" s="26"/>
    </row>
    <row r="31347" spans="2:2" x14ac:dyDescent="0.3">
      <c r="B31347" s="26"/>
    </row>
    <row r="31348" spans="2:2" x14ac:dyDescent="0.3">
      <c r="B31348" s="26"/>
    </row>
    <row r="31349" spans="2:2" x14ac:dyDescent="0.3">
      <c r="B31349" s="26"/>
    </row>
    <row r="31350" spans="2:2" x14ac:dyDescent="0.3">
      <c r="B31350" s="26"/>
    </row>
    <row r="31351" spans="2:2" x14ac:dyDescent="0.3">
      <c r="B31351" s="26"/>
    </row>
    <row r="31352" spans="2:2" x14ac:dyDescent="0.3">
      <c r="B31352" s="26"/>
    </row>
    <row r="31353" spans="2:2" x14ac:dyDescent="0.3">
      <c r="B31353" s="26"/>
    </row>
    <row r="31354" spans="2:2" x14ac:dyDescent="0.3">
      <c r="B31354" s="26"/>
    </row>
    <row r="31355" spans="2:2" x14ac:dyDescent="0.3">
      <c r="B31355" s="26"/>
    </row>
    <row r="31356" spans="2:2" x14ac:dyDescent="0.3">
      <c r="B31356" s="26"/>
    </row>
    <row r="31357" spans="2:2" x14ac:dyDescent="0.3">
      <c r="B31357" s="26"/>
    </row>
    <row r="31358" spans="2:2" x14ac:dyDescent="0.3">
      <c r="B31358" s="26"/>
    </row>
    <row r="31359" spans="2:2" x14ac:dyDescent="0.3">
      <c r="B31359" s="26"/>
    </row>
    <row r="31360" spans="2:2" x14ac:dyDescent="0.3">
      <c r="B31360" s="26"/>
    </row>
    <row r="31361" spans="2:2" x14ac:dyDescent="0.3">
      <c r="B31361" s="26"/>
    </row>
    <row r="31362" spans="2:2" x14ac:dyDescent="0.3">
      <c r="B31362" s="26"/>
    </row>
    <row r="31363" spans="2:2" x14ac:dyDescent="0.3">
      <c r="B31363" s="26"/>
    </row>
    <row r="31364" spans="2:2" x14ac:dyDescent="0.3">
      <c r="B31364" s="26"/>
    </row>
    <row r="31365" spans="2:2" x14ac:dyDescent="0.3">
      <c r="B31365" s="26"/>
    </row>
    <row r="31366" spans="2:2" x14ac:dyDescent="0.3">
      <c r="B31366" s="26"/>
    </row>
    <row r="31367" spans="2:2" x14ac:dyDescent="0.3">
      <c r="B31367" s="26"/>
    </row>
    <row r="31368" spans="2:2" x14ac:dyDescent="0.3">
      <c r="B31368" s="26"/>
    </row>
    <row r="31369" spans="2:2" x14ac:dyDescent="0.3">
      <c r="B31369" s="26"/>
    </row>
    <row r="31370" spans="2:2" x14ac:dyDescent="0.3">
      <c r="B31370" s="26"/>
    </row>
    <row r="31371" spans="2:2" x14ac:dyDescent="0.3">
      <c r="B31371" s="26"/>
    </row>
    <row r="31372" spans="2:2" x14ac:dyDescent="0.3">
      <c r="B31372" s="26"/>
    </row>
    <row r="31373" spans="2:2" x14ac:dyDescent="0.3">
      <c r="B31373" s="26"/>
    </row>
    <row r="31374" spans="2:2" x14ac:dyDescent="0.3">
      <c r="B31374" s="26"/>
    </row>
    <row r="31375" spans="2:2" x14ac:dyDescent="0.3">
      <c r="B31375" s="26"/>
    </row>
    <row r="31376" spans="2:2" x14ac:dyDescent="0.3">
      <c r="B31376" s="26"/>
    </row>
    <row r="31377" spans="2:2" x14ac:dyDescent="0.3">
      <c r="B31377" s="26"/>
    </row>
    <row r="31378" spans="2:2" x14ac:dyDescent="0.3">
      <c r="B31378" s="26"/>
    </row>
    <row r="31379" spans="2:2" x14ac:dyDescent="0.3">
      <c r="B31379" s="26"/>
    </row>
    <row r="31380" spans="2:2" x14ac:dyDescent="0.3">
      <c r="B31380" s="26"/>
    </row>
    <row r="31381" spans="2:2" x14ac:dyDescent="0.3">
      <c r="B31381" s="26"/>
    </row>
    <row r="31382" spans="2:2" x14ac:dyDescent="0.3">
      <c r="B31382" s="26"/>
    </row>
    <row r="31383" spans="2:2" x14ac:dyDescent="0.3">
      <c r="B31383" s="26"/>
    </row>
    <row r="31384" spans="2:2" x14ac:dyDescent="0.3">
      <c r="B31384" s="26"/>
    </row>
    <row r="31385" spans="2:2" x14ac:dyDescent="0.3">
      <c r="B31385" s="26"/>
    </row>
    <row r="31386" spans="2:2" x14ac:dyDescent="0.3">
      <c r="B31386" s="26"/>
    </row>
    <row r="31387" spans="2:2" x14ac:dyDescent="0.3">
      <c r="B31387" s="26"/>
    </row>
    <row r="31388" spans="2:2" x14ac:dyDescent="0.3">
      <c r="B31388" s="26"/>
    </row>
    <row r="31389" spans="2:2" x14ac:dyDescent="0.3">
      <c r="B31389" s="26"/>
    </row>
    <row r="31390" spans="2:2" x14ac:dyDescent="0.3">
      <c r="B31390" s="26"/>
    </row>
    <row r="31391" spans="2:2" x14ac:dyDescent="0.3">
      <c r="B31391" s="26"/>
    </row>
    <row r="31392" spans="2:2" x14ac:dyDescent="0.3">
      <c r="B31392" s="26"/>
    </row>
    <row r="31393" spans="2:2" x14ac:dyDescent="0.3">
      <c r="B31393" s="26"/>
    </row>
    <row r="31394" spans="2:2" x14ac:dyDescent="0.3">
      <c r="B31394" s="26"/>
    </row>
    <row r="31395" spans="2:2" x14ac:dyDescent="0.3">
      <c r="B31395" s="26"/>
    </row>
    <row r="31396" spans="2:2" x14ac:dyDescent="0.3">
      <c r="B31396" s="26"/>
    </row>
    <row r="31397" spans="2:2" x14ac:dyDescent="0.3">
      <c r="B31397" s="26"/>
    </row>
    <row r="31398" spans="2:2" x14ac:dyDescent="0.3">
      <c r="B31398" s="26"/>
    </row>
    <row r="31399" spans="2:2" x14ac:dyDescent="0.3">
      <c r="B31399" s="26"/>
    </row>
    <row r="31400" spans="2:2" x14ac:dyDescent="0.3">
      <c r="B31400" s="26"/>
    </row>
    <row r="31401" spans="2:2" x14ac:dyDescent="0.3">
      <c r="B31401" s="26"/>
    </row>
    <row r="31402" spans="2:2" x14ac:dyDescent="0.3">
      <c r="B31402" s="26"/>
    </row>
    <row r="31403" spans="2:2" x14ac:dyDescent="0.3">
      <c r="B31403" s="26"/>
    </row>
    <row r="31404" spans="2:2" x14ac:dyDescent="0.3">
      <c r="B31404" s="26"/>
    </row>
    <row r="31405" spans="2:2" x14ac:dyDescent="0.3">
      <c r="B31405" s="26"/>
    </row>
    <row r="31406" spans="2:2" x14ac:dyDescent="0.3">
      <c r="B31406" s="26"/>
    </row>
    <row r="31407" spans="2:2" x14ac:dyDescent="0.3">
      <c r="B31407" s="26"/>
    </row>
    <row r="31408" spans="2:2" x14ac:dyDescent="0.3">
      <c r="B31408" s="26"/>
    </row>
    <row r="31409" spans="2:2" x14ac:dyDescent="0.3">
      <c r="B31409" s="26"/>
    </row>
    <row r="31410" spans="2:2" x14ac:dyDescent="0.3">
      <c r="B31410" s="26"/>
    </row>
    <row r="31411" spans="2:2" x14ac:dyDescent="0.3">
      <c r="B31411" s="26"/>
    </row>
    <row r="31412" spans="2:2" x14ac:dyDescent="0.3">
      <c r="B31412" s="26"/>
    </row>
    <row r="31413" spans="2:2" x14ac:dyDescent="0.3">
      <c r="B31413" s="26"/>
    </row>
    <row r="31414" spans="2:2" x14ac:dyDescent="0.3">
      <c r="B31414" s="26"/>
    </row>
    <row r="31415" spans="2:2" x14ac:dyDescent="0.3">
      <c r="B31415" s="26"/>
    </row>
    <row r="31416" spans="2:2" x14ac:dyDescent="0.3">
      <c r="B31416" s="26"/>
    </row>
    <row r="31417" spans="2:2" x14ac:dyDescent="0.3">
      <c r="B31417" s="26"/>
    </row>
    <row r="31418" spans="2:2" x14ac:dyDescent="0.3">
      <c r="B31418" s="26"/>
    </row>
    <row r="31419" spans="2:2" x14ac:dyDescent="0.3">
      <c r="B31419" s="26"/>
    </row>
    <row r="31420" spans="2:2" x14ac:dyDescent="0.3">
      <c r="B31420" s="26"/>
    </row>
    <row r="31421" spans="2:2" x14ac:dyDescent="0.3">
      <c r="B31421" s="26"/>
    </row>
    <row r="31422" spans="2:2" x14ac:dyDescent="0.3">
      <c r="B31422" s="26"/>
    </row>
    <row r="31423" spans="2:2" x14ac:dyDescent="0.3">
      <c r="B31423" s="26"/>
    </row>
    <row r="31424" spans="2:2" x14ac:dyDescent="0.3">
      <c r="B31424" s="26"/>
    </row>
    <row r="31425" spans="2:2" x14ac:dyDescent="0.3">
      <c r="B31425" s="26"/>
    </row>
    <row r="31426" spans="2:2" x14ac:dyDescent="0.3">
      <c r="B31426" s="26"/>
    </row>
    <row r="31427" spans="2:2" x14ac:dyDescent="0.3">
      <c r="B31427" s="26"/>
    </row>
    <row r="31428" spans="2:2" x14ac:dyDescent="0.3">
      <c r="B31428" s="26"/>
    </row>
    <row r="31429" spans="2:2" x14ac:dyDescent="0.3">
      <c r="B31429" s="26"/>
    </row>
    <row r="31430" spans="2:2" x14ac:dyDescent="0.3">
      <c r="B31430" s="26"/>
    </row>
    <row r="31431" spans="2:2" x14ac:dyDescent="0.3">
      <c r="B31431" s="26"/>
    </row>
    <row r="31432" spans="2:2" x14ac:dyDescent="0.3">
      <c r="B31432" s="26"/>
    </row>
    <row r="31433" spans="2:2" x14ac:dyDescent="0.3">
      <c r="B31433" s="26"/>
    </row>
    <row r="31434" spans="2:2" x14ac:dyDescent="0.3">
      <c r="B31434" s="26"/>
    </row>
    <row r="31435" spans="2:2" x14ac:dyDescent="0.3">
      <c r="B31435" s="26"/>
    </row>
    <row r="31436" spans="2:2" x14ac:dyDescent="0.3">
      <c r="B31436" s="26"/>
    </row>
    <row r="31437" spans="2:2" x14ac:dyDescent="0.3">
      <c r="B31437" s="26"/>
    </row>
    <row r="31438" spans="2:2" x14ac:dyDescent="0.3">
      <c r="B31438" s="26"/>
    </row>
    <row r="31439" spans="2:2" x14ac:dyDescent="0.3">
      <c r="B31439" s="26"/>
    </row>
    <row r="31440" spans="2:2" x14ac:dyDescent="0.3">
      <c r="B31440" s="26"/>
    </row>
    <row r="31441" spans="2:2" x14ac:dyDescent="0.3">
      <c r="B31441" s="26"/>
    </row>
    <row r="31442" spans="2:2" x14ac:dyDescent="0.3">
      <c r="B31442" s="26"/>
    </row>
    <row r="31443" spans="2:2" x14ac:dyDescent="0.3">
      <c r="B31443" s="26"/>
    </row>
    <row r="31444" spans="2:2" x14ac:dyDescent="0.3">
      <c r="B31444" s="26"/>
    </row>
    <row r="31445" spans="2:2" x14ac:dyDescent="0.3">
      <c r="B31445" s="26"/>
    </row>
    <row r="31446" spans="2:2" x14ac:dyDescent="0.3">
      <c r="B31446" s="26"/>
    </row>
    <row r="31447" spans="2:2" x14ac:dyDescent="0.3">
      <c r="B31447" s="26"/>
    </row>
    <row r="31448" spans="2:2" x14ac:dyDescent="0.3">
      <c r="B31448" s="26"/>
    </row>
    <row r="31449" spans="2:2" x14ac:dyDescent="0.3">
      <c r="B31449" s="26"/>
    </row>
    <row r="31450" spans="2:2" x14ac:dyDescent="0.3">
      <c r="B31450" s="26"/>
    </row>
    <row r="31451" spans="2:2" x14ac:dyDescent="0.3">
      <c r="B31451" s="26"/>
    </row>
    <row r="31452" spans="2:2" x14ac:dyDescent="0.3">
      <c r="B31452" s="26"/>
    </row>
    <row r="31453" spans="2:2" x14ac:dyDescent="0.3">
      <c r="B31453" s="26"/>
    </row>
    <row r="31454" spans="2:2" x14ac:dyDescent="0.3">
      <c r="B31454" s="26"/>
    </row>
    <row r="31455" spans="2:2" x14ac:dyDescent="0.3">
      <c r="B31455" s="26"/>
    </row>
    <row r="31456" spans="2:2" x14ac:dyDescent="0.3">
      <c r="B31456" s="26"/>
    </row>
    <row r="31457" spans="2:2" x14ac:dyDescent="0.3">
      <c r="B31457" s="26"/>
    </row>
    <row r="31458" spans="2:2" x14ac:dyDescent="0.3">
      <c r="B31458" s="26"/>
    </row>
    <row r="31459" spans="2:2" x14ac:dyDescent="0.3">
      <c r="B31459" s="26"/>
    </row>
    <row r="31460" spans="2:2" x14ac:dyDescent="0.3">
      <c r="B31460" s="26"/>
    </row>
    <row r="31461" spans="2:2" x14ac:dyDescent="0.3">
      <c r="B31461" s="26"/>
    </row>
    <row r="31462" spans="2:2" x14ac:dyDescent="0.3">
      <c r="B31462" s="26"/>
    </row>
    <row r="31463" spans="2:2" x14ac:dyDescent="0.3">
      <c r="B31463" s="26"/>
    </row>
    <row r="31464" spans="2:2" x14ac:dyDescent="0.3">
      <c r="B31464" s="26"/>
    </row>
    <row r="31465" spans="2:2" x14ac:dyDescent="0.3">
      <c r="B31465" s="26"/>
    </row>
    <row r="31466" spans="2:2" x14ac:dyDescent="0.3">
      <c r="B31466" s="26"/>
    </row>
    <row r="31467" spans="2:2" x14ac:dyDescent="0.3">
      <c r="B31467" s="26"/>
    </row>
    <row r="31468" spans="2:2" x14ac:dyDescent="0.3">
      <c r="B31468" s="26"/>
    </row>
    <row r="31469" spans="2:2" x14ac:dyDescent="0.3">
      <c r="B31469" s="26"/>
    </row>
    <row r="31470" spans="2:2" x14ac:dyDescent="0.3">
      <c r="B31470" s="26"/>
    </row>
    <row r="31471" spans="2:2" x14ac:dyDescent="0.3">
      <c r="B31471" s="26"/>
    </row>
    <row r="31472" spans="2:2" x14ac:dyDescent="0.3">
      <c r="B31472" s="26"/>
    </row>
    <row r="31473" spans="2:2" x14ac:dyDescent="0.3">
      <c r="B31473" s="26"/>
    </row>
    <row r="31474" spans="2:2" x14ac:dyDescent="0.3">
      <c r="B31474" s="26"/>
    </row>
    <row r="31475" spans="2:2" x14ac:dyDescent="0.3">
      <c r="B31475" s="26"/>
    </row>
    <row r="31476" spans="2:2" x14ac:dyDescent="0.3">
      <c r="B31476" s="26"/>
    </row>
    <row r="31477" spans="2:2" x14ac:dyDescent="0.3">
      <c r="B31477" s="26"/>
    </row>
    <row r="31478" spans="2:2" x14ac:dyDescent="0.3">
      <c r="B31478" s="26"/>
    </row>
    <row r="31479" spans="2:2" x14ac:dyDescent="0.3">
      <c r="B31479" s="26"/>
    </row>
    <row r="31480" spans="2:2" x14ac:dyDescent="0.3">
      <c r="B31480" s="26"/>
    </row>
    <row r="31481" spans="2:2" x14ac:dyDescent="0.3">
      <c r="B31481" s="26"/>
    </row>
    <row r="31482" spans="2:2" x14ac:dyDescent="0.3">
      <c r="B31482" s="26"/>
    </row>
    <row r="31483" spans="2:2" x14ac:dyDescent="0.3">
      <c r="B31483" s="26"/>
    </row>
    <row r="31484" spans="2:2" x14ac:dyDescent="0.3">
      <c r="B31484" s="26"/>
    </row>
    <row r="31485" spans="2:2" x14ac:dyDescent="0.3">
      <c r="B31485" s="26"/>
    </row>
    <row r="31486" spans="2:2" x14ac:dyDescent="0.3">
      <c r="B31486" s="26"/>
    </row>
    <row r="31487" spans="2:2" x14ac:dyDescent="0.3">
      <c r="B31487" s="26"/>
    </row>
    <row r="31488" spans="2:2" x14ac:dyDescent="0.3">
      <c r="B31488" s="26"/>
    </row>
    <row r="31489" spans="2:2" x14ac:dyDescent="0.3">
      <c r="B31489" s="26"/>
    </row>
    <row r="31490" spans="2:2" x14ac:dyDescent="0.3">
      <c r="B31490" s="26"/>
    </row>
    <row r="31491" spans="2:2" x14ac:dyDescent="0.3">
      <c r="B31491" s="26"/>
    </row>
    <row r="31492" spans="2:2" x14ac:dyDescent="0.3">
      <c r="B31492" s="26"/>
    </row>
    <row r="31493" spans="2:2" x14ac:dyDescent="0.3">
      <c r="B31493" s="26"/>
    </row>
    <row r="31494" spans="2:2" x14ac:dyDescent="0.3">
      <c r="B31494" s="26"/>
    </row>
    <row r="31495" spans="2:2" x14ac:dyDescent="0.3">
      <c r="B31495" s="26"/>
    </row>
    <row r="31496" spans="2:2" x14ac:dyDescent="0.3">
      <c r="B31496" s="26"/>
    </row>
    <row r="31497" spans="2:2" x14ac:dyDescent="0.3">
      <c r="B31497" s="26"/>
    </row>
    <row r="31498" spans="2:2" x14ac:dyDescent="0.3">
      <c r="B31498" s="26"/>
    </row>
    <row r="31499" spans="2:2" x14ac:dyDescent="0.3">
      <c r="B31499" s="26"/>
    </row>
    <row r="31500" spans="2:2" x14ac:dyDescent="0.3">
      <c r="B31500" s="26"/>
    </row>
    <row r="31501" spans="2:2" x14ac:dyDescent="0.3">
      <c r="B31501" s="26"/>
    </row>
    <row r="31502" spans="2:2" x14ac:dyDescent="0.3">
      <c r="B31502" s="26"/>
    </row>
    <row r="31503" spans="2:2" x14ac:dyDescent="0.3">
      <c r="B31503" s="26"/>
    </row>
    <row r="31504" spans="2:2" x14ac:dyDescent="0.3">
      <c r="B31504" s="26"/>
    </row>
    <row r="31505" spans="2:2" x14ac:dyDescent="0.3">
      <c r="B31505" s="26"/>
    </row>
    <row r="31506" spans="2:2" x14ac:dyDescent="0.3">
      <c r="B31506" s="26"/>
    </row>
    <row r="31507" spans="2:2" x14ac:dyDescent="0.3">
      <c r="B31507" s="26"/>
    </row>
    <row r="31508" spans="2:2" x14ac:dyDescent="0.3">
      <c r="B31508" s="26"/>
    </row>
    <row r="31509" spans="2:2" x14ac:dyDescent="0.3">
      <c r="B31509" s="26"/>
    </row>
    <row r="31510" spans="2:2" x14ac:dyDescent="0.3">
      <c r="B31510" s="26"/>
    </row>
    <row r="31511" spans="2:2" x14ac:dyDescent="0.3">
      <c r="B31511" s="26"/>
    </row>
    <row r="31512" spans="2:2" x14ac:dyDescent="0.3">
      <c r="B31512" s="26"/>
    </row>
    <row r="31513" spans="2:2" x14ac:dyDescent="0.3">
      <c r="B31513" s="26"/>
    </row>
    <row r="31514" spans="2:2" x14ac:dyDescent="0.3">
      <c r="B31514" s="26"/>
    </row>
    <row r="31515" spans="2:2" x14ac:dyDescent="0.3">
      <c r="B31515" s="26"/>
    </row>
    <row r="31516" spans="2:2" x14ac:dyDescent="0.3">
      <c r="B31516" s="26"/>
    </row>
    <row r="31517" spans="2:2" x14ac:dyDescent="0.3">
      <c r="B31517" s="26"/>
    </row>
    <row r="31518" spans="2:2" x14ac:dyDescent="0.3">
      <c r="B31518" s="26"/>
    </row>
    <row r="31519" spans="2:2" x14ac:dyDescent="0.3">
      <c r="B31519" s="26"/>
    </row>
    <row r="31520" spans="2:2" x14ac:dyDescent="0.3">
      <c r="B31520" s="26"/>
    </row>
    <row r="31521" spans="2:2" x14ac:dyDescent="0.3">
      <c r="B31521" s="26"/>
    </row>
    <row r="31522" spans="2:2" x14ac:dyDescent="0.3">
      <c r="B31522" s="26"/>
    </row>
    <row r="31523" spans="2:2" x14ac:dyDescent="0.3">
      <c r="B31523" s="26"/>
    </row>
    <row r="31524" spans="2:2" x14ac:dyDescent="0.3">
      <c r="B31524" s="26"/>
    </row>
    <row r="31525" spans="2:2" x14ac:dyDescent="0.3">
      <c r="B31525" s="26"/>
    </row>
    <row r="31526" spans="2:2" x14ac:dyDescent="0.3">
      <c r="B31526" s="26"/>
    </row>
    <row r="31527" spans="2:2" x14ac:dyDescent="0.3">
      <c r="B31527" s="26"/>
    </row>
    <row r="31528" spans="2:2" x14ac:dyDescent="0.3">
      <c r="B31528" s="26"/>
    </row>
    <row r="31529" spans="2:2" x14ac:dyDescent="0.3">
      <c r="B31529" s="26"/>
    </row>
    <row r="31530" spans="2:2" x14ac:dyDescent="0.3">
      <c r="B31530" s="26"/>
    </row>
    <row r="31531" spans="2:2" x14ac:dyDescent="0.3">
      <c r="B31531" s="26"/>
    </row>
    <row r="31532" spans="2:2" x14ac:dyDescent="0.3">
      <c r="B31532" s="26"/>
    </row>
    <row r="31533" spans="2:2" x14ac:dyDescent="0.3">
      <c r="B31533" s="26"/>
    </row>
    <row r="31534" spans="2:2" x14ac:dyDescent="0.3">
      <c r="B31534" s="26"/>
    </row>
    <row r="31535" spans="2:2" x14ac:dyDescent="0.3">
      <c r="B31535" s="26"/>
    </row>
    <row r="31536" spans="2:2" x14ac:dyDescent="0.3">
      <c r="B31536" s="26"/>
    </row>
    <row r="31537" spans="2:2" x14ac:dyDescent="0.3">
      <c r="B31537" s="26"/>
    </row>
    <row r="31538" spans="2:2" x14ac:dyDescent="0.3">
      <c r="B31538" s="26"/>
    </row>
    <row r="31539" spans="2:2" x14ac:dyDescent="0.3">
      <c r="B31539" s="26"/>
    </row>
    <row r="31540" spans="2:2" x14ac:dyDescent="0.3">
      <c r="B31540" s="26"/>
    </row>
    <row r="31541" spans="2:2" x14ac:dyDescent="0.3">
      <c r="B31541" s="26"/>
    </row>
    <row r="31542" spans="2:2" x14ac:dyDescent="0.3">
      <c r="B31542" s="26"/>
    </row>
    <row r="31543" spans="2:2" x14ac:dyDescent="0.3">
      <c r="B31543" s="26"/>
    </row>
    <row r="31544" spans="2:2" x14ac:dyDescent="0.3">
      <c r="B31544" s="26"/>
    </row>
    <row r="31545" spans="2:2" x14ac:dyDescent="0.3">
      <c r="B31545" s="26"/>
    </row>
    <row r="31546" spans="2:2" x14ac:dyDescent="0.3">
      <c r="B31546" s="26"/>
    </row>
    <row r="31547" spans="2:2" x14ac:dyDescent="0.3">
      <c r="B31547" s="26"/>
    </row>
    <row r="31548" spans="2:2" x14ac:dyDescent="0.3">
      <c r="B31548" s="26"/>
    </row>
    <row r="31549" spans="2:2" x14ac:dyDescent="0.3">
      <c r="B31549" s="26"/>
    </row>
    <row r="31550" spans="2:2" x14ac:dyDescent="0.3">
      <c r="B31550" s="26"/>
    </row>
    <row r="31551" spans="2:2" x14ac:dyDescent="0.3">
      <c r="B31551" s="26"/>
    </row>
    <row r="31552" spans="2:2" x14ac:dyDescent="0.3">
      <c r="B31552" s="26"/>
    </row>
    <row r="31553" spans="2:2" x14ac:dyDescent="0.3">
      <c r="B31553" s="26"/>
    </row>
    <row r="31554" spans="2:2" x14ac:dyDescent="0.3">
      <c r="B31554" s="26"/>
    </row>
    <row r="31555" spans="2:2" x14ac:dyDescent="0.3">
      <c r="B31555" s="26"/>
    </row>
    <row r="31556" spans="2:2" x14ac:dyDescent="0.3">
      <c r="B31556" s="26"/>
    </row>
    <row r="31557" spans="2:2" x14ac:dyDescent="0.3">
      <c r="B31557" s="26"/>
    </row>
    <row r="31558" spans="2:2" x14ac:dyDescent="0.3">
      <c r="B31558" s="26"/>
    </row>
    <row r="31559" spans="2:2" x14ac:dyDescent="0.3">
      <c r="B31559" s="26"/>
    </row>
    <row r="31560" spans="2:2" x14ac:dyDescent="0.3">
      <c r="B31560" s="26"/>
    </row>
    <row r="31561" spans="2:2" x14ac:dyDescent="0.3">
      <c r="B31561" s="26"/>
    </row>
    <row r="31562" spans="2:2" x14ac:dyDescent="0.3">
      <c r="B31562" s="26"/>
    </row>
    <row r="31563" spans="2:2" x14ac:dyDescent="0.3">
      <c r="B31563" s="26"/>
    </row>
    <row r="31564" spans="2:2" x14ac:dyDescent="0.3">
      <c r="B31564" s="26"/>
    </row>
    <row r="31565" spans="2:2" x14ac:dyDescent="0.3">
      <c r="B31565" s="26"/>
    </row>
    <row r="31566" spans="2:2" x14ac:dyDescent="0.3">
      <c r="B31566" s="26"/>
    </row>
    <row r="31567" spans="2:2" x14ac:dyDescent="0.3">
      <c r="B31567" s="26"/>
    </row>
    <row r="31568" spans="2:2" x14ac:dyDescent="0.3">
      <c r="B31568" s="26"/>
    </row>
    <row r="31569" spans="2:2" x14ac:dyDescent="0.3">
      <c r="B31569" s="26"/>
    </row>
    <row r="31570" spans="2:2" x14ac:dyDescent="0.3">
      <c r="B31570" s="26"/>
    </row>
    <row r="31571" spans="2:2" x14ac:dyDescent="0.3">
      <c r="B31571" s="26"/>
    </row>
    <row r="31572" spans="2:2" x14ac:dyDescent="0.3">
      <c r="B31572" s="26"/>
    </row>
    <row r="31573" spans="2:2" x14ac:dyDescent="0.3">
      <c r="B31573" s="26"/>
    </row>
    <row r="31574" spans="2:2" x14ac:dyDescent="0.3">
      <c r="B31574" s="26"/>
    </row>
    <row r="31575" spans="2:2" x14ac:dyDescent="0.3">
      <c r="B31575" s="26"/>
    </row>
    <row r="31576" spans="2:2" x14ac:dyDescent="0.3">
      <c r="B31576" s="26"/>
    </row>
    <row r="31577" spans="2:2" x14ac:dyDescent="0.3">
      <c r="B31577" s="26"/>
    </row>
    <row r="31578" spans="2:2" x14ac:dyDescent="0.3">
      <c r="B31578" s="26"/>
    </row>
    <row r="31579" spans="2:2" x14ac:dyDescent="0.3">
      <c r="B31579" s="26"/>
    </row>
    <row r="31580" spans="2:2" x14ac:dyDescent="0.3">
      <c r="B31580" s="26"/>
    </row>
    <row r="31581" spans="2:2" x14ac:dyDescent="0.3">
      <c r="B31581" s="26"/>
    </row>
    <row r="31582" spans="2:2" x14ac:dyDescent="0.3">
      <c r="B31582" s="26"/>
    </row>
    <row r="31583" spans="2:2" x14ac:dyDescent="0.3">
      <c r="B31583" s="26"/>
    </row>
    <row r="31584" spans="2:2" x14ac:dyDescent="0.3">
      <c r="B31584" s="26"/>
    </row>
    <row r="31585" spans="2:2" x14ac:dyDescent="0.3">
      <c r="B31585" s="26"/>
    </row>
    <row r="31586" spans="2:2" x14ac:dyDescent="0.3">
      <c r="B31586" s="26"/>
    </row>
    <row r="31587" spans="2:2" x14ac:dyDescent="0.3">
      <c r="B31587" s="26"/>
    </row>
    <row r="31588" spans="2:2" x14ac:dyDescent="0.3">
      <c r="B31588" s="26"/>
    </row>
    <row r="31589" spans="2:2" x14ac:dyDescent="0.3">
      <c r="B31589" s="26"/>
    </row>
    <row r="31590" spans="2:2" x14ac:dyDescent="0.3">
      <c r="B31590" s="26"/>
    </row>
    <row r="31591" spans="2:2" x14ac:dyDescent="0.3">
      <c r="B31591" s="26"/>
    </row>
    <row r="31592" spans="2:2" x14ac:dyDescent="0.3">
      <c r="B31592" s="26"/>
    </row>
    <row r="31593" spans="2:2" x14ac:dyDescent="0.3">
      <c r="B31593" s="26"/>
    </row>
    <row r="31594" spans="2:2" x14ac:dyDescent="0.3">
      <c r="B31594" s="26"/>
    </row>
    <row r="31595" spans="2:2" x14ac:dyDescent="0.3">
      <c r="B31595" s="26"/>
    </row>
    <row r="31596" spans="2:2" x14ac:dyDescent="0.3">
      <c r="B31596" s="26"/>
    </row>
    <row r="31597" spans="2:2" x14ac:dyDescent="0.3">
      <c r="B31597" s="26"/>
    </row>
    <row r="31598" spans="2:2" x14ac:dyDescent="0.3">
      <c r="B31598" s="26"/>
    </row>
    <row r="31599" spans="2:2" x14ac:dyDescent="0.3">
      <c r="B31599" s="26"/>
    </row>
    <row r="31600" spans="2:2" x14ac:dyDescent="0.3">
      <c r="B31600" s="26"/>
    </row>
    <row r="31601" spans="2:2" x14ac:dyDescent="0.3">
      <c r="B31601" s="26"/>
    </row>
    <row r="31602" spans="2:2" x14ac:dyDescent="0.3">
      <c r="B31602" s="26"/>
    </row>
    <row r="31603" spans="2:2" x14ac:dyDescent="0.3">
      <c r="B31603" s="26"/>
    </row>
    <row r="31604" spans="2:2" x14ac:dyDescent="0.3">
      <c r="B31604" s="26"/>
    </row>
    <row r="31605" spans="2:2" x14ac:dyDescent="0.3">
      <c r="B31605" s="26"/>
    </row>
    <row r="31606" spans="2:2" x14ac:dyDescent="0.3">
      <c r="B31606" s="26"/>
    </row>
    <row r="31607" spans="2:2" x14ac:dyDescent="0.3">
      <c r="B31607" s="26"/>
    </row>
    <row r="31608" spans="2:2" x14ac:dyDescent="0.3">
      <c r="B31608" s="26"/>
    </row>
    <row r="31609" spans="2:2" x14ac:dyDescent="0.3">
      <c r="B31609" s="26"/>
    </row>
    <row r="31610" spans="2:2" x14ac:dyDescent="0.3">
      <c r="B31610" s="26"/>
    </row>
    <row r="31611" spans="2:2" x14ac:dyDescent="0.3">
      <c r="B31611" s="26"/>
    </row>
    <row r="31612" spans="2:2" x14ac:dyDescent="0.3">
      <c r="B31612" s="26"/>
    </row>
    <row r="31613" spans="2:2" x14ac:dyDescent="0.3">
      <c r="B31613" s="26"/>
    </row>
    <row r="31614" spans="2:2" x14ac:dyDescent="0.3">
      <c r="B31614" s="26"/>
    </row>
    <row r="31615" spans="2:2" x14ac:dyDescent="0.3">
      <c r="B31615" s="26"/>
    </row>
    <row r="31616" spans="2:2" x14ac:dyDescent="0.3">
      <c r="B31616" s="26"/>
    </row>
    <row r="31617" spans="2:2" x14ac:dyDescent="0.3">
      <c r="B31617" s="26"/>
    </row>
    <row r="31618" spans="2:2" x14ac:dyDescent="0.3">
      <c r="B31618" s="26"/>
    </row>
    <row r="31619" spans="2:2" x14ac:dyDescent="0.3">
      <c r="B31619" s="26"/>
    </row>
    <row r="31620" spans="2:2" x14ac:dyDescent="0.3">
      <c r="B31620" s="26"/>
    </row>
    <row r="31621" spans="2:2" x14ac:dyDescent="0.3">
      <c r="B31621" s="26"/>
    </row>
    <row r="31622" spans="2:2" x14ac:dyDescent="0.3">
      <c r="B31622" s="26"/>
    </row>
    <row r="31623" spans="2:2" x14ac:dyDescent="0.3">
      <c r="B31623" s="26"/>
    </row>
    <row r="31624" spans="2:2" x14ac:dyDescent="0.3">
      <c r="B31624" s="26"/>
    </row>
    <row r="31625" spans="2:2" x14ac:dyDescent="0.3">
      <c r="B31625" s="26"/>
    </row>
    <row r="31626" spans="2:2" x14ac:dyDescent="0.3">
      <c r="B31626" s="26"/>
    </row>
    <row r="31627" spans="2:2" x14ac:dyDescent="0.3">
      <c r="B31627" s="26"/>
    </row>
    <row r="31628" spans="2:2" x14ac:dyDescent="0.3">
      <c r="B31628" s="26"/>
    </row>
    <row r="31629" spans="2:2" x14ac:dyDescent="0.3">
      <c r="B31629" s="26"/>
    </row>
    <row r="31630" spans="2:2" x14ac:dyDescent="0.3">
      <c r="B31630" s="26"/>
    </row>
    <row r="31631" spans="2:2" x14ac:dyDescent="0.3">
      <c r="B31631" s="26"/>
    </row>
    <row r="31632" spans="2:2" x14ac:dyDescent="0.3">
      <c r="B31632" s="26"/>
    </row>
    <row r="31633" spans="2:2" x14ac:dyDescent="0.3">
      <c r="B31633" s="26"/>
    </row>
    <row r="31634" spans="2:2" x14ac:dyDescent="0.3">
      <c r="B31634" s="26"/>
    </row>
    <row r="31635" spans="2:2" x14ac:dyDescent="0.3">
      <c r="B31635" s="26"/>
    </row>
    <row r="31636" spans="2:2" x14ac:dyDescent="0.3">
      <c r="B31636" s="26"/>
    </row>
    <row r="31637" spans="2:2" x14ac:dyDescent="0.3">
      <c r="B31637" s="26"/>
    </row>
    <row r="31638" spans="2:2" x14ac:dyDescent="0.3">
      <c r="B31638" s="26"/>
    </row>
    <row r="31639" spans="2:2" x14ac:dyDescent="0.3">
      <c r="B31639" s="26"/>
    </row>
    <row r="31640" spans="2:2" x14ac:dyDescent="0.3">
      <c r="B31640" s="26"/>
    </row>
    <row r="31641" spans="2:2" x14ac:dyDescent="0.3">
      <c r="B31641" s="26"/>
    </row>
    <row r="31642" spans="2:2" x14ac:dyDescent="0.3">
      <c r="B31642" s="26"/>
    </row>
    <row r="31643" spans="2:2" x14ac:dyDescent="0.3">
      <c r="B31643" s="26"/>
    </row>
    <row r="31644" spans="2:2" x14ac:dyDescent="0.3">
      <c r="B31644" s="26"/>
    </row>
    <row r="31645" spans="2:2" x14ac:dyDescent="0.3">
      <c r="B31645" s="26"/>
    </row>
    <row r="31646" spans="2:2" x14ac:dyDescent="0.3">
      <c r="B31646" s="26"/>
    </row>
    <row r="31647" spans="2:2" x14ac:dyDescent="0.3">
      <c r="B31647" s="26"/>
    </row>
    <row r="31648" spans="2:2" x14ac:dyDescent="0.3">
      <c r="B31648" s="26"/>
    </row>
    <row r="31649" spans="2:2" x14ac:dyDescent="0.3">
      <c r="B31649" s="26"/>
    </row>
    <row r="31650" spans="2:2" x14ac:dyDescent="0.3">
      <c r="B31650" s="26"/>
    </row>
    <row r="31651" spans="2:2" x14ac:dyDescent="0.3">
      <c r="B31651" s="26"/>
    </row>
    <row r="31652" spans="2:2" x14ac:dyDescent="0.3">
      <c r="B31652" s="26"/>
    </row>
    <row r="31653" spans="2:2" x14ac:dyDescent="0.3">
      <c r="B31653" s="26"/>
    </row>
    <row r="31654" spans="2:2" x14ac:dyDescent="0.3">
      <c r="B31654" s="26"/>
    </row>
    <row r="31655" spans="2:2" x14ac:dyDescent="0.3">
      <c r="B31655" s="26"/>
    </row>
    <row r="31656" spans="2:2" x14ac:dyDescent="0.3">
      <c r="B31656" s="26"/>
    </row>
    <row r="31657" spans="2:2" x14ac:dyDescent="0.3">
      <c r="B31657" s="26"/>
    </row>
    <row r="31658" spans="2:2" x14ac:dyDescent="0.3">
      <c r="B31658" s="26"/>
    </row>
    <row r="31659" spans="2:2" x14ac:dyDescent="0.3">
      <c r="B31659" s="26"/>
    </row>
    <row r="31660" spans="2:2" x14ac:dyDescent="0.3">
      <c r="B31660" s="26"/>
    </row>
    <row r="31661" spans="2:2" x14ac:dyDescent="0.3">
      <c r="B31661" s="26"/>
    </row>
    <row r="31662" spans="2:2" x14ac:dyDescent="0.3">
      <c r="B31662" s="26"/>
    </row>
    <row r="31663" spans="2:2" x14ac:dyDescent="0.3">
      <c r="B31663" s="26"/>
    </row>
    <row r="31664" spans="2:2" x14ac:dyDescent="0.3">
      <c r="B31664" s="26"/>
    </row>
    <row r="31665" spans="2:2" x14ac:dyDescent="0.3">
      <c r="B31665" s="26"/>
    </row>
    <row r="31666" spans="2:2" x14ac:dyDescent="0.3">
      <c r="B31666" s="26"/>
    </row>
    <row r="31667" spans="2:2" x14ac:dyDescent="0.3">
      <c r="B31667" s="26"/>
    </row>
    <row r="31668" spans="2:2" x14ac:dyDescent="0.3">
      <c r="B31668" s="26"/>
    </row>
    <row r="31669" spans="2:2" x14ac:dyDescent="0.3">
      <c r="B31669" s="26"/>
    </row>
    <row r="31670" spans="2:2" x14ac:dyDescent="0.3">
      <c r="B31670" s="26"/>
    </row>
    <row r="31671" spans="2:2" x14ac:dyDescent="0.3">
      <c r="B31671" s="26"/>
    </row>
    <row r="31672" spans="2:2" x14ac:dyDescent="0.3">
      <c r="B31672" s="26"/>
    </row>
    <row r="31673" spans="2:2" x14ac:dyDescent="0.3">
      <c r="B31673" s="26"/>
    </row>
    <row r="31674" spans="2:2" x14ac:dyDescent="0.3">
      <c r="B31674" s="26"/>
    </row>
    <row r="31675" spans="2:2" x14ac:dyDescent="0.3">
      <c r="B31675" s="26"/>
    </row>
    <row r="31676" spans="2:2" x14ac:dyDescent="0.3">
      <c r="B31676" s="26"/>
    </row>
    <row r="31677" spans="2:2" x14ac:dyDescent="0.3">
      <c r="B31677" s="26"/>
    </row>
    <row r="31678" spans="2:2" x14ac:dyDescent="0.3">
      <c r="B31678" s="26"/>
    </row>
    <row r="31679" spans="2:2" x14ac:dyDescent="0.3">
      <c r="B31679" s="26"/>
    </row>
    <row r="31680" spans="2:2" x14ac:dyDescent="0.3">
      <c r="B31680" s="26"/>
    </row>
    <row r="31681" spans="2:2" x14ac:dyDescent="0.3">
      <c r="B31681" s="26"/>
    </row>
    <row r="31682" spans="2:2" x14ac:dyDescent="0.3">
      <c r="B31682" s="26"/>
    </row>
    <row r="31683" spans="2:2" x14ac:dyDescent="0.3">
      <c r="B31683" s="26"/>
    </row>
    <row r="31684" spans="2:2" x14ac:dyDescent="0.3">
      <c r="B31684" s="26"/>
    </row>
    <row r="31685" spans="2:2" x14ac:dyDescent="0.3">
      <c r="B31685" s="26"/>
    </row>
    <row r="31686" spans="2:2" x14ac:dyDescent="0.3">
      <c r="B31686" s="26"/>
    </row>
    <row r="31687" spans="2:2" x14ac:dyDescent="0.3">
      <c r="B31687" s="26"/>
    </row>
    <row r="31688" spans="2:2" x14ac:dyDescent="0.3">
      <c r="B31688" s="26"/>
    </row>
    <row r="31689" spans="2:2" x14ac:dyDescent="0.3">
      <c r="B31689" s="26"/>
    </row>
    <row r="31690" spans="2:2" x14ac:dyDescent="0.3">
      <c r="B31690" s="26"/>
    </row>
    <row r="31691" spans="2:2" x14ac:dyDescent="0.3">
      <c r="B31691" s="26"/>
    </row>
    <row r="31692" spans="2:2" x14ac:dyDescent="0.3">
      <c r="B31692" s="26"/>
    </row>
    <row r="31693" spans="2:2" x14ac:dyDescent="0.3">
      <c r="B31693" s="26"/>
    </row>
    <row r="31694" spans="2:2" x14ac:dyDescent="0.3">
      <c r="B31694" s="26"/>
    </row>
    <row r="31695" spans="2:2" x14ac:dyDescent="0.3">
      <c r="B31695" s="26"/>
    </row>
    <row r="31696" spans="2:2" x14ac:dyDescent="0.3">
      <c r="B31696" s="26"/>
    </row>
    <row r="31697" spans="2:2" x14ac:dyDescent="0.3">
      <c r="B31697" s="26"/>
    </row>
    <row r="31698" spans="2:2" x14ac:dyDescent="0.3">
      <c r="B31698" s="26"/>
    </row>
    <row r="31699" spans="2:2" x14ac:dyDescent="0.3">
      <c r="B31699" s="26"/>
    </row>
    <row r="31700" spans="2:2" x14ac:dyDescent="0.3">
      <c r="B31700" s="26"/>
    </row>
    <row r="31701" spans="2:2" x14ac:dyDescent="0.3">
      <c r="B31701" s="26"/>
    </row>
    <row r="31702" spans="2:2" x14ac:dyDescent="0.3">
      <c r="B31702" s="26"/>
    </row>
    <row r="31703" spans="2:2" x14ac:dyDescent="0.3">
      <c r="B31703" s="26"/>
    </row>
    <row r="31704" spans="2:2" x14ac:dyDescent="0.3">
      <c r="B31704" s="26"/>
    </row>
    <row r="31705" spans="2:2" x14ac:dyDescent="0.3">
      <c r="B31705" s="26"/>
    </row>
    <row r="31706" spans="2:2" x14ac:dyDescent="0.3">
      <c r="B31706" s="26"/>
    </row>
    <row r="31707" spans="2:2" x14ac:dyDescent="0.3">
      <c r="B31707" s="26"/>
    </row>
    <row r="31708" spans="2:2" x14ac:dyDescent="0.3">
      <c r="B31708" s="26"/>
    </row>
    <row r="31709" spans="2:2" x14ac:dyDescent="0.3">
      <c r="B31709" s="26"/>
    </row>
    <row r="31710" spans="2:2" x14ac:dyDescent="0.3">
      <c r="B31710" s="26"/>
    </row>
    <row r="31711" spans="2:2" x14ac:dyDescent="0.3">
      <c r="B31711" s="26"/>
    </row>
    <row r="31712" spans="2:2" x14ac:dyDescent="0.3">
      <c r="B31712" s="26"/>
    </row>
    <row r="31713" spans="2:2" x14ac:dyDescent="0.3">
      <c r="B31713" s="26"/>
    </row>
    <row r="31714" spans="2:2" x14ac:dyDescent="0.3">
      <c r="B31714" s="26"/>
    </row>
    <row r="31715" spans="2:2" x14ac:dyDescent="0.3">
      <c r="B31715" s="26"/>
    </row>
    <row r="31716" spans="2:2" x14ac:dyDescent="0.3">
      <c r="B31716" s="26"/>
    </row>
    <row r="31717" spans="2:2" x14ac:dyDescent="0.3">
      <c r="B31717" s="26"/>
    </row>
    <row r="31718" spans="2:2" x14ac:dyDescent="0.3">
      <c r="B31718" s="26"/>
    </row>
    <row r="31719" spans="2:2" x14ac:dyDescent="0.3">
      <c r="B31719" s="26"/>
    </row>
    <row r="31720" spans="2:2" x14ac:dyDescent="0.3">
      <c r="B31720" s="26"/>
    </row>
    <row r="31721" spans="2:2" x14ac:dyDescent="0.3">
      <c r="B31721" s="26"/>
    </row>
    <row r="31722" spans="2:2" x14ac:dyDescent="0.3">
      <c r="B31722" s="26"/>
    </row>
    <row r="31723" spans="2:2" x14ac:dyDescent="0.3">
      <c r="B31723" s="26"/>
    </row>
    <row r="31724" spans="2:2" x14ac:dyDescent="0.3">
      <c r="B31724" s="26"/>
    </row>
    <row r="31725" spans="2:2" x14ac:dyDescent="0.3">
      <c r="B31725" s="26"/>
    </row>
    <row r="31726" spans="2:2" x14ac:dyDescent="0.3">
      <c r="B31726" s="26"/>
    </row>
    <row r="31727" spans="2:2" x14ac:dyDescent="0.3">
      <c r="B31727" s="26"/>
    </row>
    <row r="31728" spans="2:2" x14ac:dyDescent="0.3">
      <c r="B31728" s="26"/>
    </row>
    <row r="31729" spans="2:2" x14ac:dyDescent="0.3">
      <c r="B31729" s="26"/>
    </row>
    <row r="31730" spans="2:2" x14ac:dyDescent="0.3">
      <c r="B31730" s="26"/>
    </row>
    <row r="31731" spans="2:2" x14ac:dyDescent="0.3">
      <c r="B31731" s="26"/>
    </row>
    <row r="31732" spans="2:2" x14ac:dyDescent="0.3">
      <c r="B31732" s="26"/>
    </row>
    <row r="31733" spans="2:2" x14ac:dyDescent="0.3">
      <c r="B31733" s="26"/>
    </row>
    <row r="31734" spans="2:2" x14ac:dyDescent="0.3">
      <c r="B31734" s="26"/>
    </row>
    <row r="31735" spans="2:2" x14ac:dyDescent="0.3">
      <c r="B31735" s="26"/>
    </row>
    <row r="31736" spans="2:2" x14ac:dyDescent="0.3">
      <c r="B31736" s="26"/>
    </row>
    <row r="31737" spans="2:2" x14ac:dyDescent="0.3">
      <c r="B31737" s="26"/>
    </row>
    <row r="31738" spans="2:2" x14ac:dyDescent="0.3">
      <c r="B31738" s="26"/>
    </row>
    <row r="31739" spans="2:2" x14ac:dyDescent="0.3">
      <c r="B31739" s="26"/>
    </row>
    <row r="31740" spans="2:2" x14ac:dyDescent="0.3">
      <c r="B31740" s="26"/>
    </row>
    <row r="31741" spans="2:2" x14ac:dyDescent="0.3">
      <c r="B31741" s="26"/>
    </row>
    <row r="31742" spans="2:2" x14ac:dyDescent="0.3">
      <c r="B31742" s="26"/>
    </row>
    <row r="31743" spans="2:2" x14ac:dyDescent="0.3">
      <c r="B31743" s="26"/>
    </row>
    <row r="31744" spans="2:2" x14ac:dyDescent="0.3">
      <c r="B31744" s="26"/>
    </row>
    <row r="31745" spans="2:2" x14ac:dyDescent="0.3">
      <c r="B31745" s="26"/>
    </row>
    <row r="31746" spans="2:2" x14ac:dyDescent="0.3">
      <c r="B31746" s="26"/>
    </row>
    <row r="31747" spans="2:2" x14ac:dyDescent="0.3">
      <c r="B31747" s="26"/>
    </row>
    <row r="31748" spans="2:2" x14ac:dyDescent="0.3">
      <c r="B31748" s="26"/>
    </row>
    <row r="31749" spans="2:2" x14ac:dyDescent="0.3">
      <c r="B31749" s="26"/>
    </row>
    <row r="31750" spans="2:2" x14ac:dyDescent="0.3">
      <c r="B31750" s="26"/>
    </row>
    <row r="31751" spans="2:2" x14ac:dyDescent="0.3">
      <c r="B31751" s="26"/>
    </row>
    <row r="31752" spans="2:2" x14ac:dyDescent="0.3">
      <c r="B31752" s="26"/>
    </row>
    <row r="31753" spans="2:2" x14ac:dyDescent="0.3">
      <c r="B31753" s="26"/>
    </row>
    <row r="31754" spans="2:2" x14ac:dyDescent="0.3">
      <c r="B31754" s="26"/>
    </row>
    <row r="31755" spans="2:2" x14ac:dyDescent="0.3">
      <c r="B31755" s="26"/>
    </row>
    <row r="31756" spans="2:2" x14ac:dyDescent="0.3">
      <c r="B31756" s="26"/>
    </row>
    <row r="31757" spans="2:2" x14ac:dyDescent="0.3">
      <c r="B31757" s="26"/>
    </row>
    <row r="31758" spans="2:2" x14ac:dyDescent="0.3">
      <c r="B31758" s="26"/>
    </row>
    <row r="31759" spans="2:2" x14ac:dyDescent="0.3">
      <c r="B31759" s="26"/>
    </row>
    <row r="31760" spans="2:2" x14ac:dyDescent="0.3">
      <c r="B31760" s="26"/>
    </row>
    <row r="31761" spans="2:2" x14ac:dyDescent="0.3">
      <c r="B31761" s="26"/>
    </row>
    <row r="31762" spans="2:2" x14ac:dyDescent="0.3">
      <c r="B31762" s="26"/>
    </row>
    <row r="31763" spans="2:2" x14ac:dyDescent="0.3">
      <c r="B31763" s="26"/>
    </row>
    <row r="31764" spans="2:2" x14ac:dyDescent="0.3">
      <c r="B31764" s="26"/>
    </row>
    <row r="31765" spans="2:2" x14ac:dyDescent="0.3">
      <c r="B31765" s="26"/>
    </row>
    <row r="31766" spans="2:2" x14ac:dyDescent="0.3">
      <c r="B31766" s="26"/>
    </row>
    <row r="31767" spans="2:2" x14ac:dyDescent="0.3">
      <c r="B31767" s="26"/>
    </row>
    <row r="31768" spans="2:2" x14ac:dyDescent="0.3">
      <c r="B31768" s="26"/>
    </row>
    <row r="31769" spans="2:2" x14ac:dyDescent="0.3">
      <c r="B31769" s="26"/>
    </row>
    <row r="31770" spans="2:2" x14ac:dyDescent="0.3">
      <c r="B31770" s="26"/>
    </row>
    <row r="31771" spans="2:2" x14ac:dyDescent="0.3">
      <c r="B31771" s="26"/>
    </row>
    <row r="31772" spans="2:2" x14ac:dyDescent="0.3">
      <c r="B31772" s="26"/>
    </row>
    <row r="31773" spans="2:2" x14ac:dyDescent="0.3">
      <c r="B31773" s="26"/>
    </row>
    <row r="31774" spans="2:2" x14ac:dyDescent="0.3">
      <c r="B31774" s="26"/>
    </row>
    <row r="31775" spans="2:2" x14ac:dyDescent="0.3">
      <c r="B31775" s="26"/>
    </row>
    <row r="31776" spans="2:2" x14ac:dyDescent="0.3">
      <c r="B31776" s="26"/>
    </row>
    <row r="31777" spans="2:2" x14ac:dyDescent="0.3">
      <c r="B31777" s="26"/>
    </row>
    <row r="31778" spans="2:2" x14ac:dyDescent="0.3">
      <c r="B31778" s="26"/>
    </row>
    <row r="31779" spans="2:2" x14ac:dyDescent="0.3">
      <c r="B31779" s="26"/>
    </row>
    <row r="31780" spans="2:2" x14ac:dyDescent="0.3">
      <c r="B31780" s="26"/>
    </row>
    <row r="31781" spans="2:2" x14ac:dyDescent="0.3">
      <c r="B31781" s="26"/>
    </row>
    <row r="31782" spans="2:2" x14ac:dyDescent="0.3">
      <c r="B31782" s="26"/>
    </row>
    <row r="31783" spans="2:2" x14ac:dyDescent="0.3">
      <c r="B31783" s="26"/>
    </row>
    <row r="31784" spans="2:2" x14ac:dyDescent="0.3">
      <c r="B31784" s="26"/>
    </row>
    <row r="31785" spans="2:2" x14ac:dyDescent="0.3">
      <c r="B31785" s="26"/>
    </row>
    <row r="31786" spans="2:2" x14ac:dyDescent="0.3">
      <c r="B31786" s="26"/>
    </row>
    <row r="31787" spans="2:2" x14ac:dyDescent="0.3">
      <c r="B31787" s="26"/>
    </row>
    <row r="31788" spans="2:2" x14ac:dyDescent="0.3">
      <c r="B31788" s="26"/>
    </row>
    <row r="31789" spans="2:2" x14ac:dyDescent="0.3">
      <c r="B31789" s="26"/>
    </row>
    <row r="31790" spans="2:2" x14ac:dyDescent="0.3">
      <c r="B31790" s="26"/>
    </row>
    <row r="31791" spans="2:2" x14ac:dyDescent="0.3">
      <c r="B31791" s="26"/>
    </row>
    <row r="31792" spans="2:2" x14ac:dyDescent="0.3">
      <c r="B31792" s="26"/>
    </row>
    <row r="31793" spans="2:2" x14ac:dyDescent="0.3">
      <c r="B31793" s="26"/>
    </row>
    <row r="31794" spans="2:2" x14ac:dyDescent="0.3">
      <c r="B31794" s="26"/>
    </row>
    <row r="31795" spans="2:2" x14ac:dyDescent="0.3">
      <c r="B31795" s="26"/>
    </row>
    <row r="31796" spans="2:2" x14ac:dyDescent="0.3">
      <c r="B31796" s="26"/>
    </row>
    <row r="31797" spans="2:2" x14ac:dyDescent="0.3">
      <c r="B31797" s="26"/>
    </row>
    <row r="31798" spans="2:2" x14ac:dyDescent="0.3">
      <c r="B31798" s="26"/>
    </row>
    <row r="31799" spans="2:2" x14ac:dyDescent="0.3">
      <c r="B31799" s="26"/>
    </row>
    <row r="31800" spans="2:2" x14ac:dyDescent="0.3">
      <c r="B31800" s="26"/>
    </row>
    <row r="31801" spans="2:2" x14ac:dyDescent="0.3">
      <c r="B31801" s="26"/>
    </row>
    <row r="31802" spans="2:2" x14ac:dyDescent="0.3">
      <c r="B31802" s="26"/>
    </row>
    <row r="31803" spans="2:2" x14ac:dyDescent="0.3">
      <c r="B31803" s="26"/>
    </row>
    <row r="31804" spans="2:2" x14ac:dyDescent="0.3">
      <c r="B31804" s="26"/>
    </row>
    <row r="31805" spans="2:2" x14ac:dyDescent="0.3">
      <c r="B31805" s="26"/>
    </row>
    <row r="31806" spans="2:2" x14ac:dyDescent="0.3">
      <c r="B31806" s="26"/>
    </row>
    <row r="31807" spans="2:2" x14ac:dyDescent="0.3">
      <c r="B31807" s="26"/>
    </row>
    <row r="31808" spans="2:2" x14ac:dyDescent="0.3">
      <c r="B31808" s="26"/>
    </row>
    <row r="31809" spans="2:2" x14ac:dyDescent="0.3">
      <c r="B31809" s="26"/>
    </row>
    <row r="31810" spans="2:2" x14ac:dyDescent="0.3">
      <c r="B31810" s="26"/>
    </row>
    <row r="31811" spans="2:2" x14ac:dyDescent="0.3">
      <c r="B31811" s="26"/>
    </row>
    <row r="31812" spans="2:2" x14ac:dyDescent="0.3">
      <c r="B31812" s="26"/>
    </row>
    <row r="31813" spans="2:2" x14ac:dyDescent="0.3">
      <c r="B31813" s="26"/>
    </row>
    <row r="31814" spans="2:2" x14ac:dyDescent="0.3">
      <c r="B31814" s="26"/>
    </row>
    <row r="31815" spans="2:2" x14ac:dyDescent="0.3">
      <c r="B31815" s="26"/>
    </row>
    <row r="31816" spans="2:2" x14ac:dyDescent="0.3">
      <c r="B31816" s="26"/>
    </row>
    <row r="31817" spans="2:2" x14ac:dyDescent="0.3">
      <c r="B31817" s="26"/>
    </row>
    <row r="31818" spans="2:2" x14ac:dyDescent="0.3">
      <c r="B31818" s="26"/>
    </row>
    <row r="31819" spans="2:2" x14ac:dyDescent="0.3">
      <c r="B31819" s="26"/>
    </row>
    <row r="31820" spans="2:2" x14ac:dyDescent="0.3">
      <c r="B31820" s="26"/>
    </row>
    <row r="31821" spans="2:2" x14ac:dyDescent="0.3">
      <c r="B31821" s="26"/>
    </row>
    <row r="31822" spans="2:2" x14ac:dyDescent="0.3">
      <c r="B31822" s="26"/>
    </row>
    <row r="31823" spans="2:2" x14ac:dyDescent="0.3">
      <c r="B31823" s="26"/>
    </row>
    <row r="31824" spans="2:2" x14ac:dyDescent="0.3">
      <c r="B31824" s="26"/>
    </row>
    <row r="31825" spans="2:2" x14ac:dyDescent="0.3">
      <c r="B31825" s="26"/>
    </row>
    <row r="31826" spans="2:2" x14ac:dyDescent="0.3">
      <c r="B31826" s="26"/>
    </row>
    <row r="31827" spans="2:2" x14ac:dyDescent="0.3">
      <c r="B31827" s="26"/>
    </row>
    <row r="31828" spans="2:2" x14ac:dyDescent="0.3">
      <c r="B31828" s="26"/>
    </row>
    <row r="31829" spans="2:2" x14ac:dyDescent="0.3">
      <c r="B31829" s="26"/>
    </row>
    <row r="31830" spans="2:2" x14ac:dyDescent="0.3">
      <c r="B31830" s="26"/>
    </row>
    <row r="31831" spans="2:2" x14ac:dyDescent="0.3">
      <c r="B31831" s="26"/>
    </row>
    <row r="31832" spans="2:2" x14ac:dyDescent="0.3">
      <c r="B31832" s="26"/>
    </row>
    <row r="31833" spans="2:2" x14ac:dyDescent="0.3">
      <c r="B31833" s="26"/>
    </row>
    <row r="31834" spans="2:2" x14ac:dyDescent="0.3">
      <c r="B31834" s="26"/>
    </row>
    <row r="31835" spans="2:2" x14ac:dyDescent="0.3">
      <c r="B31835" s="26"/>
    </row>
    <row r="31836" spans="2:2" x14ac:dyDescent="0.3">
      <c r="B31836" s="26"/>
    </row>
    <row r="31837" spans="2:2" x14ac:dyDescent="0.3">
      <c r="B31837" s="26"/>
    </row>
    <row r="31838" spans="2:2" x14ac:dyDescent="0.3">
      <c r="B31838" s="26"/>
    </row>
    <row r="31839" spans="2:2" x14ac:dyDescent="0.3">
      <c r="B31839" s="26"/>
    </row>
    <row r="31840" spans="2:2" x14ac:dyDescent="0.3">
      <c r="B31840" s="26"/>
    </row>
    <row r="31841" spans="2:2" x14ac:dyDescent="0.3">
      <c r="B31841" s="26"/>
    </row>
    <row r="31842" spans="2:2" x14ac:dyDescent="0.3">
      <c r="B31842" s="26"/>
    </row>
    <row r="31843" spans="2:2" x14ac:dyDescent="0.3">
      <c r="B31843" s="26"/>
    </row>
    <row r="31844" spans="2:2" x14ac:dyDescent="0.3">
      <c r="B31844" s="26"/>
    </row>
    <row r="31845" spans="2:2" x14ac:dyDescent="0.3">
      <c r="B31845" s="26"/>
    </row>
    <row r="31846" spans="2:2" x14ac:dyDescent="0.3">
      <c r="B31846" s="26"/>
    </row>
    <row r="31847" spans="2:2" x14ac:dyDescent="0.3">
      <c r="B31847" s="26"/>
    </row>
    <row r="31848" spans="2:2" x14ac:dyDescent="0.3">
      <c r="B31848" s="26"/>
    </row>
    <row r="31849" spans="2:2" x14ac:dyDescent="0.3">
      <c r="B31849" s="26"/>
    </row>
    <row r="31850" spans="2:2" x14ac:dyDescent="0.3">
      <c r="B31850" s="26"/>
    </row>
    <row r="31851" spans="2:2" x14ac:dyDescent="0.3">
      <c r="B31851" s="26"/>
    </row>
    <row r="31852" spans="2:2" x14ac:dyDescent="0.3">
      <c r="B31852" s="26"/>
    </row>
    <row r="31853" spans="2:2" x14ac:dyDescent="0.3">
      <c r="B31853" s="26"/>
    </row>
    <row r="31854" spans="2:2" x14ac:dyDescent="0.3">
      <c r="B31854" s="26"/>
    </row>
    <row r="31855" spans="2:2" x14ac:dyDescent="0.3">
      <c r="B31855" s="26"/>
    </row>
    <row r="31856" spans="2:2" x14ac:dyDescent="0.3">
      <c r="B31856" s="26"/>
    </row>
    <row r="31857" spans="2:2" x14ac:dyDescent="0.3">
      <c r="B31857" s="26"/>
    </row>
    <row r="31858" spans="2:2" x14ac:dyDescent="0.3">
      <c r="B31858" s="26"/>
    </row>
    <row r="31859" spans="2:2" x14ac:dyDescent="0.3">
      <c r="B31859" s="26"/>
    </row>
    <row r="31860" spans="2:2" x14ac:dyDescent="0.3">
      <c r="B31860" s="26"/>
    </row>
    <row r="31861" spans="2:2" x14ac:dyDescent="0.3">
      <c r="B31861" s="26"/>
    </row>
    <row r="31862" spans="2:2" x14ac:dyDescent="0.3">
      <c r="B31862" s="26"/>
    </row>
    <row r="31863" spans="2:2" x14ac:dyDescent="0.3">
      <c r="B31863" s="26"/>
    </row>
    <row r="31864" spans="2:2" x14ac:dyDescent="0.3">
      <c r="B31864" s="26"/>
    </row>
    <row r="31865" spans="2:2" x14ac:dyDescent="0.3">
      <c r="B31865" s="26"/>
    </row>
    <row r="31866" spans="2:2" x14ac:dyDescent="0.3">
      <c r="B31866" s="26"/>
    </row>
    <row r="31867" spans="2:2" x14ac:dyDescent="0.3">
      <c r="B31867" s="26"/>
    </row>
    <row r="31868" spans="2:2" x14ac:dyDescent="0.3">
      <c r="B31868" s="26"/>
    </row>
    <row r="31869" spans="2:2" x14ac:dyDescent="0.3">
      <c r="B31869" s="26"/>
    </row>
    <row r="31870" spans="2:2" x14ac:dyDescent="0.3">
      <c r="B31870" s="26"/>
    </row>
    <row r="31871" spans="2:2" x14ac:dyDescent="0.3">
      <c r="B31871" s="26"/>
    </row>
    <row r="31872" spans="2:2" x14ac:dyDescent="0.3">
      <c r="B31872" s="26"/>
    </row>
    <row r="31873" spans="2:2" x14ac:dyDescent="0.3">
      <c r="B31873" s="26"/>
    </row>
    <row r="31874" spans="2:2" x14ac:dyDescent="0.3">
      <c r="B31874" s="26"/>
    </row>
    <row r="31875" spans="2:2" x14ac:dyDescent="0.3">
      <c r="B31875" s="26"/>
    </row>
    <row r="31876" spans="2:2" x14ac:dyDescent="0.3">
      <c r="B31876" s="26"/>
    </row>
    <row r="31877" spans="2:2" x14ac:dyDescent="0.3">
      <c r="B31877" s="26"/>
    </row>
    <row r="31878" spans="2:2" x14ac:dyDescent="0.3">
      <c r="B31878" s="26"/>
    </row>
    <row r="31879" spans="2:2" x14ac:dyDescent="0.3">
      <c r="B31879" s="26"/>
    </row>
    <row r="31880" spans="2:2" x14ac:dyDescent="0.3">
      <c r="B31880" s="26"/>
    </row>
    <row r="31881" spans="2:2" x14ac:dyDescent="0.3">
      <c r="B31881" s="26"/>
    </row>
    <row r="31882" spans="2:2" x14ac:dyDescent="0.3">
      <c r="B31882" s="26"/>
    </row>
    <row r="31883" spans="2:2" x14ac:dyDescent="0.3">
      <c r="B31883" s="26"/>
    </row>
    <row r="31884" spans="2:2" x14ac:dyDescent="0.3">
      <c r="B31884" s="26"/>
    </row>
    <row r="31885" spans="2:2" x14ac:dyDescent="0.3">
      <c r="B31885" s="26"/>
    </row>
    <row r="31886" spans="2:2" x14ac:dyDescent="0.3">
      <c r="B31886" s="26"/>
    </row>
    <row r="31887" spans="2:2" x14ac:dyDescent="0.3">
      <c r="B31887" s="26"/>
    </row>
    <row r="31888" spans="2:2" x14ac:dyDescent="0.3">
      <c r="B31888" s="26"/>
    </row>
    <row r="31889" spans="2:2" x14ac:dyDescent="0.3">
      <c r="B31889" s="26"/>
    </row>
    <row r="31890" spans="2:2" x14ac:dyDescent="0.3">
      <c r="B31890" s="26"/>
    </row>
    <row r="31891" spans="2:2" x14ac:dyDescent="0.3">
      <c r="B31891" s="26"/>
    </row>
    <row r="31892" spans="2:2" x14ac:dyDescent="0.3">
      <c r="B31892" s="26"/>
    </row>
    <row r="31893" spans="2:2" x14ac:dyDescent="0.3">
      <c r="B31893" s="26"/>
    </row>
    <row r="31894" spans="2:2" x14ac:dyDescent="0.3">
      <c r="B31894" s="26"/>
    </row>
    <row r="31895" spans="2:2" x14ac:dyDescent="0.3">
      <c r="B31895" s="26"/>
    </row>
    <row r="31896" spans="2:2" x14ac:dyDescent="0.3">
      <c r="B31896" s="26"/>
    </row>
    <row r="31897" spans="2:2" x14ac:dyDescent="0.3">
      <c r="B31897" s="26"/>
    </row>
    <row r="31898" spans="2:2" x14ac:dyDescent="0.3">
      <c r="B31898" s="26"/>
    </row>
    <row r="31899" spans="2:2" x14ac:dyDescent="0.3">
      <c r="B31899" s="26"/>
    </row>
    <row r="31900" spans="2:2" x14ac:dyDescent="0.3">
      <c r="B31900" s="26"/>
    </row>
    <row r="31901" spans="2:2" x14ac:dyDescent="0.3">
      <c r="B31901" s="26"/>
    </row>
    <row r="31902" spans="2:2" x14ac:dyDescent="0.3">
      <c r="B31902" s="26"/>
    </row>
    <row r="31903" spans="2:2" x14ac:dyDescent="0.3">
      <c r="B31903" s="26"/>
    </row>
    <row r="31904" spans="2:2" x14ac:dyDescent="0.3">
      <c r="B31904" s="26"/>
    </row>
    <row r="31905" spans="2:2" x14ac:dyDescent="0.3">
      <c r="B31905" s="26"/>
    </row>
    <row r="31906" spans="2:2" x14ac:dyDescent="0.3">
      <c r="B31906" s="26"/>
    </row>
    <row r="31907" spans="2:2" x14ac:dyDescent="0.3">
      <c r="B31907" s="26"/>
    </row>
    <row r="31908" spans="2:2" x14ac:dyDescent="0.3">
      <c r="B31908" s="26"/>
    </row>
    <row r="31909" spans="2:2" x14ac:dyDescent="0.3">
      <c r="B31909" s="26"/>
    </row>
    <row r="31910" spans="2:2" x14ac:dyDescent="0.3">
      <c r="B31910" s="26"/>
    </row>
    <row r="31911" spans="2:2" x14ac:dyDescent="0.3">
      <c r="B31911" s="26"/>
    </row>
    <row r="31912" spans="2:2" x14ac:dyDescent="0.3">
      <c r="B31912" s="26"/>
    </row>
    <row r="31913" spans="2:2" x14ac:dyDescent="0.3">
      <c r="B31913" s="26"/>
    </row>
    <row r="31914" spans="2:2" x14ac:dyDescent="0.3">
      <c r="B31914" s="26"/>
    </row>
    <row r="31915" spans="2:2" x14ac:dyDescent="0.3">
      <c r="B31915" s="26"/>
    </row>
    <row r="31916" spans="2:2" x14ac:dyDescent="0.3">
      <c r="B31916" s="26"/>
    </row>
    <row r="31917" spans="2:2" x14ac:dyDescent="0.3">
      <c r="B31917" s="26"/>
    </row>
    <row r="31918" spans="2:2" x14ac:dyDescent="0.3">
      <c r="B31918" s="26"/>
    </row>
    <row r="31919" spans="2:2" x14ac:dyDescent="0.3">
      <c r="B31919" s="26"/>
    </row>
    <row r="31920" spans="2:2" x14ac:dyDescent="0.3">
      <c r="B31920" s="26"/>
    </row>
    <row r="31921" spans="2:2" x14ac:dyDescent="0.3">
      <c r="B31921" s="26"/>
    </row>
    <row r="31922" spans="2:2" x14ac:dyDescent="0.3">
      <c r="B31922" s="26"/>
    </row>
    <row r="31923" spans="2:2" x14ac:dyDescent="0.3">
      <c r="B31923" s="26"/>
    </row>
    <row r="31924" spans="2:2" x14ac:dyDescent="0.3">
      <c r="B31924" s="26"/>
    </row>
    <row r="31925" spans="2:2" x14ac:dyDescent="0.3">
      <c r="B31925" s="26"/>
    </row>
    <row r="31926" spans="2:2" x14ac:dyDescent="0.3">
      <c r="B31926" s="26"/>
    </row>
    <row r="31927" spans="2:2" x14ac:dyDescent="0.3">
      <c r="B31927" s="26"/>
    </row>
    <row r="31928" spans="2:2" x14ac:dyDescent="0.3">
      <c r="B31928" s="26"/>
    </row>
    <row r="31929" spans="2:2" x14ac:dyDescent="0.3">
      <c r="B31929" s="26"/>
    </row>
    <row r="31930" spans="2:2" x14ac:dyDescent="0.3">
      <c r="B31930" s="26"/>
    </row>
    <row r="31931" spans="2:2" x14ac:dyDescent="0.3">
      <c r="B31931" s="26"/>
    </row>
    <row r="31932" spans="2:2" x14ac:dyDescent="0.3">
      <c r="B31932" s="26"/>
    </row>
    <row r="31933" spans="2:2" x14ac:dyDescent="0.3">
      <c r="B31933" s="26"/>
    </row>
    <row r="31934" spans="2:2" x14ac:dyDescent="0.3">
      <c r="B31934" s="26"/>
    </row>
    <row r="31935" spans="2:2" x14ac:dyDescent="0.3">
      <c r="B31935" s="26"/>
    </row>
    <row r="31936" spans="2:2" x14ac:dyDescent="0.3">
      <c r="B31936" s="26"/>
    </row>
    <row r="31937" spans="2:2" x14ac:dyDescent="0.3">
      <c r="B31937" s="26"/>
    </row>
    <row r="31938" spans="2:2" x14ac:dyDescent="0.3">
      <c r="B31938" s="26"/>
    </row>
    <row r="31939" spans="2:2" x14ac:dyDescent="0.3">
      <c r="B31939" s="26"/>
    </row>
    <row r="31940" spans="2:2" x14ac:dyDescent="0.3">
      <c r="B31940" s="26"/>
    </row>
    <row r="31941" spans="2:2" x14ac:dyDescent="0.3">
      <c r="B31941" s="26"/>
    </row>
    <row r="31942" spans="2:2" x14ac:dyDescent="0.3">
      <c r="B31942" s="26"/>
    </row>
    <row r="31943" spans="2:2" x14ac:dyDescent="0.3">
      <c r="B31943" s="26"/>
    </row>
    <row r="31944" spans="2:2" x14ac:dyDescent="0.3">
      <c r="B31944" s="26"/>
    </row>
    <row r="31945" spans="2:2" x14ac:dyDescent="0.3">
      <c r="B31945" s="26"/>
    </row>
    <row r="31946" spans="2:2" x14ac:dyDescent="0.3">
      <c r="B31946" s="26"/>
    </row>
    <row r="31947" spans="2:2" x14ac:dyDescent="0.3">
      <c r="B31947" s="26"/>
    </row>
    <row r="31948" spans="2:2" x14ac:dyDescent="0.3">
      <c r="B31948" s="26"/>
    </row>
    <row r="31949" spans="2:2" x14ac:dyDescent="0.3">
      <c r="B31949" s="26"/>
    </row>
    <row r="31950" spans="2:2" x14ac:dyDescent="0.3">
      <c r="B31950" s="26"/>
    </row>
    <row r="31951" spans="2:2" x14ac:dyDescent="0.3">
      <c r="B31951" s="26"/>
    </row>
    <row r="31952" spans="2:2" x14ac:dyDescent="0.3">
      <c r="B31952" s="26"/>
    </row>
    <row r="31953" spans="2:2" x14ac:dyDescent="0.3">
      <c r="B31953" s="26"/>
    </row>
    <row r="31954" spans="2:2" x14ac:dyDescent="0.3">
      <c r="B31954" s="26"/>
    </row>
    <row r="31955" spans="2:2" x14ac:dyDescent="0.3">
      <c r="B31955" s="26"/>
    </row>
    <row r="31956" spans="2:2" x14ac:dyDescent="0.3">
      <c r="B31956" s="26"/>
    </row>
    <row r="31957" spans="2:2" x14ac:dyDescent="0.3">
      <c r="B31957" s="26"/>
    </row>
    <row r="31958" spans="2:2" x14ac:dyDescent="0.3">
      <c r="B31958" s="26"/>
    </row>
    <row r="31959" spans="2:2" x14ac:dyDescent="0.3">
      <c r="B31959" s="26"/>
    </row>
    <row r="31960" spans="2:2" x14ac:dyDescent="0.3">
      <c r="B31960" s="26"/>
    </row>
    <row r="31961" spans="2:2" x14ac:dyDescent="0.3">
      <c r="B31961" s="26"/>
    </row>
    <row r="31962" spans="2:2" x14ac:dyDescent="0.3">
      <c r="B31962" s="26"/>
    </row>
    <row r="31963" spans="2:2" x14ac:dyDescent="0.3">
      <c r="B31963" s="26"/>
    </row>
    <row r="31964" spans="2:2" x14ac:dyDescent="0.3">
      <c r="B31964" s="26"/>
    </row>
    <row r="31965" spans="2:2" x14ac:dyDescent="0.3">
      <c r="B31965" s="26"/>
    </row>
    <row r="31966" spans="2:2" x14ac:dyDescent="0.3">
      <c r="B31966" s="26"/>
    </row>
    <row r="31967" spans="2:2" x14ac:dyDescent="0.3">
      <c r="B31967" s="26"/>
    </row>
    <row r="31968" spans="2:2" x14ac:dyDescent="0.3">
      <c r="B31968" s="26"/>
    </row>
    <row r="31969" spans="2:2" x14ac:dyDescent="0.3">
      <c r="B31969" s="26"/>
    </row>
    <row r="31970" spans="2:2" x14ac:dyDescent="0.3">
      <c r="B31970" s="26"/>
    </row>
    <row r="31971" spans="2:2" x14ac:dyDescent="0.3">
      <c r="B31971" s="26"/>
    </row>
    <row r="31972" spans="2:2" x14ac:dyDescent="0.3">
      <c r="B31972" s="26"/>
    </row>
    <row r="31973" spans="2:2" x14ac:dyDescent="0.3">
      <c r="B31973" s="26"/>
    </row>
    <row r="31974" spans="2:2" x14ac:dyDescent="0.3">
      <c r="B31974" s="26"/>
    </row>
    <row r="31975" spans="2:2" x14ac:dyDescent="0.3">
      <c r="B31975" s="26"/>
    </row>
    <row r="31976" spans="2:2" x14ac:dyDescent="0.3">
      <c r="B31976" s="26"/>
    </row>
    <row r="31977" spans="2:2" x14ac:dyDescent="0.3">
      <c r="B31977" s="26"/>
    </row>
    <row r="31978" spans="2:2" x14ac:dyDescent="0.3">
      <c r="B31978" s="26"/>
    </row>
    <row r="31979" spans="2:2" x14ac:dyDescent="0.3">
      <c r="B31979" s="26"/>
    </row>
    <row r="31980" spans="2:2" x14ac:dyDescent="0.3">
      <c r="B31980" s="26"/>
    </row>
    <row r="31981" spans="2:2" x14ac:dyDescent="0.3">
      <c r="B31981" s="26"/>
    </row>
    <row r="31982" spans="2:2" x14ac:dyDescent="0.3">
      <c r="B31982" s="26"/>
    </row>
    <row r="31983" spans="2:2" x14ac:dyDescent="0.3">
      <c r="B31983" s="26"/>
    </row>
    <row r="31984" spans="2:2" x14ac:dyDescent="0.3">
      <c r="B31984" s="26"/>
    </row>
    <row r="31985" spans="2:2" x14ac:dyDescent="0.3">
      <c r="B31985" s="26"/>
    </row>
    <row r="31986" spans="2:2" x14ac:dyDescent="0.3">
      <c r="B31986" s="26"/>
    </row>
    <row r="31987" spans="2:2" x14ac:dyDescent="0.3">
      <c r="B31987" s="26"/>
    </row>
    <row r="31988" spans="2:2" x14ac:dyDescent="0.3">
      <c r="B31988" s="26"/>
    </row>
    <row r="31989" spans="2:2" x14ac:dyDescent="0.3">
      <c r="B31989" s="26"/>
    </row>
    <row r="31990" spans="2:2" x14ac:dyDescent="0.3">
      <c r="B31990" s="26"/>
    </row>
    <row r="31991" spans="2:2" x14ac:dyDescent="0.3">
      <c r="B31991" s="26"/>
    </row>
    <row r="31992" spans="2:2" x14ac:dyDescent="0.3">
      <c r="B31992" s="26"/>
    </row>
    <row r="31993" spans="2:2" x14ac:dyDescent="0.3">
      <c r="B31993" s="26"/>
    </row>
    <row r="31994" spans="2:2" x14ac:dyDescent="0.3">
      <c r="B31994" s="26"/>
    </row>
    <row r="31995" spans="2:2" x14ac:dyDescent="0.3">
      <c r="B31995" s="26"/>
    </row>
    <row r="31996" spans="2:2" x14ac:dyDescent="0.3">
      <c r="B31996" s="26"/>
    </row>
    <row r="31997" spans="2:2" x14ac:dyDescent="0.3">
      <c r="B31997" s="26"/>
    </row>
    <row r="31998" spans="2:2" x14ac:dyDescent="0.3">
      <c r="B31998" s="26"/>
    </row>
    <row r="31999" spans="2:2" x14ac:dyDescent="0.3">
      <c r="B31999" s="26"/>
    </row>
    <row r="32000" spans="2:2" x14ac:dyDescent="0.3">
      <c r="B32000" s="26"/>
    </row>
    <row r="32001" spans="2:2" x14ac:dyDescent="0.3">
      <c r="B32001" s="26"/>
    </row>
    <row r="32002" spans="2:2" x14ac:dyDescent="0.3">
      <c r="B32002" s="26"/>
    </row>
    <row r="32003" spans="2:2" x14ac:dyDescent="0.3">
      <c r="B32003" s="26"/>
    </row>
    <row r="32004" spans="2:2" x14ac:dyDescent="0.3">
      <c r="B32004" s="26"/>
    </row>
    <row r="32005" spans="2:2" x14ac:dyDescent="0.3">
      <c r="B32005" s="26"/>
    </row>
    <row r="32006" spans="2:2" x14ac:dyDescent="0.3">
      <c r="B32006" s="26"/>
    </row>
    <row r="32007" spans="2:2" x14ac:dyDescent="0.3">
      <c r="B32007" s="26"/>
    </row>
    <row r="32008" spans="2:2" x14ac:dyDescent="0.3">
      <c r="B32008" s="26"/>
    </row>
    <row r="32009" spans="2:2" x14ac:dyDescent="0.3">
      <c r="B32009" s="26"/>
    </row>
    <row r="32010" spans="2:2" x14ac:dyDescent="0.3">
      <c r="B32010" s="26"/>
    </row>
    <row r="32011" spans="2:2" x14ac:dyDescent="0.3">
      <c r="B32011" s="26"/>
    </row>
    <row r="32012" spans="2:2" x14ac:dyDescent="0.3">
      <c r="B32012" s="26"/>
    </row>
    <row r="32013" spans="2:2" x14ac:dyDescent="0.3">
      <c r="B32013" s="26"/>
    </row>
    <row r="32014" spans="2:2" x14ac:dyDescent="0.3">
      <c r="B32014" s="26"/>
    </row>
    <row r="32015" spans="2:2" x14ac:dyDescent="0.3">
      <c r="B32015" s="26"/>
    </row>
    <row r="32016" spans="2:2" x14ac:dyDescent="0.3">
      <c r="B32016" s="26"/>
    </row>
    <row r="32017" spans="2:2" x14ac:dyDescent="0.3">
      <c r="B32017" s="26"/>
    </row>
    <row r="32018" spans="2:2" x14ac:dyDescent="0.3">
      <c r="B32018" s="26"/>
    </row>
    <row r="32019" spans="2:2" x14ac:dyDescent="0.3">
      <c r="B32019" s="26"/>
    </row>
    <row r="32020" spans="2:2" x14ac:dyDescent="0.3">
      <c r="B32020" s="26"/>
    </row>
    <row r="32021" spans="2:2" x14ac:dyDescent="0.3">
      <c r="B32021" s="26"/>
    </row>
    <row r="32022" spans="2:2" x14ac:dyDescent="0.3">
      <c r="B32022" s="26"/>
    </row>
    <row r="32023" spans="2:2" x14ac:dyDescent="0.3">
      <c r="B32023" s="26"/>
    </row>
    <row r="32024" spans="2:2" x14ac:dyDescent="0.3">
      <c r="B32024" s="26"/>
    </row>
    <row r="32025" spans="2:2" x14ac:dyDescent="0.3">
      <c r="B32025" s="26"/>
    </row>
    <row r="32026" spans="2:2" x14ac:dyDescent="0.3">
      <c r="B32026" s="26"/>
    </row>
    <row r="32027" spans="2:2" x14ac:dyDescent="0.3">
      <c r="B32027" s="26"/>
    </row>
    <row r="32028" spans="2:2" x14ac:dyDescent="0.3">
      <c r="B32028" s="26"/>
    </row>
    <row r="32029" spans="2:2" x14ac:dyDescent="0.3">
      <c r="B32029" s="26"/>
    </row>
    <row r="32030" spans="2:2" x14ac:dyDescent="0.3">
      <c r="B32030" s="26"/>
    </row>
    <row r="32031" spans="2:2" x14ac:dyDescent="0.3">
      <c r="B32031" s="26"/>
    </row>
    <row r="32032" spans="2:2" x14ac:dyDescent="0.3">
      <c r="B32032" s="26"/>
    </row>
    <row r="32033" spans="2:2" x14ac:dyDescent="0.3">
      <c r="B32033" s="26"/>
    </row>
    <row r="32034" spans="2:2" x14ac:dyDescent="0.3">
      <c r="B32034" s="26"/>
    </row>
    <row r="32035" spans="2:2" x14ac:dyDescent="0.3">
      <c r="B32035" s="26"/>
    </row>
    <row r="32036" spans="2:2" x14ac:dyDescent="0.3">
      <c r="B32036" s="26"/>
    </row>
    <row r="32037" spans="2:2" x14ac:dyDescent="0.3">
      <c r="B32037" s="26"/>
    </row>
    <row r="32038" spans="2:2" x14ac:dyDescent="0.3">
      <c r="B32038" s="26"/>
    </row>
    <row r="32039" spans="2:2" x14ac:dyDescent="0.3">
      <c r="B32039" s="26"/>
    </row>
    <row r="32040" spans="2:2" x14ac:dyDescent="0.3">
      <c r="B32040" s="26"/>
    </row>
    <row r="32041" spans="2:2" x14ac:dyDescent="0.3">
      <c r="B32041" s="26"/>
    </row>
    <row r="32042" spans="2:2" x14ac:dyDescent="0.3">
      <c r="B32042" s="26"/>
    </row>
    <row r="32043" spans="2:2" x14ac:dyDescent="0.3">
      <c r="B32043" s="26"/>
    </row>
    <row r="32044" spans="2:2" x14ac:dyDescent="0.3">
      <c r="B32044" s="26"/>
    </row>
    <row r="32045" spans="2:2" x14ac:dyDescent="0.3">
      <c r="B32045" s="26"/>
    </row>
    <row r="32046" spans="2:2" x14ac:dyDescent="0.3">
      <c r="B32046" s="26"/>
    </row>
    <row r="32047" spans="2:2" x14ac:dyDescent="0.3">
      <c r="B32047" s="26"/>
    </row>
    <row r="32048" spans="2:2" x14ac:dyDescent="0.3">
      <c r="B32048" s="26"/>
    </row>
    <row r="32049" spans="2:2" x14ac:dyDescent="0.3">
      <c r="B32049" s="26"/>
    </row>
    <row r="32050" spans="2:2" x14ac:dyDescent="0.3">
      <c r="B32050" s="26"/>
    </row>
    <row r="32051" spans="2:2" x14ac:dyDescent="0.3">
      <c r="B32051" s="26"/>
    </row>
    <row r="32052" spans="2:2" x14ac:dyDescent="0.3">
      <c r="B32052" s="26"/>
    </row>
    <row r="32053" spans="2:2" x14ac:dyDescent="0.3">
      <c r="B32053" s="26"/>
    </row>
    <row r="32054" spans="2:2" x14ac:dyDescent="0.3">
      <c r="B32054" s="26"/>
    </row>
    <row r="32055" spans="2:2" x14ac:dyDescent="0.3">
      <c r="B32055" s="26"/>
    </row>
    <row r="32056" spans="2:2" x14ac:dyDescent="0.3">
      <c r="B32056" s="26"/>
    </row>
    <row r="32057" spans="2:2" x14ac:dyDescent="0.3">
      <c r="B32057" s="26"/>
    </row>
    <row r="32058" spans="2:2" x14ac:dyDescent="0.3">
      <c r="B32058" s="26"/>
    </row>
    <row r="32059" spans="2:2" x14ac:dyDescent="0.3">
      <c r="B32059" s="26"/>
    </row>
    <row r="32060" spans="2:2" x14ac:dyDescent="0.3">
      <c r="B32060" s="26"/>
    </row>
    <row r="32061" spans="2:2" x14ac:dyDescent="0.3">
      <c r="B32061" s="26"/>
    </row>
    <row r="32062" spans="2:2" x14ac:dyDescent="0.3">
      <c r="B32062" s="26"/>
    </row>
    <row r="32063" spans="2:2" x14ac:dyDescent="0.3">
      <c r="B32063" s="26"/>
    </row>
    <row r="32064" spans="2:2" x14ac:dyDescent="0.3">
      <c r="B32064" s="26"/>
    </row>
    <row r="32065" spans="2:2" x14ac:dyDescent="0.3">
      <c r="B32065" s="26"/>
    </row>
    <row r="32066" spans="2:2" x14ac:dyDescent="0.3">
      <c r="B32066" s="26"/>
    </row>
    <row r="32067" spans="2:2" x14ac:dyDescent="0.3">
      <c r="B32067" s="26"/>
    </row>
    <row r="32068" spans="2:2" x14ac:dyDescent="0.3">
      <c r="B32068" s="26"/>
    </row>
    <row r="32069" spans="2:2" x14ac:dyDescent="0.3">
      <c r="B32069" s="26"/>
    </row>
    <row r="32070" spans="2:2" x14ac:dyDescent="0.3">
      <c r="B32070" s="26"/>
    </row>
    <row r="32071" spans="2:2" x14ac:dyDescent="0.3">
      <c r="B32071" s="26"/>
    </row>
    <row r="32072" spans="2:2" x14ac:dyDescent="0.3">
      <c r="B32072" s="26"/>
    </row>
    <row r="32073" spans="2:2" x14ac:dyDescent="0.3">
      <c r="B32073" s="26"/>
    </row>
    <row r="32074" spans="2:2" x14ac:dyDescent="0.3">
      <c r="B32074" s="26"/>
    </row>
    <row r="32075" spans="2:2" x14ac:dyDescent="0.3">
      <c r="B32075" s="26"/>
    </row>
    <row r="32076" spans="2:2" x14ac:dyDescent="0.3">
      <c r="B32076" s="26"/>
    </row>
    <row r="32077" spans="2:2" x14ac:dyDescent="0.3">
      <c r="B32077" s="26"/>
    </row>
    <row r="32078" spans="2:2" x14ac:dyDescent="0.3">
      <c r="B32078" s="26"/>
    </row>
    <row r="32079" spans="2:2" x14ac:dyDescent="0.3">
      <c r="B32079" s="26"/>
    </row>
    <row r="32080" spans="2:2" x14ac:dyDescent="0.3">
      <c r="B32080" s="26"/>
    </row>
    <row r="32081" spans="2:2" x14ac:dyDescent="0.3">
      <c r="B32081" s="26"/>
    </row>
    <row r="32082" spans="2:2" x14ac:dyDescent="0.3">
      <c r="B32082" s="26"/>
    </row>
    <row r="32083" spans="2:2" x14ac:dyDescent="0.3">
      <c r="B32083" s="26"/>
    </row>
    <row r="32084" spans="2:2" x14ac:dyDescent="0.3">
      <c r="B32084" s="26"/>
    </row>
    <row r="32085" spans="2:2" x14ac:dyDescent="0.3">
      <c r="B32085" s="26"/>
    </row>
    <row r="32086" spans="2:2" x14ac:dyDescent="0.3">
      <c r="B32086" s="26"/>
    </row>
    <row r="32087" spans="2:2" x14ac:dyDescent="0.3">
      <c r="B32087" s="26"/>
    </row>
    <row r="32088" spans="2:2" x14ac:dyDescent="0.3">
      <c r="B32088" s="26"/>
    </row>
    <row r="32089" spans="2:2" x14ac:dyDescent="0.3">
      <c r="B32089" s="26"/>
    </row>
    <row r="32090" spans="2:2" x14ac:dyDescent="0.3">
      <c r="B32090" s="26"/>
    </row>
    <row r="32091" spans="2:2" x14ac:dyDescent="0.3">
      <c r="B32091" s="26"/>
    </row>
    <row r="32092" spans="2:2" x14ac:dyDescent="0.3">
      <c r="B32092" s="26"/>
    </row>
    <row r="32093" spans="2:2" x14ac:dyDescent="0.3">
      <c r="B32093" s="26"/>
    </row>
    <row r="32094" spans="2:2" x14ac:dyDescent="0.3">
      <c r="B32094" s="26"/>
    </row>
    <row r="32095" spans="2:2" x14ac:dyDescent="0.3">
      <c r="B32095" s="26"/>
    </row>
    <row r="32096" spans="2:2" x14ac:dyDescent="0.3">
      <c r="B32096" s="26"/>
    </row>
    <row r="32097" spans="2:2" x14ac:dyDescent="0.3">
      <c r="B32097" s="26"/>
    </row>
    <row r="32098" spans="2:2" x14ac:dyDescent="0.3">
      <c r="B32098" s="26"/>
    </row>
    <row r="32099" spans="2:2" x14ac:dyDescent="0.3">
      <c r="B32099" s="26"/>
    </row>
    <row r="32100" spans="2:2" x14ac:dyDescent="0.3">
      <c r="B32100" s="26"/>
    </row>
    <row r="32101" spans="2:2" x14ac:dyDescent="0.3">
      <c r="B32101" s="26"/>
    </row>
    <row r="32102" spans="2:2" x14ac:dyDescent="0.3">
      <c r="B32102" s="26"/>
    </row>
    <row r="32103" spans="2:2" x14ac:dyDescent="0.3">
      <c r="B32103" s="26"/>
    </row>
    <row r="32104" spans="2:2" x14ac:dyDescent="0.3">
      <c r="B32104" s="26"/>
    </row>
    <row r="32105" spans="2:2" x14ac:dyDescent="0.3">
      <c r="B32105" s="26"/>
    </row>
    <row r="32106" spans="2:2" x14ac:dyDescent="0.3">
      <c r="B32106" s="26"/>
    </row>
    <row r="32107" spans="2:2" x14ac:dyDescent="0.3">
      <c r="B32107" s="26"/>
    </row>
    <row r="32108" spans="2:2" x14ac:dyDescent="0.3">
      <c r="B32108" s="26"/>
    </row>
    <row r="32109" spans="2:2" x14ac:dyDescent="0.3">
      <c r="B32109" s="26"/>
    </row>
    <row r="32110" spans="2:2" x14ac:dyDescent="0.3">
      <c r="B32110" s="26"/>
    </row>
    <row r="32111" spans="2:2" x14ac:dyDescent="0.3">
      <c r="B32111" s="26"/>
    </row>
    <row r="32112" spans="2:2" x14ac:dyDescent="0.3">
      <c r="B32112" s="26"/>
    </row>
    <row r="32113" spans="2:2" x14ac:dyDescent="0.3">
      <c r="B32113" s="26"/>
    </row>
    <row r="32114" spans="2:2" x14ac:dyDescent="0.3">
      <c r="B32114" s="26"/>
    </row>
    <row r="32115" spans="2:2" x14ac:dyDescent="0.3">
      <c r="B32115" s="26"/>
    </row>
    <row r="32116" spans="2:2" x14ac:dyDescent="0.3">
      <c r="B32116" s="26"/>
    </row>
    <row r="32117" spans="2:2" x14ac:dyDescent="0.3">
      <c r="B32117" s="26"/>
    </row>
    <row r="32118" spans="2:2" x14ac:dyDescent="0.3">
      <c r="B32118" s="26"/>
    </row>
    <row r="32119" spans="2:2" x14ac:dyDescent="0.3">
      <c r="B32119" s="26"/>
    </row>
    <row r="32120" spans="2:2" x14ac:dyDescent="0.3">
      <c r="B32120" s="26"/>
    </row>
    <row r="32121" spans="2:2" x14ac:dyDescent="0.3">
      <c r="B32121" s="26"/>
    </row>
    <row r="32122" spans="2:2" x14ac:dyDescent="0.3">
      <c r="B32122" s="26"/>
    </row>
    <row r="32123" spans="2:2" x14ac:dyDescent="0.3">
      <c r="B32123" s="26"/>
    </row>
    <row r="32124" spans="2:2" x14ac:dyDescent="0.3">
      <c r="B32124" s="26"/>
    </row>
    <row r="32125" spans="2:2" x14ac:dyDescent="0.3">
      <c r="B32125" s="26"/>
    </row>
    <row r="32126" spans="2:2" x14ac:dyDescent="0.3">
      <c r="B32126" s="26"/>
    </row>
    <row r="32127" spans="2:2" x14ac:dyDescent="0.3">
      <c r="B32127" s="26"/>
    </row>
    <row r="32128" spans="2:2" x14ac:dyDescent="0.3">
      <c r="B32128" s="26"/>
    </row>
    <row r="32129" spans="2:2" x14ac:dyDescent="0.3">
      <c r="B32129" s="26"/>
    </row>
    <row r="32130" spans="2:2" x14ac:dyDescent="0.3">
      <c r="B32130" s="26"/>
    </row>
    <row r="32131" spans="2:2" x14ac:dyDescent="0.3">
      <c r="B32131" s="26"/>
    </row>
    <row r="32132" spans="2:2" x14ac:dyDescent="0.3">
      <c r="B32132" s="26"/>
    </row>
    <row r="32133" spans="2:2" x14ac:dyDescent="0.3">
      <c r="B32133" s="26"/>
    </row>
    <row r="32134" spans="2:2" x14ac:dyDescent="0.3">
      <c r="B32134" s="26"/>
    </row>
    <row r="32135" spans="2:2" x14ac:dyDescent="0.3">
      <c r="B32135" s="26"/>
    </row>
    <row r="32136" spans="2:2" x14ac:dyDescent="0.3">
      <c r="B32136" s="26"/>
    </row>
    <row r="32137" spans="2:2" x14ac:dyDescent="0.3">
      <c r="B32137" s="26"/>
    </row>
    <row r="32138" spans="2:2" x14ac:dyDescent="0.3">
      <c r="B32138" s="26"/>
    </row>
    <row r="32139" spans="2:2" x14ac:dyDescent="0.3">
      <c r="B32139" s="26"/>
    </row>
    <row r="32140" spans="2:2" x14ac:dyDescent="0.3">
      <c r="B32140" s="26"/>
    </row>
    <row r="32141" spans="2:2" x14ac:dyDescent="0.3">
      <c r="B32141" s="26"/>
    </row>
    <row r="32142" spans="2:2" x14ac:dyDescent="0.3">
      <c r="B32142" s="26"/>
    </row>
    <row r="32143" spans="2:2" x14ac:dyDescent="0.3">
      <c r="B32143" s="26"/>
    </row>
    <row r="32144" spans="2:2" x14ac:dyDescent="0.3">
      <c r="B32144" s="26"/>
    </row>
    <row r="32145" spans="2:2" x14ac:dyDescent="0.3">
      <c r="B32145" s="26"/>
    </row>
    <row r="32146" spans="2:2" x14ac:dyDescent="0.3">
      <c r="B32146" s="26"/>
    </row>
    <row r="32147" spans="2:2" x14ac:dyDescent="0.3">
      <c r="B32147" s="26"/>
    </row>
    <row r="32148" spans="2:2" x14ac:dyDescent="0.3">
      <c r="B32148" s="26"/>
    </row>
    <row r="32149" spans="2:2" x14ac:dyDescent="0.3">
      <c r="B32149" s="26"/>
    </row>
    <row r="32150" spans="2:2" x14ac:dyDescent="0.3">
      <c r="B32150" s="26"/>
    </row>
    <row r="32151" spans="2:2" x14ac:dyDescent="0.3">
      <c r="B32151" s="26"/>
    </row>
    <row r="32152" spans="2:2" x14ac:dyDescent="0.3">
      <c r="B32152" s="26"/>
    </row>
    <row r="32153" spans="2:2" x14ac:dyDescent="0.3">
      <c r="B32153" s="26"/>
    </row>
    <row r="32154" spans="2:2" x14ac:dyDescent="0.3">
      <c r="B32154" s="26"/>
    </row>
    <row r="32155" spans="2:2" x14ac:dyDescent="0.3">
      <c r="B32155" s="26"/>
    </row>
    <row r="32156" spans="2:2" x14ac:dyDescent="0.3">
      <c r="B32156" s="26"/>
    </row>
    <row r="32157" spans="2:2" x14ac:dyDescent="0.3">
      <c r="B32157" s="26"/>
    </row>
    <row r="32158" spans="2:2" x14ac:dyDescent="0.3">
      <c r="B32158" s="26"/>
    </row>
    <row r="32159" spans="2:2" x14ac:dyDescent="0.3">
      <c r="B32159" s="26"/>
    </row>
    <row r="32160" spans="2:2" x14ac:dyDescent="0.3">
      <c r="B32160" s="26"/>
    </row>
    <row r="32161" spans="2:2" x14ac:dyDescent="0.3">
      <c r="B32161" s="26"/>
    </row>
    <row r="32162" spans="2:2" x14ac:dyDescent="0.3">
      <c r="B32162" s="26"/>
    </row>
    <row r="32163" spans="2:2" x14ac:dyDescent="0.3">
      <c r="B32163" s="26"/>
    </row>
    <row r="32164" spans="2:2" x14ac:dyDescent="0.3">
      <c r="B32164" s="26"/>
    </row>
    <row r="32165" spans="2:2" x14ac:dyDescent="0.3">
      <c r="B32165" s="26"/>
    </row>
    <row r="32166" spans="2:2" x14ac:dyDescent="0.3">
      <c r="B32166" s="26"/>
    </row>
    <row r="32167" spans="2:2" x14ac:dyDescent="0.3">
      <c r="B32167" s="26"/>
    </row>
    <row r="32168" spans="2:2" x14ac:dyDescent="0.3">
      <c r="B32168" s="26"/>
    </row>
    <row r="32169" spans="2:2" x14ac:dyDescent="0.3">
      <c r="B32169" s="26"/>
    </row>
    <row r="32170" spans="2:2" x14ac:dyDescent="0.3">
      <c r="B32170" s="26"/>
    </row>
    <row r="32171" spans="2:2" x14ac:dyDescent="0.3">
      <c r="B32171" s="26"/>
    </row>
    <row r="32172" spans="2:2" x14ac:dyDescent="0.3">
      <c r="B32172" s="26"/>
    </row>
    <row r="32173" spans="2:2" x14ac:dyDescent="0.3">
      <c r="B32173" s="26"/>
    </row>
    <row r="32174" spans="2:2" x14ac:dyDescent="0.3">
      <c r="B32174" s="26"/>
    </row>
    <row r="32175" spans="2:2" x14ac:dyDescent="0.3">
      <c r="B32175" s="26"/>
    </row>
    <row r="32176" spans="2:2" x14ac:dyDescent="0.3">
      <c r="B32176" s="26"/>
    </row>
    <row r="32177" spans="2:2" x14ac:dyDescent="0.3">
      <c r="B32177" s="26"/>
    </row>
    <row r="32178" spans="2:2" x14ac:dyDescent="0.3">
      <c r="B32178" s="26"/>
    </row>
    <row r="32179" spans="2:2" x14ac:dyDescent="0.3">
      <c r="B32179" s="26"/>
    </row>
    <row r="32180" spans="2:2" x14ac:dyDescent="0.3">
      <c r="B32180" s="26"/>
    </row>
    <row r="32181" spans="2:2" x14ac:dyDescent="0.3">
      <c r="B32181" s="26"/>
    </row>
    <row r="32182" spans="2:2" x14ac:dyDescent="0.3">
      <c r="B32182" s="26"/>
    </row>
    <row r="32183" spans="2:2" x14ac:dyDescent="0.3">
      <c r="B32183" s="26"/>
    </row>
    <row r="32184" spans="2:2" x14ac:dyDescent="0.3">
      <c r="B32184" s="26"/>
    </row>
    <row r="32185" spans="2:2" x14ac:dyDescent="0.3">
      <c r="B32185" s="26"/>
    </row>
    <row r="32186" spans="2:2" x14ac:dyDescent="0.3">
      <c r="B32186" s="26"/>
    </row>
    <row r="32187" spans="2:2" x14ac:dyDescent="0.3">
      <c r="B32187" s="26"/>
    </row>
    <row r="32188" spans="2:2" x14ac:dyDescent="0.3">
      <c r="B32188" s="26"/>
    </row>
    <row r="32189" spans="2:2" x14ac:dyDescent="0.3">
      <c r="B32189" s="26"/>
    </row>
    <row r="32190" spans="2:2" x14ac:dyDescent="0.3">
      <c r="B32190" s="26"/>
    </row>
    <row r="32191" spans="2:2" x14ac:dyDescent="0.3">
      <c r="B32191" s="26"/>
    </row>
    <row r="32192" spans="2:2" x14ac:dyDescent="0.3">
      <c r="B32192" s="26"/>
    </row>
    <row r="32193" spans="2:2" x14ac:dyDescent="0.3">
      <c r="B32193" s="26"/>
    </row>
    <row r="32194" spans="2:2" x14ac:dyDescent="0.3">
      <c r="B32194" s="26"/>
    </row>
    <row r="32195" spans="2:2" x14ac:dyDescent="0.3">
      <c r="B32195" s="26"/>
    </row>
    <row r="32196" spans="2:2" x14ac:dyDescent="0.3">
      <c r="B32196" s="26"/>
    </row>
    <row r="32197" spans="2:2" x14ac:dyDescent="0.3">
      <c r="B32197" s="26"/>
    </row>
    <row r="32198" spans="2:2" x14ac:dyDescent="0.3">
      <c r="B32198" s="26"/>
    </row>
    <row r="32199" spans="2:2" x14ac:dyDescent="0.3">
      <c r="B32199" s="26"/>
    </row>
    <row r="32200" spans="2:2" x14ac:dyDescent="0.3">
      <c r="B32200" s="26"/>
    </row>
    <row r="32201" spans="2:2" x14ac:dyDescent="0.3">
      <c r="B32201" s="26"/>
    </row>
    <row r="32202" spans="2:2" x14ac:dyDescent="0.3">
      <c r="B32202" s="26"/>
    </row>
    <row r="32203" spans="2:2" x14ac:dyDescent="0.3">
      <c r="B32203" s="26"/>
    </row>
    <row r="32204" spans="2:2" x14ac:dyDescent="0.3">
      <c r="B32204" s="26"/>
    </row>
    <row r="32205" spans="2:2" x14ac:dyDescent="0.3">
      <c r="B32205" s="26"/>
    </row>
    <row r="32206" spans="2:2" x14ac:dyDescent="0.3">
      <c r="B32206" s="26"/>
    </row>
    <row r="32207" spans="2:2" x14ac:dyDescent="0.3">
      <c r="B32207" s="26"/>
    </row>
    <row r="32208" spans="2:2" x14ac:dyDescent="0.3">
      <c r="B32208" s="26"/>
    </row>
    <row r="32209" spans="2:2" x14ac:dyDescent="0.3">
      <c r="B32209" s="26"/>
    </row>
    <row r="32210" spans="2:2" x14ac:dyDescent="0.3">
      <c r="B32210" s="26"/>
    </row>
    <row r="32211" spans="2:2" x14ac:dyDescent="0.3">
      <c r="B32211" s="26"/>
    </row>
    <row r="32212" spans="2:2" x14ac:dyDescent="0.3">
      <c r="B32212" s="26"/>
    </row>
    <row r="32213" spans="2:2" x14ac:dyDescent="0.3">
      <c r="B32213" s="26"/>
    </row>
    <row r="32214" spans="2:2" x14ac:dyDescent="0.3">
      <c r="B32214" s="26"/>
    </row>
    <row r="32215" spans="2:2" x14ac:dyDescent="0.3">
      <c r="B32215" s="26"/>
    </row>
    <row r="32216" spans="2:2" x14ac:dyDescent="0.3">
      <c r="B32216" s="26"/>
    </row>
    <row r="32217" spans="2:2" x14ac:dyDescent="0.3">
      <c r="B32217" s="26"/>
    </row>
    <row r="32218" spans="2:2" x14ac:dyDescent="0.3">
      <c r="B32218" s="26"/>
    </row>
    <row r="32219" spans="2:2" x14ac:dyDescent="0.3">
      <c r="B32219" s="26"/>
    </row>
    <row r="32220" spans="2:2" x14ac:dyDescent="0.3">
      <c r="B32220" s="26"/>
    </row>
    <row r="32221" spans="2:2" x14ac:dyDescent="0.3">
      <c r="B32221" s="26"/>
    </row>
    <row r="32222" spans="2:2" x14ac:dyDescent="0.3">
      <c r="B32222" s="26"/>
    </row>
    <row r="32223" spans="2:2" x14ac:dyDescent="0.3">
      <c r="B32223" s="26"/>
    </row>
    <row r="32224" spans="2:2" x14ac:dyDescent="0.3">
      <c r="B32224" s="26"/>
    </row>
    <row r="32225" spans="2:2" x14ac:dyDescent="0.3">
      <c r="B32225" s="26"/>
    </row>
    <row r="32226" spans="2:2" x14ac:dyDescent="0.3">
      <c r="B32226" s="26"/>
    </row>
    <row r="32227" spans="2:2" x14ac:dyDescent="0.3">
      <c r="B32227" s="26"/>
    </row>
    <row r="32228" spans="2:2" x14ac:dyDescent="0.3">
      <c r="B32228" s="26"/>
    </row>
    <row r="32229" spans="2:2" x14ac:dyDescent="0.3">
      <c r="B32229" s="26"/>
    </row>
    <row r="32230" spans="2:2" x14ac:dyDescent="0.3">
      <c r="B32230" s="26"/>
    </row>
    <row r="32231" spans="2:2" x14ac:dyDescent="0.3">
      <c r="B32231" s="26"/>
    </row>
    <row r="32232" spans="2:2" x14ac:dyDescent="0.3">
      <c r="B32232" s="26"/>
    </row>
    <row r="32233" spans="2:2" x14ac:dyDescent="0.3">
      <c r="B32233" s="26"/>
    </row>
    <row r="32234" spans="2:2" x14ac:dyDescent="0.3">
      <c r="B32234" s="26"/>
    </row>
    <row r="32235" spans="2:2" x14ac:dyDescent="0.3">
      <c r="B32235" s="26"/>
    </row>
    <row r="32236" spans="2:2" x14ac:dyDescent="0.3">
      <c r="B32236" s="26"/>
    </row>
    <row r="32237" spans="2:2" x14ac:dyDescent="0.3">
      <c r="B32237" s="26"/>
    </row>
    <row r="32238" spans="2:2" x14ac:dyDescent="0.3">
      <c r="B32238" s="26"/>
    </row>
    <row r="32239" spans="2:2" x14ac:dyDescent="0.3">
      <c r="B32239" s="26"/>
    </row>
    <row r="32240" spans="2:2" x14ac:dyDescent="0.3">
      <c r="B32240" s="26"/>
    </row>
    <row r="32241" spans="2:2" x14ac:dyDescent="0.3">
      <c r="B32241" s="26"/>
    </row>
    <row r="32242" spans="2:2" x14ac:dyDescent="0.3">
      <c r="B32242" s="26"/>
    </row>
    <row r="32243" spans="2:2" x14ac:dyDescent="0.3">
      <c r="B32243" s="26"/>
    </row>
    <row r="32244" spans="2:2" x14ac:dyDescent="0.3">
      <c r="B32244" s="26"/>
    </row>
    <row r="32245" spans="2:2" x14ac:dyDescent="0.3">
      <c r="B32245" s="26"/>
    </row>
    <row r="32246" spans="2:2" x14ac:dyDescent="0.3">
      <c r="B32246" s="26"/>
    </row>
    <row r="32247" spans="2:2" x14ac:dyDescent="0.3">
      <c r="B32247" s="26"/>
    </row>
    <row r="32248" spans="2:2" x14ac:dyDescent="0.3">
      <c r="B32248" s="26"/>
    </row>
    <row r="32249" spans="2:2" x14ac:dyDescent="0.3">
      <c r="B32249" s="26"/>
    </row>
    <row r="32250" spans="2:2" x14ac:dyDescent="0.3">
      <c r="B32250" s="26"/>
    </row>
    <row r="32251" spans="2:2" x14ac:dyDescent="0.3">
      <c r="B32251" s="26"/>
    </row>
    <row r="32252" spans="2:2" x14ac:dyDescent="0.3">
      <c r="B32252" s="26"/>
    </row>
    <row r="32253" spans="2:2" x14ac:dyDescent="0.3">
      <c r="B32253" s="26"/>
    </row>
    <row r="32254" spans="2:2" x14ac:dyDescent="0.3">
      <c r="B32254" s="26"/>
    </row>
    <row r="32255" spans="2:2" x14ac:dyDescent="0.3">
      <c r="B32255" s="26"/>
    </row>
    <row r="32256" spans="2:2" x14ac:dyDescent="0.3">
      <c r="B32256" s="26"/>
    </row>
    <row r="32257" spans="2:2" x14ac:dyDescent="0.3">
      <c r="B32257" s="26"/>
    </row>
    <row r="32258" spans="2:2" x14ac:dyDescent="0.3">
      <c r="B32258" s="26"/>
    </row>
    <row r="32259" spans="2:2" x14ac:dyDescent="0.3">
      <c r="B32259" s="26"/>
    </row>
    <row r="32260" spans="2:2" x14ac:dyDescent="0.3">
      <c r="B32260" s="26"/>
    </row>
    <row r="32261" spans="2:2" x14ac:dyDescent="0.3">
      <c r="B32261" s="26"/>
    </row>
    <row r="32262" spans="2:2" x14ac:dyDescent="0.3">
      <c r="B32262" s="26"/>
    </row>
    <row r="32263" spans="2:2" x14ac:dyDescent="0.3">
      <c r="B32263" s="26"/>
    </row>
    <row r="32264" spans="2:2" x14ac:dyDescent="0.3">
      <c r="B32264" s="26"/>
    </row>
    <row r="32265" spans="2:2" x14ac:dyDescent="0.3">
      <c r="B32265" s="26"/>
    </row>
    <row r="32266" spans="2:2" x14ac:dyDescent="0.3">
      <c r="B32266" s="26"/>
    </row>
    <row r="32267" spans="2:2" x14ac:dyDescent="0.3">
      <c r="B32267" s="26"/>
    </row>
    <row r="32268" spans="2:2" x14ac:dyDescent="0.3">
      <c r="B32268" s="26"/>
    </row>
    <row r="32269" spans="2:2" x14ac:dyDescent="0.3">
      <c r="B32269" s="26"/>
    </row>
    <row r="32270" spans="2:2" x14ac:dyDescent="0.3">
      <c r="B32270" s="26"/>
    </row>
    <row r="32271" spans="2:2" x14ac:dyDescent="0.3">
      <c r="B32271" s="26"/>
    </row>
    <row r="32272" spans="2:2" x14ac:dyDescent="0.3">
      <c r="B32272" s="26"/>
    </row>
    <row r="32273" spans="2:2" x14ac:dyDescent="0.3">
      <c r="B32273" s="26"/>
    </row>
    <row r="32274" spans="2:2" x14ac:dyDescent="0.3">
      <c r="B32274" s="26"/>
    </row>
    <row r="32275" spans="2:2" x14ac:dyDescent="0.3">
      <c r="B32275" s="26"/>
    </row>
    <row r="32276" spans="2:2" x14ac:dyDescent="0.3">
      <c r="B32276" s="26"/>
    </row>
    <row r="32277" spans="2:2" x14ac:dyDescent="0.3">
      <c r="B32277" s="26"/>
    </row>
    <row r="32278" spans="2:2" x14ac:dyDescent="0.3">
      <c r="B32278" s="26"/>
    </row>
    <row r="32279" spans="2:2" x14ac:dyDescent="0.3">
      <c r="B32279" s="26"/>
    </row>
    <row r="32280" spans="2:2" x14ac:dyDescent="0.3">
      <c r="B32280" s="26"/>
    </row>
    <row r="32281" spans="2:2" x14ac:dyDescent="0.3">
      <c r="B32281" s="26"/>
    </row>
    <row r="32282" spans="2:2" x14ac:dyDescent="0.3">
      <c r="B32282" s="26"/>
    </row>
    <row r="32283" spans="2:2" x14ac:dyDescent="0.3">
      <c r="B32283" s="26"/>
    </row>
    <row r="32284" spans="2:2" x14ac:dyDescent="0.3">
      <c r="B32284" s="26"/>
    </row>
    <row r="32285" spans="2:2" x14ac:dyDescent="0.3">
      <c r="B32285" s="26"/>
    </row>
    <row r="32286" spans="2:2" x14ac:dyDescent="0.3">
      <c r="B32286" s="26"/>
    </row>
    <row r="32287" spans="2:2" x14ac:dyDescent="0.3">
      <c r="B32287" s="26"/>
    </row>
    <row r="32288" spans="2:2" x14ac:dyDescent="0.3">
      <c r="B32288" s="26"/>
    </row>
    <row r="32289" spans="2:2" x14ac:dyDescent="0.3">
      <c r="B32289" s="26"/>
    </row>
    <row r="32290" spans="2:2" x14ac:dyDescent="0.3">
      <c r="B32290" s="26"/>
    </row>
    <row r="32291" spans="2:2" x14ac:dyDescent="0.3">
      <c r="B32291" s="26"/>
    </row>
    <row r="32292" spans="2:2" x14ac:dyDescent="0.3">
      <c r="B32292" s="26"/>
    </row>
    <row r="32293" spans="2:2" x14ac:dyDescent="0.3">
      <c r="B32293" s="26"/>
    </row>
    <row r="32294" spans="2:2" x14ac:dyDescent="0.3">
      <c r="B32294" s="26"/>
    </row>
    <row r="32295" spans="2:2" x14ac:dyDescent="0.3">
      <c r="B32295" s="26"/>
    </row>
    <row r="32296" spans="2:2" x14ac:dyDescent="0.3">
      <c r="B32296" s="26"/>
    </row>
    <row r="32297" spans="2:2" x14ac:dyDescent="0.3">
      <c r="B32297" s="26"/>
    </row>
    <row r="32298" spans="2:2" x14ac:dyDescent="0.3">
      <c r="B32298" s="26"/>
    </row>
    <row r="32299" spans="2:2" x14ac:dyDescent="0.3">
      <c r="B32299" s="26"/>
    </row>
    <row r="32300" spans="2:2" x14ac:dyDescent="0.3">
      <c r="B32300" s="26"/>
    </row>
    <row r="32301" spans="2:2" x14ac:dyDescent="0.3">
      <c r="B32301" s="26"/>
    </row>
    <row r="32302" spans="2:2" x14ac:dyDescent="0.3">
      <c r="B32302" s="26"/>
    </row>
    <row r="32303" spans="2:2" x14ac:dyDescent="0.3">
      <c r="B32303" s="26"/>
    </row>
    <row r="32304" spans="2:2" x14ac:dyDescent="0.3">
      <c r="B32304" s="26"/>
    </row>
    <row r="32305" spans="2:2" x14ac:dyDescent="0.3">
      <c r="B32305" s="26"/>
    </row>
    <row r="32306" spans="2:2" x14ac:dyDescent="0.3">
      <c r="B32306" s="26"/>
    </row>
    <row r="32307" spans="2:2" x14ac:dyDescent="0.3">
      <c r="B32307" s="26"/>
    </row>
    <row r="32308" spans="2:2" x14ac:dyDescent="0.3">
      <c r="B32308" s="26"/>
    </row>
    <row r="32309" spans="2:2" x14ac:dyDescent="0.3">
      <c r="B32309" s="26"/>
    </row>
    <row r="32310" spans="2:2" x14ac:dyDescent="0.3">
      <c r="B32310" s="26"/>
    </row>
    <row r="32311" spans="2:2" x14ac:dyDescent="0.3">
      <c r="B32311" s="26"/>
    </row>
    <row r="32312" spans="2:2" x14ac:dyDescent="0.3">
      <c r="B32312" s="26"/>
    </row>
    <row r="32313" spans="2:2" x14ac:dyDescent="0.3">
      <c r="B32313" s="26"/>
    </row>
    <row r="32314" spans="2:2" x14ac:dyDescent="0.3">
      <c r="B32314" s="26"/>
    </row>
    <row r="32315" spans="2:2" x14ac:dyDescent="0.3">
      <c r="B32315" s="26"/>
    </row>
    <row r="32316" spans="2:2" x14ac:dyDescent="0.3">
      <c r="B32316" s="26"/>
    </row>
    <row r="32317" spans="2:2" x14ac:dyDescent="0.3">
      <c r="B32317" s="26"/>
    </row>
    <row r="32318" spans="2:2" x14ac:dyDescent="0.3">
      <c r="B32318" s="26"/>
    </row>
    <row r="32319" spans="2:2" x14ac:dyDescent="0.3">
      <c r="B32319" s="26"/>
    </row>
    <row r="32320" spans="2:2" x14ac:dyDescent="0.3">
      <c r="B32320" s="26"/>
    </row>
    <row r="32321" spans="2:2" x14ac:dyDescent="0.3">
      <c r="B32321" s="26"/>
    </row>
    <row r="32322" spans="2:2" x14ac:dyDescent="0.3">
      <c r="B32322" s="26"/>
    </row>
    <row r="32323" spans="2:2" x14ac:dyDescent="0.3">
      <c r="B32323" s="26"/>
    </row>
    <row r="32324" spans="2:2" x14ac:dyDescent="0.3">
      <c r="B32324" s="26"/>
    </row>
    <row r="32325" spans="2:2" x14ac:dyDescent="0.3">
      <c r="B32325" s="26"/>
    </row>
    <row r="32326" spans="2:2" x14ac:dyDescent="0.3">
      <c r="B32326" s="26"/>
    </row>
    <row r="32327" spans="2:2" x14ac:dyDescent="0.3">
      <c r="B32327" s="26"/>
    </row>
    <row r="32328" spans="2:2" x14ac:dyDescent="0.3">
      <c r="B32328" s="26"/>
    </row>
    <row r="32329" spans="2:2" x14ac:dyDescent="0.3">
      <c r="B32329" s="26"/>
    </row>
    <row r="32330" spans="2:2" x14ac:dyDescent="0.3">
      <c r="B32330" s="26"/>
    </row>
    <row r="32331" spans="2:2" x14ac:dyDescent="0.3">
      <c r="B32331" s="26"/>
    </row>
    <row r="32332" spans="2:2" x14ac:dyDescent="0.3">
      <c r="B32332" s="26"/>
    </row>
    <row r="32333" spans="2:2" x14ac:dyDescent="0.3">
      <c r="B32333" s="26"/>
    </row>
    <row r="32334" spans="2:2" x14ac:dyDescent="0.3">
      <c r="B32334" s="26"/>
    </row>
    <row r="32335" spans="2:2" x14ac:dyDescent="0.3">
      <c r="B32335" s="26"/>
    </row>
    <row r="32336" spans="2:2" x14ac:dyDescent="0.3">
      <c r="B32336" s="26"/>
    </row>
    <row r="32337" spans="2:2" x14ac:dyDescent="0.3">
      <c r="B32337" s="26"/>
    </row>
    <row r="32338" spans="2:2" x14ac:dyDescent="0.3">
      <c r="B32338" s="26"/>
    </row>
    <row r="32339" spans="2:2" x14ac:dyDescent="0.3">
      <c r="B32339" s="26"/>
    </row>
    <row r="32340" spans="2:2" x14ac:dyDescent="0.3">
      <c r="B32340" s="26"/>
    </row>
    <row r="32341" spans="2:2" x14ac:dyDescent="0.3">
      <c r="B32341" s="26"/>
    </row>
    <row r="32342" spans="2:2" x14ac:dyDescent="0.3">
      <c r="B32342" s="26"/>
    </row>
    <row r="32343" spans="2:2" x14ac:dyDescent="0.3">
      <c r="B32343" s="26"/>
    </row>
    <row r="32344" spans="2:2" x14ac:dyDescent="0.3">
      <c r="B32344" s="26"/>
    </row>
    <row r="32345" spans="2:2" x14ac:dyDescent="0.3">
      <c r="B32345" s="26"/>
    </row>
    <row r="32346" spans="2:2" x14ac:dyDescent="0.3">
      <c r="B32346" s="26"/>
    </row>
    <row r="32347" spans="2:2" x14ac:dyDescent="0.3">
      <c r="B32347" s="26"/>
    </row>
    <row r="32348" spans="2:2" x14ac:dyDescent="0.3">
      <c r="B32348" s="26"/>
    </row>
    <row r="32349" spans="2:2" x14ac:dyDescent="0.3">
      <c r="B32349" s="26"/>
    </row>
    <row r="32350" spans="2:2" x14ac:dyDescent="0.3">
      <c r="B32350" s="26"/>
    </row>
    <row r="32351" spans="2:2" x14ac:dyDescent="0.3">
      <c r="B32351" s="26"/>
    </row>
    <row r="32352" spans="2:2" x14ac:dyDescent="0.3">
      <c r="B32352" s="26"/>
    </row>
    <row r="32353" spans="2:2" x14ac:dyDescent="0.3">
      <c r="B32353" s="26"/>
    </row>
    <row r="32354" spans="2:2" x14ac:dyDescent="0.3">
      <c r="B32354" s="26"/>
    </row>
    <row r="32355" spans="2:2" x14ac:dyDescent="0.3">
      <c r="B32355" s="26"/>
    </row>
    <row r="32356" spans="2:2" x14ac:dyDescent="0.3">
      <c r="B32356" s="26"/>
    </row>
    <row r="32357" spans="2:2" x14ac:dyDescent="0.3">
      <c r="B32357" s="26"/>
    </row>
    <row r="32358" spans="2:2" x14ac:dyDescent="0.3">
      <c r="B32358" s="26"/>
    </row>
    <row r="32359" spans="2:2" x14ac:dyDescent="0.3">
      <c r="B32359" s="26"/>
    </row>
    <row r="32360" spans="2:2" x14ac:dyDescent="0.3">
      <c r="B32360" s="26"/>
    </row>
    <row r="32361" spans="2:2" x14ac:dyDescent="0.3">
      <c r="B32361" s="26"/>
    </row>
    <row r="32362" spans="2:2" x14ac:dyDescent="0.3">
      <c r="B32362" s="26"/>
    </row>
    <row r="32363" spans="2:2" x14ac:dyDescent="0.3">
      <c r="B32363" s="26"/>
    </row>
    <row r="32364" spans="2:2" x14ac:dyDescent="0.3">
      <c r="B32364" s="26"/>
    </row>
    <row r="32365" spans="2:2" x14ac:dyDescent="0.3">
      <c r="B32365" s="26"/>
    </row>
    <row r="32366" spans="2:2" x14ac:dyDescent="0.3">
      <c r="B32366" s="26"/>
    </row>
    <row r="32367" spans="2:2" x14ac:dyDescent="0.3">
      <c r="B32367" s="26"/>
    </row>
    <row r="32368" spans="2:2" x14ac:dyDescent="0.3">
      <c r="B32368" s="26"/>
    </row>
    <row r="32369" spans="2:2" x14ac:dyDescent="0.3">
      <c r="B32369" s="26"/>
    </row>
    <row r="32370" spans="2:2" x14ac:dyDescent="0.3">
      <c r="B32370" s="26"/>
    </row>
    <row r="32371" spans="2:2" x14ac:dyDescent="0.3">
      <c r="B32371" s="26"/>
    </row>
    <row r="32372" spans="2:2" x14ac:dyDescent="0.3">
      <c r="B32372" s="26"/>
    </row>
    <row r="32373" spans="2:2" x14ac:dyDescent="0.3">
      <c r="B32373" s="26"/>
    </row>
    <row r="32374" spans="2:2" x14ac:dyDescent="0.3">
      <c r="B32374" s="26"/>
    </row>
    <row r="32375" spans="2:2" x14ac:dyDescent="0.3">
      <c r="B32375" s="26"/>
    </row>
    <row r="32376" spans="2:2" x14ac:dyDescent="0.3">
      <c r="B32376" s="26"/>
    </row>
    <row r="32377" spans="2:2" x14ac:dyDescent="0.3">
      <c r="B32377" s="26"/>
    </row>
    <row r="32378" spans="2:2" x14ac:dyDescent="0.3">
      <c r="B32378" s="26"/>
    </row>
    <row r="32379" spans="2:2" x14ac:dyDescent="0.3">
      <c r="B32379" s="26"/>
    </row>
    <row r="32380" spans="2:2" x14ac:dyDescent="0.3">
      <c r="B32380" s="26"/>
    </row>
    <row r="32381" spans="2:2" x14ac:dyDescent="0.3">
      <c r="B32381" s="26"/>
    </row>
    <row r="32382" spans="2:2" x14ac:dyDescent="0.3">
      <c r="B32382" s="26"/>
    </row>
    <row r="32383" spans="2:2" x14ac:dyDescent="0.3">
      <c r="B32383" s="26"/>
    </row>
    <row r="32384" spans="2:2" x14ac:dyDescent="0.3">
      <c r="B32384" s="26"/>
    </row>
    <row r="32385" spans="2:2" x14ac:dyDescent="0.3">
      <c r="B32385" s="26"/>
    </row>
    <row r="32386" spans="2:2" x14ac:dyDescent="0.3">
      <c r="B32386" s="26"/>
    </row>
    <row r="32387" spans="2:2" x14ac:dyDescent="0.3">
      <c r="B32387" s="26"/>
    </row>
    <row r="32388" spans="2:2" x14ac:dyDescent="0.3">
      <c r="B32388" s="26"/>
    </row>
    <row r="32389" spans="2:2" x14ac:dyDescent="0.3">
      <c r="B32389" s="26"/>
    </row>
    <row r="32390" spans="2:2" x14ac:dyDescent="0.3">
      <c r="B32390" s="26"/>
    </row>
    <row r="32391" spans="2:2" x14ac:dyDescent="0.3">
      <c r="B32391" s="26"/>
    </row>
    <row r="32392" spans="2:2" x14ac:dyDescent="0.3">
      <c r="B32392" s="26"/>
    </row>
    <row r="32393" spans="2:2" x14ac:dyDescent="0.3">
      <c r="B32393" s="26"/>
    </row>
    <row r="32394" spans="2:2" x14ac:dyDescent="0.3">
      <c r="B32394" s="26"/>
    </row>
    <row r="32395" spans="2:2" x14ac:dyDescent="0.3">
      <c r="B32395" s="26"/>
    </row>
    <row r="32396" spans="2:2" x14ac:dyDescent="0.3">
      <c r="B32396" s="26"/>
    </row>
    <row r="32397" spans="2:2" x14ac:dyDescent="0.3">
      <c r="B32397" s="26"/>
    </row>
    <row r="32398" spans="2:2" x14ac:dyDescent="0.3">
      <c r="B32398" s="26"/>
    </row>
    <row r="32399" spans="2:2" x14ac:dyDescent="0.3">
      <c r="B32399" s="26"/>
    </row>
    <row r="32400" spans="2:2" x14ac:dyDescent="0.3">
      <c r="B32400" s="26"/>
    </row>
    <row r="32401" spans="2:2" x14ac:dyDescent="0.3">
      <c r="B32401" s="26"/>
    </row>
    <row r="32402" spans="2:2" x14ac:dyDescent="0.3">
      <c r="B32402" s="26"/>
    </row>
    <row r="32403" spans="2:2" x14ac:dyDescent="0.3">
      <c r="B32403" s="26"/>
    </row>
    <row r="32404" spans="2:2" x14ac:dyDescent="0.3">
      <c r="B32404" s="26"/>
    </row>
    <row r="32405" spans="2:2" x14ac:dyDescent="0.3">
      <c r="B32405" s="26"/>
    </row>
    <row r="32406" spans="2:2" x14ac:dyDescent="0.3">
      <c r="B32406" s="26"/>
    </row>
    <row r="32407" spans="2:2" x14ac:dyDescent="0.3">
      <c r="B32407" s="26"/>
    </row>
    <row r="32408" spans="2:2" x14ac:dyDescent="0.3">
      <c r="B32408" s="26"/>
    </row>
    <row r="32409" spans="2:2" x14ac:dyDescent="0.3">
      <c r="B32409" s="26"/>
    </row>
    <row r="32410" spans="2:2" x14ac:dyDescent="0.3">
      <c r="B32410" s="26"/>
    </row>
    <row r="32411" spans="2:2" x14ac:dyDescent="0.3">
      <c r="B32411" s="26"/>
    </row>
    <row r="32412" spans="2:2" x14ac:dyDescent="0.3">
      <c r="B32412" s="26"/>
    </row>
    <row r="32413" spans="2:2" x14ac:dyDescent="0.3">
      <c r="B32413" s="26"/>
    </row>
    <row r="32414" spans="2:2" x14ac:dyDescent="0.3">
      <c r="B32414" s="26"/>
    </row>
    <row r="32415" spans="2:2" x14ac:dyDescent="0.3">
      <c r="B32415" s="26"/>
    </row>
    <row r="32416" spans="2:2" x14ac:dyDescent="0.3">
      <c r="B32416" s="26"/>
    </row>
    <row r="32417" spans="2:2" x14ac:dyDescent="0.3">
      <c r="B32417" s="26"/>
    </row>
    <row r="32418" spans="2:2" x14ac:dyDescent="0.3">
      <c r="B32418" s="26"/>
    </row>
    <row r="32419" spans="2:2" x14ac:dyDescent="0.3">
      <c r="B32419" s="26"/>
    </row>
    <row r="32420" spans="2:2" x14ac:dyDescent="0.3">
      <c r="B32420" s="26"/>
    </row>
    <row r="32421" spans="2:2" x14ac:dyDescent="0.3">
      <c r="B32421" s="26"/>
    </row>
    <row r="32422" spans="2:2" x14ac:dyDescent="0.3">
      <c r="B32422" s="26"/>
    </row>
    <row r="32423" spans="2:2" x14ac:dyDescent="0.3">
      <c r="B32423" s="26"/>
    </row>
    <row r="32424" spans="2:2" x14ac:dyDescent="0.3">
      <c r="B32424" s="26"/>
    </row>
    <row r="32425" spans="2:2" x14ac:dyDescent="0.3">
      <c r="B32425" s="26"/>
    </row>
    <row r="32426" spans="2:2" x14ac:dyDescent="0.3">
      <c r="B32426" s="26"/>
    </row>
    <row r="32427" spans="2:2" x14ac:dyDescent="0.3">
      <c r="B32427" s="26"/>
    </row>
    <row r="32428" spans="2:2" x14ac:dyDescent="0.3">
      <c r="B32428" s="26"/>
    </row>
    <row r="32429" spans="2:2" x14ac:dyDescent="0.3">
      <c r="B32429" s="26"/>
    </row>
    <row r="32430" spans="2:2" x14ac:dyDescent="0.3">
      <c r="B32430" s="26"/>
    </row>
    <row r="32431" spans="2:2" x14ac:dyDescent="0.3">
      <c r="B32431" s="26"/>
    </row>
    <row r="32432" spans="2:2" x14ac:dyDescent="0.3">
      <c r="B32432" s="26"/>
    </row>
    <row r="32433" spans="2:2" x14ac:dyDescent="0.3">
      <c r="B32433" s="26"/>
    </row>
    <row r="32434" spans="2:2" x14ac:dyDescent="0.3">
      <c r="B32434" s="26"/>
    </row>
    <row r="32435" spans="2:2" x14ac:dyDescent="0.3">
      <c r="B32435" s="26"/>
    </row>
    <row r="32436" spans="2:2" x14ac:dyDescent="0.3">
      <c r="B32436" s="26"/>
    </row>
    <row r="32437" spans="2:2" x14ac:dyDescent="0.3">
      <c r="B32437" s="26"/>
    </row>
    <row r="32438" spans="2:2" x14ac:dyDescent="0.3">
      <c r="B32438" s="26"/>
    </row>
    <row r="32439" spans="2:2" x14ac:dyDescent="0.3">
      <c r="B32439" s="26"/>
    </row>
    <row r="32440" spans="2:2" x14ac:dyDescent="0.3">
      <c r="B32440" s="26"/>
    </row>
    <row r="32441" spans="2:2" x14ac:dyDescent="0.3">
      <c r="B32441" s="26"/>
    </row>
    <row r="32442" spans="2:2" x14ac:dyDescent="0.3">
      <c r="B32442" s="26"/>
    </row>
    <row r="32443" spans="2:2" x14ac:dyDescent="0.3">
      <c r="B32443" s="26"/>
    </row>
    <row r="32444" spans="2:2" x14ac:dyDescent="0.3">
      <c r="B32444" s="26"/>
    </row>
    <row r="32445" spans="2:2" x14ac:dyDescent="0.3">
      <c r="B32445" s="26"/>
    </row>
    <row r="32446" spans="2:2" x14ac:dyDescent="0.3">
      <c r="B32446" s="26"/>
    </row>
    <row r="32447" spans="2:2" x14ac:dyDescent="0.3">
      <c r="B32447" s="26"/>
    </row>
    <row r="32448" spans="2:2" x14ac:dyDescent="0.3">
      <c r="B32448" s="26"/>
    </row>
    <row r="32449" spans="2:2" x14ac:dyDescent="0.3">
      <c r="B32449" s="26"/>
    </row>
    <row r="32450" spans="2:2" x14ac:dyDescent="0.3">
      <c r="B32450" s="26"/>
    </row>
    <row r="32451" spans="2:2" x14ac:dyDescent="0.3">
      <c r="B32451" s="26"/>
    </row>
    <row r="32452" spans="2:2" x14ac:dyDescent="0.3">
      <c r="B32452" s="26"/>
    </row>
    <row r="32453" spans="2:2" x14ac:dyDescent="0.3">
      <c r="B32453" s="26"/>
    </row>
    <row r="32454" spans="2:2" x14ac:dyDescent="0.3">
      <c r="B32454" s="26"/>
    </row>
    <row r="32455" spans="2:2" x14ac:dyDescent="0.3">
      <c r="B32455" s="26"/>
    </row>
    <row r="32456" spans="2:2" x14ac:dyDescent="0.3">
      <c r="B32456" s="26"/>
    </row>
    <row r="32457" spans="2:2" x14ac:dyDescent="0.3">
      <c r="B32457" s="26"/>
    </row>
    <row r="32458" spans="2:2" x14ac:dyDescent="0.3">
      <c r="B32458" s="26"/>
    </row>
    <row r="32459" spans="2:2" x14ac:dyDescent="0.3">
      <c r="B32459" s="26"/>
    </row>
    <row r="32460" spans="2:2" x14ac:dyDescent="0.3">
      <c r="B32460" s="26"/>
    </row>
    <row r="32461" spans="2:2" x14ac:dyDescent="0.3">
      <c r="B32461" s="26"/>
    </row>
    <row r="32462" spans="2:2" x14ac:dyDescent="0.3">
      <c r="B32462" s="26"/>
    </row>
    <row r="32463" spans="2:2" x14ac:dyDescent="0.3">
      <c r="B32463" s="26"/>
    </row>
    <row r="32464" spans="2:2" x14ac:dyDescent="0.3">
      <c r="B32464" s="26"/>
    </row>
    <row r="32465" spans="2:2" x14ac:dyDescent="0.3">
      <c r="B32465" s="26"/>
    </row>
    <row r="32466" spans="2:2" x14ac:dyDescent="0.3">
      <c r="B32466" s="26"/>
    </row>
    <row r="32467" spans="2:2" x14ac:dyDescent="0.3">
      <c r="B32467" s="26"/>
    </row>
    <row r="32468" spans="2:2" x14ac:dyDescent="0.3">
      <c r="B32468" s="26"/>
    </row>
    <row r="32469" spans="2:2" x14ac:dyDescent="0.3">
      <c r="B32469" s="26"/>
    </row>
    <row r="32470" spans="2:2" x14ac:dyDescent="0.3">
      <c r="B32470" s="26"/>
    </row>
    <row r="32471" spans="2:2" x14ac:dyDescent="0.3">
      <c r="B32471" s="26"/>
    </row>
    <row r="32472" spans="2:2" x14ac:dyDescent="0.3">
      <c r="B32472" s="26"/>
    </row>
    <row r="32473" spans="2:2" x14ac:dyDescent="0.3">
      <c r="B32473" s="26"/>
    </row>
    <row r="32474" spans="2:2" x14ac:dyDescent="0.3">
      <c r="B32474" s="26"/>
    </row>
    <row r="32475" spans="2:2" x14ac:dyDescent="0.3">
      <c r="B32475" s="26"/>
    </row>
    <row r="32476" spans="2:2" x14ac:dyDescent="0.3">
      <c r="B32476" s="26"/>
    </row>
    <row r="32477" spans="2:2" x14ac:dyDescent="0.3">
      <c r="B32477" s="26"/>
    </row>
    <row r="32478" spans="2:2" x14ac:dyDescent="0.3">
      <c r="B32478" s="26"/>
    </row>
    <row r="32479" spans="2:2" x14ac:dyDescent="0.3">
      <c r="B32479" s="26"/>
    </row>
    <row r="32480" spans="2:2" x14ac:dyDescent="0.3">
      <c r="B32480" s="26"/>
    </row>
    <row r="32481" spans="2:2" x14ac:dyDescent="0.3">
      <c r="B32481" s="26"/>
    </row>
    <row r="32482" spans="2:2" x14ac:dyDescent="0.3">
      <c r="B32482" s="26"/>
    </row>
    <row r="32483" spans="2:2" x14ac:dyDescent="0.3">
      <c r="B32483" s="26"/>
    </row>
    <row r="32484" spans="2:2" x14ac:dyDescent="0.3">
      <c r="B32484" s="26"/>
    </row>
    <row r="32485" spans="2:2" x14ac:dyDescent="0.3">
      <c r="B32485" s="26"/>
    </row>
    <row r="32486" spans="2:2" x14ac:dyDescent="0.3">
      <c r="B32486" s="26"/>
    </row>
    <row r="32487" spans="2:2" x14ac:dyDescent="0.3">
      <c r="B32487" s="26"/>
    </row>
    <row r="32488" spans="2:2" x14ac:dyDescent="0.3">
      <c r="B32488" s="26"/>
    </row>
    <row r="32489" spans="2:2" x14ac:dyDescent="0.3">
      <c r="B32489" s="26"/>
    </row>
    <row r="32490" spans="2:2" x14ac:dyDescent="0.3">
      <c r="B32490" s="26"/>
    </row>
    <row r="32491" spans="2:2" x14ac:dyDescent="0.3">
      <c r="B32491" s="26"/>
    </row>
    <row r="32492" spans="2:2" x14ac:dyDescent="0.3">
      <c r="B32492" s="26"/>
    </row>
    <row r="32493" spans="2:2" x14ac:dyDescent="0.3">
      <c r="B32493" s="26"/>
    </row>
    <row r="32494" spans="2:2" x14ac:dyDescent="0.3">
      <c r="B32494" s="26"/>
    </row>
    <row r="32495" spans="2:2" x14ac:dyDescent="0.3">
      <c r="B32495" s="26"/>
    </row>
    <row r="32496" spans="2:2" x14ac:dyDescent="0.3">
      <c r="B32496" s="26"/>
    </row>
    <row r="32497" spans="2:2" x14ac:dyDescent="0.3">
      <c r="B32497" s="26"/>
    </row>
    <row r="32498" spans="2:2" x14ac:dyDescent="0.3">
      <c r="B32498" s="26"/>
    </row>
    <row r="32499" spans="2:2" x14ac:dyDescent="0.3">
      <c r="B32499" s="26"/>
    </row>
    <row r="32500" spans="2:2" x14ac:dyDescent="0.3">
      <c r="B32500" s="26"/>
    </row>
    <row r="32501" spans="2:2" x14ac:dyDescent="0.3">
      <c r="B32501" s="26"/>
    </row>
    <row r="32502" spans="2:2" x14ac:dyDescent="0.3">
      <c r="B32502" s="26"/>
    </row>
    <row r="32503" spans="2:2" x14ac:dyDescent="0.3">
      <c r="B32503" s="26"/>
    </row>
    <row r="32504" spans="2:2" x14ac:dyDescent="0.3">
      <c r="B32504" s="26"/>
    </row>
    <row r="32505" spans="2:2" x14ac:dyDescent="0.3">
      <c r="B32505" s="26"/>
    </row>
    <row r="32506" spans="2:2" x14ac:dyDescent="0.3">
      <c r="B32506" s="26"/>
    </row>
    <row r="32507" spans="2:2" x14ac:dyDescent="0.3">
      <c r="B32507" s="26"/>
    </row>
    <row r="32508" spans="2:2" x14ac:dyDescent="0.3">
      <c r="B32508" s="26"/>
    </row>
    <row r="32509" spans="2:2" x14ac:dyDescent="0.3">
      <c r="B32509" s="26"/>
    </row>
    <row r="32510" spans="2:2" x14ac:dyDescent="0.3">
      <c r="B32510" s="26"/>
    </row>
    <row r="32511" spans="2:2" x14ac:dyDescent="0.3">
      <c r="B32511" s="26"/>
    </row>
    <row r="32512" spans="2:2" x14ac:dyDescent="0.3">
      <c r="B32512" s="26"/>
    </row>
    <row r="32513" spans="2:2" x14ac:dyDescent="0.3">
      <c r="B32513" s="26"/>
    </row>
    <row r="32514" spans="2:2" x14ac:dyDescent="0.3">
      <c r="B32514" s="26"/>
    </row>
    <row r="32515" spans="2:2" x14ac:dyDescent="0.3">
      <c r="B32515" s="26"/>
    </row>
    <row r="32516" spans="2:2" x14ac:dyDescent="0.3">
      <c r="B32516" s="26"/>
    </row>
    <row r="32517" spans="2:2" x14ac:dyDescent="0.3">
      <c r="B32517" s="26"/>
    </row>
    <row r="32518" spans="2:2" x14ac:dyDescent="0.3">
      <c r="B32518" s="26"/>
    </row>
    <row r="32519" spans="2:2" x14ac:dyDescent="0.3">
      <c r="B32519" s="26"/>
    </row>
    <row r="32520" spans="2:2" x14ac:dyDescent="0.3">
      <c r="B32520" s="26"/>
    </row>
    <row r="32521" spans="2:2" x14ac:dyDescent="0.3">
      <c r="B32521" s="26"/>
    </row>
    <row r="32522" spans="2:2" x14ac:dyDescent="0.3">
      <c r="B32522" s="26"/>
    </row>
    <row r="32523" spans="2:2" x14ac:dyDescent="0.3">
      <c r="B32523" s="26"/>
    </row>
    <row r="32524" spans="2:2" x14ac:dyDescent="0.3">
      <c r="B32524" s="26"/>
    </row>
    <row r="32525" spans="2:2" x14ac:dyDescent="0.3">
      <c r="B32525" s="26"/>
    </row>
    <row r="32526" spans="2:2" x14ac:dyDescent="0.3">
      <c r="B32526" s="26"/>
    </row>
    <row r="32527" spans="2:2" x14ac:dyDescent="0.3">
      <c r="B32527" s="26"/>
    </row>
    <row r="32528" spans="2:2" x14ac:dyDescent="0.3">
      <c r="B32528" s="26"/>
    </row>
    <row r="32529" spans="2:2" x14ac:dyDescent="0.3">
      <c r="B32529" s="26"/>
    </row>
    <row r="32530" spans="2:2" x14ac:dyDescent="0.3">
      <c r="B32530" s="26"/>
    </row>
    <row r="32531" spans="2:2" x14ac:dyDescent="0.3">
      <c r="B32531" s="26"/>
    </row>
    <row r="32532" spans="2:2" x14ac:dyDescent="0.3">
      <c r="B32532" s="26"/>
    </row>
    <row r="32533" spans="2:2" x14ac:dyDescent="0.3">
      <c r="B32533" s="26"/>
    </row>
    <row r="32534" spans="2:2" x14ac:dyDescent="0.3">
      <c r="B32534" s="26"/>
    </row>
    <row r="32535" spans="2:2" x14ac:dyDescent="0.3">
      <c r="B32535" s="26"/>
    </row>
    <row r="32536" spans="2:2" x14ac:dyDescent="0.3">
      <c r="B32536" s="26"/>
    </row>
    <row r="32537" spans="2:2" x14ac:dyDescent="0.3">
      <c r="B32537" s="26"/>
    </row>
    <row r="32538" spans="2:2" x14ac:dyDescent="0.3">
      <c r="B32538" s="26"/>
    </row>
    <row r="32539" spans="2:2" x14ac:dyDescent="0.3">
      <c r="B32539" s="26"/>
    </row>
    <row r="32540" spans="2:2" x14ac:dyDescent="0.3">
      <c r="B32540" s="26"/>
    </row>
    <row r="32541" spans="2:2" x14ac:dyDescent="0.3">
      <c r="B32541" s="26"/>
    </row>
    <row r="32542" spans="2:2" x14ac:dyDescent="0.3">
      <c r="B32542" s="26"/>
    </row>
    <row r="32543" spans="2:2" x14ac:dyDescent="0.3">
      <c r="B32543" s="26"/>
    </row>
    <row r="32544" spans="2:2" x14ac:dyDescent="0.3">
      <c r="B32544" s="26"/>
    </row>
    <row r="32545" spans="2:2" x14ac:dyDescent="0.3">
      <c r="B32545" s="26"/>
    </row>
    <row r="32546" spans="2:2" x14ac:dyDescent="0.3">
      <c r="B32546" s="26"/>
    </row>
    <row r="32547" spans="2:2" x14ac:dyDescent="0.3">
      <c r="B32547" s="26"/>
    </row>
    <row r="32548" spans="2:2" x14ac:dyDescent="0.3">
      <c r="B32548" s="26"/>
    </row>
    <row r="32549" spans="2:2" x14ac:dyDescent="0.3">
      <c r="B32549" s="26"/>
    </row>
    <row r="32550" spans="2:2" x14ac:dyDescent="0.3">
      <c r="B32550" s="26"/>
    </row>
    <row r="32551" spans="2:2" x14ac:dyDescent="0.3">
      <c r="B32551" s="26"/>
    </row>
    <row r="32552" spans="2:2" x14ac:dyDescent="0.3">
      <c r="B32552" s="26"/>
    </row>
    <row r="32553" spans="2:2" x14ac:dyDescent="0.3">
      <c r="B32553" s="26"/>
    </row>
    <row r="32554" spans="2:2" x14ac:dyDescent="0.3">
      <c r="B32554" s="26"/>
    </row>
    <row r="32555" spans="2:2" x14ac:dyDescent="0.3">
      <c r="B32555" s="26"/>
    </row>
    <row r="32556" spans="2:2" x14ac:dyDescent="0.3">
      <c r="B32556" s="26"/>
    </row>
    <row r="32557" spans="2:2" x14ac:dyDescent="0.3">
      <c r="B32557" s="26"/>
    </row>
    <row r="32558" spans="2:2" x14ac:dyDescent="0.3">
      <c r="B32558" s="26"/>
    </row>
    <row r="32559" spans="2:2" x14ac:dyDescent="0.3">
      <c r="B32559" s="26"/>
    </row>
    <row r="32560" spans="2:2" x14ac:dyDescent="0.3">
      <c r="B32560" s="26"/>
    </row>
    <row r="32561" spans="2:2" x14ac:dyDescent="0.3">
      <c r="B32561" s="26"/>
    </row>
    <row r="32562" spans="2:2" x14ac:dyDescent="0.3">
      <c r="B32562" s="26"/>
    </row>
    <row r="32563" spans="2:2" x14ac:dyDescent="0.3">
      <c r="B32563" s="26"/>
    </row>
    <row r="32564" spans="2:2" x14ac:dyDescent="0.3">
      <c r="B32564" s="26"/>
    </row>
    <row r="32565" spans="2:2" x14ac:dyDescent="0.3">
      <c r="B32565" s="26"/>
    </row>
    <row r="32566" spans="2:2" x14ac:dyDescent="0.3">
      <c r="B32566" s="26"/>
    </row>
    <row r="32567" spans="2:2" x14ac:dyDescent="0.3">
      <c r="B32567" s="26"/>
    </row>
    <row r="32568" spans="2:2" x14ac:dyDescent="0.3">
      <c r="B32568" s="26"/>
    </row>
    <row r="32569" spans="2:2" x14ac:dyDescent="0.3">
      <c r="B32569" s="26"/>
    </row>
    <row r="32570" spans="2:2" x14ac:dyDescent="0.3">
      <c r="B32570" s="26"/>
    </row>
    <row r="32571" spans="2:2" x14ac:dyDescent="0.3">
      <c r="B32571" s="26"/>
    </row>
    <row r="32572" spans="2:2" x14ac:dyDescent="0.3">
      <c r="B32572" s="26"/>
    </row>
    <row r="32573" spans="2:2" x14ac:dyDescent="0.3">
      <c r="B32573" s="26"/>
    </row>
    <row r="32574" spans="2:2" x14ac:dyDescent="0.3">
      <c r="B32574" s="26"/>
    </row>
    <row r="32575" spans="2:2" x14ac:dyDescent="0.3">
      <c r="B32575" s="26"/>
    </row>
    <row r="32576" spans="2:2" x14ac:dyDescent="0.3">
      <c r="B32576" s="26"/>
    </row>
    <row r="32577" spans="2:2" x14ac:dyDescent="0.3">
      <c r="B32577" s="26"/>
    </row>
    <row r="32578" spans="2:2" x14ac:dyDescent="0.3">
      <c r="B32578" s="26"/>
    </row>
    <row r="32579" spans="2:2" x14ac:dyDescent="0.3">
      <c r="B32579" s="26"/>
    </row>
    <row r="32580" spans="2:2" x14ac:dyDescent="0.3">
      <c r="B32580" s="26"/>
    </row>
    <row r="32581" spans="2:2" x14ac:dyDescent="0.3">
      <c r="B32581" s="26"/>
    </row>
    <row r="32582" spans="2:2" x14ac:dyDescent="0.3">
      <c r="B32582" s="26"/>
    </row>
    <row r="32583" spans="2:2" x14ac:dyDescent="0.3">
      <c r="B32583" s="26"/>
    </row>
    <row r="32584" spans="2:2" x14ac:dyDescent="0.3">
      <c r="B32584" s="26"/>
    </row>
    <row r="32585" spans="2:2" x14ac:dyDescent="0.3">
      <c r="B32585" s="26"/>
    </row>
    <row r="32586" spans="2:2" x14ac:dyDescent="0.3">
      <c r="B32586" s="26"/>
    </row>
    <row r="32587" spans="2:2" x14ac:dyDescent="0.3">
      <c r="B32587" s="26"/>
    </row>
    <row r="32588" spans="2:2" x14ac:dyDescent="0.3">
      <c r="B32588" s="26"/>
    </row>
    <row r="32589" spans="2:2" x14ac:dyDescent="0.3">
      <c r="B32589" s="26"/>
    </row>
    <row r="32590" spans="2:2" x14ac:dyDescent="0.3">
      <c r="B32590" s="26"/>
    </row>
    <row r="32591" spans="2:2" x14ac:dyDescent="0.3">
      <c r="B32591" s="26"/>
    </row>
    <row r="32592" spans="2:2" x14ac:dyDescent="0.3">
      <c r="B32592" s="26"/>
    </row>
    <row r="32593" spans="2:2" x14ac:dyDescent="0.3">
      <c r="B32593" s="26"/>
    </row>
    <row r="32594" spans="2:2" x14ac:dyDescent="0.3">
      <c r="B32594" s="26"/>
    </row>
    <row r="32595" spans="2:2" x14ac:dyDescent="0.3">
      <c r="B32595" s="26"/>
    </row>
    <row r="32596" spans="2:2" x14ac:dyDescent="0.3">
      <c r="B32596" s="26"/>
    </row>
    <row r="32597" spans="2:2" x14ac:dyDescent="0.3">
      <c r="B32597" s="26"/>
    </row>
    <row r="32598" spans="2:2" x14ac:dyDescent="0.3">
      <c r="B32598" s="26"/>
    </row>
    <row r="32599" spans="2:2" x14ac:dyDescent="0.3">
      <c r="B32599" s="26"/>
    </row>
    <row r="32600" spans="2:2" x14ac:dyDescent="0.3">
      <c r="B32600" s="26"/>
    </row>
    <row r="32601" spans="2:2" x14ac:dyDescent="0.3">
      <c r="B32601" s="26"/>
    </row>
    <row r="32602" spans="2:2" x14ac:dyDescent="0.3">
      <c r="B32602" s="26"/>
    </row>
    <row r="32603" spans="2:2" x14ac:dyDescent="0.3">
      <c r="B32603" s="26"/>
    </row>
    <row r="32604" spans="2:2" x14ac:dyDescent="0.3">
      <c r="B32604" s="26"/>
    </row>
    <row r="32605" spans="2:2" x14ac:dyDescent="0.3">
      <c r="B32605" s="26"/>
    </row>
    <row r="32606" spans="2:2" x14ac:dyDescent="0.3">
      <c r="B32606" s="26"/>
    </row>
    <row r="32607" spans="2:2" x14ac:dyDescent="0.3">
      <c r="B32607" s="26"/>
    </row>
    <row r="32608" spans="2:2" x14ac:dyDescent="0.3">
      <c r="B32608" s="26"/>
    </row>
    <row r="32609" spans="2:2" x14ac:dyDescent="0.3">
      <c r="B32609" s="26"/>
    </row>
    <row r="32610" spans="2:2" x14ac:dyDescent="0.3">
      <c r="B32610" s="26"/>
    </row>
    <row r="32611" spans="2:2" x14ac:dyDescent="0.3">
      <c r="B32611" s="26"/>
    </row>
    <row r="32612" spans="2:2" x14ac:dyDescent="0.3">
      <c r="B32612" s="26"/>
    </row>
    <row r="32613" spans="2:2" x14ac:dyDescent="0.3">
      <c r="B32613" s="26"/>
    </row>
    <row r="32614" spans="2:2" x14ac:dyDescent="0.3">
      <c r="B32614" s="26"/>
    </row>
    <row r="32615" spans="2:2" x14ac:dyDescent="0.3">
      <c r="B32615" s="26"/>
    </row>
    <row r="32616" spans="2:2" x14ac:dyDescent="0.3">
      <c r="B32616" s="26"/>
    </row>
    <row r="32617" spans="2:2" x14ac:dyDescent="0.3">
      <c r="B32617" s="26"/>
    </row>
    <row r="32618" spans="2:2" x14ac:dyDescent="0.3">
      <c r="B32618" s="26"/>
    </row>
    <row r="32619" spans="2:2" x14ac:dyDescent="0.3">
      <c r="B32619" s="26"/>
    </row>
    <row r="32620" spans="2:2" x14ac:dyDescent="0.3">
      <c r="B32620" s="26"/>
    </row>
    <row r="32621" spans="2:2" x14ac:dyDescent="0.3">
      <c r="B32621" s="26"/>
    </row>
    <row r="32622" spans="2:2" x14ac:dyDescent="0.3">
      <c r="B32622" s="26"/>
    </row>
    <row r="32623" spans="2:2" x14ac:dyDescent="0.3">
      <c r="B32623" s="26"/>
    </row>
    <row r="32624" spans="2:2" x14ac:dyDescent="0.3">
      <c r="B32624" s="26"/>
    </row>
    <row r="32625" spans="2:2" x14ac:dyDescent="0.3">
      <c r="B32625" s="26"/>
    </row>
    <row r="32626" spans="2:2" x14ac:dyDescent="0.3">
      <c r="B32626" s="26"/>
    </row>
    <row r="32627" spans="2:2" x14ac:dyDescent="0.3">
      <c r="B32627" s="26"/>
    </row>
    <row r="32628" spans="2:2" x14ac:dyDescent="0.3">
      <c r="B32628" s="26"/>
    </row>
    <row r="32629" spans="2:2" x14ac:dyDescent="0.3">
      <c r="B32629" s="26"/>
    </row>
    <row r="32630" spans="2:2" x14ac:dyDescent="0.3">
      <c r="B32630" s="26"/>
    </row>
    <row r="32631" spans="2:2" x14ac:dyDescent="0.3">
      <c r="B32631" s="26"/>
    </row>
    <row r="32632" spans="2:2" x14ac:dyDescent="0.3">
      <c r="B32632" s="26"/>
    </row>
    <row r="32633" spans="2:2" x14ac:dyDescent="0.3">
      <c r="B32633" s="26"/>
    </row>
    <row r="32634" spans="2:2" x14ac:dyDescent="0.3">
      <c r="B32634" s="26"/>
    </row>
    <row r="32635" spans="2:2" x14ac:dyDescent="0.3">
      <c r="B32635" s="26"/>
    </row>
    <row r="32636" spans="2:2" x14ac:dyDescent="0.3">
      <c r="B32636" s="26"/>
    </row>
    <row r="32637" spans="2:2" x14ac:dyDescent="0.3">
      <c r="B32637" s="26"/>
    </row>
    <row r="32638" spans="2:2" x14ac:dyDescent="0.3">
      <c r="B32638" s="26"/>
    </row>
    <row r="32639" spans="2:2" x14ac:dyDescent="0.3">
      <c r="B32639" s="26"/>
    </row>
    <row r="32640" spans="2:2" x14ac:dyDescent="0.3">
      <c r="B32640" s="26"/>
    </row>
    <row r="32641" spans="2:2" x14ac:dyDescent="0.3">
      <c r="B32641" s="26"/>
    </row>
    <row r="32642" spans="2:2" x14ac:dyDescent="0.3">
      <c r="B32642" s="26"/>
    </row>
    <row r="32643" spans="2:2" x14ac:dyDescent="0.3">
      <c r="B32643" s="26"/>
    </row>
    <row r="32644" spans="2:2" x14ac:dyDescent="0.3">
      <c r="B32644" s="26"/>
    </row>
    <row r="32645" spans="2:2" x14ac:dyDescent="0.3">
      <c r="B32645" s="26"/>
    </row>
    <row r="32646" spans="2:2" x14ac:dyDescent="0.3">
      <c r="B32646" s="26"/>
    </row>
    <row r="32647" spans="2:2" x14ac:dyDescent="0.3">
      <c r="B32647" s="26"/>
    </row>
    <row r="32648" spans="2:2" x14ac:dyDescent="0.3">
      <c r="B32648" s="26"/>
    </row>
    <row r="32649" spans="2:2" x14ac:dyDescent="0.3">
      <c r="B32649" s="26"/>
    </row>
    <row r="32650" spans="2:2" x14ac:dyDescent="0.3">
      <c r="B32650" s="26"/>
    </row>
    <row r="32651" spans="2:2" x14ac:dyDescent="0.3">
      <c r="B32651" s="26"/>
    </row>
    <row r="32652" spans="2:2" x14ac:dyDescent="0.3">
      <c r="B32652" s="26"/>
    </row>
    <row r="32653" spans="2:2" x14ac:dyDescent="0.3">
      <c r="B32653" s="26"/>
    </row>
    <row r="32654" spans="2:2" x14ac:dyDescent="0.3">
      <c r="B32654" s="26"/>
    </row>
    <row r="32655" spans="2:2" x14ac:dyDescent="0.3">
      <c r="B32655" s="26"/>
    </row>
    <row r="32656" spans="2:2" x14ac:dyDescent="0.3">
      <c r="B32656" s="26"/>
    </row>
    <row r="32657" spans="2:2" x14ac:dyDescent="0.3">
      <c r="B32657" s="26"/>
    </row>
    <row r="32658" spans="2:2" x14ac:dyDescent="0.3">
      <c r="B32658" s="26"/>
    </row>
    <row r="32659" spans="2:2" x14ac:dyDescent="0.3">
      <c r="B32659" s="26"/>
    </row>
    <row r="32660" spans="2:2" x14ac:dyDescent="0.3">
      <c r="B32660" s="26"/>
    </row>
    <row r="32661" spans="2:2" x14ac:dyDescent="0.3">
      <c r="B32661" s="26"/>
    </row>
    <row r="32662" spans="2:2" x14ac:dyDescent="0.3">
      <c r="B32662" s="26"/>
    </row>
    <row r="32663" spans="2:2" x14ac:dyDescent="0.3">
      <c r="B32663" s="26"/>
    </row>
    <row r="32664" spans="2:2" x14ac:dyDescent="0.3">
      <c r="B32664" s="26"/>
    </row>
    <row r="32665" spans="2:2" x14ac:dyDescent="0.3">
      <c r="B32665" s="26"/>
    </row>
    <row r="32666" spans="2:2" x14ac:dyDescent="0.3">
      <c r="B32666" s="26"/>
    </row>
    <row r="32667" spans="2:2" x14ac:dyDescent="0.3">
      <c r="B32667" s="26"/>
    </row>
    <row r="32668" spans="2:2" x14ac:dyDescent="0.3">
      <c r="B32668" s="26"/>
    </row>
    <row r="32669" spans="2:2" x14ac:dyDescent="0.3">
      <c r="B32669" s="26"/>
    </row>
    <row r="32670" spans="2:2" x14ac:dyDescent="0.3">
      <c r="B32670" s="26"/>
    </row>
    <row r="32671" spans="2:2" x14ac:dyDescent="0.3">
      <c r="B32671" s="26"/>
    </row>
    <row r="32672" spans="2:2" x14ac:dyDescent="0.3">
      <c r="B32672" s="26"/>
    </row>
    <row r="32673" spans="2:2" x14ac:dyDescent="0.3">
      <c r="B32673" s="26"/>
    </row>
    <row r="32674" spans="2:2" x14ac:dyDescent="0.3">
      <c r="B32674" s="26"/>
    </row>
    <row r="32675" spans="2:2" x14ac:dyDescent="0.3">
      <c r="B32675" s="26"/>
    </row>
    <row r="32676" spans="2:2" x14ac:dyDescent="0.3">
      <c r="B32676" s="26"/>
    </row>
    <row r="32677" spans="2:2" x14ac:dyDescent="0.3">
      <c r="B32677" s="26"/>
    </row>
    <row r="32678" spans="2:2" x14ac:dyDescent="0.3">
      <c r="B32678" s="26"/>
    </row>
    <row r="32679" spans="2:2" x14ac:dyDescent="0.3">
      <c r="B32679" s="26"/>
    </row>
    <row r="32680" spans="2:2" x14ac:dyDescent="0.3">
      <c r="B32680" s="26"/>
    </row>
    <row r="32681" spans="2:2" x14ac:dyDescent="0.3">
      <c r="B32681" s="26"/>
    </row>
    <row r="32682" spans="2:2" x14ac:dyDescent="0.3">
      <c r="B32682" s="26"/>
    </row>
    <row r="32683" spans="2:2" x14ac:dyDescent="0.3">
      <c r="B32683" s="26"/>
    </row>
    <row r="32684" spans="2:2" x14ac:dyDescent="0.3">
      <c r="B32684" s="26"/>
    </row>
    <row r="32685" spans="2:2" x14ac:dyDescent="0.3">
      <c r="B32685" s="26"/>
    </row>
    <row r="32686" spans="2:2" x14ac:dyDescent="0.3">
      <c r="B32686" s="26"/>
    </row>
    <row r="32687" spans="2:2" x14ac:dyDescent="0.3">
      <c r="B32687" s="26"/>
    </row>
    <row r="32688" spans="2:2" x14ac:dyDescent="0.3">
      <c r="B32688" s="26"/>
    </row>
    <row r="32689" spans="2:2" x14ac:dyDescent="0.3">
      <c r="B32689" s="26"/>
    </row>
    <row r="32690" spans="2:2" x14ac:dyDescent="0.3">
      <c r="B32690" s="26"/>
    </row>
    <row r="32691" spans="2:2" x14ac:dyDescent="0.3">
      <c r="B32691" s="26"/>
    </row>
    <row r="32692" spans="2:2" x14ac:dyDescent="0.3">
      <c r="B32692" s="26"/>
    </row>
    <row r="32693" spans="2:2" x14ac:dyDescent="0.3">
      <c r="B32693" s="26"/>
    </row>
    <row r="32694" spans="2:2" x14ac:dyDescent="0.3">
      <c r="B32694" s="26"/>
    </row>
    <row r="32695" spans="2:2" x14ac:dyDescent="0.3">
      <c r="B32695" s="26"/>
    </row>
    <row r="32696" spans="2:2" x14ac:dyDescent="0.3">
      <c r="B32696" s="26"/>
    </row>
    <row r="32697" spans="2:2" x14ac:dyDescent="0.3">
      <c r="B32697" s="26"/>
    </row>
    <row r="32698" spans="2:2" x14ac:dyDescent="0.3">
      <c r="B32698" s="26"/>
    </row>
    <row r="32699" spans="2:2" x14ac:dyDescent="0.3">
      <c r="B32699" s="26"/>
    </row>
    <row r="32700" spans="2:2" x14ac:dyDescent="0.3">
      <c r="B32700" s="26"/>
    </row>
    <row r="32701" spans="2:2" x14ac:dyDescent="0.3">
      <c r="B32701" s="26"/>
    </row>
    <row r="32702" spans="2:2" x14ac:dyDescent="0.3">
      <c r="B32702" s="26"/>
    </row>
    <row r="32703" spans="2:2" x14ac:dyDescent="0.3">
      <c r="B32703" s="26"/>
    </row>
    <row r="32704" spans="2:2" x14ac:dyDescent="0.3">
      <c r="B32704" s="26"/>
    </row>
    <row r="32705" spans="2:2" x14ac:dyDescent="0.3">
      <c r="B32705" s="26"/>
    </row>
    <row r="32706" spans="2:2" x14ac:dyDescent="0.3">
      <c r="B32706" s="26"/>
    </row>
    <row r="32707" spans="2:2" x14ac:dyDescent="0.3">
      <c r="B32707" s="26"/>
    </row>
    <row r="32708" spans="2:2" x14ac:dyDescent="0.3">
      <c r="B32708" s="26"/>
    </row>
    <row r="32709" spans="2:2" x14ac:dyDescent="0.3">
      <c r="B32709" s="26"/>
    </row>
    <row r="32710" spans="2:2" x14ac:dyDescent="0.3">
      <c r="B32710" s="26"/>
    </row>
    <row r="32711" spans="2:2" x14ac:dyDescent="0.3">
      <c r="B32711" s="26"/>
    </row>
    <row r="32712" spans="2:2" x14ac:dyDescent="0.3">
      <c r="B32712" s="26"/>
    </row>
    <row r="32713" spans="2:2" x14ac:dyDescent="0.3">
      <c r="B32713" s="26"/>
    </row>
    <row r="32714" spans="2:2" x14ac:dyDescent="0.3">
      <c r="B32714" s="26"/>
    </row>
    <row r="32715" spans="2:2" x14ac:dyDescent="0.3">
      <c r="B32715" s="26"/>
    </row>
    <row r="32716" spans="2:2" x14ac:dyDescent="0.3">
      <c r="B32716" s="26"/>
    </row>
    <row r="32717" spans="2:2" x14ac:dyDescent="0.3">
      <c r="B32717" s="26"/>
    </row>
    <row r="32718" spans="2:2" x14ac:dyDescent="0.3">
      <c r="B32718" s="26"/>
    </row>
    <row r="32719" spans="2:2" x14ac:dyDescent="0.3">
      <c r="B32719" s="26"/>
    </row>
    <row r="32720" spans="2:2" x14ac:dyDescent="0.3">
      <c r="B32720" s="26"/>
    </row>
    <row r="32721" spans="2:2" x14ac:dyDescent="0.3">
      <c r="B32721" s="26"/>
    </row>
    <row r="32722" spans="2:2" x14ac:dyDescent="0.3">
      <c r="B32722" s="26"/>
    </row>
    <row r="32723" spans="2:2" x14ac:dyDescent="0.3">
      <c r="B32723" s="26"/>
    </row>
    <row r="32724" spans="2:2" x14ac:dyDescent="0.3">
      <c r="B32724" s="26"/>
    </row>
    <row r="32725" spans="2:2" x14ac:dyDescent="0.3">
      <c r="B32725" s="26"/>
    </row>
    <row r="32726" spans="2:2" x14ac:dyDescent="0.3">
      <c r="B32726" s="26"/>
    </row>
    <row r="32727" spans="2:2" x14ac:dyDescent="0.3">
      <c r="B32727" s="26"/>
    </row>
    <row r="32728" spans="2:2" x14ac:dyDescent="0.3">
      <c r="B32728" s="26"/>
    </row>
    <row r="32729" spans="2:2" x14ac:dyDescent="0.3">
      <c r="B32729" s="26"/>
    </row>
    <row r="32730" spans="2:2" x14ac:dyDescent="0.3">
      <c r="B32730" s="26"/>
    </row>
    <row r="32731" spans="2:2" x14ac:dyDescent="0.3">
      <c r="B32731" s="26"/>
    </row>
    <row r="32732" spans="2:2" x14ac:dyDescent="0.3">
      <c r="B32732" s="26"/>
    </row>
    <row r="32733" spans="2:2" x14ac:dyDescent="0.3">
      <c r="B32733" s="26"/>
    </row>
    <row r="32734" spans="2:2" x14ac:dyDescent="0.3">
      <c r="B32734" s="26"/>
    </row>
    <row r="32735" spans="2:2" x14ac:dyDescent="0.3">
      <c r="B32735" s="26"/>
    </row>
    <row r="32736" spans="2:2" x14ac:dyDescent="0.3">
      <c r="B32736" s="26"/>
    </row>
    <row r="32737" spans="2:2" x14ac:dyDescent="0.3">
      <c r="B32737" s="26"/>
    </row>
    <row r="32738" spans="2:2" x14ac:dyDescent="0.3">
      <c r="B32738" s="26"/>
    </row>
    <row r="32739" spans="2:2" x14ac:dyDescent="0.3">
      <c r="B32739" s="26"/>
    </row>
    <row r="32740" spans="2:2" x14ac:dyDescent="0.3">
      <c r="B32740" s="26"/>
    </row>
    <row r="32741" spans="2:2" x14ac:dyDescent="0.3">
      <c r="B32741" s="26"/>
    </row>
    <row r="32742" spans="2:2" x14ac:dyDescent="0.3">
      <c r="B32742" s="26"/>
    </row>
    <row r="32743" spans="2:2" x14ac:dyDescent="0.3">
      <c r="B32743" s="26"/>
    </row>
    <row r="32744" spans="2:2" x14ac:dyDescent="0.3">
      <c r="B32744" s="26"/>
    </row>
    <row r="32745" spans="2:2" x14ac:dyDescent="0.3">
      <c r="B32745" s="26"/>
    </row>
    <row r="32746" spans="2:2" x14ac:dyDescent="0.3">
      <c r="B32746" s="26"/>
    </row>
    <row r="32747" spans="2:2" x14ac:dyDescent="0.3">
      <c r="B32747" s="26"/>
    </row>
    <row r="32748" spans="2:2" x14ac:dyDescent="0.3">
      <c r="B32748" s="26"/>
    </row>
    <row r="32749" spans="2:2" x14ac:dyDescent="0.3">
      <c r="B32749" s="26"/>
    </row>
    <row r="32750" spans="2:2" x14ac:dyDescent="0.3">
      <c r="B32750" s="26"/>
    </row>
    <row r="32751" spans="2:2" x14ac:dyDescent="0.3">
      <c r="B32751" s="26"/>
    </row>
    <row r="32752" spans="2:2" x14ac:dyDescent="0.3">
      <c r="B32752" s="26"/>
    </row>
    <row r="32753" spans="2:2" x14ac:dyDescent="0.3">
      <c r="B32753" s="26"/>
    </row>
    <row r="32754" spans="2:2" x14ac:dyDescent="0.3">
      <c r="B32754" s="26"/>
    </row>
    <row r="32755" spans="2:2" x14ac:dyDescent="0.3">
      <c r="B32755" s="26"/>
    </row>
    <row r="32756" spans="2:2" x14ac:dyDescent="0.3">
      <c r="B32756" s="26"/>
    </row>
    <row r="32757" spans="2:2" x14ac:dyDescent="0.3">
      <c r="B32757" s="26"/>
    </row>
    <row r="32758" spans="2:2" x14ac:dyDescent="0.3">
      <c r="B32758" s="26"/>
    </row>
    <row r="32759" spans="2:2" x14ac:dyDescent="0.3">
      <c r="B32759" s="26"/>
    </row>
    <row r="32760" spans="2:2" x14ac:dyDescent="0.3">
      <c r="B32760" s="26"/>
    </row>
    <row r="32761" spans="2:2" x14ac:dyDescent="0.3">
      <c r="B32761" s="26"/>
    </row>
    <row r="32762" spans="2:2" x14ac:dyDescent="0.3">
      <c r="B32762" s="26"/>
    </row>
    <row r="32763" spans="2:2" x14ac:dyDescent="0.3">
      <c r="B32763" s="26"/>
    </row>
    <row r="32764" spans="2:2" x14ac:dyDescent="0.3">
      <c r="B32764" s="26"/>
    </row>
    <row r="32765" spans="2:2" x14ac:dyDescent="0.3">
      <c r="B32765" s="26"/>
    </row>
    <row r="32766" spans="2:2" x14ac:dyDescent="0.3">
      <c r="B32766" s="26"/>
    </row>
    <row r="32767" spans="2:2" x14ac:dyDescent="0.3">
      <c r="B32767" s="26"/>
    </row>
    <row r="32768" spans="2:2" x14ac:dyDescent="0.3">
      <c r="B32768" s="26"/>
    </row>
    <row r="32769" spans="2:2" x14ac:dyDescent="0.3">
      <c r="B32769" s="26"/>
    </row>
    <row r="32770" spans="2:2" x14ac:dyDescent="0.3">
      <c r="B32770" s="26"/>
    </row>
    <row r="32771" spans="2:2" x14ac:dyDescent="0.3">
      <c r="B32771" s="26"/>
    </row>
    <row r="32772" spans="2:2" x14ac:dyDescent="0.3">
      <c r="B32772" s="26"/>
    </row>
    <row r="32773" spans="2:2" x14ac:dyDescent="0.3">
      <c r="B32773" s="26"/>
    </row>
    <row r="32774" spans="2:2" x14ac:dyDescent="0.3">
      <c r="B32774" s="26"/>
    </row>
    <row r="32775" spans="2:2" x14ac:dyDescent="0.3">
      <c r="B32775" s="26"/>
    </row>
    <row r="32776" spans="2:2" x14ac:dyDescent="0.3">
      <c r="B32776" s="26"/>
    </row>
    <row r="32777" spans="2:2" x14ac:dyDescent="0.3">
      <c r="B32777" s="26"/>
    </row>
    <row r="32778" spans="2:2" x14ac:dyDescent="0.3">
      <c r="B32778" s="26"/>
    </row>
    <row r="32779" spans="2:2" x14ac:dyDescent="0.3">
      <c r="B32779" s="26"/>
    </row>
    <row r="32780" spans="2:2" x14ac:dyDescent="0.3">
      <c r="B32780" s="26"/>
    </row>
    <row r="32781" spans="2:2" x14ac:dyDescent="0.3">
      <c r="B32781" s="26"/>
    </row>
    <row r="32782" spans="2:2" x14ac:dyDescent="0.3">
      <c r="B32782" s="26"/>
    </row>
    <row r="32783" spans="2:2" x14ac:dyDescent="0.3">
      <c r="B32783" s="26"/>
    </row>
    <row r="32784" spans="2:2" x14ac:dyDescent="0.3">
      <c r="B32784" s="26"/>
    </row>
    <row r="32785" spans="2:2" x14ac:dyDescent="0.3">
      <c r="B32785" s="26"/>
    </row>
    <row r="32786" spans="2:2" x14ac:dyDescent="0.3">
      <c r="B32786" s="26"/>
    </row>
    <row r="32787" spans="2:2" x14ac:dyDescent="0.3">
      <c r="B32787" s="26"/>
    </row>
    <row r="32788" spans="2:2" x14ac:dyDescent="0.3">
      <c r="B32788" s="26"/>
    </row>
    <row r="32789" spans="2:2" x14ac:dyDescent="0.3">
      <c r="B32789" s="26"/>
    </row>
    <row r="32790" spans="2:2" x14ac:dyDescent="0.3">
      <c r="B32790" s="26"/>
    </row>
    <row r="32791" spans="2:2" x14ac:dyDescent="0.3">
      <c r="B32791" s="26"/>
    </row>
    <row r="32792" spans="2:2" x14ac:dyDescent="0.3">
      <c r="B32792" s="26"/>
    </row>
    <row r="32793" spans="2:2" x14ac:dyDescent="0.3">
      <c r="B32793" s="26"/>
    </row>
    <row r="32794" spans="2:2" x14ac:dyDescent="0.3">
      <c r="B32794" s="26"/>
    </row>
    <row r="32795" spans="2:2" x14ac:dyDescent="0.3">
      <c r="B32795" s="26"/>
    </row>
    <row r="32796" spans="2:2" x14ac:dyDescent="0.3">
      <c r="B32796" s="26"/>
    </row>
    <row r="32797" spans="2:2" x14ac:dyDescent="0.3">
      <c r="B32797" s="26"/>
    </row>
    <row r="32798" spans="2:2" x14ac:dyDescent="0.3">
      <c r="B32798" s="26"/>
    </row>
    <row r="32799" spans="2:2" x14ac:dyDescent="0.3">
      <c r="B32799" s="26"/>
    </row>
    <row r="32800" spans="2:2" x14ac:dyDescent="0.3">
      <c r="B32800" s="26"/>
    </row>
    <row r="32801" spans="2:2" x14ac:dyDescent="0.3">
      <c r="B32801" s="26"/>
    </row>
    <row r="32802" spans="2:2" x14ac:dyDescent="0.3">
      <c r="B32802" s="26"/>
    </row>
    <row r="32803" spans="2:2" x14ac:dyDescent="0.3">
      <c r="B32803" s="26"/>
    </row>
    <row r="32804" spans="2:2" x14ac:dyDescent="0.3">
      <c r="B32804" s="26"/>
    </row>
    <row r="32805" spans="2:2" x14ac:dyDescent="0.3">
      <c r="B32805" s="26"/>
    </row>
    <row r="32806" spans="2:2" x14ac:dyDescent="0.3">
      <c r="B32806" s="26"/>
    </row>
    <row r="32807" spans="2:2" x14ac:dyDescent="0.3">
      <c r="B32807" s="26"/>
    </row>
    <row r="32808" spans="2:2" x14ac:dyDescent="0.3">
      <c r="B32808" s="26"/>
    </row>
    <row r="32809" spans="2:2" x14ac:dyDescent="0.3">
      <c r="B32809" s="26"/>
    </row>
    <row r="32810" spans="2:2" x14ac:dyDescent="0.3">
      <c r="B32810" s="26"/>
    </row>
    <row r="32811" spans="2:2" x14ac:dyDescent="0.3">
      <c r="B32811" s="26"/>
    </row>
    <row r="32812" spans="2:2" x14ac:dyDescent="0.3">
      <c r="B32812" s="26"/>
    </row>
    <row r="32813" spans="2:2" x14ac:dyDescent="0.3">
      <c r="B32813" s="26"/>
    </row>
    <row r="32814" spans="2:2" x14ac:dyDescent="0.3">
      <c r="B32814" s="26"/>
    </row>
    <row r="32815" spans="2:2" x14ac:dyDescent="0.3">
      <c r="B32815" s="26"/>
    </row>
    <row r="32816" spans="2:2" x14ac:dyDescent="0.3">
      <c r="B32816" s="26"/>
    </row>
    <row r="32817" spans="2:2" x14ac:dyDescent="0.3">
      <c r="B32817" s="26"/>
    </row>
    <row r="32818" spans="2:2" x14ac:dyDescent="0.3">
      <c r="B32818" s="26"/>
    </row>
    <row r="32819" spans="2:2" x14ac:dyDescent="0.3">
      <c r="B32819" s="26"/>
    </row>
    <row r="32820" spans="2:2" x14ac:dyDescent="0.3">
      <c r="B32820" s="26"/>
    </row>
    <row r="32821" spans="2:2" x14ac:dyDescent="0.3">
      <c r="B32821" s="26"/>
    </row>
    <row r="32822" spans="2:2" x14ac:dyDescent="0.3">
      <c r="B32822" s="26"/>
    </row>
    <row r="32823" spans="2:2" x14ac:dyDescent="0.3">
      <c r="B32823" s="26"/>
    </row>
    <row r="32824" spans="2:2" x14ac:dyDescent="0.3">
      <c r="B32824" s="26"/>
    </row>
    <row r="32825" spans="2:2" x14ac:dyDescent="0.3">
      <c r="B32825" s="26"/>
    </row>
    <row r="32826" spans="2:2" x14ac:dyDescent="0.3">
      <c r="B32826" s="26"/>
    </row>
    <row r="32827" spans="2:2" x14ac:dyDescent="0.3">
      <c r="B32827" s="26"/>
    </row>
    <row r="32828" spans="2:2" x14ac:dyDescent="0.3">
      <c r="B32828" s="26"/>
    </row>
    <row r="32829" spans="2:2" x14ac:dyDescent="0.3">
      <c r="B32829" s="26"/>
    </row>
    <row r="32830" spans="2:2" x14ac:dyDescent="0.3">
      <c r="B32830" s="26"/>
    </row>
    <row r="32831" spans="2:2" x14ac:dyDescent="0.3">
      <c r="B32831" s="26"/>
    </row>
    <row r="32832" spans="2:2" x14ac:dyDescent="0.3">
      <c r="B32832" s="26"/>
    </row>
    <row r="32833" spans="2:2" x14ac:dyDescent="0.3">
      <c r="B32833" s="26"/>
    </row>
    <row r="32834" spans="2:2" x14ac:dyDescent="0.3">
      <c r="B32834" s="26"/>
    </row>
    <row r="32835" spans="2:2" x14ac:dyDescent="0.3">
      <c r="B32835" s="26"/>
    </row>
    <row r="32836" spans="2:2" x14ac:dyDescent="0.3">
      <c r="B32836" s="26"/>
    </row>
    <row r="32837" spans="2:2" x14ac:dyDescent="0.3">
      <c r="B32837" s="26"/>
    </row>
    <row r="32838" spans="2:2" x14ac:dyDescent="0.3">
      <c r="B32838" s="26"/>
    </row>
    <row r="32839" spans="2:2" x14ac:dyDescent="0.3">
      <c r="B32839" s="26"/>
    </row>
    <row r="32840" spans="2:2" x14ac:dyDescent="0.3">
      <c r="B32840" s="26"/>
    </row>
    <row r="32841" spans="2:2" x14ac:dyDescent="0.3">
      <c r="B32841" s="26"/>
    </row>
    <row r="32842" spans="2:2" x14ac:dyDescent="0.3">
      <c r="B32842" s="26"/>
    </row>
    <row r="32843" spans="2:2" x14ac:dyDescent="0.3">
      <c r="B32843" s="26"/>
    </row>
    <row r="32844" spans="2:2" x14ac:dyDescent="0.3">
      <c r="B32844" s="26"/>
    </row>
    <row r="32845" spans="2:2" x14ac:dyDescent="0.3">
      <c r="B32845" s="26"/>
    </row>
    <row r="32846" spans="2:2" x14ac:dyDescent="0.3">
      <c r="B32846" s="26"/>
    </row>
    <row r="32847" spans="2:2" x14ac:dyDescent="0.3">
      <c r="B32847" s="26"/>
    </row>
    <row r="32848" spans="2:2" x14ac:dyDescent="0.3">
      <c r="B32848" s="26"/>
    </row>
    <row r="32849" spans="2:2" x14ac:dyDescent="0.3">
      <c r="B32849" s="26"/>
    </row>
    <row r="32850" spans="2:2" x14ac:dyDescent="0.3">
      <c r="B32850" s="26"/>
    </row>
    <row r="32851" spans="2:2" x14ac:dyDescent="0.3">
      <c r="B32851" s="26"/>
    </row>
    <row r="32852" spans="2:2" x14ac:dyDescent="0.3">
      <c r="B32852" s="26"/>
    </row>
    <row r="32853" spans="2:2" x14ac:dyDescent="0.3">
      <c r="B32853" s="26"/>
    </row>
    <row r="32854" spans="2:2" x14ac:dyDescent="0.3">
      <c r="B32854" s="26"/>
    </row>
    <row r="32855" spans="2:2" x14ac:dyDescent="0.3">
      <c r="B32855" s="26"/>
    </row>
    <row r="32856" spans="2:2" x14ac:dyDescent="0.3">
      <c r="B32856" s="26"/>
    </row>
    <row r="32857" spans="2:2" x14ac:dyDescent="0.3">
      <c r="B32857" s="26"/>
    </row>
    <row r="32858" spans="2:2" x14ac:dyDescent="0.3">
      <c r="B32858" s="26"/>
    </row>
    <row r="32859" spans="2:2" x14ac:dyDescent="0.3">
      <c r="B32859" s="26"/>
    </row>
    <row r="32860" spans="2:2" x14ac:dyDescent="0.3">
      <c r="B32860" s="26"/>
    </row>
    <row r="32861" spans="2:2" x14ac:dyDescent="0.3">
      <c r="B32861" s="26"/>
    </row>
    <row r="32862" spans="2:2" x14ac:dyDescent="0.3">
      <c r="B32862" s="26"/>
    </row>
    <row r="32863" spans="2:2" x14ac:dyDescent="0.3">
      <c r="B32863" s="26"/>
    </row>
    <row r="32864" spans="2:2" x14ac:dyDescent="0.3">
      <c r="B32864" s="26"/>
    </row>
    <row r="32865" spans="2:2" x14ac:dyDescent="0.3">
      <c r="B32865" s="26"/>
    </row>
    <row r="32866" spans="2:2" x14ac:dyDescent="0.3">
      <c r="B32866" s="26"/>
    </row>
    <row r="32867" spans="2:2" x14ac:dyDescent="0.3">
      <c r="B32867" s="26"/>
    </row>
    <row r="32868" spans="2:2" x14ac:dyDescent="0.3">
      <c r="B32868" s="26"/>
    </row>
    <row r="32869" spans="2:2" x14ac:dyDescent="0.3">
      <c r="B32869" s="26"/>
    </row>
    <row r="32870" spans="2:2" x14ac:dyDescent="0.3">
      <c r="B32870" s="26"/>
    </row>
    <row r="32871" spans="2:2" x14ac:dyDescent="0.3">
      <c r="B32871" s="26"/>
    </row>
    <row r="32872" spans="2:2" x14ac:dyDescent="0.3">
      <c r="B32872" s="26"/>
    </row>
    <row r="32873" spans="2:2" x14ac:dyDescent="0.3">
      <c r="B32873" s="26"/>
    </row>
    <row r="32874" spans="2:2" x14ac:dyDescent="0.3">
      <c r="B32874" s="26"/>
    </row>
    <row r="32875" spans="2:2" x14ac:dyDescent="0.3">
      <c r="B32875" s="26"/>
    </row>
    <row r="32876" spans="2:2" x14ac:dyDescent="0.3">
      <c r="B32876" s="26"/>
    </row>
    <row r="32877" spans="2:2" x14ac:dyDescent="0.3">
      <c r="B32877" s="26"/>
    </row>
    <row r="32878" spans="2:2" x14ac:dyDescent="0.3">
      <c r="B32878" s="26"/>
    </row>
    <row r="32879" spans="2:2" x14ac:dyDescent="0.3">
      <c r="B32879" s="26"/>
    </row>
    <row r="32880" spans="2:2" x14ac:dyDescent="0.3">
      <c r="B32880" s="26"/>
    </row>
    <row r="32881" spans="2:2" x14ac:dyDescent="0.3">
      <c r="B32881" s="26"/>
    </row>
    <row r="32882" spans="2:2" x14ac:dyDescent="0.3">
      <c r="B32882" s="26"/>
    </row>
    <row r="32883" spans="2:2" x14ac:dyDescent="0.3">
      <c r="B32883" s="26"/>
    </row>
    <row r="32884" spans="2:2" x14ac:dyDescent="0.3">
      <c r="B32884" s="26"/>
    </row>
    <row r="32885" spans="2:2" x14ac:dyDescent="0.3">
      <c r="B32885" s="26"/>
    </row>
    <row r="32886" spans="2:2" x14ac:dyDescent="0.3">
      <c r="B32886" s="26"/>
    </row>
    <row r="32887" spans="2:2" x14ac:dyDescent="0.3">
      <c r="B32887" s="26"/>
    </row>
    <row r="32888" spans="2:2" x14ac:dyDescent="0.3">
      <c r="B32888" s="26"/>
    </row>
    <row r="32889" spans="2:2" x14ac:dyDescent="0.3">
      <c r="B32889" s="26"/>
    </row>
    <row r="32890" spans="2:2" x14ac:dyDescent="0.3">
      <c r="B32890" s="26"/>
    </row>
    <row r="32891" spans="2:2" x14ac:dyDescent="0.3">
      <c r="B32891" s="26"/>
    </row>
    <row r="32892" spans="2:2" x14ac:dyDescent="0.3">
      <c r="B32892" s="26"/>
    </row>
    <row r="32893" spans="2:2" x14ac:dyDescent="0.3">
      <c r="B32893" s="26"/>
    </row>
    <row r="32894" spans="2:2" x14ac:dyDescent="0.3">
      <c r="B32894" s="26"/>
    </row>
    <row r="32895" spans="2:2" x14ac:dyDescent="0.3">
      <c r="B32895" s="26"/>
    </row>
    <row r="32896" spans="2:2" x14ac:dyDescent="0.3">
      <c r="B32896" s="26"/>
    </row>
    <row r="32897" spans="2:2" x14ac:dyDescent="0.3">
      <c r="B32897" s="26"/>
    </row>
    <row r="32898" spans="2:2" x14ac:dyDescent="0.3">
      <c r="B32898" s="26"/>
    </row>
    <row r="32899" spans="2:2" x14ac:dyDescent="0.3">
      <c r="B32899" s="26"/>
    </row>
    <row r="32900" spans="2:2" x14ac:dyDescent="0.3">
      <c r="B32900" s="26"/>
    </row>
    <row r="32901" spans="2:2" x14ac:dyDescent="0.3">
      <c r="B32901" s="26"/>
    </row>
    <row r="32902" spans="2:2" x14ac:dyDescent="0.3">
      <c r="B32902" s="26"/>
    </row>
    <row r="32903" spans="2:2" x14ac:dyDescent="0.3">
      <c r="B32903" s="26"/>
    </row>
    <row r="32904" spans="2:2" x14ac:dyDescent="0.3">
      <c r="B32904" s="26"/>
    </row>
    <row r="32905" spans="2:2" x14ac:dyDescent="0.3">
      <c r="B32905" s="26"/>
    </row>
    <row r="32906" spans="2:2" x14ac:dyDescent="0.3">
      <c r="B32906" s="26"/>
    </row>
    <row r="32907" spans="2:2" x14ac:dyDescent="0.3">
      <c r="B32907" s="26"/>
    </row>
    <row r="32908" spans="2:2" x14ac:dyDescent="0.3">
      <c r="B32908" s="26"/>
    </row>
    <row r="32909" spans="2:2" x14ac:dyDescent="0.3">
      <c r="B32909" s="26"/>
    </row>
    <row r="32910" spans="2:2" x14ac:dyDescent="0.3">
      <c r="B32910" s="26"/>
    </row>
    <row r="32911" spans="2:2" x14ac:dyDescent="0.3">
      <c r="B32911" s="26"/>
    </row>
    <row r="32912" spans="2:2" x14ac:dyDescent="0.3">
      <c r="B32912" s="26"/>
    </row>
    <row r="32913" spans="2:2" x14ac:dyDescent="0.3">
      <c r="B32913" s="26"/>
    </row>
    <row r="32914" spans="2:2" x14ac:dyDescent="0.3">
      <c r="B32914" s="26"/>
    </row>
    <row r="32915" spans="2:2" x14ac:dyDescent="0.3">
      <c r="B32915" s="26"/>
    </row>
    <row r="32916" spans="2:2" x14ac:dyDescent="0.3">
      <c r="B32916" s="26"/>
    </row>
    <row r="32917" spans="2:2" x14ac:dyDescent="0.3">
      <c r="B32917" s="26"/>
    </row>
    <row r="32918" spans="2:2" x14ac:dyDescent="0.3">
      <c r="B32918" s="26"/>
    </row>
    <row r="32919" spans="2:2" x14ac:dyDescent="0.3">
      <c r="B32919" s="26"/>
    </row>
    <row r="32920" spans="2:2" x14ac:dyDescent="0.3">
      <c r="B32920" s="26"/>
    </row>
    <row r="32921" spans="2:2" x14ac:dyDescent="0.3">
      <c r="B32921" s="26"/>
    </row>
    <row r="32922" spans="2:2" x14ac:dyDescent="0.3">
      <c r="B32922" s="26"/>
    </row>
    <row r="32923" spans="2:2" x14ac:dyDescent="0.3">
      <c r="B32923" s="26"/>
    </row>
    <row r="32924" spans="2:2" x14ac:dyDescent="0.3">
      <c r="B32924" s="26"/>
    </row>
    <row r="32925" spans="2:2" x14ac:dyDescent="0.3">
      <c r="B32925" s="26"/>
    </row>
    <row r="32926" spans="2:2" x14ac:dyDescent="0.3">
      <c r="B32926" s="26"/>
    </row>
    <row r="32927" spans="2:2" x14ac:dyDescent="0.3">
      <c r="B32927" s="26"/>
    </row>
    <row r="32928" spans="2:2" x14ac:dyDescent="0.3">
      <c r="B32928" s="26"/>
    </row>
    <row r="32929" spans="2:2" x14ac:dyDescent="0.3">
      <c r="B32929" s="26"/>
    </row>
    <row r="32930" spans="2:2" x14ac:dyDescent="0.3">
      <c r="B32930" s="26"/>
    </row>
    <row r="32931" spans="2:2" x14ac:dyDescent="0.3">
      <c r="B32931" s="26"/>
    </row>
    <row r="32932" spans="2:2" x14ac:dyDescent="0.3">
      <c r="B32932" s="26"/>
    </row>
    <row r="32933" spans="2:2" x14ac:dyDescent="0.3">
      <c r="B32933" s="26"/>
    </row>
    <row r="32934" spans="2:2" x14ac:dyDescent="0.3">
      <c r="B32934" s="26"/>
    </row>
    <row r="32935" spans="2:2" x14ac:dyDescent="0.3">
      <c r="B32935" s="26"/>
    </row>
    <row r="32936" spans="2:2" x14ac:dyDescent="0.3">
      <c r="B32936" s="26"/>
    </row>
    <row r="32937" spans="2:2" x14ac:dyDescent="0.3">
      <c r="B32937" s="26"/>
    </row>
    <row r="32938" spans="2:2" x14ac:dyDescent="0.3">
      <c r="B32938" s="26"/>
    </row>
    <row r="32939" spans="2:2" x14ac:dyDescent="0.3">
      <c r="B32939" s="26"/>
    </row>
    <row r="32940" spans="2:2" x14ac:dyDescent="0.3">
      <c r="B32940" s="26"/>
    </row>
    <row r="32941" spans="2:2" x14ac:dyDescent="0.3">
      <c r="B32941" s="26"/>
    </row>
    <row r="32942" spans="2:2" x14ac:dyDescent="0.3">
      <c r="B32942" s="26"/>
    </row>
    <row r="32943" spans="2:2" x14ac:dyDescent="0.3">
      <c r="B32943" s="26"/>
    </row>
    <row r="32944" spans="2:2" x14ac:dyDescent="0.3">
      <c r="B32944" s="26"/>
    </row>
    <row r="32945" spans="2:2" x14ac:dyDescent="0.3">
      <c r="B32945" s="26"/>
    </row>
    <row r="32946" spans="2:2" x14ac:dyDescent="0.3">
      <c r="B32946" s="26"/>
    </row>
    <row r="32947" spans="2:2" x14ac:dyDescent="0.3">
      <c r="B32947" s="26"/>
    </row>
    <row r="32948" spans="2:2" x14ac:dyDescent="0.3">
      <c r="B32948" s="26"/>
    </row>
    <row r="32949" spans="2:2" x14ac:dyDescent="0.3">
      <c r="B32949" s="26"/>
    </row>
    <row r="32950" spans="2:2" x14ac:dyDescent="0.3">
      <c r="B32950" s="26"/>
    </row>
    <row r="32951" spans="2:2" x14ac:dyDescent="0.3">
      <c r="B32951" s="26"/>
    </row>
    <row r="32952" spans="2:2" x14ac:dyDescent="0.3">
      <c r="B32952" s="26"/>
    </row>
    <row r="32953" spans="2:2" x14ac:dyDescent="0.3">
      <c r="B32953" s="26"/>
    </row>
    <row r="32954" spans="2:2" x14ac:dyDescent="0.3">
      <c r="B32954" s="26"/>
    </row>
    <row r="32955" spans="2:2" x14ac:dyDescent="0.3">
      <c r="B32955" s="26"/>
    </row>
    <row r="32956" spans="2:2" x14ac:dyDescent="0.3">
      <c r="B32956" s="26"/>
    </row>
    <row r="32957" spans="2:2" x14ac:dyDescent="0.3">
      <c r="B32957" s="26"/>
    </row>
    <row r="32958" spans="2:2" x14ac:dyDescent="0.3">
      <c r="B32958" s="26"/>
    </row>
    <row r="32959" spans="2:2" x14ac:dyDescent="0.3">
      <c r="B32959" s="26"/>
    </row>
    <row r="32960" spans="2:2" x14ac:dyDescent="0.3">
      <c r="B32960" s="26"/>
    </row>
    <row r="32961" spans="2:2" x14ac:dyDescent="0.3">
      <c r="B32961" s="26"/>
    </row>
    <row r="32962" spans="2:2" x14ac:dyDescent="0.3">
      <c r="B32962" s="26"/>
    </row>
    <row r="32963" spans="2:2" x14ac:dyDescent="0.3">
      <c r="B32963" s="26"/>
    </row>
    <row r="32964" spans="2:2" x14ac:dyDescent="0.3">
      <c r="B32964" s="26"/>
    </row>
    <row r="32965" spans="2:2" x14ac:dyDescent="0.3">
      <c r="B32965" s="26"/>
    </row>
    <row r="32966" spans="2:2" x14ac:dyDescent="0.3">
      <c r="B32966" s="26"/>
    </row>
    <row r="32967" spans="2:2" x14ac:dyDescent="0.3">
      <c r="B32967" s="26"/>
    </row>
    <row r="32968" spans="2:2" x14ac:dyDescent="0.3">
      <c r="B32968" s="26"/>
    </row>
    <row r="32969" spans="2:2" x14ac:dyDescent="0.3">
      <c r="B32969" s="26"/>
    </row>
    <row r="32970" spans="2:2" x14ac:dyDescent="0.3">
      <c r="B32970" s="26"/>
    </row>
    <row r="32971" spans="2:2" x14ac:dyDescent="0.3">
      <c r="B32971" s="26"/>
    </row>
    <row r="32972" spans="2:2" x14ac:dyDescent="0.3">
      <c r="B32972" s="26"/>
    </row>
    <row r="32973" spans="2:2" x14ac:dyDescent="0.3">
      <c r="B32973" s="26"/>
    </row>
    <row r="32974" spans="2:2" x14ac:dyDescent="0.3">
      <c r="B32974" s="26"/>
    </row>
    <row r="32975" spans="2:2" x14ac:dyDescent="0.3">
      <c r="B32975" s="26"/>
    </row>
    <row r="32976" spans="2:2" x14ac:dyDescent="0.3">
      <c r="B32976" s="26"/>
    </row>
    <row r="32977" spans="2:2" x14ac:dyDescent="0.3">
      <c r="B32977" s="26"/>
    </row>
    <row r="32978" spans="2:2" x14ac:dyDescent="0.3">
      <c r="B32978" s="26"/>
    </row>
    <row r="32979" spans="2:2" x14ac:dyDescent="0.3">
      <c r="B32979" s="26"/>
    </row>
    <row r="32980" spans="2:2" x14ac:dyDescent="0.3">
      <c r="B32980" s="26"/>
    </row>
    <row r="32981" spans="2:2" x14ac:dyDescent="0.3">
      <c r="B32981" s="26"/>
    </row>
    <row r="32982" spans="2:2" x14ac:dyDescent="0.3">
      <c r="B32982" s="26"/>
    </row>
    <row r="32983" spans="2:2" x14ac:dyDescent="0.3">
      <c r="B32983" s="26"/>
    </row>
    <row r="32984" spans="2:2" x14ac:dyDescent="0.3">
      <c r="B32984" s="26"/>
    </row>
    <row r="32985" spans="2:2" x14ac:dyDescent="0.3">
      <c r="B32985" s="26"/>
    </row>
    <row r="32986" spans="2:2" x14ac:dyDescent="0.3">
      <c r="B32986" s="26"/>
    </row>
    <row r="32987" spans="2:2" x14ac:dyDescent="0.3">
      <c r="B32987" s="26"/>
    </row>
    <row r="32988" spans="2:2" x14ac:dyDescent="0.3">
      <c r="B32988" s="26"/>
    </row>
    <row r="32989" spans="2:2" x14ac:dyDescent="0.3">
      <c r="B32989" s="26"/>
    </row>
    <row r="32990" spans="2:2" x14ac:dyDescent="0.3">
      <c r="B32990" s="26"/>
    </row>
    <row r="32991" spans="2:2" x14ac:dyDescent="0.3">
      <c r="B32991" s="26"/>
    </row>
    <row r="32992" spans="2:2" x14ac:dyDescent="0.3">
      <c r="B32992" s="26"/>
    </row>
    <row r="32993" spans="2:2" x14ac:dyDescent="0.3">
      <c r="B32993" s="26"/>
    </row>
    <row r="32994" spans="2:2" x14ac:dyDescent="0.3">
      <c r="B32994" s="26"/>
    </row>
    <row r="32995" spans="2:2" x14ac:dyDescent="0.3">
      <c r="B32995" s="26"/>
    </row>
    <row r="32996" spans="2:2" x14ac:dyDescent="0.3">
      <c r="B32996" s="26"/>
    </row>
    <row r="32997" spans="2:2" x14ac:dyDescent="0.3">
      <c r="B32997" s="26"/>
    </row>
    <row r="32998" spans="2:2" x14ac:dyDescent="0.3">
      <c r="B32998" s="26"/>
    </row>
    <row r="32999" spans="2:2" x14ac:dyDescent="0.3">
      <c r="B32999" s="26"/>
    </row>
    <row r="33000" spans="2:2" x14ac:dyDescent="0.3">
      <c r="B33000" s="26"/>
    </row>
    <row r="33001" spans="2:2" x14ac:dyDescent="0.3">
      <c r="B33001" s="26"/>
    </row>
    <row r="33002" spans="2:2" x14ac:dyDescent="0.3">
      <c r="B33002" s="26"/>
    </row>
    <row r="33003" spans="2:2" x14ac:dyDescent="0.3">
      <c r="B33003" s="26"/>
    </row>
    <row r="33004" spans="2:2" x14ac:dyDescent="0.3">
      <c r="B33004" s="26"/>
    </row>
    <row r="33005" spans="2:2" x14ac:dyDescent="0.3">
      <c r="B33005" s="26"/>
    </row>
    <row r="33006" spans="2:2" x14ac:dyDescent="0.3">
      <c r="B33006" s="26"/>
    </row>
    <row r="33007" spans="2:2" x14ac:dyDescent="0.3">
      <c r="B33007" s="26"/>
    </row>
    <row r="33008" spans="2:2" x14ac:dyDescent="0.3">
      <c r="B33008" s="26"/>
    </row>
    <row r="33009" spans="2:2" x14ac:dyDescent="0.3">
      <c r="B33009" s="26"/>
    </row>
    <row r="33010" spans="2:2" x14ac:dyDescent="0.3">
      <c r="B33010" s="26"/>
    </row>
    <row r="33011" spans="2:2" x14ac:dyDescent="0.3">
      <c r="B33011" s="26"/>
    </row>
    <row r="33012" spans="2:2" x14ac:dyDescent="0.3">
      <c r="B33012" s="26"/>
    </row>
    <row r="33013" spans="2:2" x14ac:dyDescent="0.3">
      <c r="B33013" s="26"/>
    </row>
    <row r="33014" spans="2:2" x14ac:dyDescent="0.3">
      <c r="B33014" s="26"/>
    </row>
    <row r="33015" spans="2:2" x14ac:dyDescent="0.3">
      <c r="B33015" s="26"/>
    </row>
    <row r="33016" spans="2:2" x14ac:dyDescent="0.3">
      <c r="B33016" s="26"/>
    </row>
    <row r="33017" spans="2:2" x14ac:dyDescent="0.3">
      <c r="B33017" s="26"/>
    </row>
    <row r="33018" spans="2:2" x14ac:dyDescent="0.3">
      <c r="B33018" s="26"/>
    </row>
    <row r="33019" spans="2:2" x14ac:dyDescent="0.3">
      <c r="B33019" s="26"/>
    </row>
    <row r="33020" spans="2:2" x14ac:dyDescent="0.3">
      <c r="B33020" s="26"/>
    </row>
    <row r="33021" spans="2:2" x14ac:dyDescent="0.3">
      <c r="B33021" s="26"/>
    </row>
    <row r="33022" spans="2:2" x14ac:dyDescent="0.3">
      <c r="B33022" s="26"/>
    </row>
    <row r="33023" spans="2:2" x14ac:dyDescent="0.3">
      <c r="B33023" s="26"/>
    </row>
    <row r="33024" spans="2:2" x14ac:dyDescent="0.3">
      <c r="B33024" s="26"/>
    </row>
    <row r="33025" spans="2:2" x14ac:dyDescent="0.3">
      <c r="B33025" s="26"/>
    </row>
    <row r="33026" spans="2:2" x14ac:dyDescent="0.3">
      <c r="B33026" s="26"/>
    </row>
    <row r="33027" spans="2:2" x14ac:dyDescent="0.3">
      <c r="B33027" s="26"/>
    </row>
    <row r="33028" spans="2:2" x14ac:dyDescent="0.3">
      <c r="B33028" s="26"/>
    </row>
    <row r="33029" spans="2:2" x14ac:dyDescent="0.3">
      <c r="B33029" s="26"/>
    </row>
    <row r="33030" spans="2:2" x14ac:dyDescent="0.3">
      <c r="B33030" s="26"/>
    </row>
    <row r="33031" spans="2:2" x14ac:dyDescent="0.3">
      <c r="B33031" s="26"/>
    </row>
    <row r="33032" spans="2:2" x14ac:dyDescent="0.3">
      <c r="B33032" s="26"/>
    </row>
    <row r="33033" spans="2:2" x14ac:dyDescent="0.3">
      <c r="B33033" s="26"/>
    </row>
    <row r="33034" spans="2:2" x14ac:dyDescent="0.3">
      <c r="B33034" s="26"/>
    </row>
    <row r="33035" spans="2:2" x14ac:dyDescent="0.3">
      <c r="B33035" s="26"/>
    </row>
    <row r="33036" spans="2:2" x14ac:dyDescent="0.3">
      <c r="B33036" s="26"/>
    </row>
    <row r="33037" spans="2:2" x14ac:dyDescent="0.3">
      <c r="B33037" s="26"/>
    </row>
    <row r="33038" spans="2:2" x14ac:dyDescent="0.3">
      <c r="B33038" s="26"/>
    </row>
    <row r="33039" spans="2:2" x14ac:dyDescent="0.3">
      <c r="B33039" s="26"/>
    </row>
    <row r="33040" spans="2:2" x14ac:dyDescent="0.3">
      <c r="B33040" s="26"/>
    </row>
    <row r="33041" spans="2:2" x14ac:dyDescent="0.3">
      <c r="B33041" s="26"/>
    </row>
    <row r="33042" spans="2:2" x14ac:dyDescent="0.3">
      <c r="B33042" s="26"/>
    </row>
    <row r="33043" spans="2:2" x14ac:dyDescent="0.3">
      <c r="B33043" s="26"/>
    </row>
    <row r="33044" spans="2:2" x14ac:dyDescent="0.3">
      <c r="B33044" s="26"/>
    </row>
    <row r="33045" spans="2:2" x14ac:dyDescent="0.3">
      <c r="B33045" s="26"/>
    </row>
    <row r="33046" spans="2:2" x14ac:dyDescent="0.3">
      <c r="B33046" s="26"/>
    </row>
    <row r="33047" spans="2:2" x14ac:dyDescent="0.3">
      <c r="B33047" s="26"/>
    </row>
    <row r="33048" spans="2:2" x14ac:dyDescent="0.3">
      <c r="B33048" s="26"/>
    </row>
    <row r="33049" spans="2:2" x14ac:dyDescent="0.3">
      <c r="B33049" s="26"/>
    </row>
    <row r="33050" spans="2:2" x14ac:dyDescent="0.3">
      <c r="B33050" s="26"/>
    </row>
    <row r="33051" spans="2:2" x14ac:dyDescent="0.3">
      <c r="B33051" s="26"/>
    </row>
    <row r="33052" spans="2:2" x14ac:dyDescent="0.3">
      <c r="B33052" s="26"/>
    </row>
    <row r="33053" spans="2:2" x14ac:dyDescent="0.3">
      <c r="B33053" s="26"/>
    </row>
    <row r="33054" spans="2:2" x14ac:dyDescent="0.3">
      <c r="B33054" s="26"/>
    </row>
    <row r="33055" spans="2:2" x14ac:dyDescent="0.3">
      <c r="B33055" s="26"/>
    </row>
    <row r="33056" spans="2:2" x14ac:dyDescent="0.3">
      <c r="B33056" s="26"/>
    </row>
    <row r="33057" spans="2:2" x14ac:dyDescent="0.3">
      <c r="B33057" s="26"/>
    </row>
    <row r="33058" spans="2:2" x14ac:dyDescent="0.3">
      <c r="B33058" s="26"/>
    </row>
    <row r="33059" spans="2:2" x14ac:dyDescent="0.3">
      <c r="B33059" s="26"/>
    </row>
    <row r="33060" spans="2:2" x14ac:dyDescent="0.3">
      <c r="B33060" s="26"/>
    </row>
    <row r="33061" spans="2:2" x14ac:dyDescent="0.3">
      <c r="B33061" s="26"/>
    </row>
    <row r="33062" spans="2:2" x14ac:dyDescent="0.3">
      <c r="B33062" s="26"/>
    </row>
    <row r="33063" spans="2:2" x14ac:dyDescent="0.3">
      <c r="B33063" s="26"/>
    </row>
    <row r="33064" spans="2:2" x14ac:dyDescent="0.3">
      <c r="B33064" s="26"/>
    </row>
    <row r="33065" spans="2:2" x14ac:dyDescent="0.3">
      <c r="B33065" s="26"/>
    </row>
    <row r="33066" spans="2:2" x14ac:dyDescent="0.3">
      <c r="B33066" s="26"/>
    </row>
    <row r="33067" spans="2:2" x14ac:dyDescent="0.3">
      <c r="B33067" s="26"/>
    </row>
    <row r="33068" spans="2:2" x14ac:dyDescent="0.3">
      <c r="B33068" s="26"/>
    </row>
    <row r="33069" spans="2:2" x14ac:dyDescent="0.3">
      <c r="B33069" s="26"/>
    </row>
    <row r="33070" spans="2:2" x14ac:dyDescent="0.3">
      <c r="B33070" s="26"/>
    </row>
    <row r="33071" spans="2:2" x14ac:dyDescent="0.3">
      <c r="B33071" s="26"/>
    </row>
    <row r="33072" spans="2:2" x14ac:dyDescent="0.3">
      <c r="B33072" s="26"/>
    </row>
    <row r="33073" spans="2:2" x14ac:dyDescent="0.3">
      <c r="B33073" s="26"/>
    </row>
    <row r="33074" spans="2:2" x14ac:dyDescent="0.3">
      <c r="B33074" s="26"/>
    </row>
    <row r="33075" spans="2:2" x14ac:dyDescent="0.3">
      <c r="B33075" s="26"/>
    </row>
    <row r="33076" spans="2:2" x14ac:dyDescent="0.3">
      <c r="B33076" s="26"/>
    </row>
    <row r="33077" spans="2:2" x14ac:dyDescent="0.3">
      <c r="B33077" s="26"/>
    </row>
    <row r="33078" spans="2:2" x14ac:dyDescent="0.3">
      <c r="B33078" s="26"/>
    </row>
    <row r="33079" spans="2:2" x14ac:dyDescent="0.3">
      <c r="B33079" s="26"/>
    </row>
    <row r="33080" spans="2:2" x14ac:dyDescent="0.3">
      <c r="B33080" s="26"/>
    </row>
    <row r="33081" spans="2:2" x14ac:dyDescent="0.3">
      <c r="B33081" s="26"/>
    </row>
    <row r="33082" spans="2:2" x14ac:dyDescent="0.3">
      <c r="B33082" s="26"/>
    </row>
    <row r="33083" spans="2:2" x14ac:dyDescent="0.3">
      <c r="B33083" s="26"/>
    </row>
    <row r="33084" spans="2:2" x14ac:dyDescent="0.3">
      <c r="B33084" s="26"/>
    </row>
    <row r="33085" spans="2:2" x14ac:dyDescent="0.3">
      <c r="B33085" s="26"/>
    </row>
    <row r="33086" spans="2:2" x14ac:dyDescent="0.3">
      <c r="B33086" s="26"/>
    </row>
    <row r="33087" spans="2:2" x14ac:dyDescent="0.3">
      <c r="B33087" s="26"/>
    </row>
    <row r="33088" spans="2:2" x14ac:dyDescent="0.3">
      <c r="B33088" s="26"/>
    </row>
    <row r="33089" spans="2:2" x14ac:dyDescent="0.3">
      <c r="B33089" s="26"/>
    </row>
    <row r="33090" spans="2:2" x14ac:dyDescent="0.3">
      <c r="B33090" s="26"/>
    </row>
    <row r="33091" spans="2:2" x14ac:dyDescent="0.3">
      <c r="B33091" s="26"/>
    </row>
    <row r="33092" spans="2:2" x14ac:dyDescent="0.3">
      <c r="B33092" s="26"/>
    </row>
    <row r="33093" spans="2:2" x14ac:dyDescent="0.3">
      <c r="B33093" s="26"/>
    </row>
    <row r="33094" spans="2:2" x14ac:dyDescent="0.3">
      <c r="B33094" s="26"/>
    </row>
    <row r="33095" spans="2:2" x14ac:dyDescent="0.3">
      <c r="B33095" s="26"/>
    </row>
    <row r="33096" spans="2:2" x14ac:dyDescent="0.3">
      <c r="B33096" s="26"/>
    </row>
    <row r="33097" spans="2:2" x14ac:dyDescent="0.3">
      <c r="B33097" s="26"/>
    </row>
    <row r="33098" spans="2:2" x14ac:dyDescent="0.3">
      <c r="B33098" s="26"/>
    </row>
    <row r="33099" spans="2:2" x14ac:dyDescent="0.3">
      <c r="B33099" s="26"/>
    </row>
    <row r="33100" spans="2:2" x14ac:dyDescent="0.3">
      <c r="B33100" s="26"/>
    </row>
    <row r="33101" spans="2:2" x14ac:dyDescent="0.3">
      <c r="B33101" s="26"/>
    </row>
    <row r="33102" spans="2:2" x14ac:dyDescent="0.3">
      <c r="B33102" s="26"/>
    </row>
    <row r="33103" spans="2:2" x14ac:dyDescent="0.3">
      <c r="B33103" s="26"/>
    </row>
    <row r="33104" spans="2:2" x14ac:dyDescent="0.3">
      <c r="B33104" s="26"/>
    </row>
    <row r="33105" spans="2:2" x14ac:dyDescent="0.3">
      <c r="B33105" s="26"/>
    </row>
    <row r="33106" spans="2:2" x14ac:dyDescent="0.3">
      <c r="B33106" s="26"/>
    </row>
    <row r="33107" spans="2:2" x14ac:dyDescent="0.3">
      <c r="B33107" s="26"/>
    </row>
    <row r="33108" spans="2:2" x14ac:dyDescent="0.3">
      <c r="B33108" s="26"/>
    </row>
    <row r="33109" spans="2:2" x14ac:dyDescent="0.3">
      <c r="B33109" s="26"/>
    </row>
    <row r="33110" spans="2:2" x14ac:dyDescent="0.3">
      <c r="B33110" s="26"/>
    </row>
    <row r="33111" spans="2:2" x14ac:dyDescent="0.3">
      <c r="B33111" s="26"/>
    </row>
    <row r="33112" spans="2:2" x14ac:dyDescent="0.3">
      <c r="B33112" s="26"/>
    </row>
    <row r="33113" spans="2:2" x14ac:dyDescent="0.3">
      <c r="B33113" s="26"/>
    </row>
    <row r="33114" spans="2:2" x14ac:dyDescent="0.3">
      <c r="B33114" s="26"/>
    </row>
    <row r="33115" spans="2:2" x14ac:dyDescent="0.3">
      <c r="B33115" s="26"/>
    </row>
    <row r="33116" spans="2:2" x14ac:dyDescent="0.3">
      <c r="B33116" s="26"/>
    </row>
    <row r="33117" spans="2:2" x14ac:dyDescent="0.3">
      <c r="B33117" s="26"/>
    </row>
    <row r="33118" spans="2:2" x14ac:dyDescent="0.3">
      <c r="B33118" s="26"/>
    </row>
    <row r="33119" spans="2:2" x14ac:dyDescent="0.3">
      <c r="B33119" s="26"/>
    </row>
    <row r="33120" spans="2:2" x14ac:dyDescent="0.3">
      <c r="B33120" s="26"/>
    </row>
    <row r="33121" spans="2:2" x14ac:dyDescent="0.3">
      <c r="B33121" s="26"/>
    </row>
    <row r="33122" spans="2:2" x14ac:dyDescent="0.3">
      <c r="B33122" s="26"/>
    </row>
    <row r="33123" spans="2:2" x14ac:dyDescent="0.3">
      <c r="B33123" s="26"/>
    </row>
    <row r="33124" spans="2:2" x14ac:dyDescent="0.3">
      <c r="B33124" s="26"/>
    </row>
    <row r="33125" spans="2:2" x14ac:dyDescent="0.3">
      <c r="B33125" s="26"/>
    </row>
    <row r="33126" spans="2:2" x14ac:dyDescent="0.3">
      <c r="B33126" s="26"/>
    </row>
    <row r="33127" spans="2:2" x14ac:dyDescent="0.3">
      <c r="B33127" s="26"/>
    </row>
    <row r="33128" spans="2:2" x14ac:dyDescent="0.3">
      <c r="B33128" s="26"/>
    </row>
    <row r="33129" spans="2:2" x14ac:dyDescent="0.3">
      <c r="B33129" s="26"/>
    </row>
    <row r="33130" spans="2:2" x14ac:dyDescent="0.3">
      <c r="B33130" s="26"/>
    </row>
    <row r="33131" spans="2:2" x14ac:dyDescent="0.3">
      <c r="B33131" s="26"/>
    </row>
    <row r="33132" spans="2:2" x14ac:dyDescent="0.3">
      <c r="B33132" s="26"/>
    </row>
    <row r="33133" spans="2:2" x14ac:dyDescent="0.3">
      <c r="B33133" s="26"/>
    </row>
    <row r="33134" spans="2:2" x14ac:dyDescent="0.3">
      <c r="B33134" s="26"/>
    </row>
    <row r="33135" spans="2:2" x14ac:dyDescent="0.3">
      <c r="B33135" s="26"/>
    </row>
    <row r="33136" spans="2:2" x14ac:dyDescent="0.3">
      <c r="B33136" s="26"/>
    </row>
    <row r="33137" spans="2:2" x14ac:dyDescent="0.3">
      <c r="B33137" s="26"/>
    </row>
    <row r="33138" spans="2:2" x14ac:dyDescent="0.3">
      <c r="B33138" s="26"/>
    </row>
    <row r="33139" spans="2:2" x14ac:dyDescent="0.3">
      <c r="B33139" s="26"/>
    </row>
    <row r="33140" spans="2:2" x14ac:dyDescent="0.3">
      <c r="B33140" s="26"/>
    </row>
    <row r="33141" spans="2:2" x14ac:dyDescent="0.3">
      <c r="B33141" s="26"/>
    </row>
    <row r="33142" spans="2:2" x14ac:dyDescent="0.3">
      <c r="B33142" s="26"/>
    </row>
    <row r="33143" spans="2:2" x14ac:dyDescent="0.3">
      <c r="B33143" s="26"/>
    </row>
    <row r="33144" spans="2:2" x14ac:dyDescent="0.3">
      <c r="B33144" s="26"/>
    </row>
    <row r="33145" spans="2:2" x14ac:dyDescent="0.3">
      <c r="B33145" s="26"/>
    </row>
    <row r="33146" spans="2:2" x14ac:dyDescent="0.3">
      <c r="B33146" s="26"/>
    </row>
    <row r="33147" spans="2:2" x14ac:dyDescent="0.3">
      <c r="B33147" s="26"/>
    </row>
    <row r="33148" spans="2:2" x14ac:dyDescent="0.3">
      <c r="B33148" s="26"/>
    </row>
    <row r="33149" spans="2:2" x14ac:dyDescent="0.3">
      <c r="B33149" s="26"/>
    </row>
    <row r="33150" spans="2:2" x14ac:dyDescent="0.3">
      <c r="B33150" s="26"/>
    </row>
    <row r="33151" spans="2:2" x14ac:dyDescent="0.3">
      <c r="B33151" s="26"/>
    </row>
    <row r="33152" spans="2:2" x14ac:dyDescent="0.3">
      <c r="B33152" s="26"/>
    </row>
    <row r="33153" spans="2:2" x14ac:dyDescent="0.3">
      <c r="B33153" s="26"/>
    </row>
    <row r="33154" spans="2:2" x14ac:dyDescent="0.3">
      <c r="B33154" s="26"/>
    </row>
    <row r="33155" spans="2:2" x14ac:dyDescent="0.3">
      <c r="B33155" s="26"/>
    </row>
    <row r="33156" spans="2:2" x14ac:dyDescent="0.3">
      <c r="B33156" s="26"/>
    </row>
    <row r="33157" spans="2:2" x14ac:dyDescent="0.3">
      <c r="B33157" s="26"/>
    </row>
    <row r="33158" spans="2:2" x14ac:dyDescent="0.3">
      <c r="B33158" s="26"/>
    </row>
    <row r="33159" spans="2:2" x14ac:dyDescent="0.3">
      <c r="B33159" s="26"/>
    </row>
    <row r="33160" spans="2:2" x14ac:dyDescent="0.3">
      <c r="B33160" s="26"/>
    </row>
    <row r="33161" spans="2:2" x14ac:dyDescent="0.3">
      <c r="B33161" s="26"/>
    </row>
    <row r="33162" spans="2:2" x14ac:dyDescent="0.3">
      <c r="B33162" s="26"/>
    </row>
    <row r="33163" spans="2:2" x14ac:dyDescent="0.3">
      <c r="B33163" s="26"/>
    </row>
    <row r="33164" spans="2:2" x14ac:dyDescent="0.3">
      <c r="B33164" s="26"/>
    </row>
    <row r="33165" spans="2:2" x14ac:dyDescent="0.3">
      <c r="B33165" s="26"/>
    </row>
    <row r="33166" spans="2:2" x14ac:dyDescent="0.3">
      <c r="B33166" s="26"/>
    </row>
    <row r="33167" spans="2:2" x14ac:dyDescent="0.3">
      <c r="B33167" s="26"/>
    </row>
    <row r="33168" spans="2:2" x14ac:dyDescent="0.3">
      <c r="B33168" s="26"/>
    </row>
    <row r="33169" spans="2:2" x14ac:dyDescent="0.3">
      <c r="B33169" s="26"/>
    </row>
    <row r="33170" spans="2:2" x14ac:dyDescent="0.3">
      <c r="B33170" s="26"/>
    </row>
    <row r="33171" spans="2:2" x14ac:dyDescent="0.3">
      <c r="B33171" s="26"/>
    </row>
    <row r="33172" spans="2:2" x14ac:dyDescent="0.3">
      <c r="B33172" s="26"/>
    </row>
    <row r="33173" spans="2:2" x14ac:dyDescent="0.3">
      <c r="B33173" s="26"/>
    </row>
    <row r="33174" spans="2:2" x14ac:dyDescent="0.3">
      <c r="B33174" s="26"/>
    </row>
    <row r="33175" spans="2:2" x14ac:dyDescent="0.3">
      <c r="B33175" s="26"/>
    </row>
    <row r="33176" spans="2:2" x14ac:dyDescent="0.3">
      <c r="B33176" s="26"/>
    </row>
    <row r="33177" spans="2:2" x14ac:dyDescent="0.3">
      <c r="B33177" s="26"/>
    </row>
    <row r="33178" spans="2:2" x14ac:dyDescent="0.3">
      <c r="B33178" s="26"/>
    </row>
    <row r="33179" spans="2:2" x14ac:dyDescent="0.3">
      <c r="B33179" s="26"/>
    </row>
    <row r="33180" spans="2:2" x14ac:dyDescent="0.3">
      <c r="B33180" s="26"/>
    </row>
    <row r="33181" spans="2:2" x14ac:dyDescent="0.3">
      <c r="B33181" s="26"/>
    </row>
    <row r="33182" spans="2:2" x14ac:dyDescent="0.3">
      <c r="B33182" s="26"/>
    </row>
    <row r="33183" spans="2:2" x14ac:dyDescent="0.3">
      <c r="B33183" s="26"/>
    </row>
    <row r="33184" spans="2:2" x14ac:dyDescent="0.3">
      <c r="B33184" s="26"/>
    </row>
    <row r="33185" spans="2:2" x14ac:dyDescent="0.3">
      <c r="B33185" s="26"/>
    </row>
    <row r="33186" spans="2:2" x14ac:dyDescent="0.3">
      <c r="B33186" s="26"/>
    </row>
    <row r="33187" spans="2:2" x14ac:dyDescent="0.3">
      <c r="B33187" s="26"/>
    </row>
    <row r="33188" spans="2:2" x14ac:dyDescent="0.3">
      <c r="B33188" s="26"/>
    </row>
    <row r="33189" spans="2:2" x14ac:dyDescent="0.3">
      <c r="B33189" s="26"/>
    </row>
    <row r="33190" spans="2:2" x14ac:dyDescent="0.3">
      <c r="B33190" s="26"/>
    </row>
    <row r="33191" spans="2:2" x14ac:dyDescent="0.3">
      <c r="B33191" s="26"/>
    </row>
    <row r="33192" spans="2:2" x14ac:dyDescent="0.3">
      <c r="B33192" s="26"/>
    </row>
    <row r="33193" spans="2:2" x14ac:dyDescent="0.3">
      <c r="B33193" s="26"/>
    </row>
    <row r="33194" spans="2:2" x14ac:dyDescent="0.3">
      <c r="B33194" s="26"/>
    </row>
    <row r="33195" spans="2:2" x14ac:dyDescent="0.3">
      <c r="B33195" s="26"/>
    </row>
    <row r="33196" spans="2:2" x14ac:dyDescent="0.3">
      <c r="B33196" s="26"/>
    </row>
    <row r="33197" spans="2:2" x14ac:dyDescent="0.3">
      <c r="B33197" s="26"/>
    </row>
    <row r="33198" spans="2:2" x14ac:dyDescent="0.3">
      <c r="B33198" s="26"/>
    </row>
    <row r="33199" spans="2:2" x14ac:dyDescent="0.3">
      <c r="B33199" s="26"/>
    </row>
    <row r="33200" spans="2:2" x14ac:dyDescent="0.3">
      <c r="B33200" s="26"/>
    </row>
    <row r="33201" spans="2:2" x14ac:dyDescent="0.3">
      <c r="B33201" s="26"/>
    </row>
    <row r="33202" spans="2:2" x14ac:dyDescent="0.3">
      <c r="B33202" s="26"/>
    </row>
    <row r="33203" spans="2:2" x14ac:dyDescent="0.3">
      <c r="B33203" s="26"/>
    </row>
    <row r="33204" spans="2:2" x14ac:dyDescent="0.3">
      <c r="B33204" s="26"/>
    </row>
    <row r="33205" spans="2:2" x14ac:dyDescent="0.3">
      <c r="B33205" s="26"/>
    </row>
    <row r="33206" spans="2:2" x14ac:dyDescent="0.3">
      <c r="B33206" s="26"/>
    </row>
    <row r="33207" spans="2:2" x14ac:dyDescent="0.3">
      <c r="B33207" s="26"/>
    </row>
    <row r="33208" spans="2:2" x14ac:dyDescent="0.3">
      <c r="B33208" s="26"/>
    </row>
    <row r="33209" spans="2:2" x14ac:dyDescent="0.3">
      <c r="B33209" s="26"/>
    </row>
    <row r="33210" spans="2:2" x14ac:dyDescent="0.3">
      <c r="B33210" s="26"/>
    </row>
    <row r="33211" spans="2:2" x14ac:dyDescent="0.3">
      <c r="B33211" s="26"/>
    </row>
    <row r="33212" spans="2:2" x14ac:dyDescent="0.3">
      <c r="B33212" s="26"/>
    </row>
    <row r="33213" spans="2:2" x14ac:dyDescent="0.3">
      <c r="B33213" s="26"/>
    </row>
    <row r="33214" spans="2:2" x14ac:dyDescent="0.3">
      <c r="B33214" s="26"/>
    </row>
    <row r="33215" spans="2:2" x14ac:dyDescent="0.3">
      <c r="B33215" s="26"/>
    </row>
    <row r="33216" spans="2:2" x14ac:dyDescent="0.3">
      <c r="B33216" s="26"/>
    </row>
    <row r="33217" spans="2:2" x14ac:dyDescent="0.3">
      <c r="B33217" s="26"/>
    </row>
    <row r="33218" spans="2:2" x14ac:dyDescent="0.3">
      <c r="B33218" s="26"/>
    </row>
    <row r="33219" spans="2:2" x14ac:dyDescent="0.3">
      <c r="B33219" s="26"/>
    </row>
    <row r="33220" spans="2:2" x14ac:dyDescent="0.3">
      <c r="B33220" s="26"/>
    </row>
    <row r="33221" spans="2:2" x14ac:dyDescent="0.3">
      <c r="B33221" s="26"/>
    </row>
    <row r="33222" spans="2:2" x14ac:dyDescent="0.3">
      <c r="B33222" s="26"/>
    </row>
    <row r="33223" spans="2:2" x14ac:dyDescent="0.3">
      <c r="B33223" s="26"/>
    </row>
    <row r="33224" spans="2:2" x14ac:dyDescent="0.3">
      <c r="B33224" s="26"/>
    </row>
    <row r="33225" spans="2:2" x14ac:dyDescent="0.3">
      <c r="B33225" s="26"/>
    </row>
    <row r="33226" spans="2:2" x14ac:dyDescent="0.3">
      <c r="B33226" s="26"/>
    </row>
    <row r="33227" spans="2:2" x14ac:dyDescent="0.3">
      <c r="B33227" s="26"/>
    </row>
    <row r="33228" spans="2:2" x14ac:dyDescent="0.3">
      <c r="B33228" s="26"/>
    </row>
    <row r="33229" spans="2:2" x14ac:dyDescent="0.3">
      <c r="B33229" s="26"/>
    </row>
    <row r="33230" spans="2:2" x14ac:dyDescent="0.3">
      <c r="B33230" s="26"/>
    </row>
    <row r="33231" spans="2:2" x14ac:dyDescent="0.3">
      <c r="B33231" s="26"/>
    </row>
    <row r="33232" spans="2:2" x14ac:dyDescent="0.3">
      <c r="B33232" s="26"/>
    </row>
    <row r="33233" spans="2:2" x14ac:dyDescent="0.3">
      <c r="B33233" s="26"/>
    </row>
    <row r="33234" spans="2:2" x14ac:dyDescent="0.3">
      <c r="B33234" s="26"/>
    </row>
    <row r="33235" spans="2:2" x14ac:dyDescent="0.3">
      <c r="B33235" s="26"/>
    </row>
    <row r="33236" spans="2:2" x14ac:dyDescent="0.3">
      <c r="B33236" s="26"/>
    </row>
    <row r="33237" spans="2:2" x14ac:dyDescent="0.3">
      <c r="B33237" s="26"/>
    </row>
    <row r="33238" spans="2:2" x14ac:dyDescent="0.3">
      <c r="B33238" s="26"/>
    </row>
    <row r="33239" spans="2:2" x14ac:dyDescent="0.3">
      <c r="B33239" s="26"/>
    </row>
    <row r="33240" spans="2:2" x14ac:dyDescent="0.3">
      <c r="B33240" s="26"/>
    </row>
    <row r="33241" spans="2:2" x14ac:dyDescent="0.3">
      <c r="B33241" s="26"/>
    </row>
    <row r="33242" spans="2:2" x14ac:dyDescent="0.3">
      <c r="B33242" s="26"/>
    </row>
    <row r="33243" spans="2:2" x14ac:dyDescent="0.3">
      <c r="B33243" s="26"/>
    </row>
    <row r="33244" spans="2:2" x14ac:dyDescent="0.3">
      <c r="B33244" s="26"/>
    </row>
    <row r="33245" spans="2:2" x14ac:dyDescent="0.3">
      <c r="B33245" s="26"/>
    </row>
    <row r="33246" spans="2:2" x14ac:dyDescent="0.3">
      <c r="B33246" s="26"/>
    </row>
    <row r="33247" spans="2:2" x14ac:dyDescent="0.3">
      <c r="B33247" s="26"/>
    </row>
    <row r="33248" spans="2:2" x14ac:dyDescent="0.3">
      <c r="B33248" s="26"/>
    </row>
    <row r="33249" spans="2:2" x14ac:dyDescent="0.3">
      <c r="B33249" s="26"/>
    </row>
    <row r="33250" spans="2:2" x14ac:dyDescent="0.3">
      <c r="B33250" s="26"/>
    </row>
    <row r="33251" spans="2:2" x14ac:dyDescent="0.3">
      <c r="B33251" s="26"/>
    </row>
    <row r="33252" spans="2:2" x14ac:dyDescent="0.3">
      <c r="B33252" s="26"/>
    </row>
    <row r="33253" spans="2:2" x14ac:dyDescent="0.3">
      <c r="B33253" s="26"/>
    </row>
    <row r="33254" spans="2:2" x14ac:dyDescent="0.3">
      <c r="B33254" s="26"/>
    </row>
    <row r="33255" spans="2:2" x14ac:dyDescent="0.3">
      <c r="B33255" s="26"/>
    </row>
    <row r="33256" spans="2:2" x14ac:dyDescent="0.3">
      <c r="B33256" s="26"/>
    </row>
    <row r="33257" spans="2:2" x14ac:dyDescent="0.3">
      <c r="B33257" s="26"/>
    </row>
    <row r="33258" spans="2:2" x14ac:dyDescent="0.3">
      <c r="B33258" s="26"/>
    </row>
    <row r="33259" spans="2:2" x14ac:dyDescent="0.3">
      <c r="B33259" s="26"/>
    </row>
    <row r="33260" spans="2:2" x14ac:dyDescent="0.3">
      <c r="B33260" s="26"/>
    </row>
    <row r="33261" spans="2:2" x14ac:dyDescent="0.3">
      <c r="B33261" s="26"/>
    </row>
    <row r="33262" spans="2:2" x14ac:dyDescent="0.3">
      <c r="B33262" s="26"/>
    </row>
    <row r="33263" spans="2:2" x14ac:dyDescent="0.3">
      <c r="B33263" s="26"/>
    </row>
    <row r="33264" spans="2:2" x14ac:dyDescent="0.3">
      <c r="B33264" s="26"/>
    </row>
    <row r="33265" spans="2:2" x14ac:dyDescent="0.3">
      <c r="B33265" s="26"/>
    </row>
    <row r="33266" spans="2:2" x14ac:dyDescent="0.3">
      <c r="B33266" s="26"/>
    </row>
    <row r="33267" spans="2:2" x14ac:dyDescent="0.3">
      <c r="B33267" s="26"/>
    </row>
    <row r="33268" spans="2:2" x14ac:dyDescent="0.3">
      <c r="B33268" s="26"/>
    </row>
    <row r="33269" spans="2:2" x14ac:dyDescent="0.3">
      <c r="B33269" s="26"/>
    </row>
    <row r="33270" spans="2:2" x14ac:dyDescent="0.3">
      <c r="B33270" s="26"/>
    </row>
    <row r="33271" spans="2:2" x14ac:dyDescent="0.3">
      <c r="B33271" s="26"/>
    </row>
    <row r="33272" spans="2:2" x14ac:dyDescent="0.3">
      <c r="B33272" s="26"/>
    </row>
    <row r="33273" spans="2:2" x14ac:dyDescent="0.3">
      <c r="B33273" s="26"/>
    </row>
    <row r="33274" spans="2:2" x14ac:dyDescent="0.3">
      <c r="B33274" s="26"/>
    </row>
    <row r="33275" spans="2:2" x14ac:dyDescent="0.3">
      <c r="B33275" s="26"/>
    </row>
    <row r="33276" spans="2:2" x14ac:dyDescent="0.3">
      <c r="B33276" s="26"/>
    </row>
    <row r="33277" spans="2:2" x14ac:dyDescent="0.3">
      <c r="B33277" s="26"/>
    </row>
    <row r="33278" spans="2:2" x14ac:dyDescent="0.3">
      <c r="B33278" s="26"/>
    </row>
    <row r="33279" spans="2:2" x14ac:dyDescent="0.3">
      <c r="B33279" s="26"/>
    </row>
    <row r="33280" spans="2:2" x14ac:dyDescent="0.3">
      <c r="B33280" s="26"/>
    </row>
    <row r="33281" spans="2:2" x14ac:dyDescent="0.3">
      <c r="B33281" s="26"/>
    </row>
    <row r="33282" spans="2:2" x14ac:dyDescent="0.3">
      <c r="B33282" s="26"/>
    </row>
    <row r="33283" spans="2:2" x14ac:dyDescent="0.3">
      <c r="B33283" s="26"/>
    </row>
    <row r="33284" spans="2:2" x14ac:dyDescent="0.3">
      <c r="B33284" s="26"/>
    </row>
    <row r="33285" spans="2:2" x14ac:dyDescent="0.3">
      <c r="B33285" s="26"/>
    </row>
    <row r="33286" spans="2:2" x14ac:dyDescent="0.3">
      <c r="B33286" s="26"/>
    </row>
    <row r="33287" spans="2:2" x14ac:dyDescent="0.3">
      <c r="B33287" s="26"/>
    </row>
    <row r="33288" spans="2:2" x14ac:dyDescent="0.3">
      <c r="B33288" s="26"/>
    </row>
    <row r="33289" spans="2:2" x14ac:dyDescent="0.3">
      <c r="B33289" s="26"/>
    </row>
    <row r="33290" spans="2:2" x14ac:dyDescent="0.3">
      <c r="B33290" s="26"/>
    </row>
    <row r="33291" spans="2:2" x14ac:dyDescent="0.3">
      <c r="B33291" s="26"/>
    </row>
    <row r="33292" spans="2:2" x14ac:dyDescent="0.3">
      <c r="B33292" s="26"/>
    </row>
    <row r="33293" spans="2:2" x14ac:dyDescent="0.3">
      <c r="B33293" s="26"/>
    </row>
    <row r="33294" spans="2:2" x14ac:dyDescent="0.3">
      <c r="B33294" s="26"/>
    </row>
    <row r="33295" spans="2:2" x14ac:dyDescent="0.3">
      <c r="B33295" s="26"/>
    </row>
    <row r="33296" spans="2:2" x14ac:dyDescent="0.3">
      <c r="B33296" s="26"/>
    </row>
    <row r="33297" spans="2:2" x14ac:dyDescent="0.3">
      <c r="B33297" s="26"/>
    </row>
    <row r="33298" spans="2:2" x14ac:dyDescent="0.3">
      <c r="B33298" s="26"/>
    </row>
    <row r="33299" spans="2:2" x14ac:dyDescent="0.3">
      <c r="B33299" s="26"/>
    </row>
    <row r="33300" spans="2:2" x14ac:dyDescent="0.3">
      <c r="B33300" s="26"/>
    </row>
    <row r="33301" spans="2:2" x14ac:dyDescent="0.3">
      <c r="B33301" s="26"/>
    </row>
    <row r="33302" spans="2:2" x14ac:dyDescent="0.3">
      <c r="B33302" s="26"/>
    </row>
    <row r="33303" spans="2:2" x14ac:dyDescent="0.3">
      <c r="B33303" s="26"/>
    </row>
    <row r="33304" spans="2:2" x14ac:dyDescent="0.3">
      <c r="B33304" s="26"/>
    </row>
    <row r="33305" spans="2:2" x14ac:dyDescent="0.3">
      <c r="B33305" s="26"/>
    </row>
    <row r="33306" spans="2:2" x14ac:dyDescent="0.3">
      <c r="B33306" s="26"/>
    </row>
    <row r="33307" spans="2:2" x14ac:dyDescent="0.3">
      <c r="B33307" s="26"/>
    </row>
    <row r="33308" spans="2:2" x14ac:dyDescent="0.3">
      <c r="B33308" s="26"/>
    </row>
    <row r="33309" spans="2:2" x14ac:dyDescent="0.3">
      <c r="B33309" s="26"/>
    </row>
    <row r="33310" spans="2:2" x14ac:dyDescent="0.3">
      <c r="B33310" s="26"/>
    </row>
    <row r="33311" spans="2:2" x14ac:dyDescent="0.3">
      <c r="B33311" s="26"/>
    </row>
    <row r="33312" spans="2:2" x14ac:dyDescent="0.3">
      <c r="B33312" s="26"/>
    </row>
    <row r="33313" spans="2:2" x14ac:dyDescent="0.3">
      <c r="B33313" s="26"/>
    </row>
    <row r="33314" spans="2:2" x14ac:dyDescent="0.3">
      <c r="B33314" s="26"/>
    </row>
    <row r="33315" spans="2:2" x14ac:dyDescent="0.3">
      <c r="B33315" s="26"/>
    </row>
    <row r="33316" spans="2:2" x14ac:dyDescent="0.3">
      <c r="B33316" s="26"/>
    </row>
    <row r="33317" spans="2:2" x14ac:dyDescent="0.3">
      <c r="B33317" s="26"/>
    </row>
    <row r="33318" spans="2:2" x14ac:dyDescent="0.3">
      <c r="B33318" s="26"/>
    </row>
    <row r="33319" spans="2:2" x14ac:dyDescent="0.3">
      <c r="B33319" s="26"/>
    </row>
    <row r="33320" spans="2:2" x14ac:dyDescent="0.3">
      <c r="B33320" s="26"/>
    </row>
    <row r="33321" spans="2:2" x14ac:dyDescent="0.3">
      <c r="B33321" s="26"/>
    </row>
    <row r="33322" spans="2:2" x14ac:dyDescent="0.3">
      <c r="B33322" s="26"/>
    </row>
    <row r="33323" spans="2:2" x14ac:dyDescent="0.3">
      <c r="B33323" s="26"/>
    </row>
    <row r="33324" spans="2:2" x14ac:dyDescent="0.3">
      <c r="B33324" s="26"/>
    </row>
    <row r="33325" spans="2:2" x14ac:dyDescent="0.3">
      <c r="B33325" s="26"/>
    </row>
    <row r="33326" spans="2:2" x14ac:dyDescent="0.3">
      <c r="B33326" s="26"/>
    </row>
    <row r="33327" spans="2:2" x14ac:dyDescent="0.3">
      <c r="B33327" s="26"/>
    </row>
    <row r="33328" spans="2:2" x14ac:dyDescent="0.3">
      <c r="B33328" s="26"/>
    </row>
    <row r="33329" spans="2:2" x14ac:dyDescent="0.3">
      <c r="B33329" s="26"/>
    </row>
    <row r="33330" spans="2:2" x14ac:dyDescent="0.3">
      <c r="B33330" s="26"/>
    </row>
    <row r="33331" spans="2:2" x14ac:dyDescent="0.3">
      <c r="B33331" s="26"/>
    </row>
    <row r="33332" spans="2:2" x14ac:dyDescent="0.3">
      <c r="B33332" s="26"/>
    </row>
    <row r="33333" spans="2:2" x14ac:dyDescent="0.3">
      <c r="B33333" s="26"/>
    </row>
    <row r="33334" spans="2:2" x14ac:dyDescent="0.3">
      <c r="B33334" s="26"/>
    </row>
    <row r="33335" spans="2:2" x14ac:dyDescent="0.3">
      <c r="B33335" s="26"/>
    </row>
    <row r="33336" spans="2:2" x14ac:dyDescent="0.3">
      <c r="B33336" s="26"/>
    </row>
    <row r="33337" spans="2:2" x14ac:dyDescent="0.3">
      <c r="B33337" s="26"/>
    </row>
    <row r="33338" spans="2:2" x14ac:dyDescent="0.3">
      <c r="B33338" s="26"/>
    </row>
    <row r="33339" spans="2:2" x14ac:dyDescent="0.3">
      <c r="B33339" s="26"/>
    </row>
    <row r="33340" spans="2:2" x14ac:dyDescent="0.3">
      <c r="B33340" s="26"/>
    </row>
    <row r="33341" spans="2:2" x14ac:dyDescent="0.3">
      <c r="B33341" s="26"/>
    </row>
    <row r="33342" spans="2:2" x14ac:dyDescent="0.3">
      <c r="B33342" s="26"/>
    </row>
    <row r="33343" spans="2:2" x14ac:dyDescent="0.3">
      <c r="B33343" s="26"/>
    </row>
    <row r="33344" spans="2:2" x14ac:dyDescent="0.3">
      <c r="B33344" s="26"/>
    </row>
    <row r="33345" spans="2:2" x14ac:dyDescent="0.3">
      <c r="B33345" s="26"/>
    </row>
    <row r="33346" spans="2:2" x14ac:dyDescent="0.3">
      <c r="B33346" s="26"/>
    </row>
    <row r="33347" spans="2:2" x14ac:dyDescent="0.3">
      <c r="B33347" s="26"/>
    </row>
    <row r="33348" spans="2:2" x14ac:dyDescent="0.3">
      <c r="B33348" s="26"/>
    </row>
    <row r="33349" spans="2:2" x14ac:dyDescent="0.3">
      <c r="B33349" s="26"/>
    </row>
    <row r="33350" spans="2:2" x14ac:dyDescent="0.3">
      <c r="B33350" s="26"/>
    </row>
    <row r="33351" spans="2:2" x14ac:dyDescent="0.3">
      <c r="B33351" s="26"/>
    </row>
    <row r="33352" spans="2:2" x14ac:dyDescent="0.3">
      <c r="B33352" s="26"/>
    </row>
    <row r="33353" spans="2:2" x14ac:dyDescent="0.3">
      <c r="B33353" s="26"/>
    </row>
    <row r="33354" spans="2:2" x14ac:dyDescent="0.3">
      <c r="B33354" s="26"/>
    </row>
    <row r="33355" spans="2:2" x14ac:dyDescent="0.3">
      <c r="B33355" s="26"/>
    </row>
    <row r="33356" spans="2:2" x14ac:dyDescent="0.3">
      <c r="B33356" s="26"/>
    </row>
    <row r="33357" spans="2:2" x14ac:dyDescent="0.3">
      <c r="B33357" s="26"/>
    </row>
    <row r="33358" spans="2:2" x14ac:dyDescent="0.3">
      <c r="B33358" s="26"/>
    </row>
    <row r="33359" spans="2:2" x14ac:dyDescent="0.3">
      <c r="B33359" s="26"/>
    </row>
    <row r="33360" spans="2:2" x14ac:dyDescent="0.3">
      <c r="B33360" s="26"/>
    </row>
    <row r="33361" spans="2:2" x14ac:dyDescent="0.3">
      <c r="B33361" s="26"/>
    </row>
    <row r="33362" spans="2:2" x14ac:dyDescent="0.3">
      <c r="B33362" s="26"/>
    </row>
    <row r="33363" spans="2:2" x14ac:dyDescent="0.3">
      <c r="B33363" s="26"/>
    </row>
    <row r="33364" spans="2:2" x14ac:dyDescent="0.3">
      <c r="B33364" s="26"/>
    </row>
    <row r="33365" spans="2:2" x14ac:dyDescent="0.3">
      <c r="B33365" s="26"/>
    </row>
    <row r="33366" spans="2:2" x14ac:dyDescent="0.3">
      <c r="B33366" s="26"/>
    </row>
    <row r="33367" spans="2:2" x14ac:dyDescent="0.3">
      <c r="B33367" s="26"/>
    </row>
    <row r="33368" spans="2:2" x14ac:dyDescent="0.3">
      <c r="B33368" s="26"/>
    </row>
    <row r="33369" spans="2:2" x14ac:dyDescent="0.3">
      <c r="B33369" s="26"/>
    </row>
    <row r="33370" spans="2:2" x14ac:dyDescent="0.3">
      <c r="B33370" s="26"/>
    </row>
    <row r="33371" spans="2:2" x14ac:dyDescent="0.3">
      <c r="B33371" s="26"/>
    </row>
    <row r="33372" spans="2:2" x14ac:dyDescent="0.3">
      <c r="B33372" s="26"/>
    </row>
    <row r="33373" spans="2:2" x14ac:dyDescent="0.3">
      <c r="B33373" s="26"/>
    </row>
    <row r="33374" spans="2:2" x14ac:dyDescent="0.3">
      <c r="B33374" s="26"/>
    </row>
    <row r="33375" spans="2:2" x14ac:dyDescent="0.3">
      <c r="B33375" s="26"/>
    </row>
    <row r="33376" spans="2:2" x14ac:dyDescent="0.3">
      <c r="B33376" s="26"/>
    </row>
    <row r="33377" spans="2:2" x14ac:dyDescent="0.3">
      <c r="B33377" s="26"/>
    </row>
    <row r="33378" spans="2:2" x14ac:dyDescent="0.3">
      <c r="B33378" s="26"/>
    </row>
    <row r="33379" spans="2:2" x14ac:dyDescent="0.3">
      <c r="B33379" s="26"/>
    </row>
    <row r="33380" spans="2:2" x14ac:dyDescent="0.3">
      <c r="B33380" s="26"/>
    </row>
    <row r="33381" spans="2:2" x14ac:dyDescent="0.3">
      <c r="B33381" s="26"/>
    </row>
    <row r="33382" spans="2:2" x14ac:dyDescent="0.3">
      <c r="B33382" s="26"/>
    </row>
    <row r="33383" spans="2:2" x14ac:dyDescent="0.3">
      <c r="B33383" s="26"/>
    </row>
    <row r="33384" spans="2:2" x14ac:dyDescent="0.3">
      <c r="B33384" s="26"/>
    </row>
    <row r="33385" spans="2:2" x14ac:dyDescent="0.3">
      <c r="B33385" s="26"/>
    </row>
    <row r="33386" spans="2:2" x14ac:dyDescent="0.3">
      <c r="B33386" s="26"/>
    </row>
    <row r="33387" spans="2:2" x14ac:dyDescent="0.3">
      <c r="B33387" s="26"/>
    </row>
    <row r="33388" spans="2:2" x14ac:dyDescent="0.3">
      <c r="B33388" s="26"/>
    </row>
    <row r="33389" spans="2:2" x14ac:dyDescent="0.3">
      <c r="B33389" s="26"/>
    </row>
    <row r="33390" spans="2:2" x14ac:dyDescent="0.3">
      <c r="B33390" s="26"/>
    </row>
    <row r="33391" spans="2:2" x14ac:dyDescent="0.3">
      <c r="B33391" s="26"/>
    </row>
    <row r="33392" spans="2:2" x14ac:dyDescent="0.3">
      <c r="B33392" s="26"/>
    </row>
    <row r="33393" spans="2:2" x14ac:dyDescent="0.3">
      <c r="B33393" s="26"/>
    </row>
    <row r="33394" spans="2:2" x14ac:dyDescent="0.3">
      <c r="B33394" s="26"/>
    </row>
    <row r="33395" spans="2:2" x14ac:dyDescent="0.3">
      <c r="B33395" s="26"/>
    </row>
    <row r="33396" spans="2:2" x14ac:dyDescent="0.3">
      <c r="B33396" s="26"/>
    </row>
    <row r="33397" spans="2:2" x14ac:dyDescent="0.3">
      <c r="B33397" s="26"/>
    </row>
    <row r="33398" spans="2:2" x14ac:dyDescent="0.3">
      <c r="B33398" s="26"/>
    </row>
    <row r="33399" spans="2:2" x14ac:dyDescent="0.3">
      <c r="B33399" s="26"/>
    </row>
    <row r="33400" spans="2:2" x14ac:dyDescent="0.3">
      <c r="B33400" s="26"/>
    </row>
    <row r="33401" spans="2:2" x14ac:dyDescent="0.3">
      <c r="B33401" s="26"/>
    </row>
    <row r="33402" spans="2:2" x14ac:dyDescent="0.3">
      <c r="B33402" s="26"/>
    </row>
    <row r="33403" spans="2:2" x14ac:dyDescent="0.3">
      <c r="B33403" s="26"/>
    </row>
    <row r="33404" spans="2:2" x14ac:dyDescent="0.3">
      <c r="B33404" s="26"/>
    </row>
    <row r="33405" spans="2:2" x14ac:dyDescent="0.3">
      <c r="B33405" s="26"/>
    </row>
    <row r="33406" spans="2:2" x14ac:dyDescent="0.3">
      <c r="B33406" s="26"/>
    </row>
    <row r="33407" spans="2:2" x14ac:dyDescent="0.3">
      <c r="B33407" s="26"/>
    </row>
    <row r="33408" spans="2:2" x14ac:dyDescent="0.3">
      <c r="B33408" s="26"/>
    </row>
    <row r="33409" spans="2:2" x14ac:dyDescent="0.3">
      <c r="B33409" s="26"/>
    </row>
    <row r="33410" spans="2:2" x14ac:dyDescent="0.3">
      <c r="B33410" s="26"/>
    </row>
    <row r="33411" spans="2:2" x14ac:dyDescent="0.3">
      <c r="B33411" s="26"/>
    </row>
    <row r="33412" spans="2:2" x14ac:dyDescent="0.3">
      <c r="B33412" s="26"/>
    </row>
    <row r="33413" spans="2:2" x14ac:dyDescent="0.3">
      <c r="B33413" s="26"/>
    </row>
    <row r="33414" spans="2:2" x14ac:dyDescent="0.3">
      <c r="B33414" s="26"/>
    </row>
    <row r="33415" spans="2:2" x14ac:dyDescent="0.3">
      <c r="B33415" s="26"/>
    </row>
    <row r="33416" spans="2:2" x14ac:dyDescent="0.3">
      <c r="B33416" s="26"/>
    </row>
    <row r="33417" spans="2:2" x14ac:dyDescent="0.3">
      <c r="B33417" s="26"/>
    </row>
    <row r="33418" spans="2:2" x14ac:dyDescent="0.3">
      <c r="B33418" s="26"/>
    </row>
    <row r="33419" spans="2:2" x14ac:dyDescent="0.3">
      <c r="B33419" s="26"/>
    </row>
    <row r="33420" spans="2:2" x14ac:dyDescent="0.3">
      <c r="B33420" s="26"/>
    </row>
    <row r="33421" spans="2:2" x14ac:dyDescent="0.3">
      <c r="B33421" s="26"/>
    </row>
    <row r="33422" spans="2:2" x14ac:dyDescent="0.3">
      <c r="B33422" s="26"/>
    </row>
    <row r="33423" spans="2:2" x14ac:dyDescent="0.3">
      <c r="B33423" s="26"/>
    </row>
    <row r="33424" spans="2:2" x14ac:dyDescent="0.3">
      <c r="B33424" s="26"/>
    </row>
    <row r="33425" spans="2:2" x14ac:dyDescent="0.3">
      <c r="B33425" s="26"/>
    </row>
    <row r="33426" spans="2:2" x14ac:dyDescent="0.3">
      <c r="B33426" s="26"/>
    </row>
    <row r="33427" spans="2:2" x14ac:dyDescent="0.3">
      <c r="B33427" s="26"/>
    </row>
    <row r="33428" spans="2:2" x14ac:dyDescent="0.3">
      <c r="B33428" s="26"/>
    </row>
    <row r="33429" spans="2:2" x14ac:dyDescent="0.3">
      <c r="B33429" s="26"/>
    </row>
    <row r="33430" spans="2:2" x14ac:dyDescent="0.3">
      <c r="B33430" s="26"/>
    </row>
    <row r="33431" spans="2:2" x14ac:dyDescent="0.3">
      <c r="B33431" s="26"/>
    </row>
    <row r="33432" spans="2:2" x14ac:dyDescent="0.3">
      <c r="B33432" s="26"/>
    </row>
    <row r="33433" spans="2:2" x14ac:dyDescent="0.3">
      <c r="B33433" s="26"/>
    </row>
    <row r="33434" spans="2:2" x14ac:dyDescent="0.3">
      <c r="B33434" s="26"/>
    </row>
    <row r="33435" spans="2:2" x14ac:dyDescent="0.3">
      <c r="B33435" s="26"/>
    </row>
    <row r="33436" spans="2:2" x14ac:dyDescent="0.3">
      <c r="B33436" s="26"/>
    </row>
    <row r="33437" spans="2:2" x14ac:dyDescent="0.3">
      <c r="B33437" s="26"/>
    </row>
    <row r="33438" spans="2:2" x14ac:dyDescent="0.3">
      <c r="B33438" s="26"/>
    </row>
    <row r="33439" spans="2:2" x14ac:dyDescent="0.3">
      <c r="B33439" s="26"/>
    </row>
    <row r="33440" spans="2:2" x14ac:dyDescent="0.3">
      <c r="B33440" s="26"/>
    </row>
    <row r="33441" spans="2:2" x14ac:dyDescent="0.3">
      <c r="B33441" s="26"/>
    </row>
    <row r="33442" spans="2:2" x14ac:dyDescent="0.3">
      <c r="B33442" s="26"/>
    </row>
    <row r="33443" spans="2:2" x14ac:dyDescent="0.3">
      <c r="B33443" s="26"/>
    </row>
    <row r="33444" spans="2:2" x14ac:dyDescent="0.3">
      <c r="B33444" s="26"/>
    </row>
    <row r="33445" spans="2:2" x14ac:dyDescent="0.3">
      <c r="B33445" s="26"/>
    </row>
    <row r="33446" spans="2:2" x14ac:dyDescent="0.3">
      <c r="B33446" s="26"/>
    </row>
    <row r="33447" spans="2:2" x14ac:dyDescent="0.3">
      <c r="B33447" s="26"/>
    </row>
    <row r="33448" spans="2:2" x14ac:dyDescent="0.3">
      <c r="B33448" s="26"/>
    </row>
    <row r="33449" spans="2:2" x14ac:dyDescent="0.3">
      <c r="B33449" s="26"/>
    </row>
    <row r="33450" spans="2:2" x14ac:dyDescent="0.3">
      <c r="B33450" s="26"/>
    </row>
    <row r="33451" spans="2:2" x14ac:dyDescent="0.3">
      <c r="B33451" s="26"/>
    </row>
    <row r="33452" spans="2:2" x14ac:dyDescent="0.3">
      <c r="B33452" s="26"/>
    </row>
    <row r="33453" spans="2:2" x14ac:dyDescent="0.3">
      <c r="B33453" s="26"/>
    </row>
    <row r="33454" spans="2:2" x14ac:dyDescent="0.3">
      <c r="B33454" s="26"/>
    </row>
    <row r="33455" spans="2:2" x14ac:dyDescent="0.3">
      <c r="B33455" s="26"/>
    </row>
    <row r="33456" spans="2:2" x14ac:dyDescent="0.3">
      <c r="B33456" s="26"/>
    </row>
    <row r="33457" spans="2:2" x14ac:dyDescent="0.3">
      <c r="B33457" s="26"/>
    </row>
    <row r="33458" spans="2:2" x14ac:dyDescent="0.3">
      <c r="B33458" s="26"/>
    </row>
    <row r="33459" spans="2:2" x14ac:dyDescent="0.3">
      <c r="B33459" s="26"/>
    </row>
    <row r="33460" spans="2:2" x14ac:dyDescent="0.3">
      <c r="B33460" s="26"/>
    </row>
    <row r="33461" spans="2:2" x14ac:dyDescent="0.3">
      <c r="B33461" s="26"/>
    </row>
    <row r="33462" spans="2:2" x14ac:dyDescent="0.3">
      <c r="B33462" s="26"/>
    </row>
    <row r="33463" spans="2:2" x14ac:dyDescent="0.3">
      <c r="B33463" s="26"/>
    </row>
    <row r="33464" spans="2:2" x14ac:dyDescent="0.3">
      <c r="B33464" s="26"/>
    </row>
    <row r="33465" spans="2:2" x14ac:dyDescent="0.3">
      <c r="B33465" s="26"/>
    </row>
    <row r="33466" spans="2:2" x14ac:dyDescent="0.3">
      <c r="B33466" s="26"/>
    </row>
    <row r="33467" spans="2:2" x14ac:dyDescent="0.3">
      <c r="B33467" s="26"/>
    </row>
    <row r="33468" spans="2:2" x14ac:dyDescent="0.3">
      <c r="B33468" s="26"/>
    </row>
    <row r="33469" spans="2:2" x14ac:dyDescent="0.3">
      <c r="B33469" s="26"/>
    </row>
    <row r="33470" spans="2:2" x14ac:dyDescent="0.3">
      <c r="B33470" s="26"/>
    </row>
    <row r="33471" spans="2:2" x14ac:dyDescent="0.3">
      <c r="B33471" s="26"/>
    </row>
    <row r="33472" spans="2:2" x14ac:dyDescent="0.3">
      <c r="B33472" s="26"/>
    </row>
    <row r="33473" spans="2:2" x14ac:dyDescent="0.3">
      <c r="B33473" s="26"/>
    </row>
    <row r="33474" spans="2:2" x14ac:dyDescent="0.3">
      <c r="B33474" s="26"/>
    </row>
    <row r="33475" spans="2:2" x14ac:dyDescent="0.3">
      <c r="B33475" s="26"/>
    </row>
    <row r="33476" spans="2:2" x14ac:dyDescent="0.3">
      <c r="B33476" s="26"/>
    </row>
    <row r="33477" spans="2:2" x14ac:dyDescent="0.3">
      <c r="B33477" s="26"/>
    </row>
    <row r="33478" spans="2:2" x14ac:dyDescent="0.3">
      <c r="B33478" s="26"/>
    </row>
    <row r="33479" spans="2:2" x14ac:dyDescent="0.3">
      <c r="B33479" s="26"/>
    </row>
    <row r="33480" spans="2:2" x14ac:dyDescent="0.3">
      <c r="B33480" s="26"/>
    </row>
    <row r="33481" spans="2:2" x14ac:dyDescent="0.3">
      <c r="B33481" s="26"/>
    </row>
    <row r="33482" spans="2:2" x14ac:dyDescent="0.3">
      <c r="B33482" s="26"/>
    </row>
    <row r="33483" spans="2:2" x14ac:dyDescent="0.3">
      <c r="B33483" s="26"/>
    </row>
    <row r="33484" spans="2:2" x14ac:dyDescent="0.3">
      <c r="B33484" s="26"/>
    </row>
    <row r="33485" spans="2:2" x14ac:dyDescent="0.3">
      <c r="B33485" s="26"/>
    </row>
    <row r="33486" spans="2:2" x14ac:dyDescent="0.3">
      <c r="B33486" s="26"/>
    </row>
    <row r="33487" spans="2:2" x14ac:dyDescent="0.3">
      <c r="B33487" s="26"/>
    </row>
    <row r="33488" spans="2:2" x14ac:dyDescent="0.3">
      <c r="B33488" s="26"/>
    </row>
    <row r="33489" spans="2:2" x14ac:dyDescent="0.3">
      <c r="B33489" s="26"/>
    </row>
    <row r="33490" spans="2:2" x14ac:dyDescent="0.3">
      <c r="B33490" s="26"/>
    </row>
    <row r="33491" spans="2:2" x14ac:dyDescent="0.3">
      <c r="B33491" s="26"/>
    </row>
    <row r="33492" spans="2:2" x14ac:dyDescent="0.3">
      <c r="B33492" s="26"/>
    </row>
    <row r="33493" spans="2:2" x14ac:dyDescent="0.3">
      <c r="B33493" s="26"/>
    </row>
    <row r="33494" spans="2:2" x14ac:dyDescent="0.3">
      <c r="B33494" s="26"/>
    </row>
    <row r="33495" spans="2:2" x14ac:dyDescent="0.3">
      <c r="B33495" s="26"/>
    </row>
    <row r="33496" spans="2:2" x14ac:dyDescent="0.3">
      <c r="B33496" s="26"/>
    </row>
    <row r="33497" spans="2:2" x14ac:dyDescent="0.3">
      <c r="B33497" s="26"/>
    </row>
    <row r="33498" spans="2:2" x14ac:dyDescent="0.3">
      <c r="B33498" s="26"/>
    </row>
    <row r="33499" spans="2:2" x14ac:dyDescent="0.3">
      <c r="B33499" s="26"/>
    </row>
    <row r="33500" spans="2:2" x14ac:dyDescent="0.3">
      <c r="B33500" s="26"/>
    </row>
    <row r="33501" spans="2:2" x14ac:dyDescent="0.3">
      <c r="B33501" s="26"/>
    </row>
    <row r="33502" spans="2:2" x14ac:dyDescent="0.3">
      <c r="B33502" s="26"/>
    </row>
    <row r="33503" spans="2:2" x14ac:dyDescent="0.3">
      <c r="B33503" s="26"/>
    </row>
    <row r="33504" spans="2:2" x14ac:dyDescent="0.3">
      <c r="B33504" s="26"/>
    </row>
    <row r="33505" spans="2:2" x14ac:dyDescent="0.3">
      <c r="B33505" s="26"/>
    </row>
    <row r="33506" spans="2:2" x14ac:dyDescent="0.3">
      <c r="B33506" s="26"/>
    </row>
    <row r="33507" spans="2:2" x14ac:dyDescent="0.3">
      <c r="B33507" s="26"/>
    </row>
    <row r="33508" spans="2:2" x14ac:dyDescent="0.3">
      <c r="B33508" s="26"/>
    </row>
    <row r="33509" spans="2:2" x14ac:dyDescent="0.3">
      <c r="B33509" s="26"/>
    </row>
    <row r="33510" spans="2:2" x14ac:dyDescent="0.3">
      <c r="B33510" s="26"/>
    </row>
    <row r="33511" spans="2:2" x14ac:dyDescent="0.3">
      <c r="B33511" s="26"/>
    </row>
    <row r="33512" spans="2:2" x14ac:dyDescent="0.3">
      <c r="B33512" s="26"/>
    </row>
    <row r="33513" spans="2:2" x14ac:dyDescent="0.3">
      <c r="B33513" s="26"/>
    </row>
    <row r="33514" spans="2:2" x14ac:dyDescent="0.3">
      <c r="B33514" s="26"/>
    </row>
    <row r="33515" spans="2:2" x14ac:dyDescent="0.3">
      <c r="B33515" s="26"/>
    </row>
    <row r="33516" spans="2:2" x14ac:dyDescent="0.3">
      <c r="B33516" s="26"/>
    </row>
    <row r="33517" spans="2:2" x14ac:dyDescent="0.3">
      <c r="B33517" s="26"/>
    </row>
    <row r="33518" spans="2:2" x14ac:dyDescent="0.3">
      <c r="B33518" s="26"/>
    </row>
    <row r="33519" spans="2:2" x14ac:dyDescent="0.3">
      <c r="B33519" s="26"/>
    </row>
    <row r="33520" spans="2:2" x14ac:dyDescent="0.3">
      <c r="B33520" s="26"/>
    </row>
    <row r="33521" spans="2:2" x14ac:dyDescent="0.3">
      <c r="B33521" s="26"/>
    </row>
    <row r="33522" spans="2:2" x14ac:dyDescent="0.3">
      <c r="B33522" s="26"/>
    </row>
    <row r="33523" spans="2:2" x14ac:dyDescent="0.3">
      <c r="B33523" s="26"/>
    </row>
    <row r="33524" spans="2:2" x14ac:dyDescent="0.3">
      <c r="B33524" s="26"/>
    </row>
    <row r="33525" spans="2:2" x14ac:dyDescent="0.3">
      <c r="B33525" s="26"/>
    </row>
    <row r="33526" spans="2:2" x14ac:dyDescent="0.3">
      <c r="B33526" s="26"/>
    </row>
    <row r="33527" spans="2:2" x14ac:dyDescent="0.3">
      <c r="B33527" s="26"/>
    </row>
    <row r="33528" spans="2:2" x14ac:dyDescent="0.3">
      <c r="B33528" s="26"/>
    </row>
    <row r="33529" spans="2:2" x14ac:dyDescent="0.3">
      <c r="B33529" s="26"/>
    </row>
    <row r="33530" spans="2:2" x14ac:dyDescent="0.3">
      <c r="B33530" s="26"/>
    </row>
    <row r="33531" spans="2:2" x14ac:dyDescent="0.3">
      <c r="B33531" s="26"/>
    </row>
    <row r="33532" spans="2:2" x14ac:dyDescent="0.3">
      <c r="B33532" s="26"/>
    </row>
    <row r="33533" spans="2:2" x14ac:dyDescent="0.3">
      <c r="B33533" s="26"/>
    </row>
    <row r="33534" spans="2:2" x14ac:dyDescent="0.3">
      <c r="B33534" s="26"/>
    </row>
    <row r="33535" spans="2:2" x14ac:dyDescent="0.3">
      <c r="B33535" s="26"/>
    </row>
    <row r="33536" spans="2:2" x14ac:dyDescent="0.3">
      <c r="B33536" s="26"/>
    </row>
    <row r="33537" spans="2:2" x14ac:dyDescent="0.3">
      <c r="B33537" s="26"/>
    </row>
    <row r="33538" spans="2:2" x14ac:dyDescent="0.3">
      <c r="B33538" s="26"/>
    </row>
    <row r="33539" spans="2:2" x14ac:dyDescent="0.3">
      <c r="B33539" s="26"/>
    </row>
    <row r="33540" spans="2:2" x14ac:dyDescent="0.3">
      <c r="B33540" s="26"/>
    </row>
    <row r="33541" spans="2:2" x14ac:dyDescent="0.3">
      <c r="B33541" s="26"/>
    </row>
    <row r="33542" spans="2:2" x14ac:dyDescent="0.3">
      <c r="B33542" s="26"/>
    </row>
    <row r="33543" spans="2:2" x14ac:dyDescent="0.3">
      <c r="B33543" s="26"/>
    </row>
    <row r="33544" spans="2:2" x14ac:dyDescent="0.3">
      <c r="B33544" s="26"/>
    </row>
    <row r="33545" spans="2:2" x14ac:dyDescent="0.3">
      <c r="B33545" s="26"/>
    </row>
    <row r="33546" spans="2:2" x14ac:dyDescent="0.3">
      <c r="B33546" s="26"/>
    </row>
    <row r="33547" spans="2:2" x14ac:dyDescent="0.3">
      <c r="B33547" s="26"/>
    </row>
    <row r="33548" spans="2:2" x14ac:dyDescent="0.3">
      <c r="B33548" s="26"/>
    </row>
    <row r="33549" spans="2:2" x14ac:dyDescent="0.3">
      <c r="B33549" s="26"/>
    </row>
    <row r="33550" spans="2:2" x14ac:dyDescent="0.3">
      <c r="B33550" s="26"/>
    </row>
    <row r="33551" spans="2:2" x14ac:dyDescent="0.3">
      <c r="B33551" s="26"/>
    </row>
    <row r="33552" spans="2:2" x14ac:dyDescent="0.3">
      <c r="B33552" s="26"/>
    </row>
    <row r="33553" spans="2:2" x14ac:dyDescent="0.3">
      <c r="B33553" s="26"/>
    </row>
    <row r="33554" spans="2:2" x14ac:dyDescent="0.3">
      <c r="B33554" s="26"/>
    </row>
    <row r="33555" spans="2:2" x14ac:dyDescent="0.3">
      <c r="B33555" s="26"/>
    </row>
    <row r="33556" spans="2:2" x14ac:dyDescent="0.3">
      <c r="B33556" s="26"/>
    </row>
    <row r="33557" spans="2:2" x14ac:dyDescent="0.3">
      <c r="B33557" s="26"/>
    </row>
    <row r="33558" spans="2:2" x14ac:dyDescent="0.3">
      <c r="B33558" s="26"/>
    </row>
    <row r="33559" spans="2:2" x14ac:dyDescent="0.3">
      <c r="B33559" s="26"/>
    </row>
    <row r="33560" spans="2:2" x14ac:dyDescent="0.3">
      <c r="B33560" s="26"/>
    </row>
    <row r="33561" spans="2:2" x14ac:dyDescent="0.3">
      <c r="B33561" s="26"/>
    </row>
    <row r="33562" spans="2:2" x14ac:dyDescent="0.3">
      <c r="B33562" s="26"/>
    </row>
    <row r="33563" spans="2:2" x14ac:dyDescent="0.3">
      <c r="B33563" s="26"/>
    </row>
    <row r="33564" spans="2:2" x14ac:dyDescent="0.3">
      <c r="B33564" s="26"/>
    </row>
    <row r="33565" spans="2:2" x14ac:dyDescent="0.3">
      <c r="B33565" s="26"/>
    </row>
    <row r="33566" spans="2:2" x14ac:dyDescent="0.3">
      <c r="B33566" s="26"/>
    </row>
    <row r="33567" spans="2:2" x14ac:dyDescent="0.3">
      <c r="B33567" s="26"/>
    </row>
    <row r="33568" spans="2:2" x14ac:dyDescent="0.3">
      <c r="B33568" s="26"/>
    </row>
    <row r="33569" spans="2:2" x14ac:dyDescent="0.3">
      <c r="B33569" s="26"/>
    </row>
    <row r="33570" spans="2:2" x14ac:dyDescent="0.3">
      <c r="B33570" s="26"/>
    </row>
    <row r="33571" spans="2:2" x14ac:dyDescent="0.3">
      <c r="B33571" s="26"/>
    </row>
    <row r="33572" spans="2:2" x14ac:dyDescent="0.3">
      <c r="B33572" s="26"/>
    </row>
    <row r="33573" spans="2:2" x14ac:dyDescent="0.3">
      <c r="B33573" s="26"/>
    </row>
    <row r="33574" spans="2:2" x14ac:dyDescent="0.3">
      <c r="B33574" s="26"/>
    </row>
    <row r="33575" spans="2:2" x14ac:dyDescent="0.3">
      <c r="B33575" s="26"/>
    </row>
    <row r="33576" spans="2:2" x14ac:dyDescent="0.3">
      <c r="B33576" s="26"/>
    </row>
    <row r="33577" spans="2:2" x14ac:dyDescent="0.3">
      <c r="B33577" s="26"/>
    </row>
    <row r="33578" spans="2:2" x14ac:dyDescent="0.3">
      <c r="B33578" s="26"/>
    </row>
    <row r="33579" spans="2:2" x14ac:dyDescent="0.3">
      <c r="B33579" s="26"/>
    </row>
    <row r="33580" spans="2:2" x14ac:dyDescent="0.3">
      <c r="B33580" s="26"/>
    </row>
    <row r="33581" spans="2:2" x14ac:dyDescent="0.3">
      <c r="B33581" s="26"/>
    </row>
    <row r="33582" spans="2:2" x14ac:dyDescent="0.3">
      <c r="B33582" s="26"/>
    </row>
    <row r="33583" spans="2:2" x14ac:dyDescent="0.3">
      <c r="B33583" s="26"/>
    </row>
    <row r="33584" spans="2:2" x14ac:dyDescent="0.3">
      <c r="B33584" s="26"/>
    </row>
    <row r="33585" spans="2:2" x14ac:dyDescent="0.3">
      <c r="B33585" s="26"/>
    </row>
    <row r="33586" spans="2:2" x14ac:dyDescent="0.3">
      <c r="B33586" s="26"/>
    </row>
    <row r="33587" spans="2:2" x14ac:dyDescent="0.3">
      <c r="B33587" s="26"/>
    </row>
    <row r="33588" spans="2:2" x14ac:dyDescent="0.3">
      <c r="B33588" s="26"/>
    </row>
    <row r="33589" spans="2:2" x14ac:dyDescent="0.3">
      <c r="B33589" s="26"/>
    </row>
    <row r="33590" spans="2:2" x14ac:dyDescent="0.3">
      <c r="B33590" s="26"/>
    </row>
    <row r="33591" spans="2:2" x14ac:dyDescent="0.3">
      <c r="B33591" s="26"/>
    </row>
    <row r="33592" spans="2:2" x14ac:dyDescent="0.3">
      <c r="B33592" s="26"/>
    </row>
    <row r="33593" spans="2:2" x14ac:dyDescent="0.3">
      <c r="B33593" s="26"/>
    </row>
    <row r="33594" spans="2:2" x14ac:dyDescent="0.3">
      <c r="B33594" s="26"/>
    </row>
    <row r="33595" spans="2:2" x14ac:dyDescent="0.3">
      <c r="B33595" s="26"/>
    </row>
    <row r="33596" spans="2:2" x14ac:dyDescent="0.3">
      <c r="B33596" s="26"/>
    </row>
    <row r="33597" spans="2:2" x14ac:dyDescent="0.3">
      <c r="B33597" s="26"/>
    </row>
    <row r="33598" spans="2:2" x14ac:dyDescent="0.3">
      <c r="B33598" s="26"/>
    </row>
    <row r="33599" spans="2:2" x14ac:dyDescent="0.3">
      <c r="B33599" s="26"/>
    </row>
    <row r="33600" spans="2:2" x14ac:dyDescent="0.3">
      <c r="B33600" s="26"/>
    </row>
    <row r="33601" spans="2:2" x14ac:dyDescent="0.3">
      <c r="B33601" s="26"/>
    </row>
    <row r="33602" spans="2:2" x14ac:dyDescent="0.3">
      <c r="B33602" s="26"/>
    </row>
    <row r="33603" spans="2:2" x14ac:dyDescent="0.3">
      <c r="B33603" s="26"/>
    </row>
    <row r="33604" spans="2:2" x14ac:dyDescent="0.3">
      <c r="B33604" s="26"/>
    </row>
    <row r="33605" spans="2:2" x14ac:dyDescent="0.3">
      <c r="B33605" s="26"/>
    </row>
    <row r="33606" spans="2:2" x14ac:dyDescent="0.3">
      <c r="B33606" s="26"/>
    </row>
    <row r="33607" spans="2:2" x14ac:dyDescent="0.3">
      <c r="B33607" s="26"/>
    </row>
    <row r="33608" spans="2:2" x14ac:dyDescent="0.3">
      <c r="B33608" s="26"/>
    </row>
    <row r="33609" spans="2:2" x14ac:dyDescent="0.3">
      <c r="B33609" s="26"/>
    </row>
    <row r="33610" spans="2:2" x14ac:dyDescent="0.3">
      <c r="B33610" s="26"/>
    </row>
    <row r="33611" spans="2:2" x14ac:dyDescent="0.3">
      <c r="B33611" s="26"/>
    </row>
    <row r="33612" spans="2:2" x14ac:dyDescent="0.3">
      <c r="B33612" s="26"/>
    </row>
    <row r="33613" spans="2:2" x14ac:dyDescent="0.3">
      <c r="B33613" s="26"/>
    </row>
    <row r="33614" spans="2:2" x14ac:dyDescent="0.3">
      <c r="B33614" s="26"/>
    </row>
    <row r="33615" spans="2:2" x14ac:dyDescent="0.3">
      <c r="B33615" s="26"/>
    </row>
    <row r="33616" spans="2:2" x14ac:dyDescent="0.3">
      <c r="B33616" s="26"/>
    </row>
    <row r="33617" spans="2:2" x14ac:dyDescent="0.3">
      <c r="B33617" s="26"/>
    </row>
    <row r="33618" spans="2:2" x14ac:dyDescent="0.3">
      <c r="B33618" s="26"/>
    </row>
    <row r="33619" spans="2:2" x14ac:dyDescent="0.3">
      <c r="B33619" s="26"/>
    </row>
    <row r="33620" spans="2:2" x14ac:dyDescent="0.3">
      <c r="B33620" s="26"/>
    </row>
    <row r="33621" spans="2:2" x14ac:dyDescent="0.3">
      <c r="B33621" s="26"/>
    </row>
    <row r="33622" spans="2:2" x14ac:dyDescent="0.3">
      <c r="B33622" s="26"/>
    </row>
    <row r="33623" spans="2:2" x14ac:dyDescent="0.3">
      <c r="B33623" s="26"/>
    </row>
    <row r="33624" spans="2:2" x14ac:dyDescent="0.3">
      <c r="B33624" s="26"/>
    </row>
    <row r="33625" spans="2:2" x14ac:dyDescent="0.3">
      <c r="B33625" s="26"/>
    </row>
    <row r="33626" spans="2:2" x14ac:dyDescent="0.3">
      <c r="B33626" s="26"/>
    </row>
    <row r="33627" spans="2:2" x14ac:dyDescent="0.3">
      <c r="B33627" s="26"/>
    </row>
    <row r="33628" spans="2:2" x14ac:dyDescent="0.3">
      <c r="B33628" s="26"/>
    </row>
    <row r="33629" spans="2:2" x14ac:dyDescent="0.3">
      <c r="B33629" s="26"/>
    </row>
    <row r="33630" spans="2:2" x14ac:dyDescent="0.3">
      <c r="B33630" s="26"/>
    </row>
    <row r="33631" spans="2:2" x14ac:dyDescent="0.3">
      <c r="B33631" s="26"/>
    </row>
    <row r="33632" spans="2:2" x14ac:dyDescent="0.3">
      <c r="B33632" s="26"/>
    </row>
    <row r="33633" spans="2:2" x14ac:dyDescent="0.3">
      <c r="B33633" s="26"/>
    </row>
    <row r="33634" spans="2:2" x14ac:dyDescent="0.3">
      <c r="B33634" s="26"/>
    </row>
    <row r="33635" spans="2:2" x14ac:dyDescent="0.3">
      <c r="B33635" s="26"/>
    </row>
    <row r="33636" spans="2:2" x14ac:dyDescent="0.3">
      <c r="B33636" s="26"/>
    </row>
    <row r="33637" spans="2:2" x14ac:dyDescent="0.3">
      <c r="B33637" s="26"/>
    </row>
    <row r="33638" spans="2:2" x14ac:dyDescent="0.3">
      <c r="B33638" s="26"/>
    </row>
    <row r="33639" spans="2:2" x14ac:dyDescent="0.3">
      <c r="B33639" s="26"/>
    </row>
    <row r="33640" spans="2:2" x14ac:dyDescent="0.3">
      <c r="B33640" s="26"/>
    </row>
    <row r="33641" spans="2:2" x14ac:dyDescent="0.3">
      <c r="B33641" s="26"/>
    </row>
    <row r="33642" spans="2:2" x14ac:dyDescent="0.3">
      <c r="B33642" s="26"/>
    </row>
    <row r="33643" spans="2:2" x14ac:dyDescent="0.3">
      <c r="B33643" s="26"/>
    </row>
    <row r="33644" spans="2:2" x14ac:dyDescent="0.3">
      <c r="B33644" s="26"/>
    </row>
    <row r="33645" spans="2:2" x14ac:dyDescent="0.3">
      <c r="B33645" s="26"/>
    </row>
    <row r="33646" spans="2:2" x14ac:dyDescent="0.3">
      <c r="B33646" s="26"/>
    </row>
    <row r="33647" spans="2:2" x14ac:dyDescent="0.3">
      <c r="B33647" s="26"/>
    </row>
    <row r="33648" spans="2:2" x14ac:dyDescent="0.3">
      <c r="B33648" s="26"/>
    </row>
    <row r="33649" spans="2:2" x14ac:dyDescent="0.3">
      <c r="B33649" s="26"/>
    </row>
    <row r="33650" spans="2:2" x14ac:dyDescent="0.3">
      <c r="B33650" s="26"/>
    </row>
    <row r="33651" spans="2:2" x14ac:dyDescent="0.3">
      <c r="B33651" s="26"/>
    </row>
    <row r="33652" spans="2:2" x14ac:dyDescent="0.3">
      <c r="B33652" s="26"/>
    </row>
    <row r="33653" spans="2:2" x14ac:dyDescent="0.3">
      <c r="B33653" s="26"/>
    </row>
    <row r="33654" spans="2:2" x14ac:dyDescent="0.3">
      <c r="B33654" s="26"/>
    </row>
    <row r="33655" spans="2:2" x14ac:dyDescent="0.3">
      <c r="B33655" s="26"/>
    </row>
    <row r="33656" spans="2:2" x14ac:dyDescent="0.3">
      <c r="B33656" s="26"/>
    </row>
    <row r="33657" spans="2:2" x14ac:dyDescent="0.3">
      <c r="B33657" s="26"/>
    </row>
    <row r="33658" spans="2:2" x14ac:dyDescent="0.3">
      <c r="B33658" s="26"/>
    </row>
    <row r="33659" spans="2:2" x14ac:dyDescent="0.3">
      <c r="B33659" s="26"/>
    </row>
    <row r="33660" spans="2:2" x14ac:dyDescent="0.3">
      <c r="B33660" s="26"/>
    </row>
    <row r="33661" spans="2:2" x14ac:dyDescent="0.3">
      <c r="B33661" s="26"/>
    </row>
    <row r="33662" spans="2:2" x14ac:dyDescent="0.3">
      <c r="B33662" s="26"/>
    </row>
    <row r="33663" spans="2:2" x14ac:dyDescent="0.3">
      <c r="B33663" s="26"/>
    </row>
    <row r="33664" spans="2:2" x14ac:dyDescent="0.3">
      <c r="B33664" s="26"/>
    </row>
    <row r="33665" spans="2:2" x14ac:dyDescent="0.3">
      <c r="B33665" s="26"/>
    </row>
    <row r="33666" spans="2:2" x14ac:dyDescent="0.3">
      <c r="B33666" s="26"/>
    </row>
    <row r="33667" spans="2:2" x14ac:dyDescent="0.3">
      <c r="B33667" s="26"/>
    </row>
    <row r="33668" spans="2:2" x14ac:dyDescent="0.3">
      <c r="B33668" s="26"/>
    </row>
    <row r="33669" spans="2:2" x14ac:dyDescent="0.3">
      <c r="B33669" s="26"/>
    </row>
    <row r="33670" spans="2:2" x14ac:dyDescent="0.3">
      <c r="B33670" s="26"/>
    </row>
    <row r="33671" spans="2:2" x14ac:dyDescent="0.3">
      <c r="B33671" s="26"/>
    </row>
    <row r="33672" spans="2:2" x14ac:dyDescent="0.3">
      <c r="B33672" s="26"/>
    </row>
    <row r="33673" spans="2:2" x14ac:dyDescent="0.3">
      <c r="B33673" s="26"/>
    </row>
    <row r="33674" spans="2:2" x14ac:dyDescent="0.3">
      <c r="B33674" s="26"/>
    </row>
    <row r="33675" spans="2:2" x14ac:dyDescent="0.3">
      <c r="B33675" s="26"/>
    </row>
    <row r="33676" spans="2:2" x14ac:dyDescent="0.3">
      <c r="B33676" s="26"/>
    </row>
    <row r="33677" spans="2:2" x14ac:dyDescent="0.3">
      <c r="B33677" s="26"/>
    </row>
    <row r="33678" spans="2:2" x14ac:dyDescent="0.3">
      <c r="B33678" s="26"/>
    </row>
    <row r="33679" spans="2:2" x14ac:dyDescent="0.3">
      <c r="B33679" s="26"/>
    </row>
    <row r="33680" spans="2:2" x14ac:dyDescent="0.3">
      <c r="B33680" s="26"/>
    </row>
    <row r="33681" spans="2:2" x14ac:dyDescent="0.3">
      <c r="B33681" s="26"/>
    </row>
    <row r="33682" spans="2:2" x14ac:dyDescent="0.3">
      <c r="B33682" s="26"/>
    </row>
    <row r="33683" spans="2:2" x14ac:dyDescent="0.3">
      <c r="B33683" s="26"/>
    </row>
    <row r="33684" spans="2:2" x14ac:dyDescent="0.3">
      <c r="B33684" s="26"/>
    </row>
    <row r="33685" spans="2:2" x14ac:dyDescent="0.3">
      <c r="B33685" s="26"/>
    </row>
    <row r="33686" spans="2:2" x14ac:dyDescent="0.3">
      <c r="B33686" s="26"/>
    </row>
    <row r="33687" spans="2:2" x14ac:dyDescent="0.3">
      <c r="B33687" s="26"/>
    </row>
    <row r="33688" spans="2:2" x14ac:dyDescent="0.3">
      <c r="B33688" s="26"/>
    </row>
    <row r="33689" spans="2:2" x14ac:dyDescent="0.3">
      <c r="B33689" s="26"/>
    </row>
    <row r="33690" spans="2:2" x14ac:dyDescent="0.3">
      <c r="B33690" s="26"/>
    </row>
    <row r="33691" spans="2:2" x14ac:dyDescent="0.3">
      <c r="B33691" s="26"/>
    </row>
    <row r="33692" spans="2:2" x14ac:dyDescent="0.3">
      <c r="B33692" s="26"/>
    </row>
    <row r="33693" spans="2:2" x14ac:dyDescent="0.3">
      <c r="B33693" s="26"/>
    </row>
    <row r="33694" spans="2:2" x14ac:dyDescent="0.3">
      <c r="B33694" s="26"/>
    </row>
    <row r="33695" spans="2:2" x14ac:dyDescent="0.3">
      <c r="B33695" s="26"/>
    </row>
    <row r="33696" spans="2:2" x14ac:dyDescent="0.3">
      <c r="B33696" s="26"/>
    </row>
    <row r="33697" spans="2:2" x14ac:dyDescent="0.3">
      <c r="B33697" s="26"/>
    </row>
    <row r="33698" spans="2:2" x14ac:dyDescent="0.3">
      <c r="B33698" s="26"/>
    </row>
    <row r="33699" spans="2:2" x14ac:dyDescent="0.3">
      <c r="B33699" s="26"/>
    </row>
    <row r="33700" spans="2:2" x14ac:dyDescent="0.3">
      <c r="B33700" s="26"/>
    </row>
    <row r="33701" spans="2:2" x14ac:dyDescent="0.3">
      <c r="B33701" s="26"/>
    </row>
    <row r="33702" spans="2:2" x14ac:dyDescent="0.3">
      <c r="B33702" s="26"/>
    </row>
    <row r="33703" spans="2:2" x14ac:dyDescent="0.3">
      <c r="B33703" s="26"/>
    </row>
    <row r="33704" spans="2:2" x14ac:dyDescent="0.3">
      <c r="B33704" s="26"/>
    </row>
    <row r="33705" spans="2:2" x14ac:dyDescent="0.3">
      <c r="B33705" s="26"/>
    </row>
    <row r="33706" spans="2:2" x14ac:dyDescent="0.3">
      <c r="B33706" s="26"/>
    </row>
    <row r="33707" spans="2:2" x14ac:dyDescent="0.3">
      <c r="B33707" s="26"/>
    </row>
    <row r="33708" spans="2:2" x14ac:dyDescent="0.3">
      <c r="B33708" s="26"/>
    </row>
    <row r="33709" spans="2:2" x14ac:dyDescent="0.3">
      <c r="B33709" s="26"/>
    </row>
    <row r="33710" spans="2:2" x14ac:dyDescent="0.3">
      <c r="B33710" s="26"/>
    </row>
    <row r="33711" spans="2:2" x14ac:dyDescent="0.3">
      <c r="B33711" s="26"/>
    </row>
    <row r="33712" spans="2:2" x14ac:dyDescent="0.3">
      <c r="B33712" s="26"/>
    </row>
    <row r="33713" spans="2:2" x14ac:dyDescent="0.3">
      <c r="B33713" s="26"/>
    </row>
    <row r="33714" spans="2:2" x14ac:dyDescent="0.3">
      <c r="B33714" s="26"/>
    </row>
    <row r="33715" spans="2:2" x14ac:dyDescent="0.3">
      <c r="B33715" s="26"/>
    </row>
    <row r="33716" spans="2:2" x14ac:dyDescent="0.3">
      <c r="B33716" s="26"/>
    </row>
    <row r="33717" spans="2:2" x14ac:dyDescent="0.3">
      <c r="B33717" s="26"/>
    </row>
    <row r="33718" spans="2:2" x14ac:dyDescent="0.3">
      <c r="B33718" s="26"/>
    </row>
    <row r="33719" spans="2:2" x14ac:dyDescent="0.3">
      <c r="B33719" s="26"/>
    </row>
    <row r="33720" spans="2:2" x14ac:dyDescent="0.3">
      <c r="B33720" s="26"/>
    </row>
    <row r="33721" spans="2:2" x14ac:dyDescent="0.3">
      <c r="B33721" s="26"/>
    </row>
    <row r="33722" spans="2:2" x14ac:dyDescent="0.3">
      <c r="B33722" s="26"/>
    </row>
    <row r="33723" spans="2:2" x14ac:dyDescent="0.3">
      <c r="B33723" s="26"/>
    </row>
    <row r="33724" spans="2:2" x14ac:dyDescent="0.3">
      <c r="B33724" s="26"/>
    </row>
    <row r="33725" spans="2:2" x14ac:dyDescent="0.3">
      <c r="B33725" s="26"/>
    </row>
    <row r="33726" spans="2:2" x14ac:dyDescent="0.3">
      <c r="B33726" s="26"/>
    </row>
    <row r="33727" spans="2:2" x14ac:dyDescent="0.3">
      <c r="B33727" s="26"/>
    </row>
    <row r="33728" spans="2:2" x14ac:dyDescent="0.3">
      <c r="B33728" s="26"/>
    </row>
    <row r="33729" spans="2:2" x14ac:dyDescent="0.3">
      <c r="B33729" s="26"/>
    </row>
    <row r="33730" spans="2:2" x14ac:dyDescent="0.3">
      <c r="B33730" s="26"/>
    </row>
    <row r="33731" spans="2:2" x14ac:dyDescent="0.3">
      <c r="B33731" s="26"/>
    </row>
    <row r="33732" spans="2:2" x14ac:dyDescent="0.3">
      <c r="B33732" s="26"/>
    </row>
    <row r="33733" spans="2:2" x14ac:dyDescent="0.3">
      <c r="B33733" s="26"/>
    </row>
    <row r="33734" spans="2:2" x14ac:dyDescent="0.3">
      <c r="B33734" s="26"/>
    </row>
    <row r="33735" spans="2:2" x14ac:dyDescent="0.3">
      <c r="B33735" s="26"/>
    </row>
    <row r="33736" spans="2:2" x14ac:dyDescent="0.3">
      <c r="B33736" s="26"/>
    </row>
    <row r="33737" spans="2:2" x14ac:dyDescent="0.3">
      <c r="B33737" s="26"/>
    </row>
    <row r="33738" spans="2:2" x14ac:dyDescent="0.3">
      <c r="B33738" s="26"/>
    </row>
    <row r="33739" spans="2:2" x14ac:dyDescent="0.3">
      <c r="B33739" s="26"/>
    </row>
    <row r="33740" spans="2:2" x14ac:dyDescent="0.3">
      <c r="B33740" s="26"/>
    </row>
    <row r="33741" spans="2:2" x14ac:dyDescent="0.3">
      <c r="B33741" s="26"/>
    </row>
    <row r="33742" spans="2:2" x14ac:dyDescent="0.3">
      <c r="B33742" s="26"/>
    </row>
    <row r="33743" spans="2:2" x14ac:dyDescent="0.3">
      <c r="B33743" s="26"/>
    </row>
    <row r="33744" spans="2:2" x14ac:dyDescent="0.3">
      <c r="B33744" s="26"/>
    </row>
    <row r="33745" spans="2:2" x14ac:dyDescent="0.3">
      <c r="B33745" s="26"/>
    </row>
    <row r="33746" spans="2:2" x14ac:dyDescent="0.3">
      <c r="B33746" s="26"/>
    </row>
    <row r="33747" spans="2:2" x14ac:dyDescent="0.3">
      <c r="B33747" s="26"/>
    </row>
    <row r="33748" spans="2:2" x14ac:dyDescent="0.3">
      <c r="B33748" s="26"/>
    </row>
    <row r="33749" spans="2:2" x14ac:dyDescent="0.3">
      <c r="B33749" s="26"/>
    </row>
    <row r="33750" spans="2:2" x14ac:dyDescent="0.3">
      <c r="B33750" s="26"/>
    </row>
    <row r="33751" spans="2:2" x14ac:dyDescent="0.3">
      <c r="B33751" s="26"/>
    </row>
    <row r="33752" spans="2:2" x14ac:dyDescent="0.3">
      <c r="B33752" s="26"/>
    </row>
    <row r="33753" spans="2:2" x14ac:dyDescent="0.3">
      <c r="B33753" s="26"/>
    </row>
    <row r="33754" spans="2:2" x14ac:dyDescent="0.3">
      <c r="B33754" s="26"/>
    </row>
    <row r="33755" spans="2:2" x14ac:dyDescent="0.3">
      <c r="B33755" s="26"/>
    </row>
    <row r="33756" spans="2:2" x14ac:dyDescent="0.3">
      <c r="B33756" s="26"/>
    </row>
    <row r="33757" spans="2:2" x14ac:dyDescent="0.3">
      <c r="B33757" s="26"/>
    </row>
    <row r="33758" spans="2:2" x14ac:dyDescent="0.3">
      <c r="B33758" s="26"/>
    </row>
    <row r="33759" spans="2:2" x14ac:dyDescent="0.3">
      <c r="B33759" s="26"/>
    </row>
    <row r="33760" spans="2:2" x14ac:dyDescent="0.3">
      <c r="B33760" s="26"/>
    </row>
    <row r="33761" spans="2:2" x14ac:dyDescent="0.3">
      <c r="B33761" s="26"/>
    </row>
    <row r="33762" spans="2:2" x14ac:dyDescent="0.3">
      <c r="B33762" s="26"/>
    </row>
    <row r="33763" spans="2:2" x14ac:dyDescent="0.3">
      <c r="B33763" s="26"/>
    </row>
    <row r="33764" spans="2:2" x14ac:dyDescent="0.3">
      <c r="B33764" s="26"/>
    </row>
    <row r="33765" spans="2:2" x14ac:dyDescent="0.3">
      <c r="B33765" s="26"/>
    </row>
    <row r="33766" spans="2:2" x14ac:dyDescent="0.3">
      <c r="B33766" s="26"/>
    </row>
    <row r="33767" spans="2:2" x14ac:dyDescent="0.3">
      <c r="B33767" s="26"/>
    </row>
    <row r="33768" spans="2:2" x14ac:dyDescent="0.3">
      <c r="B33768" s="26"/>
    </row>
    <row r="33769" spans="2:2" x14ac:dyDescent="0.3">
      <c r="B33769" s="26"/>
    </row>
    <row r="33770" spans="2:2" x14ac:dyDescent="0.3">
      <c r="B33770" s="26"/>
    </row>
    <row r="33771" spans="2:2" x14ac:dyDescent="0.3">
      <c r="B33771" s="26"/>
    </row>
    <row r="33772" spans="2:2" x14ac:dyDescent="0.3">
      <c r="B33772" s="26"/>
    </row>
    <row r="33773" spans="2:2" x14ac:dyDescent="0.3">
      <c r="B33773" s="26"/>
    </row>
    <row r="33774" spans="2:2" x14ac:dyDescent="0.3">
      <c r="B33774" s="26"/>
    </row>
    <row r="33775" spans="2:2" x14ac:dyDescent="0.3">
      <c r="B33775" s="26"/>
    </row>
    <row r="33776" spans="2:2" x14ac:dyDescent="0.3">
      <c r="B33776" s="26"/>
    </row>
    <row r="33777" spans="2:2" x14ac:dyDescent="0.3">
      <c r="B33777" s="26"/>
    </row>
    <row r="33778" spans="2:2" x14ac:dyDescent="0.3">
      <c r="B33778" s="26"/>
    </row>
    <row r="33779" spans="2:2" x14ac:dyDescent="0.3">
      <c r="B33779" s="26"/>
    </row>
    <row r="33780" spans="2:2" x14ac:dyDescent="0.3">
      <c r="B33780" s="26"/>
    </row>
    <row r="33781" spans="2:2" x14ac:dyDescent="0.3">
      <c r="B33781" s="26"/>
    </row>
    <row r="33782" spans="2:2" x14ac:dyDescent="0.3">
      <c r="B33782" s="26"/>
    </row>
    <row r="33783" spans="2:2" x14ac:dyDescent="0.3">
      <c r="B33783" s="26"/>
    </row>
    <row r="33784" spans="2:2" x14ac:dyDescent="0.3">
      <c r="B33784" s="26"/>
    </row>
    <row r="33785" spans="2:2" x14ac:dyDescent="0.3">
      <c r="B33785" s="26"/>
    </row>
    <row r="33786" spans="2:2" x14ac:dyDescent="0.3">
      <c r="B33786" s="26"/>
    </row>
    <row r="33787" spans="2:2" x14ac:dyDescent="0.3">
      <c r="B33787" s="26"/>
    </row>
    <row r="33788" spans="2:2" x14ac:dyDescent="0.3">
      <c r="B33788" s="26"/>
    </row>
    <row r="33789" spans="2:2" x14ac:dyDescent="0.3">
      <c r="B33789" s="26"/>
    </row>
    <row r="33790" spans="2:2" x14ac:dyDescent="0.3">
      <c r="B33790" s="26"/>
    </row>
    <row r="33791" spans="2:2" x14ac:dyDescent="0.3">
      <c r="B33791" s="26"/>
    </row>
    <row r="33792" spans="2:2" x14ac:dyDescent="0.3">
      <c r="B33792" s="26"/>
    </row>
    <row r="33793" spans="2:2" x14ac:dyDescent="0.3">
      <c r="B33793" s="26"/>
    </row>
    <row r="33794" spans="2:2" x14ac:dyDescent="0.3">
      <c r="B33794" s="26"/>
    </row>
    <row r="33795" spans="2:2" x14ac:dyDescent="0.3">
      <c r="B33795" s="26"/>
    </row>
    <row r="33796" spans="2:2" x14ac:dyDescent="0.3">
      <c r="B33796" s="26"/>
    </row>
    <row r="33797" spans="2:2" x14ac:dyDescent="0.3">
      <c r="B33797" s="26"/>
    </row>
    <row r="33798" spans="2:2" x14ac:dyDescent="0.3">
      <c r="B33798" s="26"/>
    </row>
    <row r="33799" spans="2:2" x14ac:dyDescent="0.3">
      <c r="B33799" s="26"/>
    </row>
    <row r="33800" spans="2:2" x14ac:dyDescent="0.3">
      <c r="B33800" s="26"/>
    </row>
    <row r="33801" spans="2:2" x14ac:dyDescent="0.3">
      <c r="B33801" s="26"/>
    </row>
    <row r="33802" spans="2:2" x14ac:dyDescent="0.3">
      <c r="B33802" s="26"/>
    </row>
    <row r="33803" spans="2:2" x14ac:dyDescent="0.3">
      <c r="B33803" s="26"/>
    </row>
    <row r="33804" spans="2:2" x14ac:dyDescent="0.3">
      <c r="B33804" s="26"/>
    </row>
    <row r="33805" spans="2:2" x14ac:dyDescent="0.3">
      <c r="B33805" s="26"/>
    </row>
    <row r="33806" spans="2:2" x14ac:dyDescent="0.3">
      <c r="B33806" s="26"/>
    </row>
    <row r="33807" spans="2:2" x14ac:dyDescent="0.3">
      <c r="B33807" s="26"/>
    </row>
    <row r="33808" spans="2:2" x14ac:dyDescent="0.3">
      <c r="B33808" s="26"/>
    </row>
    <row r="33809" spans="2:2" x14ac:dyDescent="0.3">
      <c r="B33809" s="26"/>
    </row>
    <row r="33810" spans="2:2" x14ac:dyDescent="0.3">
      <c r="B33810" s="26"/>
    </row>
    <row r="33811" spans="2:2" x14ac:dyDescent="0.3">
      <c r="B33811" s="26"/>
    </row>
    <row r="33812" spans="2:2" x14ac:dyDescent="0.3">
      <c r="B33812" s="26"/>
    </row>
    <row r="33813" spans="2:2" x14ac:dyDescent="0.3">
      <c r="B33813" s="26"/>
    </row>
    <row r="33814" spans="2:2" x14ac:dyDescent="0.3">
      <c r="B33814" s="26"/>
    </row>
    <row r="33815" spans="2:2" x14ac:dyDescent="0.3">
      <c r="B33815" s="26"/>
    </row>
    <row r="33816" spans="2:2" x14ac:dyDescent="0.3">
      <c r="B33816" s="26"/>
    </row>
    <row r="33817" spans="2:2" x14ac:dyDescent="0.3">
      <c r="B33817" s="26"/>
    </row>
    <row r="33818" spans="2:2" x14ac:dyDescent="0.3">
      <c r="B33818" s="26"/>
    </row>
    <row r="33819" spans="2:2" x14ac:dyDescent="0.3">
      <c r="B33819" s="26"/>
    </row>
    <row r="33820" spans="2:2" x14ac:dyDescent="0.3">
      <c r="B33820" s="26"/>
    </row>
    <row r="33821" spans="2:2" x14ac:dyDescent="0.3">
      <c r="B33821" s="26"/>
    </row>
    <row r="33822" spans="2:2" x14ac:dyDescent="0.3">
      <c r="B33822" s="26"/>
    </row>
    <row r="33823" spans="2:2" x14ac:dyDescent="0.3">
      <c r="B33823" s="26"/>
    </row>
    <row r="33824" spans="2:2" x14ac:dyDescent="0.3">
      <c r="B33824" s="26"/>
    </row>
    <row r="33825" spans="2:2" x14ac:dyDescent="0.3">
      <c r="B33825" s="26"/>
    </row>
    <row r="33826" spans="2:2" x14ac:dyDescent="0.3">
      <c r="B33826" s="26"/>
    </row>
    <row r="33827" spans="2:2" x14ac:dyDescent="0.3">
      <c r="B33827" s="26"/>
    </row>
    <row r="33828" spans="2:2" x14ac:dyDescent="0.3">
      <c r="B33828" s="26"/>
    </row>
    <row r="33829" spans="2:2" x14ac:dyDescent="0.3">
      <c r="B33829" s="26"/>
    </row>
    <row r="33830" spans="2:2" x14ac:dyDescent="0.3">
      <c r="B33830" s="26"/>
    </row>
    <row r="33831" spans="2:2" x14ac:dyDescent="0.3">
      <c r="B33831" s="26"/>
    </row>
    <row r="33832" spans="2:2" x14ac:dyDescent="0.3">
      <c r="B33832" s="26"/>
    </row>
    <row r="33833" spans="2:2" x14ac:dyDescent="0.3">
      <c r="B33833" s="26"/>
    </row>
    <row r="33834" spans="2:2" x14ac:dyDescent="0.3">
      <c r="B33834" s="26"/>
    </row>
    <row r="33835" spans="2:2" x14ac:dyDescent="0.3">
      <c r="B33835" s="26"/>
    </row>
    <row r="33836" spans="2:2" x14ac:dyDescent="0.3">
      <c r="B33836" s="26"/>
    </row>
    <row r="33837" spans="2:2" x14ac:dyDescent="0.3">
      <c r="B33837" s="26"/>
    </row>
    <row r="33838" spans="2:2" x14ac:dyDescent="0.3">
      <c r="B33838" s="26"/>
    </row>
    <row r="33839" spans="2:2" x14ac:dyDescent="0.3">
      <c r="B33839" s="26"/>
    </row>
    <row r="33840" spans="2:2" x14ac:dyDescent="0.3">
      <c r="B33840" s="26"/>
    </row>
    <row r="33841" spans="2:2" x14ac:dyDescent="0.3">
      <c r="B33841" s="26"/>
    </row>
    <row r="33842" spans="2:2" x14ac:dyDescent="0.3">
      <c r="B33842" s="26"/>
    </row>
    <row r="33843" spans="2:2" x14ac:dyDescent="0.3">
      <c r="B33843" s="26"/>
    </row>
    <row r="33844" spans="2:2" x14ac:dyDescent="0.3">
      <c r="B33844" s="26"/>
    </row>
    <row r="33845" spans="2:2" x14ac:dyDescent="0.3">
      <c r="B33845" s="26"/>
    </row>
    <row r="33846" spans="2:2" x14ac:dyDescent="0.3">
      <c r="B33846" s="26"/>
    </row>
    <row r="33847" spans="2:2" x14ac:dyDescent="0.3">
      <c r="B33847" s="26"/>
    </row>
    <row r="33848" spans="2:2" x14ac:dyDescent="0.3">
      <c r="B33848" s="26"/>
    </row>
    <row r="33849" spans="2:2" x14ac:dyDescent="0.3">
      <c r="B33849" s="26"/>
    </row>
    <row r="33850" spans="2:2" x14ac:dyDescent="0.3">
      <c r="B33850" s="26"/>
    </row>
    <row r="33851" spans="2:2" x14ac:dyDescent="0.3">
      <c r="B33851" s="26"/>
    </row>
    <row r="33852" spans="2:2" x14ac:dyDescent="0.3">
      <c r="B33852" s="26"/>
    </row>
    <row r="33853" spans="2:2" x14ac:dyDescent="0.3">
      <c r="B33853" s="26"/>
    </row>
    <row r="33854" spans="2:2" x14ac:dyDescent="0.3">
      <c r="B33854" s="26"/>
    </row>
    <row r="33855" spans="2:2" x14ac:dyDescent="0.3">
      <c r="B33855" s="26"/>
    </row>
    <row r="33856" spans="2:2" x14ac:dyDescent="0.3">
      <c r="B33856" s="26"/>
    </row>
    <row r="33857" spans="2:2" x14ac:dyDescent="0.3">
      <c r="B33857" s="26"/>
    </row>
    <row r="33858" spans="2:2" x14ac:dyDescent="0.3">
      <c r="B33858" s="26"/>
    </row>
    <row r="33859" spans="2:2" x14ac:dyDescent="0.3">
      <c r="B33859" s="26"/>
    </row>
    <row r="33860" spans="2:2" x14ac:dyDescent="0.3">
      <c r="B33860" s="26"/>
    </row>
    <row r="33861" spans="2:2" x14ac:dyDescent="0.3">
      <c r="B33861" s="26"/>
    </row>
    <row r="33862" spans="2:2" x14ac:dyDescent="0.3">
      <c r="B33862" s="26"/>
    </row>
    <row r="33863" spans="2:2" x14ac:dyDescent="0.3">
      <c r="B33863" s="26"/>
    </row>
    <row r="33864" spans="2:2" x14ac:dyDescent="0.3">
      <c r="B33864" s="26"/>
    </row>
    <row r="33865" spans="2:2" x14ac:dyDescent="0.3">
      <c r="B33865" s="26"/>
    </row>
    <row r="33866" spans="2:2" x14ac:dyDescent="0.3">
      <c r="B33866" s="26"/>
    </row>
    <row r="33867" spans="2:2" x14ac:dyDescent="0.3">
      <c r="B33867" s="26"/>
    </row>
    <row r="33868" spans="2:2" x14ac:dyDescent="0.3">
      <c r="B33868" s="26"/>
    </row>
    <row r="33869" spans="2:2" x14ac:dyDescent="0.3">
      <c r="B33869" s="26"/>
    </row>
    <row r="33870" spans="2:2" x14ac:dyDescent="0.3">
      <c r="B33870" s="26"/>
    </row>
    <row r="33871" spans="2:2" x14ac:dyDescent="0.3">
      <c r="B33871" s="26"/>
    </row>
    <row r="33872" spans="2:2" x14ac:dyDescent="0.3">
      <c r="B33872" s="26"/>
    </row>
    <row r="33873" spans="2:2" x14ac:dyDescent="0.3">
      <c r="B33873" s="26"/>
    </row>
    <row r="33874" spans="2:2" x14ac:dyDescent="0.3">
      <c r="B33874" s="26"/>
    </row>
    <row r="33875" spans="2:2" x14ac:dyDescent="0.3">
      <c r="B33875" s="26"/>
    </row>
    <row r="33876" spans="2:2" x14ac:dyDescent="0.3">
      <c r="B33876" s="26"/>
    </row>
    <row r="33877" spans="2:2" x14ac:dyDescent="0.3">
      <c r="B33877" s="26"/>
    </row>
    <row r="33878" spans="2:2" x14ac:dyDescent="0.3">
      <c r="B33878" s="26"/>
    </row>
    <row r="33879" spans="2:2" x14ac:dyDescent="0.3">
      <c r="B33879" s="26"/>
    </row>
    <row r="33880" spans="2:2" x14ac:dyDescent="0.3">
      <c r="B33880" s="26"/>
    </row>
    <row r="33881" spans="2:2" x14ac:dyDescent="0.3">
      <c r="B33881" s="26"/>
    </row>
    <row r="33882" spans="2:2" x14ac:dyDescent="0.3">
      <c r="B33882" s="26"/>
    </row>
    <row r="33883" spans="2:2" x14ac:dyDescent="0.3">
      <c r="B33883" s="26"/>
    </row>
    <row r="33884" spans="2:2" x14ac:dyDescent="0.3">
      <c r="B33884" s="26"/>
    </row>
    <row r="33885" spans="2:2" x14ac:dyDescent="0.3">
      <c r="B33885" s="26"/>
    </row>
    <row r="33886" spans="2:2" x14ac:dyDescent="0.3">
      <c r="B33886" s="26"/>
    </row>
    <row r="33887" spans="2:2" x14ac:dyDescent="0.3">
      <c r="B33887" s="26"/>
    </row>
    <row r="33888" spans="2:2" x14ac:dyDescent="0.3">
      <c r="B33888" s="26"/>
    </row>
    <row r="33889" spans="2:2" x14ac:dyDescent="0.3">
      <c r="B33889" s="26"/>
    </row>
    <row r="33890" spans="2:2" x14ac:dyDescent="0.3">
      <c r="B33890" s="26"/>
    </row>
    <row r="33891" spans="2:2" x14ac:dyDescent="0.3">
      <c r="B33891" s="26"/>
    </row>
    <row r="33892" spans="2:2" x14ac:dyDescent="0.3">
      <c r="B33892" s="26"/>
    </row>
    <row r="33893" spans="2:2" x14ac:dyDescent="0.3">
      <c r="B33893" s="26"/>
    </row>
    <row r="33894" spans="2:2" x14ac:dyDescent="0.3">
      <c r="B33894" s="26"/>
    </row>
    <row r="33895" spans="2:2" x14ac:dyDescent="0.3">
      <c r="B33895" s="26"/>
    </row>
    <row r="33896" spans="2:2" x14ac:dyDescent="0.3">
      <c r="B33896" s="26"/>
    </row>
    <row r="33897" spans="2:2" x14ac:dyDescent="0.3">
      <c r="B33897" s="26"/>
    </row>
    <row r="33898" spans="2:2" x14ac:dyDescent="0.3">
      <c r="B33898" s="26"/>
    </row>
    <row r="33899" spans="2:2" x14ac:dyDescent="0.3">
      <c r="B33899" s="26"/>
    </row>
    <row r="33900" spans="2:2" x14ac:dyDescent="0.3">
      <c r="B33900" s="26"/>
    </row>
    <row r="33901" spans="2:2" x14ac:dyDescent="0.3">
      <c r="B33901" s="26"/>
    </row>
    <row r="33902" spans="2:2" x14ac:dyDescent="0.3">
      <c r="B33902" s="26"/>
    </row>
    <row r="33903" spans="2:2" x14ac:dyDescent="0.3">
      <c r="B33903" s="26"/>
    </row>
    <row r="33904" spans="2:2" x14ac:dyDescent="0.3">
      <c r="B33904" s="26"/>
    </row>
    <row r="33905" spans="2:2" x14ac:dyDescent="0.3">
      <c r="B33905" s="26"/>
    </row>
    <row r="33906" spans="2:2" x14ac:dyDescent="0.3">
      <c r="B33906" s="26"/>
    </row>
    <row r="33907" spans="2:2" x14ac:dyDescent="0.3">
      <c r="B33907" s="26"/>
    </row>
    <row r="33908" spans="2:2" x14ac:dyDescent="0.3">
      <c r="B33908" s="26"/>
    </row>
    <row r="33909" spans="2:2" x14ac:dyDescent="0.3">
      <c r="B33909" s="26"/>
    </row>
    <row r="33910" spans="2:2" x14ac:dyDescent="0.3">
      <c r="B33910" s="26"/>
    </row>
    <row r="33911" spans="2:2" x14ac:dyDescent="0.3">
      <c r="B33911" s="26"/>
    </row>
    <row r="33912" spans="2:2" x14ac:dyDescent="0.3">
      <c r="B33912" s="26"/>
    </row>
    <row r="33913" spans="2:2" x14ac:dyDescent="0.3">
      <c r="B33913" s="26"/>
    </row>
    <row r="33914" spans="2:2" x14ac:dyDescent="0.3">
      <c r="B33914" s="26"/>
    </row>
    <row r="33915" spans="2:2" x14ac:dyDescent="0.3">
      <c r="B33915" s="26"/>
    </row>
    <row r="33916" spans="2:2" x14ac:dyDescent="0.3">
      <c r="B33916" s="26"/>
    </row>
    <row r="33917" spans="2:2" x14ac:dyDescent="0.3">
      <c r="B33917" s="26"/>
    </row>
    <row r="33918" spans="2:2" x14ac:dyDescent="0.3">
      <c r="B33918" s="26"/>
    </row>
    <row r="33919" spans="2:2" x14ac:dyDescent="0.3">
      <c r="B33919" s="26"/>
    </row>
    <row r="33920" spans="2:2" x14ac:dyDescent="0.3">
      <c r="B33920" s="26"/>
    </row>
    <row r="33921" spans="2:2" x14ac:dyDescent="0.3">
      <c r="B33921" s="26"/>
    </row>
    <row r="33922" spans="2:2" x14ac:dyDescent="0.3">
      <c r="B33922" s="26"/>
    </row>
    <row r="33923" spans="2:2" x14ac:dyDescent="0.3">
      <c r="B33923" s="26"/>
    </row>
    <row r="33924" spans="2:2" x14ac:dyDescent="0.3">
      <c r="B33924" s="26"/>
    </row>
    <row r="33925" spans="2:2" x14ac:dyDescent="0.3">
      <c r="B33925" s="26"/>
    </row>
    <row r="33926" spans="2:2" x14ac:dyDescent="0.3">
      <c r="B33926" s="26"/>
    </row>
    <row r="33927" spans="2:2" x14ac:dyDescent="0.3">
      <c r="B33927" s="26"/>
    </row>
    <row r="33928" spans="2:2" x14ac:dyDescent="0.3">
      <c r="B33928" s="26"/>
    </row>
    <row r="33929" spans="2:2" x14ac:dyDescent="0.3">
      <c r="B33929" s="26"/>
    </row>
    <row r="33930" spans="2:2" x14ac:dyDescent="0.3">
      <c r="B33930" s="26"/>
    </row>
    <row r="33931" spans="2:2" x14ac:dyDescent="0.3">
      <c r="B33931" s="26"/>
    </row>
    <row r="33932" spans="2:2" x14ac:dyDescent="0.3">
      <c r="B33932" s="26"/>
    </row>
    <row r="33933" spans="2:2" x14ac:dyDescent="0.3">
      <c r="B33933" s="26"/>
    </row>
    <row r="33934" spans="2:2" x14ac:dyDescent="0.3">
      <c r="B33934" s="26"/>
    </row>
    <row r="33935" spans="2:2" x14ac:dyDescent="0.3">
      <c r="B33935" s="26"/>
    </row>
    <row r="33936" spans="2:2" x14ac:dyDescent="0.3">
      <c r="B33936" s="26"/>
    </row>
    <row r="33937" spans="2:2" x14ac:dyDescent="0.3">
      <c r="B33937" s="26"/>
    </row>
    <row r="33938" spans="2:2" x14ac:dyDescent="0.3">
      <c r="B33938" s="26"/>
    </row>
    <row r="33939" spans="2:2" x14ac:dyDescent="0.3">
      <c r="B33939" s="26"/>
    </row>
    <row r="33940" spans="2:2" x14ac:dyDescent="0.3">
      <c r="B33940" s="26"/>
    </row>
    <row r="33941" spans="2:2" x14ac:dyDescent="0.3">
      <c r="B33941" s="26"/>
    </row>
    <row r="33942" spans="2:2" x14ac:dyDescent="0.3">
      <c r="B33942" s="26"/>
    </row>
    <row r="33943" spans="2:2" x14ac:dyDescent="0.3">
      <c r="B33943" s="26"/>
    </row>
    <row r="33944" spans="2:2" x14ac:dyDescent="0.3">
      <c r="B33944" s="26"/>
    </row>
    <row r="33945" spans="2:2" x14ac:dyDescent="0.3">
      <c r="B33945" s="26"/>
    </row>
    <row r="33946" spans="2:2" x14ac:dyDescent="0.3">
      <c r="B33946" s="26"/>
    </row>
    <row r="33947" spans="2:2" x14ac:dyDescent="0.3">
      <c r="B33947" s="26"/>
    </row>
    <row r="33948" spans="2:2" x14ac:dyDescent="0.3">
      <c r="B33948" s="26"/>
    </row>
    <row r="33949" spans="2:2" x14ac:dyDescent="0.3">
      <c r="B33949" s="26"/>
    </row>
    <row r="33950" spans="2:2" x14ac:dyDescent="0.3">
      <c r="B33950" s="26"/>
    </row>
    <row r="33951" spans="2:2" x14ac:dyDescent="0.3">
      <c r="B33951" s="26"/>
    </row>
    <row r="33952" spans="2:2" x14ac:dyDescent="0.3">
      <c r="B33952" s="26"/>
    </row>
    <row r="33953" spans="2:2" x14ac:dyDescent="0.3">
      <c r="B33953" s="26"/>
    </row>
    <row r="33954" spans="2:2" x14ac:dyDescent="0.3">
      <c r="B33954" s="26"/>
    </row>
    <row r="33955" spans="2:2" x14ac:dyDescent="0.3">
      <c r="B33955" s="26"/>
    </row>
    <row r="33956" spans="2:2" x14ac:dyDescent="0.3">
      <c r="B33956" s="26"/>
    </row>
    <row r="33957" spans="2:2" x14ac:dyDescent="0.3">
      <c r="B33957" s="26"/>
    </row>
    <row r="33958" spans="2:2" x14ac:dyDescent="0.3">
      <c r="B33958" s="26"/>
    </row>
    <row r="33959" spans="2:2" x14ac:dyDescent="0.3">
      <c r="B33959" s="26"/>
    </row>
    <row r="33960" spans="2:2" x14ac:dyDescent="0.3">
      <c r="B33960" s="26"/>
    </row>
    <row r="33961" spans="2:2" x14ac:dyDescent="0.3">
      <c r="B33961" s="26"/>
    </row>
    <row r="33962" spans="2:2" x14ac:dyDescent="0.3">
      <c r="B33962" s="26"/>
    </row>
    <row r="33963" spans="2:2" x14ac:dyDescent="0.3">
      <c r="B33963" s="26"/>
    </row>
    <row r="33964" spans="2:2" x14ac:dyDescent="0.3">
      <c r="B33964" s="26"/>
    </row>
    <row r="33965" spans="2:2" x14ac:dyDescent="0.3">
      <c r="B33965" s="26"/>
    </row>
    <row r="33966" spans="2:2" x14ac:dyDescent="0.3">
      <c r="B33966" s="26"/>
    </row>
    <row r="33967" spans="2:2" x14ac:dyDescent="0.3">
      <c r="B33967" s="26"/>
    </row>
    <row r="33968" spans="2:2" x14ac:dyDescent="0.3">
      <c r="B33968" s="26"/>
    </row>
    <row r="33969" spans="2:2" x14ac:dyDescent="0.3">
      <c r="B33969" s="26"/>
    </row>
    <row r="33970" spans="2:2" x14ac:dyDescent="0.3">
      <c r="B33970" s="26"/>
    </row>
    <row r="33971" spans="2:2" x14ac:dyDescent="0.3">
      <c r="B33971" s="26"/>
    </row>
    <row r="33972" spans="2:2" x14ac:dyDescent="0.3">
      <c r="B33972" s="26"/>
    </row>
    <row r="33973" spans="2:2" x14ac:dyDescent="0.3">
      <c r="B33973" s="26"/>
    </row>
    <row r="33974" spans="2:2" x14ac:dyDescent="0.3">
      <c r="B33974" s="26"/>
    </row>
    <row r="33975" spans="2:2" x14ac:dyDescent="0.3">
      <c r="B33975" s="26"/>
    </row>
    <row r="33976" spans="2:2" x14ac:dyDescent="0.3">
      <c r="B33976" s="26"/>
    </row>
    <row r="33977" spans="2:2" x14ac:dyDescent="0.3">
      <c r="B33977" s="26"/>
    </row>
    <row r="33978" spans="2:2" x14ac:dyDescent="0.3">
      <c r="B33978" s="26"/>
    </row>
    <row r="33979" spans="2:2" x14ac:dyDescent="0.3">
      <c r="B33979" s="26"/>
    </row>
    <row r="33980" spans="2:2" x14ac:dyDescent="0.3">
      <c r="B33980" s="26"/>
    </row>
    <row r="33981" spans="2:2" x14ac:dyDescent="0.3">
      <c r="B33981" s="26"/>
    </row>
    <row r="33982" spans="2:2" x14ac:dyDescent="0.3">
      <c r="B33982" s="26"/>
    </row>
    <row r="33983" spans="2:2" x14ac:dyDescent="0.3">
      <c r="B33983" s="26"/>
    </row>
    <row r="33984" spans="2:2" x14ac:dyDescent="0.3">
      <c r="B33984" s="26"/>
    </row>
    <row r="33985" spans="2:2" x14ac:dyDescent="0.3">
      <c r="B33985" s="26"/>
    </row>
    <row r="33986" spans="2:2" x14ac:dyDescent="0.3">
      <c r="B33986" s="26"/>
    </row>
    <row r="33987" spans="2:2" x14ac:dyDescent="0.3">
      <c r="B33987" s="26"/>
    </row>
    <row r="33988" spans="2:2" x14ac:dyDescent="0.3">
      <c r="B33988" s="26"/>
    </row>
    <row r="33989" spans="2:2" x14ac:dyDescent="0.3">
      <c r="B33989" s="26"/>
    </row>
    <row r="33990" spans="2:2" x14ac:dyDescent="0.3">
      <c r="B33990" s="26"/>
    </row>
    <row r="33991" spans="2:2" x14ac:dyDescent="0.3">
      <c r="B33991" s="26"/>
    </row>
    <row r="33992" spans="2:2" x14ac:dyDescent="0.3">
      <c r="B33992" s="26"/>
    </row>
    <row r="33993" spans="2:2" x14ac:dyDescent="0.3">
      <c r="B33993" s="26"/>
    </row>
    <row r="33994" spans="2:2" x14ac:dyDescent="0.3">
      <c r="B33994" s="26"/>
    </row>
    <row r="33995" spans="2:2" x14ac:dyDescent="0.3">
      <c r="B33995" s="26"/>
    </row>
    <row r="33996" spans="2:2" x14ac:dyDescent="0.3">
      <c r="B33996" s="26"/>
    </row>
    <row r="33997" spans="2:2" x14ac:dyDescent="0.3">
      <c r="B33997" s="26"/>
    </row>
    <row r="33998" spans="2:2" x14ac:dyDescent="0.3">
      <c r="B33998" s="26"/>
    </row>
    <row r="33999" spans="2:2" x14ac:dyDescent="0.3">
      <c r="B33999" s="26"/>
    </row>
    <row r="34000" spans="2:2" x14ac:dyDescent="0.3">
      <c r="B34000" s="26"/>
    </row>
    <row r="34001" spans="2:2" x14ac:dyDescent="0.3">
      <c r="B34001" s="26"/>
    </row>
    <row r="34002" spans="2:2" x14ac:dyDescent="0.3">
      <c r="B34002" s="26"/>
    </row>
    <row r="34003" spans="2:2" x14ac:dyDescent="0.3">
      <c r="B34003" s="26"/>
    </row>
    <row r="34004" spans="2:2" x14ac:dyDescent="0.3">
      <c r="B34004" s="26"/>
    </row>
    <row r="34005" spans="2:2" x14ac:dyDescent="0.3">
      <c r="B34005" s="26"/>
    </row>
    <row r="34006" spans="2:2" x14ac:dyDescent="0.3">
      <c r="B34006" s="26"/>
    </row>
    <row r="34007" spans="2:2" x14ac:dyDescent="0.3">
      <c r="B34007" s="26"/>
    </row>
    <row r="34008" spans="2:2" x14ac:dyDescent="0.3">
      <c r="B34008" s="26"/>
    </row>
    <row r="34009" spans="2:2" x14ac:dyDescent="0.3">
      <c r="B34009" s="26"/>
    </row>
    <row r="34010" spans="2:2" x14ac:dyDescent="0.3">
      <c r="B34010" s="26"/>
    </row>
    <row r="34011" spans="2:2" x14ac:dyDescent="0.3">
      <c r="B34011" s="26"/>
    </row>
    <row r="34012" spans="2:2" x14ac:dyDescent="0.3">
      <c r="B34012" s="26"/>
    </row>
    <row r="34013" spans="2:2" x14ac:dyDescent="0.3">
      <c r="B34013" s="26"/>
    </row>
    <row r="34014" spans="2:2" x14ac:dyDescent="0.3">
      <c r="B34014" s="26"/>
    </row>
    <row r="34015" spans="2:2" x14ac:dyDescent="0.3">
      <c r="B34015" s="26"/>
    </row>
    <row r="34016" spans="2:2" x14ac:dyDescent="0.3">
      <c r="B34016" s="26"/>
    </row>
    <row r="34017" spans="2:2" x14ac:dyDescent="0.3">
      <c r="B34017" s="26"/>
    </row>
    <row r="34018" spans="2:2" x14ac:dyDescent="0.3">
      <c r="B34018" s="26"/>
    </row>
    <row r="34019" spans="2:2" x14ac:dyDescent="0.3">
      <c r="B34019" s="26"/>
    </row>
    <row r="34020" spans="2:2" x14ac:dyDescent="0.3">
      <c r="B34020" s="26"/>
    </row>
    <row r="34021" spans="2:2" x14ac:dyDescent="0.3">
      <c r="B34021" s="26"/>
    </row>
    <row r="34022" spans="2:2" x14ac:dyDescent="0.3">
      <c r="B34022" s="26"/>
    </row>
    <row r="34023" spans="2:2" x14ac:dyDescent="0.3">
      <c r="B34023" s="26"/>
    </row>
    <row r="34024" spans="2:2" x14ac:dyDescent="0.3">
      <c r="B34024" s="26"/>
    </row>
    <row r="34025" spans="2:2" x14ac:dyDescent="0.3">
      <c r="B34025" s="26"/>
    </row>
    <row r="34026" spans="2:2" x14ac:dyDescent="0.3">
      <c r="B34026" s="26"/>
    </row>
    <row r="34027" spans="2:2" x14ac:dyDescent="0.3">
      <c r="B34027" s="26"/>
    </row>
    <row r="34028" spans="2:2" x14ac:dyDescent="0.3">
      <c r="B34028" s="26"/>
    </row>
    <row r="34029" spans="2:2" x14ac:dyDescent="0.3">
      <c r="B34029" s="26"/>
    </row>
    <row r="34030" spans="2:2" x14ac:dyDescent="0.3">
      <c r="B34030" s="26"/>
    </row>
    <row r="34031" spans="2:2" x14ac:dyDescent="0.3">
      <c r="B34031" s="26"/>
    </row>
    <row r="34032" spans="2:2" x14ac:dyDescent="0.3">
      <c r="B34032" s="26"/>
    </row>
    <row r="34033" spans="2:2" x14ac:dyDescent="0.3">
      <c r="B34033" s="26"/>
    </row>
    <row r="34034" spans="2:2" x14ac:dyDescent="0.3">
      <c r="B34034" s="26"/>
    </row>
    <row r="34035" spans="2:2" x14ac:dyDescent="0.3">
      <c r="B34035" s="26"/>
    </row>
    <row r="34036" spans="2:2" x14ac:dyDescent="0.3">
      <c r="B34036" s="26"/>
    </row>
    <row r="34037" spans="2:2" x14ac:dyDescent="0.3">
      <c r="B34037" s="26"/>
    </row>
    <row r="34038" spans="2:2" x14ac:dyDescent="0.3">
      <c r="B34038" s="26"/>
    </row>
    <row r="34039" spans="2:2" x14ac:dyDescent="0.3">
      <c r="B34039" s="26"/>
    </row>
    <row r="34040" spans="2:2" x14ac:dyDescent="0.3">
      <c r="B34040" s="26"/>
    </row>
    <row r="34041" spans="2:2" x14ac:dyDescent="0.3">
      <c r="B34041" s="26"/>
    </row>
    <row r="34042" spans="2:2" x14ac:dyDescent="0.3">
      <c r="B34042" s="26"/>
    </row>
    <row r="34043" spans="2:2" x14ac:dyDescent="0.3">
      <c r="B34043" s="26"/>
    </row>
    <row r="34044" spans="2:2" x14ac:dyDescent="0.3">
      <c r="B34044" s="26"/>
    </row>
    <row r="34045" spans="2:2" x14ac:dyDescent="0.3">
      <c r="B34045" s="26"/>
    </row>
    <row r="34046" spans="2:2" x14ac:dyDescent="0.3">
      <c r="B34046" s="26"/>
    </row>
    <row r="34047" spans="2:2" x14ac:dyDescent="0.3">
      <c r="B34047" s="26"/>
    </row>
    <row r="34048" spans="2:2" x14ac:dyDescent="0.3">
      <c r="B34048" s="26"/>
    </row>
    <row r="34049" spans="2:2" x14ac:dyDescent="0.3">
      <c r="B34049" s="26"/>
    </row>
    <row r="34050" spans="2:2" x14ac:dyDescent="0.3">
      <c r="B34050" s="26"/>
    </row>
    <row r="34051" spans="2:2" x14ac:dyDescent="0.3">
      <c r="B34051" s="26"/>
    </row>
    <row r="34052" spans="2:2" x14ac:dyDescent="0.3">
      <c r="B34052" s="26"/>
    </row>
    <row r="34053" spans="2:2" x14ac:dyDescent="0.3">
      <c r="B34053" s="26"/>
    </row>
    <row r="34054" spans="2:2" x14ac:dyDescent="0.3">
      <c r="B34054" s="26"/>
    </row>
    <row r="34055" spans="2:2" x14ac:dyDescent="0.3">
      <c r="B34055" s="26"/>
    </row>
    <row r="34056" spans="2:2" x14ac:dyDescent="0.3">
      <c r="B34056" s="26"/>
    </row>
    <row r="34057" spans="2:2" x14ac:dyDescent="0.3">
      <c r="B34057" s="26"/>
    </row>
    <row r="34058" spans="2:2" x14ac:dyDescent="0.3">
      <c r="B34058" s="26"/>
    </row>
    <row r="34059" spans="2:2" x14ac:dyDescent="0.3">
      <c r="B34059" s="26"/>
    </row>
    <row r="34060" spans="2:2" x14ac:dyDescent="0.3">
      <c r="B34060" s="26"/>
    </row>
    <row r="34061" spans="2:2" x14ac:dyDescent="0.3">
      <c r="B34061" s="26"/>
    </row>
    <row r="34062" spans="2:2" x14ac:dyDescent="0.3">
      <c r="B34062" s="26"/>
    </row>
    <row r="34063" spans="2:2" x14ac:dyDescent="0.3">
      <c r="B34063" s="26"/>
    </row>
    <row r="34064" spans="2:2" x14ac:dyDescent="0.3">
      <c r="B34064" s="26"/>
    </row>
    <row r="34065" spans="2:2" x14ac:dyDescent="0.3">
      <c r="B34065" s="26"/>
    </row>
    <row r="34066" spans="2:2" x14ac:dyDescent="0.3">
      <c r="B34066" s="26"/>
    </row>
    <row r="34067" spans="2:2" x14ac:dyDescent="0.3">
      <c r="B34067" s="26"/>
    </row>
    <row r="34068" spans="2:2" x14ac:dyDescent="0.3">
      <c r="B34068" s="26"/>
    </row>
    <row r="34069" spans="2:2" x14ac:dyDescent="0.3">
      <c r="B34069" s="26"/>
    </row>
    <row r="34070" spans="2:2" x14ac:dyDescent="0.3">
      <c r="B34070" s="26"/>
    </row>
    <row r="34071" spans="2:2" x14ac:dyDescent="0.3">
      <c r="B34071" s="26"/>
    </row>
    <row r="34072" spans="2:2" x14ac:dyDescent="0.3">
      <c r="B34072" s="26"/>
    </row>
    <row r="34073" spans="2:2" x14ac:dyDescent="0.3">
      <c r="B34073" s="26"/>
    </row>
    <row r="34074" spans="2:2" x14ac:dyDescent="0.3">
      <c r="B34074" s="26"/>
    </row>
    <row r="34075" spans="2:2" x14ac:dyDescent="0.3">
      <c r="B34075" s="26"/>
    </row>
    <row r="34076" spans="2:2" x14ac:dyDescent="0.3">
      <c r="B34076" s="26"/>
    </row>
    <row r="34077" spans="2:2" x14ac:dyDescent="0.3">
      <c r="B34077" s="26"/>
    </row>
    <row r="34078" spans="2:2" x14ac:dyDescent="0.3">
      <c r="B34078" s="26"/>
    </row>
    <row r="34079" spans="2:2" x14ac:dyDescent="0.3">
      <c r="B34079" s="26"/>
    </row>
    <row r="34080" spans="2:2" x14ac:dyDescent="0.3">
      <c r="B34080" s="26"/>
    </row>
    <row r="34081" spans="2:2" x14ac:dyDescent="0.3">
      <c r="B34081" s="26"/>
    </row>
    <row r="34082" spans="2:2" x14ac:dyDescent="0.3">
      <c r="B34082" s="26"/>
    </row>
    <row r="34083" spans="2:2" x14ac:dyDescent="0.3">
      <c r="B34083" s="26"/>
    </row>
    <row r="34084" spans="2:2" x14ac:dyDescent="0.3">
      <c r="B34084" s="26"/>
    </row>
    <row r="34085" spans="2:2" x14ac:dyDescent="0.3">
      <c r="B34085" s="26"/>
    </row>
    <row r="34086" spans="2:2" x14ac:dyDescent="0.3">
      <c r="B34086" s="26"/>
    </row>
    <row r="34087" spans="2:2" x14ac:dyDescent="0.3">
      <c r="B34087" s="26"/>
    </row>
    <row r="34088" spans="2:2" x14ac:dyDescent="0.3">
      <c r="B34088" s="26"/>
    </row>
    <row r="34089" spans="2:2" x14ac:dyDescent="0.3">
      <c r="B34089" s="26"/>
    </row>
    <row r="34090" spans="2:2" x14ac:dyDescent="0.3">
      <c r="B34090" s="26"/>
    </row>
    <row r="34091" spans="2:2" x14ac:dyDescent="0.3">
      <c r="B34091" s="26"/>
    </row>
    <row r="34092" spans="2:2" x14ac:dyDescent="0.3">
      <c r="B34092" s="26"/>
    </row>
    <row r="34093" spans="2:2" x14ac:dyDescent="0.3">
      <c r="B34093" s="26"/>
    </row>
    <row r="34094" spans="2:2" x14ac:dyDescent="0.3">
      <c r="B34094" s="26"/>
    </row>
    <row r="34095" spans="2:2" x14ac:dyDescent="0.3">
      <c r="B34095" s="26"/>
    </row>
    <row r="34096" spans="2:2" x14ac:dyDescent="0.3">
      <c r="B34096" s="26"/>
    </row>
    <row r="34097" spans="2:2" x14ac:dyDescent="0.3">
      <c r="B34097" s="26"/>
    </row>
    <row r="34098" spans="2:2" x14ac:dyDescent="0.3">
      <c r="B34098" s="26"/>
    </row>
    <row r="34099" spans="2:2" x14ac:dyDescent="0.3">
      <c r="B34099" s="26"/>
    </row>
    <row r="34100" spans="2:2" x14ac:dyDescent="0.3">
      <c r="B34100" s="26"/>
    </row>
    <row r="34101" spans="2:2" x14ac:dyDescent="0.3">
      <c r="B34101" s="26"/>
    </row>
    <row r="34102" spans="2:2" x14ac:dyDescent="0.3">
      <c r="B34102" s="26"/>
    </row>
    <row r="34103" spans="2:2" x14ac:dyDescent="0.3">
      <c r="B34103" s="26"/>
    </row>
    <row r="34104" spans="2:2" x14ac:dyDescent="0.3">
      <c r="B34104" s="26"/>
    </row>
    <row r="34105" spans="2:2" x14ac:dyDescent="0.3">
      <c r="B34105" s="26"/>
    </row>
    <row r="34106" spans="2:2" x14ac:dyDescent="0.3">
      <c r="B34106" s="26"/>
    </row>
    <row r="34107" spans="2:2" x14ac:dyDescent="0.3">
      <c r="B34107" s="26"/>
    </row>
    <row r="34108" spans="2:2" x14ac:dyDescent="0.3">
      <c r="B34108" s="26"/>
    </row>
    <row r="34109" spans="2:2" x14ac:dyDescent="0.3">
      <c r="B34109" s="26"/>
    </row>
    <row r="34110" spans="2:2" x14ac:dyDescent="0.3">
      <c r="B34110" s="26"/>
    </row>
    <row r="34111" spans="2:2" x14ac:dyDescent="0.3">
      <c r="B34111" s="26"/>
    </row>
    <row r="34112" spans="2:2" x14ac:dyDescent="0.3">
      <c r="B34112" s="26"/>
    </row>
    <row r="34113" spans="2:2" x14ac:dyDescent="0.3">
      <c r="B34113" s="26"/>
    </row>
    <row r="34114" spans="2:2" x14ac:dyDescent="0.3">
      <c r="B34114" s="26"/>
    </row>
    <row r="34115" spans="2:2" x14ac:dyDescent="0.3">
      <c r="B34115" s="26"/>
    </row>
    <row r="34116" spans="2:2" x14ac:dyDescent="0.3">
      <c r="B34116" s="26"/>
    </row>
    <row r="34117" spans="2:2" x14ac:dyDescent="0.3">
      <c r="B34117" s="26"/>
    </row>
    <row r="34118" spans="2:2" x14ac:dyDescent="0.3">
      <c r="B34118" s="26"/>
    </row>
    <row r="34119" spans="2:2" x14ac:dyDescent="0.3">
      <c r="B34119" s="26"/>
    </row>
    <row r="34120" spans="2:2" x14ac:dyDescent="0.3">
      <c r="B34120" s="26"/>
    </row>
    <row r="34121" spans="2:2" x14ac:dyDescent="0.3">
      <c r="B34121" s="26"/>
    </row>
    <row r="34122" spans="2:2" x14ac:dyDescent="0.3">
      <c r="B34122" s="26"/>
    </row>
    <row r="34123" spans="2:2" x14ac:dyDescent="0.3">
      <c r="B34123" s="26"/>
    </row>
    <row r="34124" spans="2:2" x14ac:dyDescent="0.3">
      <c r="B34124" s="26"/>
    </row>
    <row r="34125" spans="2:2" x14ac:dyDescent="0.3">
      <c r="B34125" s="26"/>
    </row>
    <row r="34126" spans="2:2" x14ac:dyDescent="0.3">
      <c r="B34126" s="26"/>
    </row>
    <row r="34127" spans="2:2" x14ac:dyDescent="0.3">
      <c r="B34127" s="26"/>
    </row>
    <row r="34128" spans="2:2" x14ac:dyDescent="0.3">
      <c r="B34128" s="26"/>
    </row>
    <row r="34129" spans="2:2" x14ac:dyDescent="0.3">
      <c r="B34129" s="26"/>
    </row>
    <row r="34130" spans="2:2" x14ac:dyDescent="0.3">
      <c r="B34130" s="26"/>
    </row>
    <row r="34131" spans="2:2" x14ac:dyDescent="0.3">
      <c r="B34131" s="26"/>
    </row>
    <row r="34132" spans="2:2" x14ac:dyDescent="0.3">
      <c r="B34132" s="26"/>
    </row>
    <row r="34133" spans="2:2" x14ac:dyDescent="0.3">
      <c r="B34133" s="26"/>
    </row>
    <row r="34134" spans="2:2" x14ac:dyDescent="0.3">
      <c r="B34134" s="26"/>
    </row>
    <row r="34135" spans="2:2" x14ac:dyDescent="0.3">
      <c r="B34135" s="26"/>
    </row>
    <row r="34136" spans="2:2" x14ac:dyDescent="0.3">
      <c r="B34136" s="26"/>
    </row>
    <row r="34137" spans="2:2" x14ac:dyDescent="0.3">
      <c r="B34137" s="26"/>
    </row>
    <row r="34138" spans="2:2" x14ac:dyDescent="0.3">
      <c r="B34138" s="26"/>
    </row>
    <row r="34139" spans="2:2" x14ac:dyDescent="0.3">
      <c r="B34139" s="26"/>
    </row>
    <row r="34140" spans="2:2" x14ac:dyDescent="0.3">
      <c r="B34140" s="26"/>
    </row>
    <row r="34141" spans="2:2" x14ac:dyDescent="0.3">
      <c r="B34141" s="26"/>
    </row>
    <row r="34142" spans="2:2" x14ac:dyDescent="0.3">
      <c r="B34142" s="26"/>
    </row>
    <row r="34143" spans="2:2" x14ac:dyDescent="0.3">
      <c r="B34143" s="26"/>
    </row>
    <row r="34144" spans="2:2" x14ac:dyDescent="0.3">
      <c r="B34144" s="26"/>
    </row>
    <row r="34145" spans="2:2" x14ac:dyDescent="0.3">
      <c r="B34145" s="26"/>
    </row>
    <row r="34146" spans="2:2" x14ac:dyDescent="0.3">
      <c r="B34146" s="26"/>
    </row>
    <row r="34147" spans="2:2" x14ac:dyDescent="0.3">
      <c r="B34147" s="26"/>
    </row>
    <row r="34148" spans="2:2" x14ac:dyDescent="0.3">
      <c r="B34148" s="26"/>
    </row>
    <row r="34149" spans="2:2" x14ac:dyDescent="0.3">
      <c r="B34149" s="26"/>
    </row>
    <row r="34150" spans="2:2" x14ac:dyDescent="0.3">
      <c r="B34150" s="26"/>
    </row>
    <row r="34151" spans="2:2" x14ac:dyDescent="0.3">
      <c r="B34151" s="26"/>
    </row>
    <row r="34152" spans="2:2" x14ac:dyDescent="0.3">
      <c r="B34152" s="26"/>
    </row>
    <row r="34153" spans="2:2" x14ac:dyDescent="0.3">
      <c r="B34153" s="26"/>
    </row>
    <row r="34154" spans="2:2" x14ac:dyDescent="0.3">
      <c r="B34154" s="26"/>
    </row>
    <row r="34155" spans="2:2" x14ac:dyDescent="0.3">
      <c r="B34155" s="26"/>
    </row>
    <row r="34156" spans="2:2" x14ac:dyDescent="0.3">
      <c r="B34156" s="26"/>
    </row>
    <row r="34157" spans="2:2" x14ac:dyDescent="0.3">
      <c r="B34157" s="26"/>
    </row>
    <row r="34158" spans="2:2" x14ac:dyDescent="0.3">
      <c r="B34158" s="26"/>
    </row>
    <row r="34159" spans="2:2" x14ac:dyDescent="0.3">
      <c r="B34159" s="26"/>
    </row>
    <row r="34160" spans="2:2" x14ac:dyDescent="0.3">
      <c r="B34160" s="26"/>
    </row>
    <row r="34161" spans="2:2" x14ac:dyDescent="0.3">
      <c r="B34161" s="26"/>
    </row>
    <row r="34162" spans="2:2" x14ac:dyDescent="0.3">
      <c r="B34162" s="26"/>
    </row>
    <row r="34163" spans="2:2" x14ac:dyDescent="0.3">
      <c r="B34163" s="26"/>
    </row>
    <row r="34164" spans="2:2" x14ac:dyDescent="0.3">
      <c r="B34164" s="26"/>
    </row>
    <row r="34165" spans="2:2" x14ac:dyDescent="0.3">
      <c r="B34165" s="26"/>
    </row>
    <row r="34166" spans="2:2" x14ac:dyDescent="0.3">
      <c r="B34166" s="26"/>
    </row>
    <row r="34167" spans="2:2" x14ac:dyDescent="0.3">
      <c r="B34167" s="26"/>
    </row>
    <row r="34168" spans="2:2" x14ac:dyDescent="0.3">
      <c r="B34168" s="26"/>
    </row>
    <row r="34169" spans="2:2" x14ac:dyDescent="0.3">
      <c r="B34169" s="26"/>
    </row>
    <row r="34170" spans="2:2" x14ac:dyDescent="0.3">
      <c r="B34170" s="26"/>
    </row>
    <row r="34171" spans="2:2" x14ac:dyDescent="0.3">
      <c r="B34171" s="26"/>
    </row>
    <row r="34172" spans="2:2" x14ac:dyDescent="0.3">
      <c r="B34172" s="26"/>
    </row>
    <row r="34173" spans="2:2" x14ac:dyDescent="0.3">
      <c r="B34173" s="26"/>
    </row>
    <row r="34174" spans="2:2" x14ac:dyDescent="0.3">
      <c r="B34174" s="26"/>
    </row>
    <row r="34175" spans="2:2" x14ac:dyDescent="0.3">
      <c r="B34175" s="26"/>
    </row>
    <row r="34176" spans="2:2" x14ac:dyDescent="0.3">
      <c r="B34176" s="26"/>
    </row>
    <row r="34177" spans="2:2" x14ac:dyDescent="0.3">
      <c r="B34177" s="26"/>
    </row>
    <row r="34178" spans="2:2" x14ac:dyDescent="0.3">
      <c r="B34178" s="26"/>
    </row>
    <row r="34179" spans="2:2" x14ac:dyDescent="0.3">
      <c r="B34179" s="26"/>
    </row>
    <row r="34180" spans="2:2" x14ac:dyDescent="0.3">
      <c r="B34180" s="26"/>
    </row>
    <row r="34181" spans="2:2" x14ac:dyDescent="0.3">
      <c r="B34181" s="26"/>
    </row>
    <row r="34182" spans="2:2" x14ac:dyDescent="0.3">
      <c r="B34182" s="26"/>
    </row>
    <row r="34183" spans="2:2" x14ac:dyDescent="0.3">
      <c r="B34183" s="26"/>
    </row>
    <row r="34184" spans="2:2" x14ac:dyDescent="0.3">
      <c r="B34184" s="26"/>
    </row>
    <row r="34185" spans="2:2" x14ac:dyDescent="0.3">
      <c r="B34185" s="26"/>
    </row>
    <row r="34186" spans="2:2" x14ac:dyDescent="0.3">
      <c r="B34186" s="26"/>
    </row>
    <row r="34187" spans="2:2" x14ac:dyDescent="0.3">
      <c r="B34187" s="26"/>
    </row>
    <row r="34188" spans="2:2" x14ac:dyDescent="0.3">
      <c r="B34188" s="26"/>
    </row>
    <row r="34189" spans="2:2" x14ac:dyDescent="0.3">
      <c r="B34189" s="26"/>
    </row>
    <row r="34190" spans="2:2" x14ac:dyDescent="0.3">
      <c r="B34190" s="26"/>
    </row>
    <row r="34191" spans="2:2" x14ac:dyDescent="0.3">
      <c r="B34191" s="26"/>
    </row>
    <row r="34192" spans="2:2" x14ac:dyDescent="0.3">
      <c r="B34192" s="26"/>
    </row>
    <row r="34193" spans="2:2" x14ac:dyDescent="0.3">
      <c r="B34193" s="26"/>
    </row>
    <row r="34194" spans="2:2" x14ac:dyDescent="0.3">
      <c r="B34194" s="26"/>
    </row>
    <row r="34195" spans="2:2" x14ac:dyDescent="0.3">
      <c r="B34195" s="26"/>
    </row>
    <row r="34196" spans="2:2" x14ac:dyDescent="0.3">
      <c r="B34196" s="26"/>
    </row>
    <row r="34197" spans="2:2" x14ac:dyDescent="0.3">
      <c r="B34197" s="26"/>
    </row>
    <row r="34198" spans="2:2" x14ac:dyDescent="0.3">
      <c r="B34198" s="26"/>
    </row>
    <row r="34199" spans="2:2" x14ac:dyDescent="0.3">
      <c r="B34199" s="26"/>
    </row>
    <row r="34200" spans="2:2" x14ac:dyDescent="0.3">
      <c r="B34200" s="26"/>
    </row>
    <row r="34201" spans="2:2" x14ac:dyDescent="0.3">
      <c r="B34201" s="26"/>
    </row>
    <row r="34202" spans="2:2" x14ac:dyDescent="0.3">
      <c r="B34202" s="26"/>
    </row>
    <row r="34203" spans="2:2" x14ac:dyDescent="0.3">
      <c r="B34203" s="26"/>
    </row>
    <row r="34204" spans="2:2" x14ac:dyDescent="0.3">
      <c r="B34204" s="26"/>
    </row>
    <row r="34205" spans="2:2" x14ac:dyDescent="0.3">
      <c r="B34205" s="26"/>
    </row>
    <row r="34206" spans="2:2" x14ac:dyDescent="0.3">
      <c r="B34206" s="26"/>
    </row>
    <row r="34207" spans="2:2" x14ac:dyDescent="0.3">
      <c r="B34207" s="26"/>
    </row>
    <row r="34208" spans="2:2" x14ac:dyDescent="0.3">
      <c r="B34208" s="26"/>
    </row>
    <row r="34209" spans="2:2" x14ac:dyDescent="0.3">
      <c r="B34209" s="26"/>
    </row>
    <row r="34210" spans="2:2" x14ac:dyDescent="0.3">
      <c r="B34210" s="26"/>
    </row>
    <row r="34211" spans="2:2" x14ac:dyDescent="0.3">
      <c r="B34211" s="26"/>
    </row>
    <row r="34212" spans="2:2" x14ac:dyDescent="0.3">
      <c r="B34212" s="26"/>
    </row>
    <row r="34213" spans="2:2" x14ac:dyDescent="0.3">
      <c r="B34213" s="26"/>
    </row>
    <row r="34214" spans="2:2" x14ac:dyDescent="0.3">
      <c r="B34214" s="26"/>
    </row>
    <row r="34215" spans="2:2" x14ac:dyDescent="0.3">
      <c r="B34215" s="26"/>
    </row>
    <row r="34216" spans="2:2" x14ac:dyDescent="0.3">
      <c r="B34216" s="26"/>
    </row>
    <row r="34217" spans="2:2" x14ac:dyDescent="0.3">
      <c r="B34217" s="26"/>
    </row>
    <row r="34218" spans="2:2" x14ac:dyDescent="0.3">
      <c r="B34218" s="26"/>
    </row>
    <row r="34219" spans="2:2" x14ac:dyDescent="0.3">
      <c r="B34219" s="26"/>
    </row>
    <row r="34220" spans="2:2" x14ac:dyDescent="0.3">
      <c r="B34220" s="26"/>
    </row>
    <row r="34221" spans="2:2" x14ac:dyDescent="0.3">
      <c r="B34221" s="26"/>
    </row>
    <row r="34222" spans="2:2" x14ac:dyDescent="0.3">
      <c r="B34222" s="26"/>
    </row>
    <row r="34223" spans="2:2" x14ac:dyDescent="0.3">
      <c r="B34223" s="26"/>
    </row>
    <row r="34224" spans="2:2" x14ac:dyDescent="0.3">
      <c r="B34224" s="26"/>
    </row>
    <row r="34225" spans="2:2" x14ac:dyDescent="0.3">
      <c r="B34225" s="26"/>
    </row>
    <row r="34226" spans="2:2" x14ac:dyDescent="0.3">
      <c r="B34226" s="26"/>
    </row>
    <row r="34227" spans="2:2" x14ac:dyDescent="0.3">
      <c r="B34227" s="26"/>
    </row>
    <row r="34228" spans="2:2" x14ac:dyDescent="0.3">
      <c r="B34228" s="26"/>
    </row>
    <row r="34229" spans="2:2" x14ac:dyDescent="0.3">
      <c r="B34229" s="26"/>
    </row>
    <row r="34230" spans="2:2" x14ac:dyDescent="0.3">
      <c r="B34230" s="26"/>
    </row>
    <row r="34231" spans="2:2" x14ac:dyDescent="0.3">
      <c r="B34231" s="26"/>
    </row>
    <row r="34232" spans="2:2" x14ac:dyDescent="0.3">
      <c r="B34232" s="26"/>
    </row>
    <row r="34233" spans="2:2" x14ac:dyDescent="0.3">
      <c r="B34233" s="26"/>
    </row>
    <row r="34234" spans="2:2" x14ac:dyDescent="0.3">
      <c r="B34234" s="26"/>
    </row>
    <row r="34235" spans="2:2" x14ac:dyDescent="0.3">
      <c r="B34235" s="26"/>
    </row>
    <row r="34236" spans="2:2" x14ac:dyDescent="0.3">
      <c r="B34236" s="26"/>
    </row>
    <row r="34237" spans="2:2" x14ac:dyDescent="0.3">
      <c r="B34237" s="26"/>
    </row>
    <row r="34238" spans="2:2" x14ac:dyDescent="0.3">
      <c r="B34238" s="26"/>
    </row>
    <row r="34239" spans="2:2" x14ac:dyDescent="0.3">
      <c r="B34239" s="26"/>
    </row>
    <row r="34240" spans="2:2" x14ac:dyDescent="0.3">
      <c r="B34240" s="26"/>
    </row>
    <row r="34241" spans="2:2" x14ac:dyDescent="0.3">
      <c r="B34241" s="26"/>
    </row>
    <row r="34242" spans="2:2" x14ac:dyDescent="0.3">
      <c r="B34242" s="26"/>
    </row>
    <row r="34243" spans="2:2" x14ac:dyDescent="0.3">
      <c r="B34243" s="26"/>
    </row>
    <row r="34244" spans="2:2" x14ac:dyDescent="0.3">
      <c r="B34244" s="26"/>
    </row>
    <row r="34245" spans="2:2" x14ac:dyDescent="0.3">
      <c r="B34245" s="26"/>
    </row>
    <row r="34246" spans="2:2" x14ac:dyDescent="0.3">
      <c r="B34246" s="26"/>
    </row>
    <row r="34247" spans="2:2" x14ac:dyDescent="0.3">
      <c r="B34247" s="26"/>
    </row>
    <row r="34248" spans="2:2" x14ac:dyDescent="0.3">
      <c r="B34248" s="26"/>
    </row>
    <row r="34249" spans="2:2" x14ac:dyDescent="0.3">
      <c r="B34249" s="26"/>
    </row>
    <row r="34250" spans="2:2" x14ac:dyDescent="0.3">
      <c r="B34250" s="26"/>
    </row>
    <row r="34251" spans="2:2" x14ac:dyDescent="0.3">
      <c r="B34251" s="26"/>
    </row>
    <row r="34252" spans="2:2" x14ac:dyDescent="0.3">
      <c r="B34252" s="26"/>
    </row>
    <row r="34253" spans="2:2" x14ac:dyDescent="0.3">
      <c r="B34253" s="26"/>
    </row>
    <row r="34254" spans="2:2" x14ac:dyDescent="0.3">
      <c r="B34254" s="26"/>
    </row>
    <row r="34255" spans="2:2" x14ac:dyDescent="0.3">
      <c r="B34255" s="26"/>
    </row>
    <row r="34256" spans="2:2" x14ac:dyDescent="0.3">
      <c r="B34256" s="26"/>
    </row>
    <row r="34257" spans="2:2" x14ac:dyDescent="0.3">
      <c r="B34257" s="26"/>
    </row>
    <row r="34258" spans="2:2" x14ac:dyDescent="0.3">
      <c r="B34258" s="26"/>
    </row>
    <row r="34259" spans="2:2" x14ac:dyDescent="0.3">
      <c r="B34259" s="26"/>
    </row>
    <row r="34260" spans="2:2" x14ac:dyDescent="0.3">
      <c r="B34260" s="26"/>
    </row>
    <row r="34261" spans="2:2" x14ac:dyDescent="0.3">
      <c r="B34261" s="26"/>
    </row>
    <row r="34262" spans="2:2" x14ac:dyDescent="0.3">
      <c r="B34262" s="26"/>
    </row>
    <row r="34263" spans="2:2" x14ac:dyDescent="0.3">
      <c r="B34263" s="26"/>
    </row>
    <row r="34264" spans="2:2" x14ac:dyDescent="0.3">
      <c r="B34264" s="26"/>
    </row>
    <row r="34265" spans="2:2" x14ac:dyDescent="0.3">
      <c r="B34265" s="26"/>
    </row>
    <row r="34266" spans="2:2" x14ac:dyDescent="0.3">
      <c r="B34266" s="26"/>
    </row>
    <row r="34267" spans="2:2" x14ac:dyDescent="0.3">
      <c r="B34267" s="26"/>
    </row>
    <row r="34268" spans="2:2" x14ac:dyDescent="0.3">
      <c r="B34268" s="26"/>
    </row>
    <row r="34269" spans="2:2" x14ac:dyDescent="0.3">
      <c r="B34269" s="26"/>
    </row>
    <row r="34270" spans="2:2" x14ac:dyDescent="0.3">
      <c r="B34270" s="26"/>
    </row>
    <row r="34271" spans="2:2" x14ac:dyDescent="0.3">
      <c r="B34271" s="26"/>
    </row>
    <row r="34272" spans="2:2" x14ac:dyDescent="0.3">
      <c r="B34272" s="26"/>
    </row>
    <row r="34273" spans="2:2" x14ac:dyDescent="0.3">
      <c r="B34273" s="26"/>
    </row>
    <row r="34274" spans="2:2" x14ac:dyDescent="0.3">
      <c r="B34274" s="26"/>
    </row>
    <row r="34275" spans="2:2" x14ac:dyDescent="0.3">
      <c r="B34275" s="26"/>
    </row>
    <row r="34276" spans="2:2" x14ac:dyDescent="0.3">
      <c r="B34276" s="26"/>
    </row>
    <row r="34277" spans="2:2" x14ac:dyDescent="0.3">
      <c r="B34277" s="26"/>
    </row>
    <row r="34278" spans="2:2" x14ac:dyDescent="0.3">
      <c r="B34278" s="26"/>
    </row>
    <row r="34279" spans="2:2" x14ac:dyDescent="0.3">
      <c r="B34279" s="26"/>
    </row>
    <row r="34280" spans="2:2" x14ac:dyDescent="0.3">
      <c r="B34280" s="26"/>
    </row>
    <row r="34281" spans="2:2" x14ac:dyDescent="0.3">
      <c r="B34281" s="26"/>
    </row>
    <row r="34282" spans="2:2" x14ac:dyDescent="0.3">
      <c r="B34282" s="26"/>
    </row>
    <row r="34283" spans="2:2" x14ac:dyDescent="0.3">
      <c r="B34283" s="26"/>
    </row>
    <row r="34284" spans="2:2" x14ac:dyDescent="0.3">
      <c r="B34284" s="26"/>
    </row>
    <row r="34285" spans="2:2" x14ac:dyDescent="0.3">
      <c r="B34285" s="26"/>
    </row>
    <row r="34286" spans="2:2" x14ac:dyDescent="0.3">
      <c r="B34286" s="26"/>
    </row>
    <row r="34287" spans="2:2" x14ac:dyDescent="0.3">
      <c r="B34287" s="26"/>
    </row>
    <row r="34288" spans="2:2" x14ac:dyDescent="0.3">
      <c r="B34288" s="26"/>
    </row>
    <row r="34289" spans="2:2" x14ac:dyDescent="0.3">
      <c r="B34289" s="26"/>
    </row>
    <row r="34290" spans="2:2" x14ac:dyDescent="0.3">
      <c r="B34290" s="26"/>
    </row>
    <row r="34291" spans="2:2" x14ac:dyDescent="0.3">
      <c r="B34291" s="26"/>
    </row>
    <row r="34292" spans="2:2" x14ac:dyDescent="0.3">
      <c r="B34292" s="26"/>
    </row>
    <row r="34293" spans="2:2" x14ac:dyDescent="0.3">
      <c r="B34293" s="26"/>
    </row>
    <row r="34294" spans="2:2" x14ac:dyDescent="0.3">
      <c r="B34294" s="26"/>
    </row>
    <row r="34295" spans="2:2" x14ac:dyDescent="0.3">
      <c r="B34295" s="26"/>
    </row>
    <row r="34296" spans="2:2" x14ac:dyDescent="0.3">
      <c r="B34296" s="26"/>
    </row>
    <row r="34297" spans="2:2" x14ac:dyDescent="0.3">
      <c r="B34297" s="26"/>
    </row>
    <row r="34298" spans="2:2" x14ac:dyDescent="0.3">
      <c r="B34298" s="26"/>
    </row>
    <row r="34299" spans="2:2" x14ac:dyDescent="0.3">
      <c r="B34299" s="26"/>
    </row>
    <row r="34300" spans="2:2" x14ac:dyDescent="0.3">
      <c r="B34300" s="26"/>
    </row>
    <row r="34301" spans="2:2" x14ac:dyDescent="0.3">
      <c r="B34301" s="26"/>
    </row>
    <row r="34302" spans="2:2" x14ac:dyDescent="0.3">
      <c r="B34302" s="26"/>
    </row>
    <row r="34303" spans="2:2" x14ac:dyDescent="0.3">
      <c r="B34303" s="26"/>
    </row>
    <row r="34304" spans="2:2" x14ac:dyDescent="0.3">
      <c r="B34304" s="26"/>
    </row>
    <row r="34305" spans="2:2" x14ac:dyDescent="0.3">
      <c r="B34305" s="26"/>
    </row>
    <row r="34306" spans="2:2" x14ac:dyDescent="0.3">
      <c r="B34306" s="26"/>
    </row>
    <row r="34307" spans="2:2" x14ac:dyDescent="0.3">
      <c r="B34307" s="26"/>
    </row>
    <row r="34308" spans="2:2" x14ac:dyDescent="0.3">
      <c r="B34308" s="26"/>
    </row>
    <row r="34309" spans="2:2" x14ac:dyDescent="0.3">
      <c r="B34309" s="26"/>
    </row>
    <row r="34310" spans="2:2" x14ac:dyDescent="0.3">
      <c r="B34310" s="26"/>
    </row>
    <row r="34311" spans="2:2" x14ac:dyDescent="0.3">
      <c r="B34311" s="26"/>
    </row>
    <row r="34312" spans="2:2" x14ac:dyDescent="0.3">
      <c r="B34312" s="26"/>
    </row>
    <row r="34313" spans="2:2" x14ac:dyDescent="0.3">
      <c r="B34313" s="26"/>
    </row>
    <row r="34314" spans="2:2" x14ac:dyDescent="0.3">
      <c r="B34314" s="26"/>
    </row>
    <row r="34315" spans="2:2" x14ac:dyDescent="0.3">
      <c r="B34315" s="26"/>
    </row>
    <row r="34316" spans="2:2" x14ac:dyDescent="0.3">
      <c r="B34316" s="26"/>
    </row>
    <row r="34317" spans="2:2" x14ac:dyDescent="0.3">
      <c r="B34317" s="26"/>
    </row>
    <row r="34318" spans="2:2" x14ac:dyDescent="0.3">
      <c r="B34318" s="26"/>
    </row>
    <row r="34319" spans="2:2" x14ac:dyDescent="0.3">
      <c r="B34319" s="26"/>
    </row>
    <row r="34320" spans="2:2" x14ac:dyDescent="0.3">
      <c r="B34320" s="26"/>
    </row>
    <row r="34321" spans="2:2" x14ac:dyDescent="0.3">
      <c r="B34321" s="26"/>
    </row>
    <row r="34322" spans="2:2" x14ac:dyDescent="0.3">
      <c r="B34322" s="26"/>
    </row>
    <row r="34323" spans="2:2" x14ac:dyDescent="0.3">
      <c r="B34323" s="26"/>
    </row>
    <row r="34324" spans="2:2" x14ac:dyDescent="0.3">
      <c r="B34324" s="26"/>
    </row>
    <row r="34325" spans="2:2" x14ac:dyDescent="0.3">
      <c r="B34325" s="26"/>
    </row>
    <row r="34326" spans="2:2" x14ac:dyDescent="0.3">
      <c r="B34326" s="26"/>
    </row>
    <row r="34327" spans="2:2" x14ac:dyDescent="0.3">
      <c r="B34327" s="26"/>
    </row>
    <row r="34328" spans="2:2" x14ac:dyDescent="0.3">
      <c r="B34328" s="26"/>
    </row>
    <row r="34329" spans="2:2" x14ac:dyDescent="0.3">
      <c r="B34329" s="26"/>
    </row>
    <row r="34330" spans="2:2" x14ac:dyDescent="0.3">
      <c r="B34330" s="26"/>
    </row>
    <row r="34331" spans="2:2" x14ac:dyDescent="0.3">
      <c r="B34331" s="26"/>
    </row>
    <row r="34332" spans="2:2" x14ac:dyDescent="0.3">
      <c r="B34332" s="26"/>
    </row>
    <row r="34333" spans="2:2" x14ac:dyDescent="0.3">
      <c r="B34333" s="26"/>
    </row>
    <row r="34334" spans="2:2" x14ac:dyDescent="0.3">
      <c r="B34334" s="26"/>
    </row>
    <row r="34335" spans="2:2" x14ac:dyDescent="0.3">
      <c r="B34335" s="26"/>
    </row>
    <row r="34336" spans="2:2" x14ac:dyDescent="0.3">
      <c r="B34336" s="26"/>
    </row>
    <row r="34337" spans="2:2" x14ac:dyDescent="0.3">
      <c r="B34337" s="26"/>
    </row>
    <row r="34338" spans="2:2" x14ac:dyDescent="0.3">
      <c r="B34338" s="26"/>
    </row>
    <row r="34339" spans="2:2" x14ac:dyDescent="0.3">
      <c r="B34339" s="26"/>
    </row>
    <row r="34340" spans="2:2" x14ac:dyDescent="0.3">
      <c r="B34340" s="26"/>
    </row>
    <row r="34341" spans="2:2" x14ac:dyDescent="0.3">
      <c r="B34341" s="26"/>
    </row>
    <row r="34342" spans="2:2" x14ac:dyDescent="0.3">
      <c r="B34342" s="26"/>
    </row>
    <row r="34343" spans="2:2" x14ac:dyDescent="0.3">
      <c r="B34343" s="26"/>
    </row>
    <row r="34344" spans="2:2" x14ac:dyDescent="0.3">
      <c r="B34344" s="26"/>
    </row>
    <row r="34345" spans="2:2" x14ac:dyDescent="0.3">
      <c r="B34345" s="26"/>
    </row>
    <row r="34346" spans="2:2" x14ac:dyDescent="0.3">
      <c r="B34346" s="26"/>
    </row>
    <row r="34347" spans="2:2" x14ac:dyDescent="0.3">
      <c r="B34347" s="26"/>
    </row>
    <row r="34348" spans="2:2" x14ac:dyDescent="0.3">
      <c r="B34348" s="26"/>
    </row>
    <row r="34349" spans="2:2" x14ac:dyDescent="0.3">
      <c r="B34349" s="26"/>
    </row>
    <row r="34350" spans="2:2" x14ac:dyDescent="0.3">
      <c r="B34350" s="26"/>
    </row>
    <row r="34351" spans="2:2" x14ac:dyDescent="0.3">
      <c r="B34351" s="26"/>
    </row>
    <row r="34352" spans="2:2" x14ac:dyDescent="0.3">
      <c r="B34352" s="26"/>
    </row>
    <row r="34353" spans="2:2" x14ac:dyDescent="0.3">
      <c r="B34353" s="26"/>
    </row>
    <row r="34354" spans="2:2" x14ac:dyDescent="0.3">
      <c r="B34354" s="26"/>
    </row>
    <row r="34355" spans="2:2" x14ac:dyDescent="0.3">
      <c r="B34355" s="26"/>
    </row>
    <row r="34356" spans="2:2" x14ac:dyDescent="0.3">
      <c r="B34356" s="26"/>
    </row>
    <row r="34357" spans="2:2" x14ac:dyDescent="0.3">
      <c r="B34357" s="26"/>
    </row>
    <row r="34358" spans="2:2" x14ac:dyDescent="0.3">
      <c r="B34358" s="26"/>
    </row>
    <row r="34359" spans="2:2" x14ac:dyDescent="0.3">
      <c r="B34359" s="26"/>
    </row>
    <row r="34360" spans="2:2" x14ac:dyDescent="0.3">
      <c r="B34360" s="26"/>
    </row>
    <row r="34361" spans="2:2" x14ac:dyDescent="0.3">
      <c r="B34361" s="26"/>
    </row>
    <row r="34362" spans="2:2" x14ac:dyDescent="0.3">
      <c r="B34362" s="26"/>
    </row>
    <row r="34363" spans="2:2" x14ac:dyDescent="0.3">
      <c r="B34363" s="26"/>
    </row>
    <row r="34364" spans="2:2" x14ac:dyDescent="0.3">
      <c r="B34364" s="26"/>
    </row>
    <row r="34365" spans="2:2" x14ac:dyDescent="0.3">
      <c r="B34365" s="26"/>
    </row>
    <row r="34366" spans="2:2" x14ac:dyDescent="0.3">
      <c r="B34366" s="26"/>
    </row>
    <row r="34367" spans="2:2" x14ac:dyDescent="0.3">
      <c r="B34367" s="26"/>
    </row>
    <row r="34368" spans="2:2" x14ac:dyDescent="0.3">
      <c r="B34368" s="26"/>
    </row>
    <row r="34369" spans="2:2" x14ac:dyDescent="0.3">
      <c r="B34369" s="26"/>
    </row>
    <row r="34370" spans="2:2" x14ac:dyDescent="0.3">
      <c r="B34370" s="26"/>
    </row>
    <row r="34371" spans="2:2" x14ac:dyDescent="0.3">
      <c r="B34371" s="26"/>
    </row>
    <row r="34372" spans="2:2" x14ac:dyDescent="0.3">
      <c r="B34372" s="26"/>
    </row>
    <row r="34373" spans="2:2" x14ac:dyDescent="0.3">
      <c r="B34373" s="26"/>
    </row>
    <row r="34374" spans="2:2" x14ac:dyDescent="0.3">
      <c r="B34374" s="26"/>
    </row>
    <row r="34375" spans="2:2" x14ac:dyDescent="0.3">
      <c r="B34375" s="26"/>
    </row>
    <row r="34376" spans="2:2" x14ac:dyDescent="0.3">
      <c r="B34376" s="26"/>
    </row>
    <row r="34377" spans="2:2" x14ac:dyDescent="0.3">
      <c r="B34377" s="26"/>
    </row>
    <row r="34378" spans="2:2" x14ac:dyDescent="0.3">
      <c r="B34378" s="26"/>
    </row>
    <row r="34379" spans="2:2" x14ac:dyDescent="0.3">
      <c r="B34379" s="26"/>
    </row>
    <row r="34380" spans="2:2" x14ac:dyDescent="0.3">
      <c r="B34380" s="26"/>
    </row>
    <row r="34381" spans="2:2" x14ac:dyDescent="0.3">
      <c r="B34381" s="26"/>
    </row>
    <row r="34382" spans="2:2" x14ac:dyDescent="0.3">
      <c r="B34382" s="26"/>
    </row>
    <row r="34383" spans="2:2" x14ac:dyDescent="0.3">
      <c r="B34383" s="26"/>
    </row>
    <row r="34384" spans="2:2" x14ac:dyDescent="0.3">
      <c r="B34384" s="26"/>
    </row>
    <row r="34385" spans="2:2" x14ac:dyDescent="0.3">
      <c r="B34385" s="26"/>
    </row>
    <row r="34386" spans="2:2" x14ac:dyDescent="0.3">
      <c r="B34386" s="26"/>
    </row>
    <row r="34387" spans="2:2" x14ac:dyDescent="0.3">
      <c r="B34387" s="26"/>
    </row>
    <row r="34388" spans="2:2" x14ac:dyDescent="0.3">
      <c r="B34388" s="26"/>
    </row>
    <row r="34389" spans="2:2" x14ac:dyDescent="0.3">
      <c r="B34389" s="26"/>
    </row>
    <row r="34390" spans="2:2" x14ac:dyDescent="0.3">
      <c r="B34390" s="26"/>
    </row>
    <row r="34391" spans="2:2" x14ac:dyDescent="0.3">
      <c r="B34391" s="26"/>
    </row>
    <row r="34392" spans="2:2" x14ac:dyDescent="0.3">
      <c r="B34392" s="26"/>
    </row>
    <row r="34393" spans="2:2" x14ac:dyDescent="0.3">
      <c r="B34393" s="26"/>
    </row>
    <row r="34394" spans="2:2" x14ac:dyDescent="0.3">
      <c r="B34394" s="26"/>
    </row>
    <row r="34395" spans="2:2" x14ac:dyDescent="0.3">
      <c r="B34395" s="26"/>
    </row>
    <row r="34396" spans="2:2" x14ac:dyDescent="0.3">
      <c r="B34396" s="26"/>
    </row>
    <row r="34397" spans="2:2" x14ac:dyDescent="0.3">
      <c r="B34397" s="26"/>
    </row>
    <row r="34398" spans="2:2" x14ac:dyDescent="0.3">
      <c r="B34398" s="26"/>
    </row>
    <row r="34399" spans="2:2" x14ac:dyDescent="0.3">
      <c r="B34399" s="26"/>
    </row>
    <row r="34400" spans="2:2" x14ac:dyDescent="0.3">
      <c r="B34400" s="26"/>
    </row>
    <row r="34401" spans="2:2" x14ac:dyDescent="0.3">
      <c r="B34401" s="26"/>
    </row>
    <row r="34402" spans="2:2" x14ac:dyDescent="0.3">
      <c r="B34402" s="26"/>
    </row>
    <row r="34403" spans="2:2" x14ac:dyDescent="0.3">
      <c r="B34403" s="26"/>
    </row>
    <row r="34404" spans="2:2" x14ac:dyDescent="0.3">
      <c r="B34404" s="26"/>
    </row>
    <row r="34405" spans="2:2" x14ac:dyDescent="0.3">
      <c r="B34405" s="26"/>
    </row>
    <row r="34406" spans="2:2" x14ac:dyDescent="0.3">
      <c r="B34406" s="26"/>
    </row>
    <row r="34407" spans="2:2" x14ac:dyDescent="0.3">
      <c r="B34407" s="26"/>
    </row>
    <row r="34408" spans="2:2" x14ac:dyDescent="0.3">
      <c r="B34408" s="26"/>
    </row>
    <row r="34409" spans="2:2" x14ac:dyDescent="0.3">
      <c r="B34409" s="26"/>
    </row>
    <row r="34410" spans="2:2" x14ac:dyDescent="0.3">
      <c r="B34410" s="26"/>
    </row>
    <row r="34411" spans="2:2" x14ac:dyDescent="0.3">
      <c r="B34411" s="26"/>
    </row>
    <row r="34412" spans="2:2" x14ac:dyDescent="0.3">
      <c r="B34412" s="26"/>
    </row>
    <row r="34413" spans="2:2" x14ac:dyDescent="0.3">
      <c r="B34413" s="26"/>
    </row>
    <row r="34414" spans="2:2" x14ac:dyDescent="0.3">
      <c r="B34414" s="26"/>
    </row>
    <row r="34415" spans="2:2" x14ac:dyDescent="0.3">
      <c r="B34415" s="26"/>
    </row>
    <row r="34416" spans="2:2" x14ac:dyDescent="0.3">
      <c r="B34416" s="26"/>
    </row>
    <row r="34417" spans="2:2" x14ac:dyDescent="0.3">
      <c r="B34417" s="26"/>
    </row>
    <row r="34418" spans="2:2" x14ac:dyDescent="0.3">
      <c r="B34418" s="26"/>
    </row>
    <row r="34419" spans="2:2" x14ac:dyDescent="0.3">
      <c r="B34419" s="26"/>
    </row>
    <row r="34420" spans="2:2" x14ac:dyDescent="0.3">
      <c r="B34420" s="26"/>
    </row>
    <row r="34421" spans="2:2" x14ac:dyDescent="0.3">
      <c r="B34421" s="26"/>
    </row>
    <row r="34422" spans="2:2" x14ac:dyDescent="0.3">
      <c r="B34422" s="26"/>
    </row>
    <row r="34423" spans="2:2" x14ac:dyDescent="0.3">
      <c r="B34423" s="26"/>
    </row>
    <row r="34424" spans="2:2" x14ac:dyDescent="0.3">
      <c r="B34424" s="26"/>
    </row>
    <row r="34425" spans="2:2" x14ac:dyDescent="0.3">
      <c r="B34425" s="26"/>
    </row>
    <row r="34426" spans="2:2" x14ac:dyDescent="0.3">
      <c r="B34426" s="26"/>
    </row>
    <row r="34427" spans="2:2" x14ac:dyDescent="0.3">
      <c r="B34427" s="26"/>
    </row>
    <row r="34428" spans="2:2" x14ac:dyDescent="0.3">
      <c r="B34428" s="26"/>
    </row>
    <row r="34429" spans="2:2" x14ac:dyDescent="0.3">
      <c r="B34429" s="26"/>
    </row>
    <row r="34430" spans="2:2" x14ac:dyDescent="0.3">
      <c r="B34430" s="26"/>
    </row>
    <row r="34431" spans="2:2" x14ac:dyDescent="0.3">
      <c r="B34431" s="26"/>
    </row>
    <row r="34432" spans="2:2" x14ac:dyDescent="0.3">
      <c r="B34432" s="26"/>
    </row>
    <row r="34433" spans="2:2" x14ac:dyDescent="0.3">
      <c r="B34433" s="26"/>
    </row>
    <row r="34434" spans="2:2" x14ac:dyDescent="0.3">
      <c r="B34434" s="26"/>
    </row>
    <row r="34435" spans="2:2" x14ac:dyDescent="0.3">
      <c r="B34435" s="26"/>
    </row>
    <row r="34436" spans="2:2" x14ac:dyDescent="0.3">
      <c r="B34436" s="26"/>
    </row>
    <row r="34437" spans="2:2" x14ac:dyDescent="0.3">
      <c r="B34437" s="26"/>
    </row>
    <row r="34438" spans="2:2" x14ac:dyDescent="0.3">
      <c r="B34438" s="26"/>
    </row>
    <row r="34439" spans="2:2" x14ac:dyDescent="0.3">
      <c r="B34439" s="26"/>
    </row>
    <row r="34440" spans="2:2" x14ac:dyDescent="0.3">
      <c r="B34440" s="26"/>
    </row>
    <row r="34441" spans="2:2" x14ac:dyDescent="0.3">
      <c r="B34441" s="26"/>
    </row>
    <row r="34442" spans="2:2" x14ac:dyDescent="0.3">
      <c r="B34442" s="26"/>
    </row>
    <row r="34443" spans="2:2" x14ac:dyDescent="0.3">
      <c r="B34443" s="26"/>
    </row>
    <row r="34444" spans="2:2" x14ac:dyDescent="0.3">
      <c r="B34444" s="26"/>
    </row>
    <row r="34445" spans="2:2" x14ac:dyDescent="0.3">
      <c r="B34445" s="26"/>
    </row>
    <row r="34446" spans="2:2" x14ac:dyDescent="0.3">
      <c r="B34446" s="26"/>
    </row>
    <row r="34447" spans="2:2" x14ac:dyDescent="0.3">
      <c r="B34447" s="26"/>
    </row>
    <row r="34448" spans="2:2" x14ac:dyDescent="0.3">
      <c r="B34448" s="26"/>
    </row>
    <row r="34449" spans="2:2" x14ac:dyDescent="0.3">
      <c r="B34449" s="26"/>
    </row>
    <row r="34450" spans="2:2" x14ac:dyDescent="0.3">
      <c r="B34450" s="26"/>
    </row>
    <row r="34451" spans="2:2" x14ac:dyDescent="0.3">
      <c r="B34451" s="26"/>
    </row>
    <row r="34452" spans="2:2" x14ac:dyDescent="0.3">
      <c r="B34452" s="26"/>
    </row>
    <row r="34453" spans="2:2" x14ac:dyDescent="0.3">
      <c r="B34453" s="26"/>
    </row>
    <row r="34454" spans="2:2" x14ac:dyDescent="0.3">
      <c r="B34454" s="26"/>
    </row>
    <row r="34455" spans="2:2" x14ac:dyDescent="0.3">
      <c r="B34455" s="26"/>
    </row>
    <row r="34456" spans="2:2" x14ac:dyDescent="0.3">
      <c r="B34456" s="26"/>
    </row>
    <row r="34457" spans="2:2" x14ac:dyDescent="0.3">
      <c r="B34457" s="26"/>
    </row>
    <row r="34458" spans="2:2" x14ac:dyDescent="0.3">
      <c r="B34458" s="26"/>
    </row>
    <row r="34459" spans="2:2" x14ac:dyDescent="0.3">
      <c r="B34459" s="26"/>
    </row>
    <row r="34460" spans="2:2" x14ac:dyDescent="0.3">
      <c r="B34460" s="26"/>
    </row>
    <row r="34461" spans="2:2" x14ac:dyDescent="0.3">
      <c r="B34461" s="26"/>
    </row>
    <row r="34462" spans="2:2" x14ac:dyDescent="0.3">
      <c r="B34462" s="26"/>
    </row>
    <row r="34463" spans="2:2" x14ac:dyDescent="0.3">
      <c r="B34463" s="26"/>
    </row>
    <row r="34464" spans="2:2" x14ac:dyDescent="0.3">
      <c r="B34464" s="26"/>
    </row>
    <row r="34465" spans="2:2" x14ac:dyDescent="0.3">
      <c r="B34465" s="26"/>
    </row>
    <row r="34466" spans="2:2" x14ac:dyDescent="0.3">
      <c r="B34466" s="26"/>
    </row>
    <row r="34467" spans="2:2" x14ac:dyDescent="0.3">
      <c r="B34467" s="26"/>
    </row>
    <row r="34468" spans="2:2" x14ac:dyDescent="0.3">
      <c r="B34468" s="26"/>
    </row>
    <row r="34469" spans="2:2" x14ac:dyDescent="0.3">
      <c r="B34469" s="26"/>
    </row>
    <row r="34470" spans="2:2" x14ac:dyDescent="0.3">
      <c r="B34470" s="26"/>
    </row>
    <row r="34471" spans="2:2" x14ac:dyDescent="0.3">
      <c r="B34471" s="26"/>
    </row>
    <row r="34472" spans="2:2" x14ac:dyDescent="0.3">
      <c r="B34472" s="26"/>
    </row>
    <row r="34473" spans="2:2" x14ac:dyDescent="0.3">
      <c r="B34473" s="26"/>
    </row>
    <row r="34474" spans="2:2" x14ac:dyDescent="0.3">
      <c r="B34474" s="26"/>
    </row>
    <row r="34475" spans="2:2" x14ac:dyDescent="0.3">
      <c r="B34475" s="26"/>
    </row>
    <row r="34476" spans="2:2" x14ac:dyDescent="0.3">
      <c r="B34476" s="26"/>
    </row>
    <row r="34477" spans="2:2" x14ac:dyDescent="0.3">
      <c r="B34477" s="26"/>
    </row>
    <row r="34478" spans="2:2" x14ac:dyDescent="0.3">
      <c r="B34478" s="26"/>
    </row>
    <row r="34479" spans="2:2" x14ac:dyDescent="0.3">
      <c r="B34479" s="26"/>
    </row>
    <row r="34480" spans="2:2" x14ac:dyDescent="0.3">
      <c r="B34480" s="26"/>
    </row>
    <row r="34481" spans="2:2" x14ac:dyDescent="0.3">
      <c r="B34481" s="26"/>
    </row>
    <row r="34482" spans="2:2" x14ac:dyDescent="0.3">
      <c r="B34482" s="26"/>
    </row>
    <row r="34483" spans="2:2" x14ac:dyDescent="0.3">
      <c r="B34483" s="26"/>
    </row>
    <row r="34484" spans="2:2" x14ac:dyDescent="0.3">
      <c r="B34484" s="26"/>
    </row>
    <row r="34485" spans="2:2" x14ac:dyDescent="0.3">
      <c r="B34485" s="26"/>
    </row>
    <row r="34486" spans="2:2" x14ac:dyDescent="0.3">
      <c r="B34486" s="26"/>
    </row>
    <row r="34487" spans="2:2" x14ac:dyDescent="0.3">
      <c r="B34487" s="26"/>
    </row>
    <row r="34488" spans="2:2" x14ac:dyDescent="0.3">
      <c r="B34488" s="26"/>
    </row>
    <row r="34489" spans="2:2" x14ac:dyDescent="0.3">
      <c r="B34489" s="26"/>
    </row>
    <row r="34490" spans="2:2" x14ac:dyDescent="0.3">
      <c r="B34490" s="26"/>
    </row>
    <row r="34491" spans="2:2" x14ac:dyDescent="0.3">
      <c r="B34491" s="26"/>
    </row>
    <row r="34492" spans="2:2" x14ac:dyDescent="0.3">
      <c r="B34492" s="26"/>
    </row>
    <row r="34493" spans="2:2" x14ac:dyDescent="0.3">
      <c r="B34493" s="26"/>
    </row>
    <row r="34494" spans="2:2" x14ac:dyDescent="0.3">
      <c r="B34494" s="26"/>
    </row>
    <row r="34495" spans="2:2" x14ac:dyDescent="0.3">
      <c r="B34495" s="26"/>
    </row>
    <row r="34496" spans="2:2" x14ac:dyDescent="0.3">
      <c r="B34496" s="26"/>
    </row>
    <row r="34497" spans="2:2" x14ac:dyDescent="0.3">
      <c r="B34497" s="26"/>
    </row>
    <row r="34498" spans="2:2" x14ac:dyDescent="0.3">
      <c r="B34498" s="26"/>
    </row>
    <row r="34499" spans="2:2" x14ac:dyDescent="0.3">
      <c r="B34499" s="26"/>
    </row>
    <row r="34500" spans="2:2" x14ac:dyDescent="0.3">
      <c r="B34500" s="26"/>
    </row>
    <row r="34501" spans="2:2" x14ac:dyDescent="0.3">
      <c r="B34501" s="26"/>
    </row>
    <row r="34502" spans="2:2" x14ac:dyDescent="0.3">
      <c r="B34502" s="26"/>
    </row>
    <row r="34503" spans="2:2" x14ac:dyDescent="0.3">
      <c r="B34503" s="26"/>
    </row>
    <row r="34504" spans="2:2" x14ac:dyDescent="0.3">
      <c r="B34504" s="26"/>
    </row>
    <row r="34505" spans="2:2" x14ac:dyDescent="0.3">
      <c r="B34505" s="26"/>
    </row>
    <row r="34506" spans="2:2" x14ac:dyDescent="0.3">
      <c r="B34506" s="26"/>
    </row>
    <row r="34507" spans="2:2" x14ac:dyDescent="0.3">
      <c r="B34507" s="26"/>
    </row>
    <row r="34508" spans="2:2" x14ac:dyDescent="0.3">
      <c r="B34508" s="26"/>
    </row>
    <row r="34509" spans="2:2" x14ac:dyDescent="0.3">
      <c r="B34509" s="26"/>
    </row>
    <row r="34510" spans="2:2" x14ac:dyDescent="0.3">
      <c r="B34510" s="26"/>
    </row>
    <row r="34511" spans="2:2" x14ac:dyDescent="0.3">
      <c r="B34511" s="26"/>
    </row>
    <row r="34512" spans="2:2" x14ac:dyDescent="0.3">
      <c r="B34512" s="26"/>
    </row>
    <row r="34513" spans="2:2" x14ac:dyDescent="0.3">
      <c r="B34513" s="26"/>
    </row>
    <row r="34514" spans="2:2" x14ac:dyDescent="0.3">
      <c r="B34514" s="26"/>
    </row>
    <row r="34515" spans="2:2" x14ac:dyDescent="0.3">
      <c r="B34515" s="26"/>
    </row>
    <row r="34516" spans="2:2" x14ac:dyDescent="0.3">
      <c r="B34516" s="26"/>
    </row>
    <row r="34517" spans="2:2" x14ac:dyDescent="0.3">
      <c r="B34517" s="26"/>
    </row>
    <row r="34518" spans="2:2" x14ac:dyDescent="0.3">
      <c r="B34518" s="26"/>
    </row>
    <row r="34519" spans="2:2" x14ac:dyDescent="0.3">
      <c r="B34519" s="26"/>
    </row>
    <row r="34520" spans="2:2" x14ac:dyDescent="0.3">
      <c r="B34520" s="26"/>
    </row>
    <row r="34521" spans="2:2" x14ac:dyDescent="0.3">
      <c r="B34521" s="26"/>
    </row>
    <row r="34522" spans="2:2" x14ac:dyDescent="0.3">
      <c r="B34522" s="26"/>
    </row>
    <row r="34523" spans="2:2" x14ac:dyDescent="0.3">
      <c r="B34523" s="26"/>
    </row>
    <row r="34524" spans="2:2" x14ac:dyDescent="0.3">
      <c r="B34524" s="26"/>
    </row>
    <row r="34525" spans="2:2" x14ac:dyDescent="0.3">
      <c r="B34525" s="26"/>
    </row>
    <row r="34526" spans="2:2" x14ac:dyDescent="0.3">
      <c r="B34526" s="26"/>
    </row>
    <row r="34527" spans="2:2" x14ac:dyDescent="0.3">
      <c r="B34527" s="26"/>
    </row>
    <row r="34528" spans="2:2" x14ac:dyDescent="0.3">
      <c r="B34528" s="26"/>
    </row>
    <row r="34529" spans="2:2" x14ac:dyDescent="0.3">
      <c r="B34529" s="26"/>
    </row>
    <row r="34530" spans="2:2" x14ac:dyDescent="0.3">
      <c r="B34530" s="26"/>
    </row>
    <row r="34531" spans="2:2" x14ac:dyDescent="0.3">
      <c r="B34531" s="26"/>
    </row>
    <row r="34532" spans="2:2" x14ac:dyDescent="0.3">
      <c r="B34532" s="26"/>
    </row>
    <row r="34533" spans="2:2" x14ac:dyDescent="0.3">
      <c r="B34533" s="26"/>
    </row>
    <row r="34534" spans="2:2" x14ac:dyDescent="0.3">
      <c r="B34534" s="26"/>
    </row>
    <row r="34535" spans="2:2" x14ac:dyDescent="0.3">
      <c r="B34535" s="26"/>
    </row>
    <row r="34536" spans="2:2" x14ac:dyDescent="0.3">
      <c r="B34536" s="26"/>
    </row>
    <row r="34537" spans="2:2" x14ac:dyDescent="0.3">
      <c r="B34537" s="26"/>
    </row>
    <row r="34538" spans="2:2" x14ac:dyDescent="0.3">
      <c r="B34538" s="26"/>
    </row>
    <row r="34539" spans="2:2" x14ac:dyDescent="0.3">
      <c r="B34539" s="26"/>
    </row>
    <row r="34540" spans="2:2" x14ac:dyDescent="0.3">
      <c r="B34540" s="26"/>
    </row>
    <row r="34541" spans="2:2" x14ac:dyDescent="0.3">
      <c r="B34541" s="26"/>
    </row>
    <row r="34542" spans="2:2" x14ac:dyDescent="0.3">
      <c r="B34542" s="26"/>
    </row>
    <row r="34543" spans="2:2" x14ac:dyDescent="0.3">
      <c r="B34543" s="26"/>
    </row>
    <row r="34544" spans="2:2" x14ac:dyDescent="0.3">
      <c r="B34544" s="26"/>
    </row>
    <row r="34545" spans="2:2" x14ac:dyDescent="0.3">
      <c r="B34545" s="26"/>
    </row>
    <row r="34546" spans="2:2" x14ac:dyDescent="0.3">
      <c r="B34546" s="26"/>
    </row>
    <row r="34547" spans="2:2" x14ac:dyDescent="0.3">
      <c r="B34547" s="26"/>
    </row>
    <row r="34548" spans="2:2" x14ac:dyDescent="0.3">
      <c r="B34548" s="26"/>
    </row>
    <row r="34549" spans="2:2" x14ac:dyDescent="0.3">
      <c r="B34549" s="26"/>
    </row>
    <row r="34550" spans="2:2" x14ac:dyDescent="0.3">
      <c r="B34550" s="26"/>
    </row>
    <row r="34551" spans="2:2" x14ac:dyDescent="0.3">
      <c r="B34551" s="26"/>
    </row>
    <row r="34552" spans="2:2" x14ac:dyDescent="0.3">
      <c r="B34552" s="26"/>
    </row>
    <row r="34553" spans="2:2" x14ac:dyDescent="0.3">
      <c r="B34553" s="26"/>
    </row>
    <row r="34554" spans="2:2" x14ac:dyDescent="0.3">
      <c r="B34554" s="26"/>
    </row>
    <row r="34555" spans="2:2" x14ac:dyDescent="0.3">
      <c r="B34555" s="26"/>
    </row>
    <row r="34556" spans="2:2" x14ac:dyDescent="0.3">
      <c r="B34556" s="26"/>
    </row>
    <row r="34557" spans="2:2" x14ac:dyDescent="0.3">
      <c r="B34557" s="26"/>
    </row>
    <row r="34558" spans="2:2" x14ac:dyDescent="0.3">
      <c r="B34558" s="26"/>
    </row>
    <row r="34559" spans="2:2" x14ac:dyDescent="0.3">
      <c r="B34559" s="26"/>
    </row>
    <row r="34560" spans="2:2" x14ac:dyDescent="0.3">
      <c r="B34560" s="26"/>
    </row>
    <row r="34561" spans="2:2" x14ac:dyDescent="0.3">
      <c r="B34561" s="26"/>
    </row>
    <row r="34562" spans="2:2" x14ac:dyDescent="0.3">
      <c r="B34562" s="26"/>
    </row>
    <row r="34563" spans="2:2" x14ac:dyDescent="0.3">
      <c r="B34563" s="26"/>
    </row>
    <row r="34564" spans="2:2" x14ac:dyDescent="0.3">
      <c r="B34564" s="26"/>
    </row>
    <row r="34565" spans="2:2" x14ac:dyDescent="0.3">
      <c r="B34565" s="26"/>
    </row>
    <row r="34566" spans="2:2" x14ac:dyDescent="0.3">
      <c r="B34566" s="26"/>
    </row>
    <row r="34567" spans="2:2" x14ac:dyDescent="0.3">
      <c r="B34567" s="26"/>
    </row>
    <row r="34568" spans="2:2" x14ac:dyDescent="0.3">
      <c r="B34568" s="26"/>
    </row>
    <row r="34569" spans="2:2" x14ac:dyDescent="0.3">
      <c r="B34569" s="26"/>
    </row>
    <row r="34570" spans="2:2" x14ac:dyDescent="0.3">
      <c r="B34570" s="26"/>
    </row>
    <row r="34571" spans="2:2" x14ac:dyDescent="0.3">
      <c r="B34571" s="26"/>
    </row>
    <row r="34572" spans="2:2" x14ac:dyDescent="0.3">
      <c r="B34572" s="26"/>
    </row>
    <row r="34573" spans="2:2" x14ac:dyDescent="0.3">
      <c r="B34573" s="26"/>
    </row>
    <row r="34574" spans="2:2" x14ac:dyDescent="0.3">
      <c r="B34574" s="26"/>
    </row>
    <row r="34575" spans="2:2" x14ac:dyDescent="0.3">
      <c r="B34575" s="26"/>
    </row>
    <row r="34576" spans="2:2" x14ac:dyDescent="0.3">
      <c r="B34576" s="26"/>
    </row>
    <row r="34577" spans="2:2" x14ac:dyDescent="0.3">
      <c r="B34577" s="26"/>
    </row>
    <row r="34578" spans="2:2" x14ac:dyDescent="0.3">
      <c r="B34578" s="26"/>
    </row>
    <row r="34579" spans="2:2" x14ac:dyDescent="0.3">
      <c r="B34579" s="26"/>
    </row>
    <row r="34580" spans="2:2" x14ac:dyDescent="0.3">
      <c r="B34580" s="26"/>
    </row>
    <row r="34581" spans="2:2" x14ac:dyDescent="0.3">
      <c r="B34581" s="26"/>
    </row>
    <row r="34582" spans="2:2" x14ac:dyDescent="0.3">
      <c r="B34582" s="26"/>
    </row>
    <row r="34583" spans="2:2" x14ac:dyDescent="0.3">
      <c r="B34583" s="26"/>
    </row>
    <row r="34584" spans="2:2" x14ac:dyDescent="0.3">
      <c r="B34584" s="26"/>
    </row>
    <row r="34585" spans="2:2" x14ac:dyDescent="0.3">
      <c r="B34585" s="26"/>
    </row>
    <row r="34586" spans="2:2" x14ac:dyDescent="0.3">
      <c r="B34586" s="26"/>
    </row>
    <row r="34587" spans="2:2" x14ac:dyDescent="0.3">
      <c r="B34587" s="26"/>
    </row>
    <row r="34588" spans="2:2" x14ac:dyDescent="0.3">
      <c r="B34588" s="26"/>
    </row>
    <row r="34589" spans="2:2" x14ac:dyDescent="0.3">
      <c r="B34589" s="26"/>
    </row>
    <row r="34590" spans="2:2" x14ac:dyDescent="0.3">
      <c r="B34590" s="26"/>
    </row>
    <row r="34591" spans="2:2" x14ac:dyDescent="0.3">
      <c r="B34591" s="26"/>
    </row>
    <row r="34592" spans="2:2" x14ac:dyDescent="0.3">
      <c r="B34592" s="26"/>
    </row>
    <row r="34593" spans="2:2" x14ac:dyDescent="0.3">
      <c r="B34593" s="26"/>
    </row>
    <row r="34594" spans="2:2" x14ac:dyDescent="0.3">
      <c r="B34594" s="26"/>
    </row>
    <row r="34595" spans="2:2" x14ac:dyDescent="0.3">
      <c r="B34595" s="26"/>
    </row>
    <row r="34596" spans="2:2" x14ac:dyDescent="0.3">
      <c r="B34596" s="26"/>
    </row>
    <row r="34597" spans="2:2" x14ac:dyDescent="0.3">
      <c r="B34597" s="26"/>
    </row>
    <row r="34598" spans="2:2" x14ac:dyDescent="0.3">
      <c r="B34598" s="26"/>
    </row>
    <row r="34599" spans="2:2" x14ac:dyDescent="0.3">
      <c r="B34599" s="26"/>
    </row>
    <row r="34600" spans="2:2" x14ac:dyDescent="0.3">
      <c r="B34600" s="26"/>
    </row>
    <row r="34601" spans="2:2" x14ac:dyDescent="0.3">
      <c r="B34601" s="26"/>
    </row>
    <row r="34602" spans="2:2" x14ac:dyDescent="0.3">
      <c r="B34602" s="26"/>
    </row>
    <row r="34603" spans="2:2" x14ac:dyDescent="0.3">
      <c r="B34603" s="26"/>
    </row>
    <row r="34604" spans="2:2" x14ac:dyDescent="0.3">
      <c r="B34604" s="26"/>
    </row>
    <row r="34605" spans="2:2" x14ac:dyDescent="0.3">
      <c r="B34605" s="26"/>
    </row>
    <row r="34606" spans="2:2" x14ac:dyDescent="0.3">
      <c r="B34606" s="26"/>
    </row>
    <row r="34607" spans="2:2" x14ac:dyDescent="0.3">
      <c r="B34607" s="26"/>
    </row>
    <row r="34608" spans="2:2" x14ac:dyDescent="0.3">
      <c r="B34608" s="26"/>
    </row>
    <row r="34609" spans="2:2" x14ac:dyDescent="0.3">
      <c r="B34609" s="26"/>
    </row>
    <row r="34610" spans="2:2" x14ac:dyDescent="0.3">
      <c r="B34610" s="26"/>
    </row>
    <row r="34611" spans="2:2" x14ac:dyDescent="0.3">
      <c r="B34611" s="26"/>
    </row>
    <row r="34612" spans="2:2" x14ac:dyDescent="0.3">
      <c r="B34612" s="26"/>
    </row>
    <row r="34613" spans="2:2" x14ac:dyDescent="0.3">
      <c r="B34613" s="26"/>
    </row>
    <row r="34614" spans="2:2" x14ac:dyDescent="0.3">
      <c r="B34614" s="26"/>
    </row>
    <row r="34615" spans="2:2" x14ac:dyDescent="0.3">
      <c r="B34615" s="26"/>
    </row>
    <row r="34616" spans="2:2" x14ac:dyDescent="0.3">
      <c r="B34616" s="26"/>
    </row>
    <row r="34617" spans="2:2" x14ac:dyDescent="0.3">
      <c r="B34617" s="26"/>
    </row>
    <row r="34618" spans="2:2" x14ac:dyDescent="0.3">
      <c r="B34618" s="26"/>
    </row>
    <row r="34619" spans="2:2" x14ac:dyDescent="0.3">
      <c r="B34619" s="26"/>
    </row>
    <row r="34620" spans="2:2" x14ac:dyDescent="0.3">
      <c r="B34620" s="26"/>
    </row>
    <row r="34621" spans="2:2" x14ac:dyDescent="0.3">
      <c r="B34621" s="26"/>
    </row>
    <row r="34622" spans="2:2" x14ac:dyDescent="0.3">
      <c r="B34622" s="26"/>
    </row>
    <row r="34623" spans="2:2" x14ac:dyDescent="0.3">
      <c r="B34623" s="26"/>
    </row>
    <row r="34624" spans="2:2" x14ac:dyDescent="0.3">
      <c r="B34624" s="26"/>
    </row>
    <row r="34625" spans="2:2" x14ac:dyDescent="0.3">
      <c r="B34625" s="26"/>
    </row>
    <row r="34626" spans="2:2" x14ac:dyDescent="0.3">
      <c r="B34626" s="26"/>
    </row>
    <row r="34627" spans="2:2" x14ac:dyDescent="0.3">
      <c r="B34627" s="26"/>
    </row>
    <row r="34628" spans="2:2" x14ac:dyDescent="0.3">
      <c r="B34628" s="26"/>
    </row>
    <row r="34629" spans="2:2" x14ac:dyDescent="0.3">
      <c r="B34629" s="26"/>
    </row>
    <row r="34630" spans="2:2" x14ac:dyDescent="0.3">
      <c r="B34630" s="26"/>
    </row>
    <row r="34631" spans="2:2" x14ac:dyDescent="0.3">
      <c r="B34631" s="26"/>
    </row>
    <row r="34632" spans="2:2" x14ac:dyDescent="0.3">
      <c r="B34632" s="26"/>
    </row>
    <row r="34633" spans="2:2" x14ac:dyDescent="0.3">
      <c r="B34633" s="26"/>
    </row>
    <row r="34634" spans="2:2" x14ac:dyDescent="0.3">
      <c r="B34634" s="26"/>
    </row>
    <row r="34635" spans="2:2" x14ac:dyDescent="0.3">
      <c r="B34635" s="26"/>
    </row>
    <row r="34636" spans="2:2" x14ac:dyDescent="0.3">
      <c r="B34636" s="26"/>
    </row>
    <row r="34637" spans="2:2" x14ac:dyDescent="0.3">
      <c r="B34637" s="26"/>
    </row>
    <row r="34638" spans="2:2" x14ac:dyDescent="0.3">
      <c r="B34638" s="26"/>
    </row>
    <row r="34639" spans="2:2" x14ac:dyDescent="0.3">
      <c r="B34639" s="26"/>
    </row>
    <row r="34640" spans="2:2" x14ac:dyDescent="0.3">
      <c r="B34640" s="26"/>
    </row>
    <row r="34641" spans="2:2" x14ac:dyDescent="0.3">
      <c r="B34641" s="26"/>
    </row>
    <row r="34642" spans="2:2" x14ac:dyDescent="0.3">
      <c r="B34642" s="26"/>
    </row>
    <row r="34643" spans="2:2" x14ac:dyDescent="0.3">
      <c r="B34643" s="26"/>
    </row>
    <row r="34644" spans="2:2" x14ac:dyDescent="0.3">
      <c r="B34644" s="26"/>
    </row>
    <row r="34645" spans="2:2" x14ac:dyDescent="0.3">
      <c r="B34645" s="26"/>
    </row>
    <row r="34646" spans="2:2" x14ac:dyDescent="0.3">
      <c r="B34646" s="26"/>
    </row>
    <row r="34647" spans="2:2" x14ac:dyDescent="0.3">
      <c r="B34647" s="26"/>
    </row>
    <row r="34648" spans="2:2" x14ac:dyDescent="0.3">
      <c r="B34648" s="26"/>
    </row>
    <row r="34649" spans="2:2" x14ac:dyDescent="0.3">
      <c r="B34649" s="26"/>
    </row>
    <row r="34650" spans="2:2" x14ac:dyDescent="0.3">
      <c r="B34650" s="26"/>
    </row>
    <row r="34651" spans="2:2" x14ac:dyDescent="0.3">
      <c r="B34651" s="26"/>
    </row>
    <row r="34652" spans="2:2" x14ac:dyDescent="0.3">
      <c r="B34652" s="26"/>
    </row>
    <row r="34653" spans="2:2" x14ac:dyDescent="0.3">
      <c r="B34653" s="26"/>
    </row>
    <row r="34654" spans="2:2" x14ac:dyDescent="0.3">
      <c r="B34654" s="26"/>
    </row>
    <row r="34655" spans="2:2" x14ac:dyDescent="0.3">
      <c r="B34655" s="26"/>
    </row>
    <row r="34656" spans="2:2" x14ac:dyDescent="0.3">
      <c r="B34656" s="26"/>
    </row>
    <row r="34657" spans="2:2" x14ac:dyDescent="0.3">
      <c r="B34657" s="26"/>
    </row>
    <row r="34658" spans="2:2" x14ac:dyDescent="0.3">
      <c r="B34658" s="26"/>
    </row>
    <row r="34659" spans="2:2" x14ac:dyDescent="0.3">
      <c r="B34659" s="26"/>
    </row>
    <row r="34660" spans="2:2" x14ac:dyDescent="0.3">
      <c r="B34660" s="26"/>
    </row>
    <row r="34661" spans="2:2" x14ac:dyDescent="0.3">
      <c r="B34661" s="26"/>
    </row>
    <row r="34662" spans="2:2" x14ac:dyDescent="0.3">
      <c r="B34662" s="26"/>
    </row>
    <row r="34663" spans="2:2" x14ac:dyDescent="0.3">
      <c r="B34663" s="26"/>
    </row>
    <row r="34664" spans="2:2" x14ac:dyDescent="0.3">
      <c r="B34664" s="26"/>
    </row>
    <row r="34665" spans="2:2" x14ac:dyDescent="0.3">
      <c r="B34665" s="26"/>
    </row>
    <row r="34666" spans="2:2" x14ac:dyDescent="0.3">
      <c r="B34666" s="26"/>
    </row>
    <row r="34667" spans="2:2" x14ac:dyDescent="0.3">
      <c r="B34667" s="26"/>
    </row>
    <row r="34668" spans="2:2" x14ac:dyDescent="0.3">
      <c r="B34668" s="26"/>
    </row>
    <row r="34669" spans="2:2" x14ac:dyDescent="0.3">
      <c r="B34669" s="26"/>
    </row>
    <row r="34670" spans="2:2" x14ac:dyDescent="0.3">
      <c r="B34670" s="26"/>
    </row>
    <row r="34671" spans="2:2" x14ac:dyDescent="0.3">
      <c r="B34671" s="26"/>
    </row>
    <row r="34672" spans="2:2" x14ac:dyDescent="0.3">
      <c r="B34672" s="26"/>
    </row>
    <row r="34673" spans="2:2" x14ac:dyDescent="0.3">
      <c r="B34673" s="26"/>
    </row>
    <row r="34674" spans="2:2" x14ac:dyDescent="0.3">
      <c r="B34674" s="26"/>
    </row>
    <row r="34675" spans="2:2" x14ac:dyDescent="0.3">
      <c r="B34675" s="26"/>
    </row>
    <row r="34676" spans="2:2" x14ac:dyDescent="0.3">
      <c r="B34676" s="26"/>
    </row>
    <row r="34677" spans="2:2" x14ac:dyDescent="0.3">
      <c r="B34677" s="26"/>
    </row>
    <row r="34678" spans="2:2" x14ac:dyDescent="0.3">
      <c r="B34678" s="26"/>
    </row>
    <row r="34679" spans="2:2" x14ac:dyDescent="0.3">
      <c r="B34679" s="26"/>
    </row>
    <row r="34680" spans="2:2" x14ac:dyDescent="0.3">
      <c r="B34680" s="26"/>
    </row>
    <row r="34681" spans="2:2" x14ac:dyDescent="0.3">
      <c r="B34681" s="26"/>
    </row>
    <row r="34682" spans="2:2" x14ac:dyDescent="0.3">
      <c r="B34682" s="26"/>
    </row>
    <row r="34683" spans="2:2" x14ac:dyDescent="0.3">
      <c r="B34683" s="26"/>
    </row>
    <row r="34684" spans="2:2" x14ac:dyDescent="0.3">
      <c r="B34684" s="26"/>
    </row>
    <row r="34685" spans="2:2" x14ac:dyDescent="0.3">
      <c r="B34685" s="26"/>
    </row>
    <row r="34686" spans="2:2" x14ac:dyDescent="0.3">
      <c r="B34686" s="26"/>
    </row>
    <row r="34687" spans="2:2" x14ac:dyDescent="0.3">
      <c r="B34687" s="26"/>
    </row>
    <row r="34688" spans="2:2" x14ac:dyDescent="0.3">
      <c r="B34688" s="26"/>
    </row>
    <row r="34689" spans="2:2" x14ac:dyDescent="0.3">
      <c r="B34689" s="26"/>
    </row>
    <row r="34690" spans="2:2" x14ac:dyDescent="0.3">
      <c r="B34690" s="26"/>
    </row>
    <row r="34691" spans="2:2" x14ac:dyDescent="0.3">
      <c r="B34691" s="26"/>
    </row>
    <row r="34692" spans="2:2" x14ac:dyDescent="0.3">
      <c r="B34692" s="26"/>
    </row>
    <row r="34693" spans="2:2" x14ac:dyDescent="0.3">
      <c r="B34693" s="26"/>
    </row>
    <row r="34694" spans="2:2" x14ac:dyDescent="0.3">
      <c r="B34694" s="26"/>
    </row>
    <row r="34695" spans="2:2" x14ac:dyDescent="0.3">
      <c r="B34695" s="26"/>
    </row>
    <row r="34696" spans="2:2" x14ac:dyDescent="0.3">
      <c r="B34696" s="26"/>
    </row>
    <row r="34697" spans="2:2" x14ac:dyDescent="0.3">
      <c r="B34697" s="26"/>
    </row>
    <row r="34698" spans="2:2" x14ac:dyDescent="0.3">
      <c r="B34698" s="26"/>
    </row>
    <row r="34699" spans="2:2" x14ac:dyDescent="0.3">
      <c r="B34699" s="26"/>
    </row>
    <row r="34700" spans="2:2" x14ac:dyDescent="0.3">
      <c r="B34700" s="26"/>
    </row>
    <row r="34701" spans="2:2" x14ac:dyDescent="0.3">
      <c r="B34701" s="26"/>
    </row>
    <row r="34702" spans="2:2" x14ac:dyDescent="0.3">
      <c r="B34702" s="26"/>
    </row>
    <row r="34703" spans="2:2" x14ac:dyDescent="0.3">
      <c r="B34703" s="26"/>
    </row>
    <row r="34704" spans="2:2" x14ac:dyDescent="0.3">
      <c r="B34704" s="26"/>
    </row>
    <row r="34705" spans="2:2" x14ac:dyDescent="0.3">
      <c r="B34705" s="26"/>
    </row>
    <row r="34706" spans="2:2" x14ac:dyDescent="0.3">
      <c r="B34706" s="26"/>
    </row>
    <row r="34707" spans="2:2" x14ac:dyDescent="0.3">
      <c r="B34707" s="26"/>
    </row>
    <row r="34708" spans="2:2" x14ac:dyDescent="0.3">
      <c r="B34708" s="26"/>
    </row>
    <row r="34709" spans="2:2" x14ac:dyDescent="0.3">
      <c r="B34709" s="26"/>
    </row>
    <row r="34710" spans="2:2" x14ac:dyDescent="0.3">
      <c r="B34710" s="26"/>
    </row>
    <row r="34711" spans="2:2" x14ac:dyDescent="0.3">
      <c r="B34711" s="26"/>
    </row>
    <row r="34712" spans="2:2" x14ac:dyDescent="0.3">
      <c r="B34712" s="26"/>
    </row>
    <row r="34713" spans="2:2" x14ac:dyDescent="0.3">
      <c r="B34713" s="26"/>
    </row>
    <row r="34714" spans="2:2" x14ac:dyDescent="0.3">
      <c r="B34714" s="26"/>
    </row>
    <row r="34715" spans="2:2" x14ac:dyDescent="0.3">
      <c r="B34715" s="26"/>
    </row>
    <row r="34716" spans="2:2" x14ac:dyDescent="0.3">
      <c r="B34716" s="26"/>
    </row>
    <row r="34717" spans="2:2" x14ac:dyDescent="0.3">
      <c r="B34717" s="26"/>
    </row>
    <row r="34718" spans="2:2" x14ac:dyDescent="0.3">
      <c r="B34718" s="26"/>
    </row>
    <row r="34719" spans="2:2" x14ac:dyDescent="0.3">
      <c r="B34719" s="26"/>
    </row>
    <row r="34720" spans="2:2" x14ac:dyDescent="0.3">
      <c r="B34720" s="26"/>
    </row>
    <row r="34721" spans="2:2" x14ac:dyDescent="0.3">
      <c r="B34721" s="26"/>
    </row>
    <row r="34722" spans="2:2" x14ac:dyDescent="0.3">
      <c r="B34722" s="26"/>
    </row>
    <row r="34723" spans="2:2" x14ac:dyDescent="0.3">
      <c r="B34723" s="26"/>
    </row>
    <row r="34724" spans="2:2" x14ac:dyDescent="0.3">
      <c r="B34724" s="26"/>
    </row>
    <row r="34725" spans="2:2" x14ac:dyDescent="0.3">
      <c r="B34725" s="26"/>
    </row>
    <row r="34726" spans="2:2" x14ac:dyDescent="0.3">
      <c r="B34726" s="26"/>
    </row>
    <row r="34727" spans="2:2" x14ac:dyDescent="0.3">
      <c r="B34727" s="26"/>
    </row>
    <row r="34728" spans="2:2" x14ac:dyDescent="0.3">
      <c r="B34728" s="26"/>
    </row>
    <row r="34729" spans="2:2" x14ac:dyDescent="0.3">
      <c r="B34729" s="26"/>
    </row>
    <row r="34730" spans="2:2" x14ac:dyDescent="0.3">
      <c r="B34730" s="26"/>
    </row>
    <row r="34731" spans="2:2" x14ac:dyDescent="0.3">
      <c r="B34731" s="26"/>
    </row>
    <row r="34732" spans="2:2" x14ac:dyDescent="0.3">
      <c r="B34732" s="26"/>
    </row>
    <row r="34733" spans="2:2" x14ac:dyDescent="0.3">
      <c r="B34733" s="26"/>
    </row>
    <row r="34734" spans="2:2" x14ac:dyDescent="0.3">
      <c r="B34734" s="26"/>
    </row>
    <row r="34735" spans="2:2" x14ac:dyDescent="0.3">
      <c r="B34735" s="26"/>
    </row>
    <row r="34736" spans="2:2" x14ac:dyDescent="0.3">
      <c r="B34736" s="26"/>
    </row>
    <row r="34737" spans="2:2" x14ac:dyDescent="0.3">
      <c r="B34737" s="26"/>
    </row>
    <row r="34738" spans="2:2" x14ac:dyDescent="0.3">
      <c r="B34738" s="26"/>
    </row>
    <row r="34739" spans="2:2" x14ac:dyDescent="0.3">
      <c r="B34739" s="26"/>
    </row>
    <row r="34740" spans="2:2" x14ac:dyDescent="0.3">
      <c r="B34740" s="26"/>
    </row>
    <row r="34741" spans="2:2" x14ac:dyDescent="0.3">
      <c r="B34741" s="26"/>
    </row>
    <row r="34742" spans="2:2" x14ac:dyDescent="0.3">
      <c r="B34742" s="26"/>
    </row>
    <row r="34743" spans="2:2" x14ac:dyDescent="0.3">
      <c r="B34743" s="26"/>
    </row>
    <row r="34744" spans="2:2" x14ac:dyDescent="0.3">
      <c r="B34744" s="26"/>
    </row>
    <row r="34745" spans="2:2" x14ac:dyDescent="0.3">
      <c r="B34745" s="26"/>
    </row>
    <row r="34746" spans="2:2" x14ac:dyDescent="0.3">
      <c r="B34746" s="26"/>
    </row>
    <row r="34747" spans="2:2" x14ac:dyDescent="0.3">
      <c r="B34747" s="26"/>
    </row>
    <row r="34748" spans="2:2" x14ac:dyDescent="0.3">
      <c r="B34748" s="26"/>
    </row>
    <row r="34749" spans="2:2" x14ac:dyDescent="0.3">
      <c r="B34749" s="26"/>
    </row>
    <row r="34750" spans="2:2" x14ac:dyDescent="0.3">
      <c r="B34750" s="26"/>
    </row>
    <row r="34751" spans="2:2" x14ac:dyDescent="0.3">
      <c r="B34751" s="26"/>
    </row>
    <row r="34752" spans="2:2" x14ac:dyDescent="0.3">
      <c r="B34752" s="26"/>
    </row>
    <row r="34753" spans="2:2" x14ac:dyDescent="0.3">
      <c r="B34753" s="26"/>
    </row>
    <row r="34754" spans="2:2" x14ac:dyDescent="0.3">
      <c r="B34754" s="26"/>
    </row>
    <row r="34755" spans="2:2" x14ac:dyDescent="0.3">
      <c r="B34755" s="26"/>
    </row>
    <row r="34756" spans="2:2" x14ac:dyDescent="0.3">
      <c r="B34756" s="26"/>
    </row>
    <row r="34757" spans="2:2" x14ac:dyDescent="0.3">
      <c r="B34757" s="26"/>
    </row>
    <row r="34758" spans="2:2" x14ac:dyDescent="0.3">
      <c r="B34758" s="26"/>
    </row>
    <row r="34759" spans="2:2" x14ac:dyDescent="0.3">
      <c r="B34759" s="26"/>
    </row>
    <row r="34760" spans="2:2" x14ac:dyDescent="0.3">
      <c r="B34760" s="26"/>
    </row>
    <row r="34761" spans="2:2" x14ac:dyDescent="0.3">
      <c r="B34761" s="26"/>
    </row>
    <row r="34762" spans="2:2" x14ac:dyDescent="0.3">
      <c r="B34762" s="26"/>
    </row>
    <row r="34763" spans="2:2" x14ac:dyDescent="0.3">
      <c r="B34763" s="26"/>
    </row>
    <row r="34764" spans="2:2" x14ac:dyDescent="0.3">
      <c r="B34764" s="26"/>
    </row>
    <row r="34765" spans="2:2" x14ac:dyDescent="0.3">
      <c r="B34765" s="26"/>
    </row>
    <row r="34766" spans="2:2" x14ac:dyDescent="0.3">
      <c r="B34766" s="26"/>
    </row>
    <row r="34767" spans="2:2" x14ac:dyDescent="0.3">
      <c r="B34767" s="26"/>
    </row>
    <row r="34768" spans="2:2" x14ac:dyDescent="0.3">
      <c r="B34768" s="26"/>
    </row>
    <row r="34769" spans="2:2" x14ac:dyDescent="0.3">
      <c r="B34769" s="26"/>
    </row>
    <row r="34770" spans="2:2" x14ac:dyDescent="0.3">
      <c r="B34770" s="26"/>
    </row>
    <row r="34771" spans="2:2" x14ac:dyDescent="0.3">
      <c r="B34771" s="26"/>
    </row>
    <row r="34772" spans="2:2" x14ac:dyDescent="0.3">
      <c r="B34772" s="26"/>
    </row>
    <row r="34773" spans="2:2" x14ac:dyDescent="0.3">
      <c r="B34773" s="26"/>
    </row>
    <row r="34774" spans="2:2" x14ac:dyDescent="0.3">
      <c r="B34774" s="26"/>
    </row>
    <row r="34775" spans="2:2" x14ac:dyDescent="0.3">
      <c r="B34775" s="26"/>
    </row>
    <row r="34776" spans="2:2" x14ac:dyDescent="0.3">
      <c r="B34776" s="26"/>
    </row>
    <row r="34777" spans="2:2" x14ac:dyDescent="0.3">
      <c r="B34777" s="26"/>
    </row>
    <row r="34778" spans="2:2" x14ac:dyDescent="0.3">
      <c r="B34778" s="26"/>
    </row>
    <row r="34779" spans="2:2" x14ac:dyDescent="0.3">
      <c r="B34779" s="26"/>
    </row>
    <row r="34780" spans="2:2" x14ac:dyDescent="0.3">
      <c r="B34780" s="26"/>
    </row>
    <row r="34781" spans="2:2" x14ac:dyDescent="0.3">
      <c r="B34781" s="26"/>
    </row>
    <row r="34782" spans="2:2" x14ac:dyDescent="0.3">
      <c r="B34782" s="26"/>
    </row>
    <row r="34783" spans="2:2" x14ac:dyDescent="0.3">
      <c r="B34783" s="26"/>
    </row>
    <row r="34784" spans="2:2" x14ac:dyDescent="0.3">
      <c r="B34784" s="26"/>
    </row>
    <row r="34785" spans="2:2" x14ac:dyDescent="0.3">
      <c r="B34785" s="26"/>
    </row>
    <row r="34786" spans="2:2" x14ac:dyDescent="0.3">
      <c r="B34786" s="26"/>
    </row>
    <row r="34787" spans="2:2" x14ac:dyDescent="0.3">
      <c r="B34787" s="26"/>
    </row>
    <row r="34788" spans="2:2" x14ac:dyDescent="0.3">
      <c r="B34788" s="26"/>
    </row>
    <row r="34789" spans="2:2" x14ac:dyDescent="0.3">
      <c r="B34789" s="26"/>
    </row>
    <row r="34790" spans="2:2" x14ac:dyDescent="0.3">
      <c r="B34790" s="26"/>
    </row>
    <row r="34791" spans="2:2" x14ac:dyDescent="0.3">
      <c r="B34791" s="26"/>
    </row>
    <row r="34792" spans="2:2" x14ac:dyDescent="0.3">
      <c r="B34792" s="26"/>
    </row>
    <row r="34793" spans="2:2" x14ac:dyDescent="0.3">
      <c r="B34793" s="26"/>
    </row>
    <row r="34794" spans="2:2" x14ac:dyDescent="0.3">
      <c r="B34794" s="26"/>
    </row>
    <row r="34795" spans="2:2" x14ac:dyDescent="0.3">
      <c r="B34795" s="26"/>
    </row>
    <row r="34796" spans="2:2" x14ac:dyDescent="0.3">
      <c r="B34796" s="26"/>
    </row>
    <row r="34797" spans="2:2" x14ac:dyDescent="0.3">
      <c r="B34797" s="26"/>
    </row>
    <row r="34798" spans="2:2" x14ac:dyDescent="0.3">
      <c r="B34798" s="26"/>
    </row>
    <row r="34799" spans="2:2" x14ac:dyDescent="0.3">
      <c r="B34799" s="26"/>
    </row>
    <row r="34800" spans="2:2" x14ac:dyDescent="0.3">
      <c r="B34800" s="26"/>
    </row>
    <row r="34801" spans="2:2" x14ac:dyDescent="0.3">
      <c r="B34801" s="26"/>
    </row>
    <row r="34802" spans="2:2" x14ac:dyDescent="0.3">
      <c r="B34802" s="26"/>
    </row>
    <row r="34803" spans="2:2" x14ac:dyDescent="0.3">
      <c r="B34803" s="26"/>
    </row>
    <row r="34804" spans="2:2" x14ac:dyDescent="0.3">
      <c r="B34804" s="26"/>
    </row>
    <row r="34805" spans="2:2" x14ac:dyDescent="0.3">
      <c r="B34805" s="26"/>
    </row>
    <row r="34806" spans="2:2" x14ac:dyDescent="0.3">
      <c r="B34806" s="26"/>
    </row>
    <row r="34807" spans="2:2" x14ac:dyDescent="0.3">
      <c r="B34807" s="26"/>
    </row>
    <row r="34808" spans="2:2" x14ac:dyDescent="0.3">
      <c r="B34808" s="26"/>
    </row>
    <row r="34809" spans="2:2" x14ac:dyDescent="0.3">
      <c r="B34809" s="26"/>
    </row>
    <row r="34810" spans="2:2" x14ac:dyDescent="0.3">
      <c r="B34810" s="26"/>
    </row>
    <row r="34811" spans="2:2" x14ac:dyDescent="0.3">
      <c r="B34811" s="26"/>
    </row>
    <row r="34812" spans="2:2" x14ac:dyDescent="0.3">
      <c r="B34812" s="26"/>
    </row>
    <row r="34813" spans="2:2" x14ac:dyDescent="0.3">
      <c r="B34813" s="26"/>
    </row>
    <row r="34814" spans="2:2" x14ac:dyDescent="0.3">
      <c r="B34814" s="26"/>
    </row>
    <row r="34815" spans="2:2" x14ac:dyDescent="0.3">
      <c r="B34815" s="26"/>
    </row>
    <row r="34816" spans="2:2" x14ac:dyDescent="0.3">
      <c r="B34816" s="26"/>
    </row>
    <row r="34817" spans="2:2" x14ac:dyDescent="0.3">
      <c r="B34817" s="26"/>
    </row>
    <row r="34818" spans="2:2" x14ac:dyDescent="0.3">
      <c r="B34818" s="26"/>
    </row>
    <row r="34819" spans="2:2" x14ac:dyDescent="0.3">
      <c r="B34819" s="26"/>
    </row>
    <row r="34820" spans="2:2" x14ac:dyDescent="0.3">
      <c r="B34820" s="26"/>
    </row>
    <row r="34821" spans="2:2" x14ac:dyDescent="0.3">
      <c r="B34821" s="26"/>
    </row>
    <row r="34822" spans="2:2" x14ac:dyDescent="0.3">
      <c r="B34822" s="26"/>
    </row>
    <row r="34823" spans="2:2" x14ac:dyDescent="0.3">
      <c r="B34823" s="26"/>
    </row>
    <row r="34824" spans="2:2" x14ac:dyDescent="0.3">
      <c r="B34824" s="26"/>
    </row>
    <row r="34825" spans="2:2" x14ac:dyDescent="0.3">
      <c r="B34825" s="26"/>
    </row>
    <row r="34826" spans="2:2" x14ac:dyDescent="0.3">
      <c r="B34826" s="26"/>
    </row>
    <row r="34827" spans="2:2" x14ac:dyDescent="0.3">
      <c r="B34827" s="26"/>
    </row>
    <row r="34828" spans="2:2" x14ac:dyDescent="0.3">
      <c r="B34828" s="26"/>
    </row>
    <row r="34829" spans="2:2" x14ac:dyDescent="0.3">
      <c r="B34829" s="26"/>
    </row>
    <row r="34830" spans="2:2" x14ac:dyDescent="0.3">
      <c r="B34830" s="26"/>
    </row>
    <row r="34831" spans="2:2" x14ac:dyDescent="0.3">
      <c r="B34831" s="26"/>
    </row>
    <row r="34832" spans="2:2" x14ac:dyDescent="0.3">
      <c r="B34832" s="26"/>
    </row>
    <row r="34833" spans="2:2" x14ac:dyDescent="0.3">
      <c r="B34833" s="26"/>
    </row>
    <row r="34834" spans="2:2" x14ac:dyDescent="0.3">
      <c r="B34834" s="26"/>
    </row>
    <row r="34835" spans="2:2" x14ac:dyDescent="0.3">
      <c r="B34835" s="26"/>
    </row>
    <row r="34836" spans="2:2" x14ac:dyDescent="0.3">
      <c r="B34836" s="26"/>
    </row>
    <row r="34837" spans="2:2" x14ac:dyDescent="0.3">
      <c r="B34837" s="26"/>
    </row>
    <row r="34838" spans="2:2" x14ac:dyDescent="0.3">
      <c r="B34838" s="26"/>
    </row>
    <row r="34839" spans="2:2" x14ac:dyDescent="0.3">
      <c r="B34839" s="26"/>
    </row>
    <row r="34840" spans="2:2" x14ac:dyDescent="0.3">
      <c r="B34840" s="26"/>
    </row>
    <row r="34841" spans="2:2" x14ac:dyDescent="0.3">
      <c r="B34841" s="26"/>
    </row>
    <row r="34842" spans="2:2" x14ac:dyDescent="0.3">
      <c r="B34842" s="26"/>
    </row>
    <row r="34843" spans="2:2" x14ac:dyDescent="0.3">
      <c r="B34843" s="26"/>
    </row>
    <row r="34844" spans="2:2" x14ac:dyDescent="0.3">
      <c r="B34844" s="26"/>
    </row>
    <row r="34845" spans="2:2" x14ac:dyDescent="0.3">
      <c r="B34845" s="26"/>
    </row>
    <row r="34846" spans="2:2" x14ac:dyDescent="0.3">
      <c r="B34846" s="26"/>
    </row>
    <row r="34847" spans="2:2" x14ac:dyDescent="0.3">
      <c r="B34847" s="26"/>
    </row>
    <row r="34848" spans="2:2" x14ac:dyDescent="0.3">
      <c r="B34848" s="26"/>
    </row>
    <row r="34849" spans="2:2" x14ac:dyDescent="0.3">
      <c r="B34849" s="26"/>
    </row>
    <row r="34850" spans="2:2" x14ac:dyDescent="0.3">
      <c r="B34850" s="26"/>
    </row>
    <row r="34851" spans="2:2" x14ac:dyDescent="0.3">
      <c r="B34851" s="26"/>
    </row>
    <row r="34852" spans="2:2" x14ac:dyDescent="0.3">
      <c r="B34852" s="26"/>
    </row>
    <row r="34853" spans="2:2" x14ac:dyDescent="0.3">
      <c r="B34853" s="26"/>
    </row>
    <row r="34854" spans="2:2" x14ac:dyDescent="0.3">
      <c r="B34854" s="26"/>
    </row>
    <row r="34855" spans="2:2" x14ac:dyDescent="0.3">
      <c r="B34855" s="26"/>
    </row>
    <row r="34856" spans="2:2" x14ac:dyDescent="0.3">
      <c r="B34856" s="26"/>
    </row>
    <row r="34857" spans="2:2" x14ac:dyDescent="0.3">
      <c r="B34857" s="26"/>
    </row>
    <row r="34858" spans="2:2" x14ac:dyDescent="0.3">
      <c r="B34858" s="26"/>
    </row>
    <row r="34859" spans="2:2" x14ac:dyDescent="0.3">
      <c r="B34859" s="26"/>
    </row>
    <row r="34860" spans="2:2" x14ac:dyDescent="0.3">
      <c r="B34860" s="26"/>
    </row>
    <row r="34861" spans="2:2" x14ac:dyDescent="0.3">
      <c r="B34861" s="26"/>
    </row>
    <row r="34862" spans="2:2" x14ac:dyDescent="0.3">
      <c r="B34862" s="26"/>
    </row>
    <row r="34863" spans="2:2" x14ac:dyDescent="0.3">
      <c r="B34863" s="26"/>
    </row>
    <row r="34864" spans="2:2" x14ac:dyDescent="0.3">
      <c r="B34864" s="26"/>
    </row>
    <row r="34865" spans="2:2" x14ac:dyDescent="0.3">
      <c r="B34865" s="26"/>
    </row>
    <row r="34866" spans="2:2" x14ac:dyDescent="0.3">
      <c r="B34866" s="26"/>
    </row>
    <row r="34867" spans="2:2" x14ac:dyDescent="0.3">
      <c r="B34867" s="26"/>
    </row>
    <row r="34868" spans="2:2" x14ac:dyDescent="0.3">
      <c r="B34868" s="26"/>
    </row>
    <row r="34869" spans="2:2" x14ac:dyDescent="0.3">
      <c r="B34869" s="26"/>
    </row>
    <row r="34870" spans="2:2" x14ac:dyDescent="0.3">
      <c r="B34870" s="26"/>
    </row>
    <row r="34871" spans="2:2" x14ac:dyDescent="0.3">
      <c r="B34871" s="26"/>
    </row>
    <row r="34872" spans="2:2" x14ac:dyDescent="0.3">
      <c r="B34872" s="26"/>
    </row>
    <row r="34873" spans="2:2" x14ac:dyDescent="0.3">
      <c r="B34873" s="26"/>
    </row>
    <row r="34874" spans="2:2" x14ac:dyDescent="0.3">
      <c r="B34874" s="26"/>
    </row>
    <row r="34875" spans="2:2" x14ac:dyDescent="0.3">
      <c r="B34875" s="26"/>
    </row>
    <row r="34876" spans="2:2" x14ac:dyDescent="0.3">
      <c r="B34876" s="26"/>
    </row>
    <row r="34877" spans="2:2" x14ac:dyDescent="0.3">
      <c r="B34877" s="26"/>
    </row>
    <row r="34878" spans="2:2" x14ac:dyDescent="0.3">
      <c r="B34878" s="26"/>
    </row>
    <row r="34879" spans="2:2" x14ac:dyDescent="0.3">
      <c r="B34879" s="26"/>
    </row>
    <row r="34880" spans="2:2" x14ac:dyDescent="0.3">
      <c r="B34880" s="26"/>
    </row>
    <row r="34881" spans="2:2" x14ac:dyDescent="0.3">
      <c r="B34881" s="26"/>
    </row>
    <row r="34882" spans="2:2" x14ac:dyDescent="0.3">
      <c r="B34882" s="26"/>
    </row>
    <row r="34883" spans="2:2" x14ac:dyDescent="0.3">
      <c r="B34883" s="26"/>
    </row>
    <row r="34884" spans="2:2" x14ac:dyDescent="0.3">
      <c r="B34884" s="26"/>
    </row>
    <row r="34885" spans="2:2" x14ac:dyDescent="0.3">
      <c r="B34885" s="26"/>
    </row>
    <row r="34886" spans="2:2" x14ac:dyDescent="0.3">
      <c r="B34886" s="26"/>
    </row>
    <row r="34887" spans="2:2" x14ac:dyDescent="0.3">
      <c r="B34887" s="26"/>
    </row>
    <row r="34888" spans="2:2" x14ac:dyDescent="0.3">
      <c r="B34888" s="26"/>
    </row>
    <row r="34889" spans="2:2" x14ac:dyDescent="0.3">
      <c r="B34889" s="26"/>
    </row>
    <row r="34890" spans="2:2" x14ac:dyDescent="0.3">
      <c r="B34890" s="26"/>
    </row>
    <row r="34891" spans="2:2" x14ac:dyDescent="0.3">
      <c r="B34891" s="26"/>
    </row>
    <row r="34892" spans="2:2" x14ac:dyDescent="0.3">
      <c r="B34892" s="26"/>
    </row>
    <row r="34893" spans="2:2" x14ac:dyDescent="0.3">
      <c r="B34893" s="26"/>
    </row>
    <row r="34894" spans="2:2" x14ac:dyDescent="0.3">
      <c r="B34894" s="26"/>
    </row>
    <row r="34895" spans="2:2" x14ac:dyDescent="0.3">
      <c r="B34895" s="26"/>
    </row>
    <row r="34896" spans="2:2" x14ac:dyDescent="0.3">
      <c r="B34896" s="26"/>
    </row>
    <row r="34897" spans="2:2" x14ac:dyDescent="0.3">
      <c r="B34897" s="26"/>
    </row>
    <row r="34898" spans="2:2" x14ac:dyDescent="0.3">
      <c r="B34898" s="26"/>
    </row>
    <row r="34899" spans="2:2" x14ac:dyDescent="0.3">
      <c r="B34899" s="26"/>
    </row>
    <row r="34900" spans="2:2" x14ac:dyDescent="0.3">
      <c r="B34900" s="26"/>
    </row>
    <row r="34901" spans="2:2" x14ac:dyDescent="0.3">
      <c r="B34901" s="26"/>
    </row>
    <row r="34902" spans="2:2" x14ac:dyDescent="0.3">
      <c r="B34902" s="26"/>
    </row>
    <row r="34903" spans="2:2" x14ac:dyDescent="0.3">
      <c r="B34903" s="26"/>
    </row>
    <row r="34904" spans="2:2" x14ac:dyDescent="0.3">
      <c r="B34904" s="26"/>
    </row>
    <row r="34905" spans="2:2" x14ac:dyDescent="0.3">
      <c r="B34905" s="26"/>
    </row>
    <row r="34906" spans="2:2" x14ac:dyDescent="0.3">
      <c r="B34906" s="26"/>
    </row>
    <row r="34907" spans="2:2" x14ac:dyDescent="0.3">
      <c r="B34907" s="26"/>
    </row>
    <row r="34908" spans="2:2" x14ac:dyDescent="0.3">
      <c r="B34908" s="26"/>
    </row>
    <row r="34909" spans="2:2" x14ac:dyDescent="0.3">
      <c r="B34909" s="26"/>
    </row>
    <row r="34910" spans="2:2" x14ac:dyDescent="0.3">
      <c r="B34910" s="26"/>
    </row>
    <row r="34911" spans="2:2" x14ac:dyDescent="0.3">
      <c r="B34911" s="26"/>
    </row>
    <row r="34912" spans="2:2" x14ac:dyDescent="0.3">
      <c r="B34912" s="26"/>
    </row>
    <row r="34913" spans="2:2" x14ac:dyDescent="0.3">
      <c r="B34913" s="26"/>
    </row>
    <row r="34914" spans="2:2" x14ac:dyDescent="0.3">
      <c r="B34914" s="26"/>
    </row>
    <row r="34915" spans="2:2" x14ac:dyDescent="0.3">
      <c r="B34915" s="26"/>
    </row>
    <row r="34916" spans="2:2" x14ac:dyDescent="0.3">
      <c r="B34916" s="26"/>
    </row>
    <row r="34917" spans="2:2" x14ac:dyDescent="0.3">
      <c r="B34917" s="26"/>
    </row>
    <row r="34918" spans="2:2" x14ac:dyDescent="0.3">
      <c r="B34918" s="26"/>
    </row>
    <row r="34919" spans="2:2" x14ac:dyDescent="0.3">
      <c r="B34919" s="26"/>
    </row>
    <row r="34920" spans="2:2" x14ac:dyDescent="0.3">
      <c r="B34920" s="26"/>
    </row>
    <row r="34921" spans="2:2" x14ac:dyDescent="0.3">
      <c r="B34921" s="26"/>
    </row>
    <row r="34922" spans="2:2" x14ac:dyDescent="0.3">
      <c r="B34922" s="26"/>
    </row>
    <row r="34923" spans="2:2" x14ac:dyDescent="0.3">
      <c r="B34923" s="26"/>
    </row>
    <row r="34924" spans="2:2" x14ac:dyDescent="0.3">
      <c r="B34924" s="26"/>
    </row>
    <row r="34925" spans="2:2" x14ac:dyDescent="0.3">
      <c r="B34925" s="26"/>
    </row>
    <row r="34926" spans="2:2" x14ac:dyDescent="0.3">
      <c r="B34926" s="26"/>
    </row>
    <row r="34927" spans="2:2" x14ac:dyDescent="0.3">
      <c r="B34927" s="26"/>
    </row>
    <row r="34928" spans="2:2" x14ac:dyDescent="0.3">
      <c r="B34928" s="26"/>
    </row>
    <row r="34929" spans="2:2" x14ac:dyDescent="0.3">
      <c r="B34929" s="26"/>
    </row>
    <row r="34930" spans="2:2" x14ac:dyDescent="0.3">
      <c r="B34930" s="26"/>
    </row>
    <row r="34931" spans="2:2" x14ac:dyDescent="0.3">
      <c r="B34931" s="26"/>
    </row>
    <row r="34932" spans="2:2" x14ac:dyDescent="0.3">
      <c r="B34932" s="26"/>
    </row>
    <row r="34933" spans="2:2" x14ac:dyDescent="0.3">
      <c r="B34933" s="26"/>
    </row>
    <row r="34934" spans="2:2" x14ac:dyDescent="0.3">
      <c r="B34934" s="26"/>
    </row>
    <row r="34935" spans="2:2" x14ac:dyDescent="0.3">
      <c r="B34935" s="26"/>
    </row>
    <row r="34936" spans="2:2" x14ac:dyDescent="0.3">
      <c r="B34936" s="26"/>
    </row>
    <row r="34937" spans="2:2" x14ac:dyDescent="0.3">
      <c r="B34937" s="26"/>
    </row>
    <row r="34938" spans="2:2" x14ac:dyDescent="0.3">
      <c r="B34938" s="26"/>
    </row>
    <row r="34939" spans="2:2" x14ac:dyDescent="0.3">
      <c r="B34939" s="26"/>
    </row>
    <row r="34940" spans="2:2" x14ac:dyDescent="0.3">
      <c r="B34940" s="26"/>
    </row>
    <row r="34941" spans="2:2" x14ac:dyDescent="0.3">
      <c r="B34941" s="26"/>
    </row>
    <row r="34942" spans="2:2" x14ac:dyDescent="0.3">
      <c r="B34942" s="26"/>
    </row>
    <row r="34943" spans="2:2" x14ac:dyDescent="0.3">
      <c r="B34943" s="26"/>
    </row>
    <row r="34944" spans="2:2" x14ac:dyDescent="0.3">
      <c r="B34944" s="26"/>
    </row>
    <row r="34945" spans="2:2" x14ac:dyDescent="0.3">
      <c r="B34945" s="26"/>
    </row>
    <row r="34946" spans="2:2" x14ac:dyDescent="0.3">
      <c r="B34946" s="26"/>
    </row>
    <row r="34947" spans="2:2" x14ac:dyDescent="0.3">
      <c r="B34947" s="26"/>
    </row>
    <row r="34948" spans="2:2" x14ac:dyDescent="0.3">
      <c r="B34948" s="26"/>
    </row>
    <row r="34949" spans="2:2" x14ac:dyDescent="0.3">
      <c r="B34949" s="26"/>
    </row>
    <row r="34950" spans="2:2" x14ac:dyDescent="0.3">
      <c r="B34950" s="26"/>
    </row>
    <row r="34951" spans="2:2" x14ac:dyDescent="0.3">
      <c r="B34951" s="26"/>
    </row>
    <row r="34952" spans="2:2" x14ac:dyDescent="0.3">
      <c r="B34952" s="26"/>
    </row>
    <row r="34953" spans="2:2" x14ac:dyDescent="0.3">
      <c r="B34953" s="26"/>
    </row>
    <row r="34954" spans="2:2" x14ac:dyDescent="0.3">
      <c r="B34954" s="26"/>
    </row>
    <row r="34955" spans="2:2" x14ac:dyDescent="0.3">
      <c r="B34955" s="26"/>
    </row>
    <row r="34956" spans="2:2" x14ac:dyDescent="0.3">
      <c r="B34956" s="26"/>
    </row>
    <row r="34957" spans="2:2" x14ac:dyDescent="0.3">
      <c r="B34957" s="26"/>
    </row>
    <row r="34958" spans="2:2" x14ac:dyDescent="0.3">
      <c r="B34958" s="26"/>
    </row>
    <row r="34959" spans="2:2" x14ac:dyDescent="0.3">
      <c r="B34959" s="26"/>
    </row>
    <row r="34960" spans="2:2" x14ac:dyDescent="0.3">
      <c r="B34960" s="26"/>
    </row>
    <row r="34961" spans="2:2" x14ac:dyDescent="0.3">
      <c r="B34961" s="26"/>
    </row>
    <row r="34962" spans="2:2" x14ac:dyDescent="0.3">
      <c r="B34962" s="26"/>
    </row>
    <row r="34963" spans="2:2" x14ac:dyDescent="0.3">
      <c r="B34963" s="26"/>
    </row>
    <row r="34964" spans="2:2" x14ac:dyDescent="0.3">
      <c r="B34964" s="26"/>
    </row>
    <row r="34965" spans="2:2" x14ac:dyDescent="0.3">
      <c r="B34965" s="26"/>
    </row>
    <row r="34966" spans="2:2" x14ac:dyDescent="0.3">
      <c r="B34966" s="26"/>
    </row>
    <row r="34967" spans="2:2" x14ac:dyDescent="0.3">
      <c r="B34967" s="26"/>
    </row>
    <row r="34968" spans="2:2" x14ac:dyDescent="0.3">
      <c r="B34968" s="26"/>
    </row>
    <row r="34969" spans="2:2" x14ac:dyDescent="0.3">
      <c r="B34969" s="26"/>
    </row>
    <row r="34970" spans="2:2" x14ac:dyDescent="0.3">
      <c r="B34970" s="26"/>
    </row>
    <row r="34971" spans="2:2" x14ac:dyDescent="0.3">
      <c r="B34971" s="26"/>
    </row>
    <row r="34972" spans="2:2" x14ac:dyDescent="0.3">
      <c r="B34972" s="26"/>
    </row>
    <row r="34973" spans="2:2" x14ac:dyDescent="0.3">
      <c r="B34973" s="26"/>
    </row>
    <row r="34974" spans="2:2" x14ac:dyDescent="0.3">
      <c r="B34974" s="26"/>
    </row>
    <row r="34975" spans="2:2" x14ac:dyDescent="0.3">
      <c r="B34975" s="26"/>
    </row>
    <row r="34976" spans="2:2" x14ac:dyDescent="0.3">
      <c r="B34976" s="26"/>
    </row>
    <row r="34977" spans="2:2" x14ac:dyDescent="0.3">
      <c r="B34977" s="26"/>
    </row>
    <row r="34978" spans="2:2" x14ac:dyDescent="0.3">
      <c r="B34978" s="26"/>
    </row>
    <row r="34979" spans="2:2" x14ac:dyDescent="0.3">
      <c r="B34979" s="26"/>
    </row>
    <row r="34980" spans="2:2" x14ac:dyDescent="0.3">
      <c r="B34980" s="26"/>
    </row>
    <row r="34981" spans="2:2" x14ac:dyDescent="0.3">
      <c r="B34981" s="26"/>
    </row>
    <row r="34982" spans="2:2" x14ac:dyDescent="0.3">
      <c r="B34982" s="26"/>
    </row>
    <row r="34983" spans="2:2" x14ac:dyDescent="0.3">
      <c r="B34983" s="26"/>
    </row>
    <row r="34984" spans="2:2" x14ac:dyDescent="0.3">
      <c r="B34984" s="26"/>
    </row>
    <row r="34985" spans="2:2" x14ac:dyDescent="0.3">
      <c r="B34985" s="26"/>
    </row>
    <row r="34986" spans="2:2" x14ac:dyDescent="0.3">
      <c r="B34986" s="26"/>
    </row>
    <row r="34987" spans="2:2" x14ac:dyDescent="0.3">
      <c r="B34987" s="26"/>
    </row>
    <row r="34988" spans="2:2" x14ac:dyDescent="0.3">
      <c r="B34988" s="26"/>
    </row>
    <row r="34989" spans="2:2" x14ac:dyDescent="0.3">
      <c r="B34989" s="26"/>
    </row>
    <row r="34990" spans="2:2" x14ac:dyDescent="0.3">
      <c r="B34990" s="26"/>
    </row>
    <row r="34991" spans="2:2" x14ac:dyDescent="0.3">
      <c r="B34991" s="26"/>
    </row>
    <row r="34992" spans="2:2" x14ac:dyDescent="0.3">
      <c r="B34992" s="26"/>
    </row>
    <row r="34993" spans="2:2" x14ac:dyDescent="0.3">
      <c r="B34993" s="26"/>
    </row>
    <row r="34994" spans="2:2" x14ac:dyDescent="0.3">
      <c r="B34994" s="26"/>
    </row>
    <row r="34995" spans="2:2" x14ac:dyDescent="0.3">
      <c r="B34995" s="26"/>
    </row>
    <row r="34996" spans="2:2" x14ac:dyDescent="0.3">
      <c r="B34996" s="26"/>
    </row>
    <row r="34997" spans="2:2" x14ac:dyDescent="0.3">
      <c r="B34997" s="26"/>
    </row>
    <row r="34998" spans="2:2" x14ac:dyDescent="0.3">
      <c r="B34998" s="26"/>
    </row>
    <row r="34999" spans="2:2" x14ac:dyDescent="0.3">
      <c r="B34999" s="26"/>
    </row>
    <row r="35000" spans="2:2" x14ac:dyDescent="0.3">
      <c r="B35000" s="26"/>
    </row>
    <row r="35001" spans="2:2" x14ac:dyDescent="0.3">
      <c r="B35001" s="26"/>
    </row>
    <row r="35002" spans="2:2" x14ac:dyDescent="0.3">
      <c r="B35002" s="26"/>
    </row>
    <row r="35003" spans="2:2" x14ac:dyDescent="0.3">
      <c r="B35003" s="26"/>
    </row>
    <row r="35004" spans="2:2" x14ac:dyDescent="0.3">
      <c r="B35004" s="26"/>
    </row>
    <row r="35005" spans="2:2" x14ac:dyDescent="0.3">
      <c r="B35005" s="26"/>
    </row>
    <row r="35006" spans="2:2" x14ac:dyDescent="0.3">
      <c r="B35006" s="26"/>
    </row>
    <row r="35007" spans="2:2" x14ac:dyDescent="0.3">
      <c r="B35007" s="26"/>
    </row>
    <row r="35008" spans="2:2" x14ac:dyDescent="0.3">
      <c r="B35008" s="26"/>
    </row>
    <row r="35009" spans="2:2" x14ac:dyDescent="0.3">
      <c r="B35009" s="26"/>
    </row>
    <row r="35010" spans="2:2" x14ac:dyDescent="0.3">
      <c r="B35010" s="26"/>
    </row>
    <row r="35011" spans="2:2" x14ac:dyDescent="0.3">
      <c r="B35011" s="26"/>
    </row>
    <row r="35012" spans="2:2" x14ac:dyDescent="0.3">
      <c r="B35012" s="26"/>
    </row>
    <row r="35013" spans="2:2" x14ac:dyDescent="0.3">
      <c r="B35013" s="26"/>
    </row>
    <row r="35014" spans="2:2" x14ac:dyDescent="0.3">
      <c r="B35014" s="26"/>
    </row>
    <row r="35015" spans="2:2" x14ac:dyDescent="0.3">
      <c r="B35015" s="26"/>
    </row>
    <row r="35016" spans="2:2" x14ac:dyDescent="0.3">
      <c r="B35016" s="26"/>
    </row>
    <row r="35017" spans="2:2" x14ac:dyDescent="0.3">
      <c r="B35017" s="26"/>
    </row>
    <row r="35018" spans="2:2" x14ac:dyDescent="0.3">
      <c r="B35018" s="26"/>
    </row>
    <row r="35019" spans="2:2" x14ac:dyDescent="0.3">
      <c r="B35019" s="26"/>
    </row>
    <row r="35020" spans="2:2" x14ac:dyDescent="0.3">
      <c r="B35020" s="26"/>
    </row>
    <row r="35021" spans="2:2" x14ac:dyDescent="0.3">
      <c r="B35021" s="26"/>
    </row>
    <row r="35022" spans="2:2" x14ac:dyDescent="0.3">
      <c r="B35022" s="26"/>
    </row>
    <row r="35023" spans="2:2" x14ac:dyDescent="0.3">
      <c r="B35023" s="26"/>
    </row>
    <row r="35024" spans="2:2" x14ac:dyDescent="0.3">
      <c r="B35024" s="26"/>
    </row>
    <row r="35025" spans="2:2" x14ac:dyDescent="0.3">
      <c r="B35025" s="26"/>
    </row>
    <row r="35026" spans="2:2" x14ac:dyDescent="0.3">
      <c r="B35026" s="26"/>
    </row>
    <row r="35027" spans="2:2" x14ac:dyDescent="0.3">
      <c r="B35027" s="26"/>
    </row>
    <row r="35028" spans="2:2" x14ac:dyDescent="0.3">
      <c r="B35028" s="26"/>
    </row>
    <row r="35029" spans="2:2" x14ac:dyDescent="0.3">
      <c r="B35029" s="26"/>
    </row>
    <row r="35030" spans="2:2" x14ac:dyDescent="0.3">
      <c r="B35030" s="26"/>
    </row>
    <row r="35031" spans="2:2" x14ac:dyDescent="0.3">
      <c r="B35031" s="26"/>
    </row>
    <row r="35032" spans="2:2" x14ac:dyDescent="0.3">
      <c r="B35032" s="26"/>
    </row>
    <row r="35033" spans="2:2" x14ac:dyDescent="0.3">
      <c r="B35033" s="26"/>
    </row>
    <row r="35034" spans="2:2" x14ac:dyDescent="0.3">
      <c r="B35034" s="26"/>
    </row>
    <row r="35035" spans="2:2" x14ac:dyDescent="0.3">
      <c r="B35035" s="26"/>
    </row>
    <row r="35036" spans="2:2" x14ac:dyDescent="0.3">
      <c r="B35036" s="26"/>
    </row>
    <row r="35037" spans="2:2" x14ac:dyDescent="0.3">
      <c r="B35037" s="26"/>
    </row>
    <row r="35038" spans="2:2" x14ac:dyDescent="0.3">
      <c r="B35038" s="26"/>
    </row>
    <row r="35039" spans="2:2" x14ac:dyDescent="0.3">
      <c r="B35039" s="26"/>
    </row>
    <row r="35040" spans="2:2" x14ac:dyDescent="0.3">
      <c r="B35040" s="26"/>
    </row>
    <row r="35041" spans="2:2" x14ac:dyDescent="0.3">
      <c r="B35041" s="26"/>
    </row>
    <row r="35042" spans="2:2" x14ac:dyDescent="0.3">
      <c r="B35042" s="26"/>
    </row>
    <row r="35043" spans="2:2" x14ac:dyDescent="0.3">
      <c r="B35043" s="26"/>
    </row>
    <row r="35044" spans="2:2" x14ac:dyDescent="0.3">
      <c r="B35044" s="26"/>
    </row>
    <row r="35045" spans="2:2" x14ac:dyDescent="0.3">
      <c r="B35045" s="26"/>
    </row>
    <row r="35046" spans="2:2" x14ac:dyDescent="0.3">
      <c r="B35046" s="26"/>
    </row>
    <row r="35047" spans="2:2" x14ac:dyDescent="0.3">
      <c r="B35047" s="26"/>
    </row>
    <row r="35048" spans="2:2" x14ac:dyDescent="0.3">
      <c r="B35048" s="26"/>
    </row>
    <row r="35049" spans="2:2" x14ac:dyDescent="0.3">
      <c r="B35049" s="26"/>
    </row>
    <row r="35050" spans="2:2" x14ac:dyDescent="0.3">
      <c r="B35050" s="26"/>
    </row>
    <row r="35051" spans="2:2" x14ac:dyDescent="0.3">
      <c r="B35051" s="26"/>
    </row>
    <row r="35052" spans="2:2" x14ac:dyDescent="0.3">
      <c r="B35052" s="26"/>
    </row>
    <row r="35053" spans="2:2" x14ac:dyDescent="0.3">
      <c r="B35053" s="26"/>
    </row>
    <row r="35054" spans="2:2" x14ac:dyDescent="0.3">
      <c r="B35054" s="26"/>
    </row>
    <row r="35055" spans="2:2" x14ac:dyDescent="0.3">
      <c r="B35055" s="26"/>
    </row>
    <row r="35056" spans="2:2" x14ac:dyDescent="0.3">
      <c r="B35056" s="26"/>
    </row>
    <row r="35057" spans="2:2" x14ac:dyDescent="0.3">
      <c r="B35057" s="26"/>
    </row>
    <row r="35058" spans="2:2" x14ac:dyDescent="0.3">
      <c r="B35058" s="26"/>
    </row>
    <row r="35059" spans="2:2" x14ac:dyDescent="0.3">
      <c r="B35059" s="26"/>
    </row>
    <row r="35060" spans="2:2" x14ac:dyDescent="0.3">
      <c r="B35060" s="26"/>
    </row>
    <row r="35061" spans="2:2" x14ac:dyDescent="0.3">
      <c r="B35061" s="26"/>
    </row>
    <row r="35062" spans="2:2" x14ac:dyDescent="0.3">
      <c r="B35062" s="26"/>
    </row>
    <row r="35063" spans="2:2" x14ac:dyDescent="0.3">
      <c r="B35063" s="26"/>
    </row>
    <row r="35064" spans="2:2" x14ac:dyDescent="0.3">
      <c r="B35064" s="26"/>
    </row>
    <row r="35065" spans="2:2" x14ac:dyDescent="0.3">
      <c r="B35065" s="26"/>
    </row>
    <row r="35066" spans="2:2" x14ac:dyDescent="0.3">
      <c r="B35066" s="26"/>
    </row>
    <row r="35067" spans="2:2" x14ac:dyDescent="0.3">
      <c r="B35067" s="26"/>
    </row>
    <row r="35068" spans="2:2" x14ac:dyDescent="0.3">
      <c r="B35068" s="26"/>
    </row>
    <row r="35069" spans="2:2" x14ac:dyDescent="0.3">
      <c r="B35069" s="26"/>
    </row>
    <row r="35070" spans="2:2" x14ac:dyDescent="0.3">
      <c r="B35070" s="26"/>
    </row>
    <row r="35071" spans="2:2" x14ac:dyDescent="0.3">
      <c r="B35071" s="26"/>
    </row>
    <row r="35072" spans="2:2" x14ac:dyDescent="0.3">
      <c r="B35072" s="26"/>
    </row>
    <row r="35073" spans="2:2" x14ac:dyDescent="0.3">
      <c r="B35073" s="26"/>
    </row>
    <row r="35074" spans="2:2" x14ac:dyDescent="0.3">
      <c r="B35074" s="26"/>
    </row>
    <row r="35075" spans="2:2" x14ac:dyDescent="0.3">
      <c r="B35075" s="26"/>
    </row>
    <row r="35076" spans="2:2" x14ac:dyDescent="0.3">
      <c r="B35076" s="26"/>
    </row>
    <row r="35077" spans="2:2" x14ac:dyDescent="0.3">
      <c r="B35077" s="26"/>
    </row>
    <row r="35078" spans="2:2" x14ac:dyDescent="0.3">
      <c r="B35078" s="26"/>
    </row>
    <row r="35079" spans="2:2" x14ac:dyDescent="0.3">
      <c r="B35079" s="26"/>
    </row>
    <row r="35080" spans="2:2" x14ac:dyDescent="0.3">
      <c r="B35080" s="26"/>
    </row>
    <row r="35081" spans="2:2" x14ac:dyDescent="0.3">
      <c r="B35081" s="26"/>
    </row>
    <row r="35082" spans="2:2" x14ac:dyDescent="0.3">
      <c r="B35082" s="26"/>
    </row>
    <row r="35083" spans="2:2" x14ac:dyDescent="0.3">
      <c r="B35083" s="26"/>
    </row>
    <row r="35084" spans="2:2" x14ac:dyDescent="0.3">
      <c r="B35084" s="26"/>
    </row>
    <row r="35085" spans="2:2" x14ac:dyDescent="0.3">
      <c r="B35085" s="26"/>
    </row>
    <row r="35086" spans="2:2" x14ac:dyDescent="0.3">
      <c r="B35086" s="26"/>
    </row>
    <row r="35087" spans="2:2" x14ac:dyDescent="0.3">
      <c r="B35087" s="26"/>
    </row>
    <row r="35088" spans="2:2" x14ac:dyDescent="0.3">
      <c r="B35088" s="26"/>
    </row>
    <row r="35089" spans="2:2" x14ac:dyDescent="0.3">
      <c r="B35089" s="26"/>
    </row>
    <row r="35090" spans="2:2" x14ac:dyDescent="0.3">
      <c r="B35090" s="26"/>
    </row>
    <row r="35091" spans="2:2" x14ac:dyDescent="0.3">
      <c r="B35091" s="26"/>
    </row>
    <row r="35092" spans="2:2" x14ac:dyDescent="0.3">
      <c r="B35092" s="26"/>
    </row>
    <row r="35093" spans="2:2" x14ac:dyDescent="0.3">
      <c r="B35093" s="26"/>
    </row>
    <row r="35094" spans="2:2" x14ac:dyDescent="0.3">
      <c r="B35094" s="26"/>
    </row>
    <row r="35095" spans="2:2" x14ac:dyDescent="0.3">
      <c r="B35095" s="26"/>
    </row>
    <row r="35096" spans="2:2" x14ac:dyDescent="0.3">
      <c r="B35096" s="26"/>
    </row>
    <row r="35097" spans="2:2" x14ac:dyDescent="0.3">
      <c r="B35097" s="26"/>
    </row>
    <row r="35098" spans="2:2" x14ac:dyDescent="0.3">
      <c r="B35098" s="26"/>
    </row>
    <row r="35099" spans="2:2" x14ac:dyDescent="0.3">
      <c r="B35099" s="26"/>
    </row>
    <row r="35100" spans="2:2" x14ac:dyDescent="0.3">
      <c r="B35100" s="26"/>
    </row>
    <row r="35101" spans="2:2" x14ac:dyDescent="0.3">
      <c r="B35101" s="26"/>
    </row>
    <row r="35102" spans="2:2" x14ac:dyDescent="0.3">
      <c r="B35102" s="26"/>
    </row>
    <row r="35103" spans="2:2" x14ac:dyDescent="0.3">
      <c r="B35103" s="26"/>
    </row>
    <row r="35104" spans="2:2" x14ac:dyDescent="0.3">
      <c r="B35104" s="26"/>
    </row>
    <row r="35105" spans="2:2" x14ac:dyDescent="0.3">
      <c r="B35105" s="26"/>
    </row>
    <row r="35106" spans="2:2" x14ac:dyDescent="0.3">
      <c r="B35106" s="26"/>
    </row>
    <row r="35107" spans="2:2" x14ac:dyDescent="0.3">
      <c r="B35107" s="26"/>
    </row>
    <row r="35108" spans="2:2" x14ac:dyDescent="0.3">
      <c r="B35108" s="26"/>
    </row>
    <row r="35109" spans="2:2" x14ac:dyDescent="0.3">
      <c r="B35109" s="26"/>
    </row>
    <row r="35110" spans="2:2" x14ac:dyDescent="0.3">
      <c r="B35110" s="26"/>
    </row>
    <row r="35111" spans="2:2" x14ac:dyDescent="0.3">
      <c r="B35111" s="26"/>
    </row>
    <row r="35112" spans="2:2" x14ac:dyDescent="0.3">
      <c r="B35112" s="26"/>
    </row>
    <row r="35113" spans="2:2" x14ac:dyDescent="0.3">
      <c r="B35113" s="26"/>
    </row>
    <row r="35114" spans="2:2" x14ac:dyDescent="0.3">
      <c r="B35114" s="26"/>
    </row>
    <row r="35115" spans="2:2" x14ac:dyDescent="0.3">
      <c r="B35115" s="26"/>
    </row>
    <row r="35116" spans="2:2" x14ac:dyDescent="0.3">
      <c r="B35116" s="26"/>
    </row>
    <row r="35117" spans="2:2" x14ac:dyDescent="0.3">
      <c r="B35117" s="26"/>
    </row>
    <row r="35118" spans="2:2" x14ac:dyDescent="0.3">
      <c r="B35118" s="26"/>
    </row>
    <row r="35119" spans="2:2" x14ac:dyDescent="0.3">
      <c r="B35119" s="26"/>
    </row>
    <row r="35120" spans="2:2" x14ac:dyDescent="0.3">
      <c r="B35120" s="26"/>
    </row>
    <row r="35121" spans="2:2" x14ac:dyDescent="0.3">
      <c r="B35121" s="26"/>
    </row>
    <row r="35122" spans="2:2" x14ac:dyDescent="0.3">
      <c r="B35122" s="26"/>
    </row>
    <row r="35123" spans="2:2" x14ac:dyDescent="0.3">
      <c r="B35123" s="26"/>
    </row>
    <row r="35124" spans="2:2" x14ac:dyDescent="0.3">
      <c r="B35124" s="26"/>
    </row>
    <row r="35125" spans="2:2" x14ac:dyDescent="0.3">
      <c r="B35125" s="26"/>
    </row>
    <row r="35126" spans="2:2" x14ac:dyDescent="0.3">
      <c r="B35126" s="26"/>
    </row>
    <row r="35127" spans="2:2" x14ac:dyDescent="0.3">
      <c r="B35127" s="26"/>
    </row>
    <row r="35128" spans="2:2" x14ac:dyDescent="0.3">
      <c r="B35128" s="26"/>
    </row>
    <row r="35129" spans="2:2" x14ac:dyDescent="0.3">
      <c r="B35129" s="26"/>
    </row>
    <row r="35130" spans="2:2" x14ac:dyDescent="0.3">
      <c r="B35130" s="26"/>
    </row>
    <row r="35131" spans="2:2" x14ac:dyDescent="0.3">
      <c r="B35131" s="26"/>
    </row>
    <row r="35132" spans="2:2" x14ac:dyDescent="0.3">
      <c r="B35132" s="26"/>
    </row>
    <row r="35133" spans="2:2" x14ac:dyDescent="0.3">
      <c r="B35133" s="26"/>
    </row>
    <row r="35134" spans="2:2" x14ac:dyDescent="0.3">
      <c r="B35134" s="26"/>
    </row>
    <row r="35135" spans="2:2" x14ac:dyDescent="0.3">
      <c r="B35135" s="26"/>
    </row>
    <row r="35136" spans="2:2" x14ac:dyDescent="0.3">
      <c r="B35136" s="26"/>
    </row>
    <row r="35137" spans="2:2" x14ac:dyDescent="0.3">
      <c r="B35137" s="26"/>
    </row>
    <row r="35138" spans="2:2" x14ac:dyDescent="0.3">
      <c r="B35138" s="26"/>
    </row>
    <row r="35139" spans="2:2" x14ac:dyDescent="0.3">
      <c r="B35139" s="26"/>
    </row>
    <row r="35140" spans="2:2" x14ac:dyDescent="0.3">
      <c r="B35140" s="26"/>
    </row>
    <row r="35141" spans="2:2" x14ac:dyDescent="0.3">
      <c r="B35141" s="26"/>
    </row>
    <row r="35142" spans="2:2" x14ac:dyDescent="0.3">
      <c r="B35142" s="26"/>
    </row>
    <row r="35143" spans="2:2" x14ac:dyDescent="0.3">
      <c r="B35143" s="26"/>
    </row>
    <row r="35144" spans="2:2" x14ac:dyDescent="0.3">
      <c r="B35144" s="26"/>
    </row>
    <row r="35145" spans="2:2" x14ac:dyDescent="0.3">
      <c r="B35145" s="26"/>
    </row>
    <row r="35146" spans="2:2" x14ac:dyDescent="0.3">
      <c r="B35146" s="26"/>
    </row>
    <row r="35147" spans="2:2" x14ac:dyDescent="0.3">
      <c r="B35147" s="26"/>
    </row>
    <row r="35148" spans="2:2" x14ac:dyDescent="0.3">
      <c r="B35148" s="26"/>
    </row>
    <row r="35149" spans="2:2" x14ac:dyDescent="0.3">
      <c r="B35149" s="26"/>
    </row>
    <row r="35150" spans="2:2" x14ac:dyDescent="0.3">
      <c r="B35150" s="26"/>
    </row>
    <row r="35151" spans="2:2" x14ac:dyDescent="0.3">
      <c r="B35151" s="26"/>
    </row>
    <row r="35152" spans="2:2" x14ac:dyDescent="0.3">
      <c r="B35152" s="26"/>
    </row>
    <row r="35153" spans="2:2" x14ac:dyDescent="0.3">
      <c r="B35153" s="26"/>
    </row>
    <row r="35154" spans="2:2" x14ac:dyDescent="0.3">
      <c r="B35154" s="26"/>
    </row>
    <row r="35155" spans="2:2" x14ac:dyDescent="0.3">
      <c r="B35155" s="26"/>
    </row>
    <row r="35156" spans="2:2" x14ac:dyDescent="0.3">
      <c r="B35156" s="26"/>
    </row>
    <row r="35157" spans="2:2" x14ac:dyDescent="0.3">
      <c r="B35157" s="26"/>
    </row>
    <row r="35158" spans="2:2" x14ac:dyDescent="0.3">
      <c r="B35158" s="26"/>
    </row>
    <row r="35159" spans="2:2" x14ac:dyDescent="0.3">
      <c r="B35159" s="26"/>
    </row>
    <row r="35160" spans="2:2" x14ac:dyDescent="0.3">
      <c r="B35160" s="26"/>
    </row>
    <row r="35161" spans="2:2" x14ac:dyDescent="0.3">
      <c r="B35161" s="26"/>
    </row>
    <row r="35162" spans="2:2" x14ac:dyDescent="0.3">
      <c r="B35162" s="26"/>
    </row>
    <row r="35163" spans="2:2" x14ac:dyDescent="0.3">
      <c r="B35163" s="26"/>
    </row>
    <row r="35164" spans="2:2" x14ac:dyDescent="0.3">
      <c r="B35164" s="26"/>
    </row>
    <row r="35165" spans="2:2" x14ac:dyDescent="0.3">
      <c r="B35165" s="26"/>
    </row>
    <row r="35166" spans="2:2" x14ac:dyDescent="0.3">
      <c r="B35166" s="26"/>
    </row>
    <row r="35167" spans="2:2" x14ac:dyDescent="0.3">
      <c r="B35167" s="26"/>
    </row>
    <row r="35168" spans="2:2" x14ac:dyDescent="0.3">
      <c r="B35168" s="26"/>
    </row>
    <row r="35169" spans="2:2" x14ac:dyDescent="0.3">
      <c r="B35169" s="26"/>
    </row>
    <row r="35170" spans="2:2" x14ac:dyDescent="0.3">
      <c r="B35170" s="26"/>
    </row>
    <row r="35171" spans="2:2" x14ac:dyDescent="0.3">
      <c r="B35171" s="26"/>
    </row>
    <row r="35172" spans="2:2" x14ac:dyDescent="0.3">
      <c r="B35172" s="26"/>
    </row>
    <row r="35173" spans="2:2" x14ac:dyDescent="0.3">
      <c r="B35173" s="26"/>
    </row>
    <row r="35174" spans="2:2" x14ac:dyDescent="0.3">
      <c r="B35174" s="26"/>
    </row>
    <row r="35175" spans="2:2" x14ac:dyDescent="0.3">
      <c r="B35175" s="26"/>
    </row>
    <row r="35176" spans="2:2" x14ac:dyDescent="0.3">
      <c r="B35176" s="26"/>
    </row>
    <row r="35177" spans="2:2" x14ac:dyDescent="0.3">
      <c r="B35177" s="26"/>
    </row>
    <row r="35178" spans="2:2" x14ac:dyDescent="0.3">
      <c r="B35178" s="26"/>
    </row>
    <row r="35179" spans="2:2" x14ac:dyDescent="0.3">
      <c r="B35179" s="26"/>
    </row>
    <row r="35180" spans="2:2" x14ac:dyDescent="0.3">
      <c r="B35180" s="26"/>
    </row>
    <row r="35181" spans="2:2" x14ac:dyDescent="0.3">
      <c r="B35181" s="26"/>
    </row>
    <row r="35182" spans="2:2" x14ac:dyDescent="0.3">
      <c r="B35182" s="26"/>
    </row>
    <row r="35183" spans="2:2" x14ac:dyDescent="0.3">
      <c r="B35183" s="26"/>
    </row>
    <row r="35184" spans="2:2" x14ac:dyDescent="0.3">
      <c r="B35184" s="26"/>
    </row>
    <row r="35185" spans="2:2" x14ac:dyDescent="0.3">
      <c r="B35185" s="26"/>
    </row>
    <row r="35186" spans="2:2" x14ac:dyDescent="0.3">
      <c r="B35186" s="26"/>
    </row>
    <row r="35187" spans="2:2" x14ac:dyDescent="0.3">
      <c r="B35187" s="26"/>
    </row>
    <row r="35188" spans="2:2" x14ac:dyDescent="0.3">
      <c r="B35188" s="26"/>
    </row>
    <row r="35189" spans="2:2" x14ac:dyDescent="0.3">
      <c r="B35189" s="26"/>
    </row>
    <row r="35190" spans="2:2" x14ac:dyDescent="0.3">
      <c r="B35190" s="26"/>
    </row>
    <row r="35191" spans="2:2" x14ac:dyDescent="0.3">
      <c r="B35191" s="26"/>
    </row>
    <row r="35192" spans="2:2" x14ac:dyDescent="0.3">
      <c r="B35192" s="26"/>
    </row>
    <row r="35193" spans="2:2" x14ac:dyDescent="0.3">
      <c r="B35193" s="26"/>
    </row>
    <row r="35194" spans="2:2" x14ac:dyDescent="0.3">
      <c r="B35194" s="26"/>
    </row>
    <row r="35195" spans="2:2" x14ac:dyDescent="0.3">
      <c r="B35195" s="26"/>
    </row>
    <row r="35196" spans="2:2" x14ac:dyDescent="0.3">
      <c r="B35196" s="26"/>
    </row>
    <row r="35197" spans="2:2" x14ac:dyDescent="0.3">
      <c r="B35197" s="26"/>
    </row>
    <row r="35198" spans="2:2" x14ac:dyDescent="0.3">
      <c r="B35198" s="26"/>
    </row>
    <row r="35199" spans="2:2" x14ac:dyDescent="0.3">
      <c r="B35199" s="26"/>
    </row>
    <row r="35200" spans="2:2" x14ac:dyDescent="0.3">
      <c r="B35200" s="26"/>
    </row>
    <row r="35201" spans="2:2" x14ac:dyDescent="0.3">
      <c r="B35201" s="26"/>
    </row>
    <row r="35202" spans="2:2" x14ac:dyDescent="0.3">
      <c r="B35202" s="26"/>
    </row>
    <row r="35203" spans="2:2" x14ac:dyDescent="0.3">
      <c r="B35203" s="26"/>
    </row>
    <row r="35204" spans="2:2" x14ac:dyDescent="0.3">
      <c r="B35204" s="26"/>
    </row>
    <row r="35205" spans="2:2" x14ac:dyDescent="0.3">
      <c r="B35205" s="26"/>
    </row>
    <row r="35206" spans="2:2" x14ac:dyDescent="0.3">
      <c r="B35206" s="26"/>
    </row>
    <row r="35207" spans="2:2" x14ac:dyDescent="0.3">
      <c r="B35207" s="26"/>
    </row>
    <row r="35208" spans="2:2" x14ac:dyDescent="0.3">
      <c r="B35208" s="26"/>
    </row>
    <row r="35209" spans="2:2" x14ac:dyDescent="0.3">
      <c r="B35209" s="26"/>
    </row>
    <row r="35210" spans="2:2" x14ac:dyDescent="0.3">
      <c r="B35210" s="26"/>
    </row>
    <row r="35211" spans="2:2" x14ac:dyDescent="0.3">
      <c r="B35211" s="26"/>
    </row>
    <row r="35212" spans="2:2" x14ac:dyDescent="0.3">
      <c r="B35212" s="26"/>
    </row>
    <row r="35213" spans="2:2" x14ac:dyDescent="0.3">
      <c r="B35213" s="26"/>
    </row>
    <row r="35214" spans="2:2" x14ac:dyDescent="0.3">
      <c r="B35214" s="26"/>
    </row>
    <row r="35215" spans="2:2" x14ac:dyDescent="0.3">
      <c r="B35215" s="26"/>
    </row>
    <row r="35216" spans="2:2" x14ac:dyDescent="0.3">
      <c r="B35216" s="26"/>
    </row>
    <row r="35217" spans="2:2" x14ac:dyDescent="0.3">
      <c r="B35217" s="26"/>
    </row>
    <row r="35218" spans="2:2" x14ac:dyDescent="0.3">
      <c r="B35218" s="26"/>
    </row>
    <row r="35219" spans="2:2" x14ac:dyDescent="0.3">
      <c r="B35219" s="26"/>
    </row>
    <row r="35220" spans="2:2" x14ac:dyDescent="0.3">
      <c r="B35220" s="26"/>
    </row>
    <row r="35221" spans="2:2" x14ac:dyDescent="0.3">
      <c r="B35221" s="26"/>
    </row>
    <row r="35222" spans="2:2" x14ac:dyDescent="0.3">
      <c r="B35222" s="26"/>
    </row>
    <row r="35223" spans="2:2" x14ac:dyDescent="0.3">
      <c r="B35223" s="26"/>
    </row>
    <row r="35224" spans="2:2" x14ac:dyDescent="0.3">
      <c r="B35224" s="26"/>
    </row>
    <row r="35225" spans="2:2" x14ac:dyDescent="0.3">
      <c r="B35225" s="26"/>
    </row>
    <row r="35226" spans="2:2" x14ac:dyDescent="0.3">
      <c r="B35226" s="26"/>
    </row>
    <row r="35227" spans="2:2" x14ac:dyDescent="0.3">
      <c r="B35227" s="26"/>
    </row>
    <row r="35228" spans="2:2" x14ac:dyDescent="0.3">
      <c r="B35228" s="26"/>
    </row>
    <row r="35229" spans="2:2" x14ac:dyDescent="0.3">
      <c r="B35229" s="26"/>
    </row>
    <row r="35230" spans="2:2" x14ac:dyDescent="0.3">
      <c r="B35230" s="26"/>
    </row>
    <row r="35231" spans="2:2" x14ac:dyDescent="0.3">
      <c r="B35231" s="26"/>
    </row>
    <row r="35232" spans="2:2" x14ac:dyDescent="0.3">
      <c r="B35232" s="26"/>
    </row>
    <row r="35233" spans="2:2" x14ac:dyDescent="0.3">
      <c r="B35233" s="26"/>
    </row>
    <row r="35234" spans="2:2" x14ac:dyDescent="0.3">
      <c r="B35234" s="26"/>
    </row>
    <row r="35235" spans="2:2" x14ac:dyDescent="0.3">
      <c r="B35235" s="26"/>
    </row>
    <row r="35236" spans="2:2" x14ac:dyDescent="0.3">
      <c r="B35236" s="26"/>
    </row>
    <row r="35237" spans="2:2" x14ac:dyDescent="0.3">
      <c r="B35237" s="26"/>
    </row>
    <row r="35238" spans="2:2" x14ac:dyDescent="0.3">
      <c r="B35238" s="26"/>
    </row>
    <row r="35239" spans="2:2" x14ac:dyDescent="0.3">
      <c r="B35239" s="26"/>
    </row>
    <row r="35240" spans="2:2" x14ac:dyDescent="0.3">
      <c r="B35240" s="26"/>
    </row>
    <row r="35241" spans="2:2" x14ac:dyDescent="0.3">
      <c r="B35241" s="26"/>
    </row>
    <row r="35242" spans="2:2" x14ac:dyDescent="0.3">
      <c r="B35242" s="26"/>
    </row>
    <row r="35243" spans="2:2" x14ac:dyDescent="0.3">
      <c r="B35243" s="26"/>
    </row>
    <row r="35244" spans="2:2" x14ac:dyDescent="0.3">
      <c r="B35244" s="26"/>
    </row>
    <row r="35245" spans="2:2" x14ac:dyDescent="0.3">
      <c r="B35245" s="26"/>
    </row>
    <row r="35246" spans="2:2" x14ac:dyDescent="0.3">
      <c r="B35246" s="26"/>
    </row>
    <row r="35247" spans="2:2" x14ac:dyDescent="0.3">
      <c r="B35247" s="26"/>
    </row>
    <row r="35248" spans="2:2" x14ac:dyDescent="0.3">
      <c r="B35248" s="26"/>
    </row>
    <row r="35249" spans="2:2" x14ac:dyDescent="0.3">
      <c r="B35249" s="26"/>
    </row>
    <row r="35250" spans="2:2" x14ac:dyDescent="0.3">
      <c r="B35250" s="26"/>
    </row>
    <row r="35251" spans="2:2" x14ac:dyDescent="0.3">
      <c r="B35251" s="26"/>
    </row>
    <row r="35252" spans="2:2" x14ac:dyDescent="0.3">
      <c r="B35252" s="26"/>
    </row>
    <row r="35253" spans="2:2" x14ac:dyDescent="0.3">
      <c r="B35253" s="26"/>
    </row>
    <row r="35254" spans="2:2" x14ac:dyDescent="0.3">
      <c r="B35254" s="26"/>
    </row>
    <row r="35255" spans="2:2" x14ac:dyDescent="0.3">
      <c r="B35255" s="26"/>
    </row>
    <row r="35256" spans="2:2" x14ac:dyDescent="0.3">
      <c r="B35256" s="26"/>
    </row>
    <row r="35257" spans="2:2" x14ac:dyDescent="0.3">
      <c r="B35257" s="26"/>
    </row>
    <row r="35258" spans="2:2" x14ac:dyDescent="0.3">
      <c r="B35258" s="26"/>
    </row>
    <row r="35259" spans="2:2" x14ac:dyDescent="0.3">
      <c r="B35259" s="26"/>
    </row>
    <row r="35260" spans="2:2" x14ac:dyDescent="0.3">
      <c r="B35260" s="26"/>
    </row>
    <row r="35261" spans="2:2" x14ac:dyDescent="0.3">
      <c r="B35261" s="26"/>
    </row>
    <row r="35262" spans="2:2" x14ac:dyDescent="0.3">
      <c r="B35262" s="26"/>
    </row>
    <row r="35263" spans="2:2" x14ac:dyDescent="0.3">
      <c r="B35263" s="26"/>
    </row>
    <row r="35264" spans="2:2" x14ac:dyDescent="0.3">
      <c r="B35264" s="26"/>
    </row>
    <row r="35265" spans="2:2" x14ac:dyDescent="0.3">
      <c r="B35265" s="26"/>
    </row>
    <row r="35266" spans="2:2" x14ac:dyDescent="0.3">
      <c r="B35266" s="26"/>
    </row>
    <row r="35267" spans="2:2" x14ac:dyDescent="0.3">
      <c r="B35267" s="26"/>
    </row>
    <row r="35268" spans="2:2" x14ac:dyDescent="0.3">
      <c r="B35268" s="26"/>
    </row>
    <row r="35269" spans="2:2" x14ac:dyDescent="0.3">
      <c r="B35269" s="26"/>
    </row>
    <row r="35270" spans="2:2" x14ac:dyDescent="0.3">
      <c r="B35270" s="26"/>
    </row>
    <row r="35271" spans="2:2" x14ac:dyDescent="0.3">
      <c r="B35271" s="26"/>
    </row>
    <row r="35272" spans="2:2" x14ac:dyDescent="0.3">
      <c r="B35272" s="26"/>
    </row>
    <row r="35273" spans="2:2" x14ac:dyDescent="0.3">
      <c r="B35273" s="26"/>
    </row>
    <row r="35274" spans="2:2" x14ac:dyDescent="0.3">
      <c r="B35274" s="26"/>
    </row>
    <row r="35275" spans="2:2" x14ac:dyDescent="0.3">
      <c r="B35275" s="26"/>
    </row>
    <row r="35276" spans="2:2" x14ac:dyDescent="0.3">
      <c r="B35276" s="26"/>
    </row>
    <row r="35277" spans="2:2" x14ac:dyDescent="0.3">
      <c r="B35277" s="26"/>
    </row>
    <row r="35278" spans="2:2" x14ac:dyDescent="0.3">
      <c r="B35278" s="26"/>
    </row>
    <row r="35279" spans="2:2" x14ac:dyDescent="0.3">
      <c r="B35279" s="26"/>
    </row>
    <row r="35280" spans="2:2" x14ac:dyDescent="0.3">
      <c r="B35280" s="26"/>
    </row>
    <row r="35281" spans="2:2" x14ac:dyDescent="0.3">
      <c r="B35281" s="26"/>
    </row>
    <row r="35282" spans="2:2" x14ac:dyDescent="0.3">
      <c r="B35282" s="26"/>
    </row>
    <row r="35283" spans="2:2" x14ac:dyDescent="0.3">
      <c r="B35283" s="26"/>
    </row>
    <row r="35284" spans="2:2" x14ac:dyDescent="0.3">
      <c r="B35284" s="26"/>
    </row>
    <row r="35285" spans="2:2" x14ac:dyDescent="0.3">
      <c r="B35285" s="26"/>
    </row>
    <row r="35286" spans="2:2" x14ac:dyDescent="0.3">
      <c r="B35286" s="26"/>
    </row>
    <row r="35287" spans="2:2" x14ac:dyDescent="0.3">
      <c r="B35287" s="26"/>
    </row>
    <row r="35288" spans="2:2" x14ac:dyDescent="0.3">
      <c r="B35288" s="26"/>
    </row>
    <row r="35289" spans="2:2" x14ac:dyDescent="0.3">
      <c r="B35289" s="26"/>
    </row>
    <row r="35290" spans="2:2" x14ac:dyDescent="0.3">
      <c r="B35290" s="26"/>
    </row>
    <row r="35291" spans="2:2" x14ac:dyDescent="0.3">
      <c r="B35291" s="26"/>
    </row>
    <row r="35292" spans="2:2" x14ac:dyDescent="0.3">
      <c r="B35292" s="26"/>
    </row>
    <row r="35293" spans="2:2" x14ac:dyDescent="0.3">
      <c r="B35293" s="26"/>
    </row>
    <row r="35294" spans="2:2" x14ac:dyDescent="0.3">
      <c r="B35294" s="26"/>
    </row>
    <row r="35295" spans="2:2" x14ac:dyDescent="0.3">
      <c r="B35295" s="26"/>
    </row>
    <row r="35296" spans="2:2" x14ac:dyDescent="0.3">
      <c r="B35296" s="26"/>
    </row>
    <row r="35297" spans="2:2" x14ac:dyDescent="0.3">
      <c r="B35297" s="26"/>
    </row>
    <row r="35298" spans="2:2" x14ac:dyDescent="0.3">
      <c r="B35298" s="26"/>
    </row>
    <row r="35299" spans="2:2" x14ac:dyDescent="0.3">
      <c r="B35299" s="26"/>
    </row>
    <row r="35300" spans="2:2" x14ac:dyDescent="0.3">
      <c r="B35300" s="26"/>
    </row>
    <row r="35301" spans="2:2" x14ac:dyDescent="0.3">
      <c r="B35301" s="26"/>
    </row>
    <row r="35302" spans="2:2" x14ac:dyDescent="0.3">
      <c r="B35302" s="26"/>
    </row>
    <row r="35303" spans="2:2" x14ac:dyDescent="0.3">
      <c r="B35303" s="26"/>
    </row>
    <row r="35304" spans="2:2" x14ac:dyDescent="0.3">
      <c r="B35304" s="26"/>
    </row>
    <row r="35305" spans="2:2" x14ac:dyDescent="0.3">
      <c r="B35305" s="26"/>
    </row>
    <row r="35306" spans="2:2" x14ac:dyDescent="0.3">
      <c r="B35306" s="26"/>
    </row>
    <row r="35307" spans="2:2" x14ac:dyDescent="0.3">
      <c r="B35307" s="26"/>
    </row>
    <row r="35308" spans="2:2" x14ac:dyDescent="0.3">
      <c r="B35308" s="26"/>
    </row>
    <row r="35309" spans="2:2" x14ac:dyDescent="0.3">
      <c r="B35309" s="26"/>
    </row>
    <row r="35310" spans="2:2" x14ac:dyDescent="0.3">
      <c r="B35310" s="26"/>
    </row>
    <row r="35311" spans="2:2" x14ac:dyDescent="0.3">
      <c r="B35311" s="26"/>
    </row>
    <row r="35312" spans="2:2" x14ac:dyDescent="0.3">
      <c r="B35312" s="26"/>
    </row>
    <row r="35313" spans="2:2" x14ac:dyDescent="0.3">
      <c r="B35313" s="26"/>
    </row>
    <row r="35314" spans="2:2" x14ac:dyDescent="0.3">
      <c r="B35314" s="26"/>
    </row>
    <row r="35315" spans="2:2" x14ac:dyDescent="0.3">
      <c r="B35315" s="26"/>
    </row>
    <row r="35316" spans="2:2" x14ac:dyDescent="0.3">
      <c r="B35316" s="26"/>
    </row>
    <row r="35317" spans="2:2" x14ac:dyDescent="0.3">
      <c r="B35317" s="26"/>
    </row>
    <row r="35318" spans="2:2" x14ac:dyDescent="0.3">
      <c r="B35318" s="26"/>
    </row>
    <row r="35319" spans="2:2" x14ac:dyDescent="0.3">
      <c r="B35319" s="26"/>
    </row>
    <row r="35320" spans="2:2" x14ac:dyDescent="0.3">
      <c r="B35320" s="26"/>
    </row>
    <row r="35321" spans="2:2" x14ac:dyDescent="0.3">
      <c r="B35321" s="26"/>
    </row>
    <row r="35322" spans="2:2" x14ac:dyDescent="0.3">
      <c r="B35322" s="26"/>
    </row>
    <row r="35323" spans="2:2" x14ac:dyDescent="0.3">
      <c r="B35323" s="26"/>
    </row>
    <row r="35324" spans="2:2" x14ac:dyDescent="0.3">
      <c r="B35324" s="26"/>
    </row>
    <row r="35325" spans="2:2" x14ac:dyDescent="0.3">
      <c r="B35325" s="26"/>
    </row>
    <row r="35326" spans="2:2" x14ac:dyDescent="0.3">
      <c r="B35326" s="26"/>
    </row>
    <row r="35327" spans="2:2" x14ac:dyDescent="0.3">
      <c r="B35327" s="26"/>
    </row>
    <row r="35328" spans="2:2" x14ac:dyDescent="0.3">
      <c r="B35328" s="26"/>
    </row>
    <row r="35329" spans="2:2" x14ac:dyDescent="0.3">
      <c r="B35329" s="26"/>
    </row>
    <row r="35330" spans="2:2" x14ac:dyDescent="0.3">
      <c r="B35330" s="26"/>
    </row>
    <row r="35331" spans="2:2" x14ac:dyDescent="0.3">
      <c r="B35331" s="26"/>
    </row>
    <row r="35332" spans="2:2" x14ac:dyDescent="0.3">
      <c r="B35332" s="26"/>
    </row>
    <row r="35333" spans="2:2" x14ac:dyDescent="0.3">
      <c r="B35333" s="26"/>
    </row>
    <row r="35334" spans="2:2" x14ac:dyDescent="0.3">
      <c r="B35334" s="26"/>
    </row>
    <row r="35335" spans="2:2" x14ac:dyDescent="0.3">
      <c r="B35335" s="26"/>
    </row>
    <row r="35336" spans="2:2" x14ac:dyDescent="0.3">
      <c r="B35336" s="26"/>
    </row>
    <row r="35337" spans="2:2" x14ac:dyDescent="0.3">
      <c r="B35337" s="26"/>
    </row>
    <row r="35338" spans="2:2" x14ac:dyDescent="0.3">
      <c r="B35338" s="26"/>
    </row>
    <row r="35339" spans="2:2" x14ac:dyDescent="0.3">
      <c r="B35339" s="26"/>
    </row>
    <row r="35340" spans="2:2" x14ac:dyDescent="0.3">
      <c r="B35340" s="26"/>
    </row>
    <row r="35341" spans="2:2" x14ac:dyDescent="0.3">
      <c r="B35341" s="26"/>
    </row>
    <row r="35342" spans="2:2" x14ac:dyDescent="0.3">
      <c r="B35342" s="26"/>
    </row>
    <row r="35343" spans="2:2" x14ac:dyDescent="0.3">
      <c r="B35343" s="26"/>
    </row>
    <row r="35344" spans="2:2" x14ac:dyDescent="0.3">
      <c r="B35344" s="26"/>
    </row>
    <row r="35345" spans="2:2" x14ac:dyDescent="0.3">
      <c r="B35345" s="26"/>
    </row>
    <row r="35346" spans="2:2" x14ac:dyDescent="0.3">
      <c r="B35346" s="26"/>
    </row>
    <row r="35347" spans="2:2" x14ac:dyDescent="0.3">
      <c r="B35347" s="26"/>
    </row>
    <row r="35348" spans="2:2" x14ac:dyDescent="0.3">
      <c r="B35348" s="26"/>
    </row>
    <row r="35349" spans="2:2" x14ac:dyDescent="0.3">
      <c r="B35349" s="26"/>
    </row>
    <row r="35350" spans="2:2" x14ac:dyDescent="0.3">
      <c r="B35350" s="26"/>
    </row>
    <row r="35351" spans="2:2" x14ac:dyDescent="0.3">
      <c r="B35351" s="26"/>
    </row>
    <row r="35352" spans="2:2" x14ac:dyDescent="0.3">
      <c r="B35352" s="26"/>
    </row>
    <row r="35353" spans="2:2" x14ac:dyDescent="0.3">
      <c r="B35353" s="26"/>
    </row>
    <row r="35354" spans="2:2" x14ac:dyDescent="0.3">
      <c r="B35354" s="26"/>
    </row>
    <row r="35355" spans="2:2" x14ac:dyDescent="0.3">
      <c r="B35355" s="26"/>
    </row>
    <row r="35356" spans="2:2" x14ac:dyDescent="0.3">
      <c r="B35356" s="26"/>
    </row>
    <row r="35357" spans="2:2" x14ac:dyDescent="0.3">
      <c r="B35357" s="26"/>
    </row>
    <row r="35358" spans="2:2" x14ac:dyDescent="0.3">
      <c r="B35358" s="26"/>
    </row>
    <row r="35359" spans="2:2" x14ac:dyDescent="0.3">
      <c r="B35359" s="26"/>
    </row>
    <row r="35360" spans="2:2" x14ac:dyDescent="0.3">
      <c r="B35360" s="26"/>
    </row>
    <row r="35361" spans="2:2" x14ac:dyDescent="0.3">
      <c r="B35361" s="26"/>
    </row>
    <row r="35362" spans="2:2" x14ac:dyDescent="0.3">
      <c r="B35362" s="26"/>
    </row>
    <row r="35363" spans="2:2" x14ac:dyDescent="0.3">
      <c r="B35363" s="26"/>
    </row>
    <row r="35364" spans="2:2" x14ac:dyDescent="0.3">
      <c r="B35364" s="26"/>
    </row>
    <row r="35365" spans="2:2" x14ac:dyDescent="0.3">
      <c r="B35365" s="26"/>
    </row>
    <row r="35366" spans="2:2" x14ac:dyDescent="0.3">
      <c r="B35366" s="26"/>
    </row>
    <row r="35367" spans="2:2" x14ac:dyDescent="0.3">
      <c r="B35367" s="26"/>
    </row>
    <row r="35368" spans="2:2" x14ac:dyDescent="0.3">
      <c r="B35368" s="26"/>
    </row>
    <row r="35369" spans="2:2" x14ac:dyDescent="0.3">
      <c r="B35369" s="26"/>
    </row>
    <row r="35370" spans="2:2" x14ac:dyDescent="0.3">
      <c r="B35370" s="26"/>
    </row>
    <row r="35371" spans="2:2" x14ac:dyDescent="0.3">
      <c r="B35371" s="26"/>
    </row>
    <row r="35372" spans="2:2" x14ac:dyDescent="0.3">
      <c r="B35372" s="26"/>
    </row>
    <row r="35373" spans="2:2" x14ac:dyDescent="0.3">
      <c r="B35373" s="26"/>
    </row>
    <row r="35374" spans="2:2" x14ac:dyDescent="0.3">
      <c r="B35374" s="26"/>
    </row>
    <row r="35375" spans="2:2" x14ac:dyDescent="0.3">
      <c r="B35375" s="26"/>
    </row>
    <row r="35376" spans="2:2" x14ac:dyDescent="0.3">
      <c r="B35376" s="26"/>
    </row>
    <row r="35377" spans="2:2" x14ac:dyDescent="0.3">
      <c r="B35377" s="26"/>
    </row>
    <row r="35378" spans="2:2" x14ac:dyDescent="0.3">
      <c r="B35378" s="26"/>
    </row>
    <row r="35379" spans="2:2" x14ac:dyDescent="0.3">
      <c r="B35379" s="26"/>
    </row>
    <row r="35380" spans="2:2" x14ac:dyDescent="0.3">
      <c r="B35380" s="26"/>
    </row>
    <row r="35381" spans="2:2" x14ac:dyDescent="0.3">
      <c r="B35381" s="26"/>
    </row>
    <row r="35382" spans="2:2" x14ac:dyDescent="0.3">
      <c r="B35382" s="26"/>
    </row>
    <row r="35383" spans="2:2" x14ac:dyDescent="0.3">
      <c r="B35383" s="26"/>
    </row>
    <row r="35384" spans="2:2" x14ac:dyDescent="0.3">
      <c r="B35384" s="26"/>
    </row>
    <row r="35385" spans="2:2" x14ac:dyDescent="0.3">
      <c r="B35385" s="26"/>
    </row>
    <row r="35386" spans="2:2" x14ac:dyDescent="0.3">
      <c r="B35386" s="26"/>
    </row>
    <row r="35387" spans="2:2" x14ac:dyDescent="0.3">
      <c r="B35387" s="26"/>
    </row>
    <row r="35388" spans="2:2" x14ac:dyDescent="0.3">
      <c r="B35388" s="26"/>
    </row>
    <row r="35389" spans="2:2" x14ac:dyDescent="0.3">
      <c r="B35389" s="26"/>
    </row>
    <row r="35390" spans="2:2" x14ac:dyDescent="0.3">
      <c r="B35390" s="26"/>
    </row>
    <row r="35391" spans="2:2" x14ac:dyDescent="0.3">
      <c r="B35391" s="26"/>
    </row>
    <row r="35392" spans="2:2" x14ac:dyDescent="0.3">
      <c r="B35392" s="26"/>
    </row>
    <row r="35393" spans="2:2" x14ac:dyDescent="0.3">
      <c r="B35393" s="26"/>
    </row>
    <row r="35394" spans="2:2" x14ac:dyDescent="0.3">
      <c r="B35394" s="26"/>
    </row>
    <row r="35395" spans="2:2" x14ac:dyDescent="0.3">
      <c r="B35395" s="26"/>
    </row>
    <row r="35396" spans="2:2" x14ac:dyDescent="0.3">
      <c r="B35396" s="26"/>
    </row>
    <row r="35397" spans="2:2" x14ac:dyDescent="0.3">
      <c r="B35397" s="26"/>
    </row>
    <row r="35398" spans="2:2" x14ac:dyDescent="0.3">
      <c r="B35398" s="26"/>
    </row>
    <row r="35399" spans="2:2" x14ac:dyDescent="0.3">
      <c r="B35399" s="26"/>
    </row>
    <row r="35400" spans="2:2" x14ac:dyDescent="0.3">
      <c r="B35400" s="26"/>
    </row>
    <row r="35401" spans="2:2" x14ac:dyDescent="0.3">
      <c r="B35401" s="26"/>
    </row>
    <row r="35402" spans="2:2" x14ac:dyDescent="0.3">
      <c r="B35402" s="26"/>
    </row>
    <row r="35403" spans="2:2" x14ac:dyDescent="0.3">
      <c r="B35403" s="26"/>
    </row>
    <row r="35404" spans="2:2" x14ac:dyDescent="0.3">
      <c r="B35404" s="26"/>
    </row>
    <row r="35405" spans="2:2" x14ac:dyDescent="0.3">
      <c r="B35405" s="26"/>
    </row>
    <row r="35406" spans="2:2" x14ac:dyDescent="0.3">
      <c r="B35406" s="26"/>
    </row>
    <row r="35407" spans="2:2" x14ac:dyDescent="0.3">
      <c r="B35407" s="26"/>
    </row>
    <row r="35408" spans="2:2" x14ac:dyDescent="0.3">
      <c r="B35408" s="26"/>
    </row>
    <row r="35409" spans="2:2" x14ac:dyDescent="0.3">
      <c r="B35409" s="26"/>
    </row>
    <row r="35410" spans="2:2" x14ac:dyDescent="0.3">
      <c r="B35410" s="26"/>
    </row>
    <row r="35411" spans="2:2" x14ac:dyDescent="0.3">
      <c r="B35411" s="26"/>
    </row>
    <row r="35412" spans="2:2" x14ac:dyDescent="0.3">
      <c r="B35412" s="26"/>
    </row>
    <row r="35413" spans="2:2" x14ac:dyDescent="0.3">
      <c r="B35413" s="26"/>
    </row>
    <row r="35414" spans="2:2" x14ac:dyDescent="0.3">
      <c r="B35414" s="26"/>
    </row>
    <row r="35415" spans="2:2" x14ac:dyDescent="0.3">
      <c r="B35415" s="26"/>
    </row>
    <row r="35416" spans="2:2" x14ac:dyDescent="0.3">
      <c r="B35416" s="26"/>
    </row>
    <row r="35417" spans="2:2" x14ac:dyDescent="0.3">
      <c r="B35417" s="26"/>
    </row>
    <row r="35418" spans="2:2" x14ac:dyDescent="0.3">
      <c r="B35418" s="26"/>
    </row>
    <row r="35419" spans="2:2" x14ac:dyDescent="0.3">
      <c r="B35419" s="26"/>
    </row>
    <row r="35420" spans="2:2" x14ac:dyDescent="0.3">
      <c r="B35420" s="26"/>
    </row>
    <row r="35421" spans="2:2" x14ac:dyDescent="0.3">
      <c r="B35421" s="26"/>
    </row>
    <row r="35422" spans="2:2" x14ac:dyDescent="0.3">
      <c r="B35422" s="26"/>
    </row>
    <row r="35423" spans="2:2" x14ac:dyDescent="0.3">
      <c r="B35423" s="26"/>
    </row>
    <row r="35424" spans="2:2" x14ac:dyDescent="0.3">
      <c r="B35424" s="26"/>
    </row>
    <row r="35425" spans="2:2" x14ac:dyDescent="0.3">
      <c r="B35425" s="26"/>
    </row>
    <row r="35426" spans="2:2" x14ac:dyDescent="0.3">
      <c r="B35426" s="26"/>
    </row>
    <row r="35427" spans="2:2" x14ac:dyDescent="0.3">
      <c r="B35427" s="26"/>
    </row>
    <row r="35428" spans="2:2" x14ac:dyDescent="0.3">
      <c r="B35428" s="26"/>
    </row>
    <row r="35429" spans="2:2" x14ac:dyDescent="0.3">
      <c r="B35429" s="26"/>
    </row>
    <row r="35430" spans="2:2" x14ac:dyDescent="0.3">
      <c r="B35430" s="26"/>
    </row>
    <row r="35431" spans="2:2" x14ac:dyDescent="0.3">
      <c r="B35431" s="26"/>
    </row>
    <row r="35432" spans="2:2" x14ac:dyDescent="0.3">
      <c r="B35432" s="26"/>
    </row>
    <row r="35433" spans="2:2" x14ac:dyDescent="0.3">
      <c r="B35433" s="26"/>
    </row>
    <row r="35434" spans="2:2" x14ac:dyDescent="0.3">
      <c r="B35434" s="26"/>
    </row>
    <row r="35435" spans="2:2" x14ac:dyDescent="0.3">
      <c r="B35435" s="26"/>
    </row>
    <row r="35436" spans="2:2" x14ac:dyDescent="0.3">
      <c r="B35436" s="26"/>
    </row>
    <row r="35437" spans="2:2" x14ac:dyDescent="0.3">
      <c r="B35437" s="26"/>
    </row>
    <row r="35438" spans="2:2" x14ac:dyDescent="0.3">
      <c r="B35438" s="26"/>
    </row>
    <row r="35439" spans="2:2" x14ac:dyDescent="0.3">
      <c r="B35439" s="26"/>
    </row>
    <row r="35440" spans="2:2" x14ac:dyDescent="0.3">
      <c r="B35440" s="26"/>
    </row>
    <row r="35441" spans="2:2" x14ac:dyDescent="0.3">
      <c r="B35441" s="26"/>
    </row>
    <row r="35442" spans="2:2" x14ac:dyDescent="0.3">
      <c r="B35442" s="26"/>
    </row>
    <row r="35443" spans="2:2" x14ac:dyDescent="0.3">
      <c r="B35443" s="26"/>
    </row>
    <row r="35444" spans="2:2" x14ac:dyDescent="0.3">
      <c r="B35444" s="26"/>
    </row>
    <row r="35445" spans="2:2" x14ac:dyDescent="0.3">
      <c r="B35445" s="26"/>
    </row>
    <row r="35446" spans="2:2" x14ac:dyDescent="0.3">
      <c r="B35446" s="26"/>
    </row>
    <row r="35447" spans="2:2" x14ac:dyDescent="0.3">
      <c r="B35447" s="26"/>
    </row>
    <row r="35448" spans="2:2" x14ac:dyDescent="0.3">
      <c r="B35448" s="26"/>
    </row>
    <row r="35449" spans="2:2" x14ac:dyDescent="0.3">
      <c r="B35449" s="26"/>
    </row>
    <row r="35450" spans="2:2" x14ac:dyDescent="0.3">
      <c r="B35450" s="26"/>
    </row>
    <row r="35451" spans="2:2" x14ac:dyDescent="0.3">
      <c r="B35451" s="26"/>
    </row>
    <row r="35452" spans="2:2" x14ac:dyDescent="0.3">
      <c r="B35452" s="26"/>
    </row>
    <row r="35453" spans="2:2" x14ac:dyDescent="0.3">
      <c r="B35453" s="26"/>
    </row>
    <row r="35454" spans="2:2" x14ac:dyDescent="0.3">
      <c r="B35454" s="26"/>
    </row>
    <row r="35455" spans="2:2" x14ac:dyDescent="0.3">
      <c r="B35455" s="26"/>
    </row>
    <row r="35456" spans="2:2" x14ac:dyDescent="0.3">
      <c r="B35456" s="26"/>
    </row>
    <row r="35457" spans="2:2" x14ac:dyDescent="0.3">
      <c r="B35457" s="26"/>
    </row>
    <row r="35458" spans="2:2" x14ac:dyDescent="0.3">
      <c r="B35458" s="26"/>
    </row>
    <row r="35459" spans="2:2" x14ac:dyDescent="0.3">
      <c r="B35459" s="26"/>
    </row>
    <row r="35460" spans="2:2" x14ac:dyDescent="0.3">
      <c r="B35460" s="26"/>
    </row>
    <row r="35461" spans="2:2" x14ac:dyDescent="0.3">
      <c r="B35461" s="26"/>
    </row>
    <row r="35462" spans="2:2" x14ac:dyDescent="0.3">
      <c r="B35462" s="26"/>
    </row>
    <row r="35463" spans="2:2" x14ac:dyDescent="0.3">
      <c r="B35463" s="26"/>
    </row>
    <row r="35464" spans="2:2" x14ac:dyDescent="0.3">
      <c r="B35464" s="26"/>
    </row>
    <row r="35465" spans="2:2" x14ac:dyDescent="0.3">
      <c r="B35465" s="26"/>
    </row>
    <row r="35466" spans="2:2" x14ac:dyDescent="0.3">
      <c r="B35466" s="26"/>
    </row>
    <row r="35467" spans="2:2" x14ac:dyDescent="0.3">
      <c r="B35467" s="26"/>
    </row>
    <row r="35468" spans="2:2" x14ac:dyDescent="0.3">
      <c r="B35468" s="26"/>
    </row>
    <row r="35469" spans="2:2" x14ac:dyDescent="0.3">
      <c r="B35469" s="26"/>
    </row>
    <row r="35470" spans="2:2" x14ac:dyDescent="0.3">
      <c r="B35470" s="26"/>
    </row>
    <row r="35471" spans="2:2" x14ac:dyDescent="0.3">
      <c r="B35471" s="26"/>
    </row>
    <row r="35472" spans="2:2" x14ac:dyDescent="0.3">
      <c r="B35472" s="26"/>
    </row>
    <row r="35473" spans="2:2" x14ac:dyDescent="0.3">
      <c r="B35473" s="26"/>
    </row>
    <row r="35474" spans="2:2" x14ac:dyDescent="0.3">
      <c r="B35474" s="26"/>
    </row>
    <row r="35475" spans="2:2" x14ac:dyDescent="0.3">
      <c r="B35475" s="26"/>
    </row>
    <row r="35476" spans="2:2" x14ac:dyDescent="0.3">
      <c r="B35476" s="26"/>
    </row>
    <row r="35477" spans="2:2" x14ac:dyDescent="0.3">
      <c r="B35477" s="26"/>
    </row>
    <row r="35478" spans="2:2" x14ac:dyDescent="0.3">
      <c r="B35478" s="26"/>
    </row>
    <row r="35479" spans="2:2" x14ac:dyDescent="0.3">
      <c r="B35479" s="26"/>
    </row>
    <row r="35480" spans="2:2" x14ac:dyDescent="0.3">
      <c r="B35480" s="26"/>
    </row>
    <row r="35481" spans="2:2" x14ac:dyDescent="0.3">
      <c r="B35481" s="26"/>
    </row>
    <row r="35482" spans="2:2" x14ac:dyDescent="0.3">
      <c r="B35482" s="26"/>
    </row>
    <row r="35483" spans="2:2" x14ac:dyDescent="0.3">
      <c r="B35483" s="26"/>
    </row>
    <row r="35484" spans="2:2" x14ac:dyDescent="0.3">
      <c r="B35484" s="26"/>
    </row>
    <row r="35485" spans="2:2" x14ac:dyDescent="0.3">
      <c r="B35485" s="26"/>
    </row>
    <row r="35486" spans="2:2" x14ac:dyDescent="0.3">
      <c r="B35486" s="26"/>
    </row>
    <row r="35487" spans="2:2" x14ac:dyDescent="0.3">
      <c r="B35487" s="26"/>
    </row>
    <row r="35488" spans="2:2" x14ac:dyDescent="0.3">
      <c r="B35488" s="26"/>
    </row>
    <row r="35489" spans="2:2" x14ac:dyDescent="0.3">
      <c r="B35489" s="26"/>
    </row>
    <row r="35490" spans="2:2" x14ac:dyDescent="0.3">
      <c r="B35490" s="26"/>
    </row>
    <row r="35491" spans="2:2" x14ac:dyDescent="0.3">
      <c r="B35491" s="26"/>
    </row>
    <row r="35492" spans="2:2" x14ac:dyDescent="0.3">
      <c r="B35492" s="26"/>
    </row>
    <row r="35493" spans="2:2" x14ac:dyDescent="0.3">
      <c r="B35493" s="26"/>
    </row>
    <row r="35494" spans="2:2" x14ac:dyDescent="0.3">
      <c r="B35494" s="26"/>
    </row>
    <row r="35495" spans="2:2" x14ac:dyDescent="0.3">
      <c r="B35495" s="26"/>
    </row>
    <row r="35496" spans="2:2" x14ac:dyDescent="0.3">
      <c r="B35496" s="26"/>
    </row>
    <row r="35497" spans="2:2" x14ac:dyDescent="0.3">
      <c r="B35497" s="26"/>
    </row>
    <row r="35498" spans="2:2" x14ac:dyDescent="0.3">
      <c r="B35498" s="26"/>
    </row>
    <row r="35499" spans="2:2" x14ac:dyDescent="0.3">
      <c r="B35499" s="26"/>
    </row>
    <row r="35500" spans="2:2" x14ac:dyDescent="0.3">
      <c r="B35500" s="26"/>
    </row>
    <row r="35501" spans="2:2" x14ac:dyDescent="0.3">
      <c r="B35501" s="26"/>
    </row>
    <row r="35502" spans="2:2" x14ac:dyDescent="0.3">
      <c r="B35502" s="26"/>
    </row>
    <row r="35503" spans="2:2" x14ac:dyDescent="0.3">
      <c r="B35503" s="26"/>
    </row>
    <row r="35504" spans="2:2" x14ac:dyDescent="0.3">
      <c r="B35504" s="26"/>
    </row>
    <row r="35505" spans="2:2" x14ac:dyDescent="0.3">
      <c r="B35505" s="26"/>
    </row>
    <row r="35506" spans="2:2" x14ac:dyDescent="0.3">
      <c r="B35506" s="26"/>
    </row>
    <row r="35507" spans="2:2" x14ac:dyDescent="0.3">
      <c r="B35507" s="26"/>
    </row>
    <row r="35508" spans="2:2" x14ac:dyDescent="0.3">
      <c r="B35508" s="26"/>
    </row>
    <row r="35509" spans="2:2" x14ac:dyDescent="0.3">
      <c r="B35509" s="26"/>
    </row>
    <row r="35510" spans="2:2" x14ac:dyDescent="0.3">
      <c r="B35510" s="26"/>
    </row>
    <row r="35511" spans="2:2" x14ac:dyDescent="0.3">
      <c r="B35511" s="26"/>
    </row>
    <row r="35512" spans="2:2" x14ac:dyDescent="0.3">
      <c r="B35512" s="26"/>
    </row>
    <row r="35513" spans="2:2" x14ac:dyDescent="0.3">
      <c r="B35513" s="26"/>
    </row>
    <row r="35514" spans="2:2" x14ac:dyDescent="0.3">
      <c r="B35514" s="26"/>
    </row>
    <row r="35515" spans="2:2" x14ac:dyDescent="0.3">
      <c r="B35515" s="26"/>
    </row>
    <row r="35516" spans="2:2" x14ac:dyDescent="0.3">
      <c r="B35516" s="26"/>
    </row>
    <row r="35517" spans="2:2" x14ac:dyDescent="0.3">
      <c r="B35517" s="26"/>
    </row>
    <row r="35518" spans="2:2" x14ac:dyDescent="0.3">
      <c r="B35518" s="26"/>
    </row>
    <row r="35519" spans="2:2" x14ac:dyDescent="0.3">
      <c r="B35519" s="26"/>
    </row>
    <row r="35520" spans="2:2" x14ac:dyDescent="0.3">
      <c r="B35520" s="26"/>
    </row>
    <row r="35521" spans="2:2" x14ac:dyDescent="0.3">
      <c r="B35521" s="26"/>
    </row>
    <row r="35522" spans="2:2" x14ac:dyDescent="0.3">
      <c r="B35522" s="26"/>
    </row>
    <row r="35523" spans="2:2" x14ac:dyDescent="0.3">
      <c r="B35523" s="26"/>
    </row>
    <row r="35524" spans="2:2" x14ac:dyDescent="0.3">
      <c r="B35524" s="26"/>
    </row>
    <row r="35525" spans="2:2" x14ac:dyDescent="0.3">
      <c r="B35525" s="26"/>
    </row>
    <row r="35526" spans="2:2" x14ac:dyDescent="0.3">
      <c r="B35526" s="26"/>
    </row>
    <row r="35527" spans="2:2" x14ac:dyDescent="0.3">
      <c r="B35527" s="26"/>
    </row>
    <row r="35528" spans="2:2" x14ac:dyDescent="0.3">
      <c r="B35528" s="26"/>
    </row>
    <row r="35529" spans="2:2" x14ac:dyDescent="0.3">
      <c r="B35529" s="26"/>
    </row>
    <row r="35530" spans="2:2" x14ac:dyDescent="0.3">
      <c r="B35530" s="26"/>
    </row>
    <row r="35531" spans="2:2" x14ac:dyDescent="0.3">
      <c r="B35531" s="26"/>
    </row>
    <row r="35532" spans="2:2" x14ac:dyDescent="0.3">
      <c r="B35532" s="26"/>
    </row>
    <row r="35533" spans="2:2" x14ac:dyDescent="0.3">
      <c r="B35533" s="26"/>
    </row>
    <row r="35534" spans="2:2" x14ac:dyDescent="0.3">
      <c r="B35534" s="26"/>
    </row>
    <row r="35535" spans="2:2" x14ac:dyDescent="0.3">
      <c r="B35535" s="26"/>
    </row>
    <row r="35536" spans="2:2" x14ac:dyDescent="0.3">
      <c r="B35536" s="26"/>
    </row>
    <row r="35537" spans="2:2" x14ac:dyDescent="0.3">
      <c r="B35537" s="26"/>
    </row>
    <row r="35538" spans="2:2" x14ac:dyDescent="0.3">
      <c r="B35538" s="26"/>
    </row>
    <row r="35539" spans="2:2" x14ac:dyDescent="0.3">
      <c r="B35539" s="26"/>
    </row>
    <row r="35540" spans="2:2" x14ac:dyDescent="0.3">
      <c r="B35540" s="26"/>
    </row>
    <row r="35541" spans="2:2" x14ac:dyDescent="0.3">
      <c r="B35541" s="26"/>
    </row>
    <row r="35542" spans="2:2" x14ac:dyDescent="0.3">
      <c r="B35542" s="26"/>
    </row>
    <row r="35543" spans="2:2" x14ac:dyDescent="0.3">
      <c r="B35543" s="26"/>
    </row>
    <row r="35544" spans="2:2" x14ac:dyDescent="0.3">
      <c r="B35544" s="26"/>
    </row>
    <row r="35545" spans="2:2" x14ac:dyDescent="0.3">
      <c r="B35545" s="26"/>
    </row>
    <row r="35546" spans="2:2" x14ac:dyDescent="0.3">
      <c r="B35546" s="26"/>
    </row>
    <row r="35547" spans="2:2" x14ac:dyDescent="0.3">
      <c r="B35547" s="26"/>
    </row>
    <row r="35548" spans="2:2" x14ac:dyDescent="0.3">
      <c r="B35548" s="26"/>
    </row>
    <row r="35549" spans="2:2" x14ac:dyDescent="0.3">
      <c r="B35549" s="26"/>
    </row>
    <row r="35550" spans="2:2" x14ac:dyDescent="0.3">
      <c r="B35550" s="26"/>
    </row>
    <row r="35551" spans="2:2" x14ac:dyDescent="0.3">
      <c r="B35551" s="26"/>
    </row>
    <row r="35552" spans="2:2" x14ac:dyDescent="0.3">
      <c r="B35552" s="26"/>
    </row>
    <row r="35553" spans="2:2" x14ac:dyDescent="0.3">
      <c r="B35553" s="26"/>
    </row>
    <row r="35554" spans="2:2" x14ac:dyDescent="0.3">
      <c r="B35554" s="26"/>
    </row>
    <row r="35555" spans="2:2" x14ac:dyDescent="0.3">
      <c r="B35555" s="26"/>
    </row>
    <row r="35556" spans="2:2" x14ac:dyDescent="0.3">
      <c r="B35556" s="26"/>
    </row>
    <row r="35557" spans="2:2" x14ac:dyDescent="0.3">
      <c r="B35557" s="26"/>
    </row>
    <row r="35558" spans="2:2" x14ac:dyDescent="0.3">
      <c r="B35558" s="26"/>
    </row>
    <row r="35559" spans="2:2" x14ac:dyDescent="0.3">
      <c r="B35559" s="26"/>
    </row>
    <row r="35560" spans="2:2" x14ac:dyDescent="0.3">
      <c r="B35560" s="26"/>
    </row>
    <row r="35561" spans="2:2" x14ac:dyDescent="0.3">
      <c r="B35561" s="26"/>
    </row>
    <row r="35562" spans="2:2" x14ac:dyDescent="0.3">
      <c r="B35562" s="26"/>
    </row>
    <row r="35563" spans="2:2" x14ac:dyDescent="0.3">
      <c r="B35563" s="26"/>
    </row>
    <row r="35564" spans="2:2" x14ac:dyDescent="0.3">
      <c r="B35564" s="26"/>
    </row>
    <row r="35565" spans="2:2" x14ac:dyDescent="0.3">
      <c r="B35565" s="26"/>
    </row>
    <row r="35566" spans="2:2" x14ac:dyDescent="0.3">
      <c r="B35566" s="26"/>
    </row>
    <row r="35567" spans="2:2" x14ac:dyDescent="0.3">
      <c r="B35567" s="26"/>
    </row>
    <row r="35568" spans="2:2" x14ac:dyDescent="0.3">
      <c r="B35568" s="26"/>
    </row>
    <row r="35569" spans="2:2" x14ac:dyDescent="0.3">
      <c r="B35569" s="26"/>
    </row>
    <row r="35570" spans="2:2" x14ac:dyDescent="0.3">
      <c r="B35570" s="26"/>
    </row>
    <row r="35571" spans="2:2" x14ac:dyDescent="0.3">
      <c r="B35571" s="26"/>
    </row>
    <row r="35572" spans="2:2" x14ac:dyDescent="0.3">
      <c r="B35572" s="26"/>
    </row>
    <row r="35573" spans="2:2" x14ac:dyDescent="0.3">
      <c r="B35573" s="26"/>
    </row>
    <row r="35574" spans="2:2" x14ac:dyDescent="0.3">
      <c r="B35574" s="26"/>
    </row>
    <row r="35575" spans="2:2" x14ac:dyDescent="0.3">
      <c r="B35575" s="26"/>
    </row>
    <row r="35576" spans="2:2" x14ac:dyDescent="0.3">
      <c r="B35576" s="26"/>
    </row>
    <row r="35577" spans="2:2" x14ac:dyDescent="0.3">
      <c r="B35577" s="26"/>
    </row>
    <row r="35578" spans="2:2" x14ac:dyDescent="0.3">
      <c r="B35578" s="26"/>
    </row>
    <row r="35579" spans="2:2" x14ac:dyDescent="0.3">
      <c r="B35579" s="26"/>
    </row>
    <row r="35580" spans="2:2" x14ac:dyDescent="0.3">
      <c r="B35580" s="26"/>
    </row>
    <row r="35581" spans="2:2" x14ac:dyDescent="0.3">
      <c r="B35581" s="26"/>
    </row>
    <row r="35582" spans="2:2" x14ac:dyDescent="0.3">
      <c r="B35582" s="26"/>
    </row>
    <row r="35583" spans="2:2" x14ac:dyDescent="0.3">
      <c r="B35583" s="26"/>
    </row>
    <row r="35584" spans="2:2" x14ac:dyDescent="0.3">
      <c r="B35584" s="26"/>
    </row>
    <row r="35585" spans="2:2" x14ac:dyDescent="0.3">
      <c r="B35585" s="26"/>
    </row>
    <row r="35586" spans="2:2" x14ac:dyDescent="0.3">
      <c r="B35586" s="26"/>
    </row>
    <row r="35587" spans="2:2" x14ac:dyDescent="0.3">
      <c r="B35587" s="26"/>
    </row>
    <row r="35588" spans="2:2" x14ac:dyDescent="0.3">
      <c r="B35588" s="26"/>
    </row>
    <row r="35589" spans="2:2" x14ac:dyDescent="0.3">
      <c r="B35589" s="26"/>
    </row>
    <row r="35590" spans="2:2" x14ac:dyDescent="0.3">
      <c r="B35590" s="26"/>
    </row>
    <row r="35591" spans="2:2" x14ac:dyDescent="0.3">
      <c r="B35591" s="26"/>
    </row>
    <row r="35592" spans="2:2" x14ac:dyDescent="0.3">
      <c r="B35592" s="26"/>
    </row>
    <row r="35593" spans="2:2" x14ac:dyDescent="0.3">
      <c r="B35593" s="26"/>
    </row>
    <row r="35594" spans="2:2" x14ac:dyDescent="0.3">
      <c r="B35594" s="26"/>
    </row>
    <row r="35595" spans="2:2" x14ac:dyDescent="0.3">
      <c r="B35595" s="26"/>
    </row>
    <row r="35596" spans="2:2" x14ac:dyDescent="0.3">
      <c r="B35596" s="26"/>
    </row>
    <row r="35597" spans="2:2" x14ac:dyDescent="0.3">
      <c r="B35597" s="26"/>
    </row>
    <row r="35598" spans="2:2" x14ac:dyDescent="0.3">
      <c r="B35598" s="26"/>
    </row>
    <row r="35599" spans="2:2" x14ac:dyDescent="0.3">
      <c r="B35599" s="26"/>
    </row>
    <row r="35600" spans="2:2" x14ac:dyDescent="0.3">
      <c r="B35600" s="26"/>
    </row>
    <row r="35601" spans="2:2" x14ac:dyDescent="0.3">
      <c r="B35601" s="26"/>
    </row>
    <row r="35602" spans="2:2" x14ac:dyDescent="0.3">
      <c r="B35602" s="26"/>
    </row>
    <row r="35603" spans="2:2" x14ac:dyDescent="0.3">
      <c r="B35603" s="26"/>
    </row>
    <row r="35604" spans="2:2" x14ac:dyDescent="0.3">
      <c r="B35604" s="26"/>
    </row>
    <row r="35605" spans="2:2" x14ac:dyDescent="0.3">
      <c r="B35605" s="26"/>
    </row>
    <row r="35606" spans="2:2" x14ac:dyDescent="0.3">
      <c r="B35606" s="26"/>
    </row>
    <row r="35607" spans="2:2" x14ac:dyDescent="0.3">
      <c r="B35607" s="26"/>
    </row>
    <row r="35608" spans="2:2" x14ac:dyDescent="0.3">
      <c r="B35608" s="26"/>
    </row>
    <row r="35609" spans="2:2" x14ac:dyDescent="0.3">
      <c r="B35609" s="26"/>
    </row>
    <row r="35610" spans="2:2" x14ac:dyDescent="0.3">
      <c r="B35610" s="26"/>
    </row>
    <row r="35611" spans="2:2" x14ac:dyDescent="0.3">
      <c r="B35611" s="26"/>
    </row>
    <row r="35612" spans="2:2" x14ac:dyDescent="0.3">
      <c r="B35612" s="26"/>
    </row>
    <row r="35613" spans="2:2" x14ac:dyDescent="0.3">
      <c r="B35613" s="26"/>
    </row>
    <row r="35614" spans="2:2" x14ac:dyDescent="0.3">
      <c r="B35614" s="26"/>
    </row>
    <row r="35615" spans="2:2" x14ac:dyDescent="0.3">
      <c r="B35615" s="26"/>
    </row>
    <row r="35616" spans="2:2" x14ac:dyDescent="0.3">
      <c r="B35616" s="26"/>
    </row>
    <row r="35617" spans="2:2" x14ac:dyDescent="0.3">
      <c r="B35617" s="26"/>
    </row>
    <row r="35618" spans="2:2" x14ac:dyDescent="0.3">
      <c r="B35618" s="26"/>
    </row>
    <row r="35619" spans="2:2" x14ac:dyDescent="0.3">
      <c r="B35619" s="26"/>
    </row>
    <row r="35620" spans="2:2" x14ac:dyDescent="0.3">
      <c r="B35620" s="26"/>
    </row>
    <row r="35621" spans="2:2" x14ac:dyDescent="0.3">
      <c r="B35621" s="26"/>
    </row>
    <row r="35622" spans="2:2" x14ac:dyDescent="0.3">
      <c r="B35622" s="26"/>
    </row>
    <row r="35623" spans="2:2" x14ac:dyDescent="0.3">
      <c r="B35623" s="26"/>
    </row>
    <row r="35624" spans="2:2" x14ac:dyDescent="0.3">
      <c r="B35624" s="26"/>
    </row>
    <row r="35625" spans="2:2" x14ac:dyDescent="0.3">
      <c r="B35625" s="26"/>
    </row>
    <row r="35626" spans="2:2" x14ac:dyDescent="0.3">
      <c r="B35626" s="26"/>
    </row>
    <row r="35627" spans="2:2" x14ac:dyDescent="0.3">
      <c r="B35627" s="26"/>
    </row>
    <row r="35628" spans="2:2" x14ac:dyDescent="0.3">
      <c r="B35628" s="26"/>
    </row>
    <row r="35629" spans="2:2" x14ac:dyDescent="0.3">
      <c r="B35629" s="26"/>
    </row>
    <row r="35630" spans="2:2" x14ac:dyDescent="0.3">
      <c r="B35630" s="26"/>
    </row>
    <row r="35631" spans="2:2" x14ac:dyDescent="0.3">
      <c r="B35631" s="26"/>
    </row>
    <row r="35632" spans="2:2" x14ac:dyDescent="0.3">
      <c r="B35632" s="26"/>
    </row>
    <row r="35633" spans="2:2" x14ac:dyDescent="0.3">
      <c r="B35633" s="26"/>
    </row>
    <row r="35634" spans="2:2" x14ac:dyDescent="0.3">
      <c r="B35634" s="26"/>
    </row>
    <row r="35635" spans="2:2" x14ac:dyDescent="0.3">
      <c r="B35635" s="26"/>
    </row>
    <row r="35636" spans="2:2" x14ac:dyDescent="0.3">
      <c r="B35636" s="26"/>
    </row>
    <row r="35637" spans="2:2" x14ac:dyDescent="0.3">
      <c r="B35637" s="26"/>
    </row>
    <row r="35638" spans="2:2" x14ac:dyDescent="0.3">
      <c r="B35638" s="26"/>
    </row>
    <row r="35639" spans="2:2" x14ac:dyDescent="0.3">
      <c r="B35639" s="26"/>
    </row>
    <row r="35640" spans="2:2" x14ac:dyDescent="0.3">
      <c r="B35640" s="26"/>
    </row>
    <row r="35641" spans="2:2" x14ac:dyDescent="0.3">
      <c r="B35641" s="26"/>
    </row>
    <row r="35642" spans="2:2" x14ac:dyDescent="0.3">
      <c r="B35642" s="26"/>
    </row>
    <row r="35643" spans="2:2" x14ac:dyDescent="0.3">
      <c r="B35643" s="26"/>
    </row>
    <row r="35644" spans="2:2" x14ac:dyDescent="0.3">
      <c r="B35644" s="26"/>
    </row>
    <row r="35645" spans="2:2" x14ac:dyDescent="0.3">
      <c r="B35645" s="26"/>
    </row>
    <row r="35646" spans="2:2" x14ac:dyDescent="0.3">
      <c r="B35646" s="26"/>
    </row>
    <row r="35647" spans="2:2" x14ac:dyDescent="0.3">
      <c r="B35647" s="26"/>
    </row>
    <row r="35648" spans="2:2" x14ac:dyDescent="0.3">
      <c r="B35648" s="26"/>
    </row>
    <row r="35649" spans="2:2" x14ac:dyDescent="0.3">
      <c r="B35649" s="26"/>
    </row>
    <row r="35650" spans="2:2" x14ac:dyDescent="0.3">
      <c r="B35650" s="26"/>
    </row>
    <row r="35651" spans="2:2" x14ac:dyDescent="0.3">
      <c r="B35651" s="26"/>
    </row>
    <row r="35652" spans="2:2" x14ac:dyDescent="0.3">
      <c r="B35652" s="26"/>
    </row>
    <row r="35653" spans="2:2" x14ac:dyDescent="0.3">
      <c r="B35653" s="26"/>
    </row>
    <row r="35654" spans="2:2" x14ac:dyDescent="0.3">
      <c r="B35654" s="26"/>
    </row>
    <row r="35655" spans="2:2" x14ac:dyDescent="0.3">
      <c r="B35655" s="26"/>
    </row>
    <row r="35656" spans="2:2" x14ac:dyDescent="0.3">
      <c r="B35656" s="26"/>
    </row>
    <row r="35657" spans="2:2" x14ac:dyDescent="0.3">
      <c r="B35657" s="26"/>
    </row>
    <row r="35658" spans="2:2" x14ac:dyDescent="0.3">
      <c r="B35658" s="26"/>
    </row>
    <row r="35659" spans="2:2" x14ac:dyDescent="0.3">
      <c r="B35659" s="26"/>
    </row>
    <row r="35660" spans="2:2" x14ac:dyDescent="0.3">
      <c r="B35660" s="26"/>
    </row>
    <row r="35661" spans="2:2" x14ac:dyDescent="0.3">
      <c r="B35661" s="26"/>
    </row>
    <row r="35662" spans="2:2" x14ac:dyDescent="0.3">
      <c r="B35662" s="26"/>
    </row>
    <row r="35663" spans="2:2" x14ac:dyDescent="0.3">
      <c r="B35663" s="26"/>
    </row>
    <row r="35664" spans="2:2" x14ac:dyDescent="0.3">
      <c r="B35664" s="26"/>
    </row>
    <row r="35665" spans="2:2" x14ac:dyDescent="0.3">
      <c r="B35665" s="26"/>
    </row>
    <row r="35666" spans="2:2" x14ac:dyDescent="0.3">
      <c r="B35666" s="26"/>
    </row>
    <row r="35667" spans="2:2" x14ac:dyDescent="0.3">
      <c r="B35667" s="26"/>
    </row>
    <row r="35668" spans="2:2" x14ac:dyDescent="0.3">
      <c r="B35668" s="26"/>
    </row>
    <row r="35669" spans="2:2" x14ac:dyDescent="0.3">
      <c r="B35669" s="26"/>
    </row>
    <row r="35670" spans="2:2" x14ac:dyDescent="0.3">
      <c r="B35670" s="26"/>
    </row>
    <row r="35671" spans="2:2" x14ac:dyDescent="0.3">
      <c r="B35671" s="26"/>
    </row>
    <row r="35672" spans="2:2" x14ac:dyDescent="0.3">
      <c r="B35672" s="26"/>
    </row>
    <row r="35673" spans="2:2" x14ac:dyDescent="0.3">
      <c r="B35673" s="26"/>
    </row>
    <row r="35674" spans="2:2" x14ac:dyDescent="0.3">
      <c r="B35674" s="26"/>
    </row>
    <row r="35675" spans="2:2" x14ac:dyDescent="0.3">
      <c r="B35675" s="26"/>
    </row>
    <row r="35676" spans="2:2" x14ac:dyDescent="0.3">
      <c r="B35676" s="26"/>
    </row>
    <row r="35677" spans="2:2" x14ac:dyDescent="0.3">
      <c r="B35677" s="26"/>
    </row>
    <row r="35678" spans="2:2" x14ac:dyDescent="0.3">
      <c r="B35678" s="26"/>
    </row>
    <row r="35679" spans="2:2" x14ac:dyDescent="0.3">
      <c r="B35679" s="26"/>
    </row>
    <row r="35680" spans="2:2" x14ac:dyDescent="0.3">
      <c r="B35680" s="26"/>
    </row>
    <row r="35681" spans="2:2" x14ac:dyDescent="0.3">
      <c r="B35681" s="26"/>
    </row>
    <row r="35682" spans="2:2" x14ac:dyDescent="0.3">
      <c r="B35682" s="26"/>
    </row>
    <row r="35683" spans="2:2" x14ac:dyDescent="0.3">
      <c r="B35683" s="26"/>
    </row>
    <row r="35684" spans="2:2" x14ac:dyDescent="0.3">
      <c r="B35684" s="26"/>
    </row>
    <row r="35685" spans="2:2" x14ac:dyDescent="0.3">
      <c r="B35685" s="26"/>
    </row>
    <row r="35686" spans="2:2" x14ac:dyDescent="0.3">
      <c r="B35686" s="26"/>
    </row>
    <row r="35687" spans="2:2" x14ac:dyDescent="0.3">
      <c r="B35687" s="26"/>
    </row>
    <row r="35688" spans="2:2" x14ac:dyDescent="0.3">
      <c r="B35688" s="26"/>
    </row>
    <row r="35689" spans="2:2" x14ac:dyDescent="0.3">
      <c r="B35689" s="26"/>
    </row>
    <row r="35690" spans="2:2" x14ac:dyDescent="0.3">
      <c r="B35690" s="26"/>
    </row>
    <row r="35691" spans="2:2" x14ac:dyDescent="0.3">
      <c r="B35691" s="26"/>
    </row>
    <row r="35692" spans="2:2" x14ac:dyDescent="0.3">
      <c r="B35692" s="26"/>
    </row>
    <row r="35693" spans="2:2" x14ac:dyDescent="0.3">
      <c r="B35693" s="26"/>
    </row>
    <row r="35694" spans="2:2" x14ac:dyDescent="0.3">
      <c r="B35694" s="26"/>
    </row>
    <row r="35695" spans="2:2" x14ac:dyDescent="0.3">
      <c r="B35695" s="26"/>
    </row>
    <row r="35696" spans="2:2" x14ac:dyDescent="0.3">
      <c r="B35696" s="26"/>
    </row>
    <row r="35697" spans="2:2" x14ac:dyDescent="0.3">
      <c r="B35697" s="26"/>
    </row>
    <row r="35698" spans="2:2" x14ac:dyDescent="0.3">
      <c r="B35698" s="26"/>
    </row>
    <row r="35699" spans="2:2" x14ac:dyDescent="0.3">
      <c r="B35699" s="26"/>
    </row>
    <row r="35700" spans="2:2" x14ac:dyDescent="0.3">
      <c r="B35700" s="26"/>
    </row>
    <row r="35701" spans="2:2" x14ac:dyDescent="0.3">
      <c r="B35701" s="26"/>
    </row>
    <row r="35702" spans="2:2" x14ac:dyDescent="0.3">
      <c r="B35702" s="26"/>
    </row>
    <row r="35703" spans="2:2" x14ac:dyDescent="0.3">
      <c r="B35703" s="26"/>
    </row>
    <row r="35704" spans="2:2" x14ac:dyDescent="0.3">
      <c r="B35704" s="26"/>
    </row>
    <row r="35705" spans="2:2" x14ac:dyDescent="0.3">
      <c r="B35705" s="26"/>
    </row>
    <row r="35706" spans="2:2" x14ac:dyDescent="0.3">
      <c r="B35706" s="26"/>
    </row>
    <row r="35707" spans="2:2" x14ac:dyDescent="0.3">
      <c r="B35707" s="26"/>
    </row>
    <row r="35708" spans="2:2" x14ac:dyDescent="0.3">
      <c r="B35708" s="26"/>
    </row>
    <row r="35709" spans="2:2" x14ac:dyDescent="0.3">
      <c r="B35709" s="26"/>
    </row>
    <row r="35710" spans="2:2" x14ac:dyDescent="0.3">
      <c r="B35710" s="26"/>
    </row>
    <row r="35711" spans="2:2" x14ac:dyDescent="0.3">
      <c r="B35711" s="26"/>
    </row>
    <row r="35712" spans="2:2" x14ac:dyDescent="0.3">
      <c r="B35712" s="26"/>
    </row>
    <row r="35713" spans="2:2" x14ac:dyDescent="0.3">
      <c r="B35713" s="26"/>
    </row>
    <row r="35714" spans="2:2" x14ac:dyDescent="0.3">
      <c r="B35714" s="26"/>
    </row>
    <row r="35715" spans="2:2" x14ac:dyDescent="0.3">
      <c r="B35715" s="26"/>
    </row>
    <row r="35716" spans="2:2" x14ac:dyDescent="0.3">
      <c r="B35716" s="26"/>
    </row>
    <row r="35717" spans="2:2" x14ac:dyDescent="0.3">
      <c r="B35717" s="26"/>
    </row>
    <row r="35718" spans="2:2" x14ac:dyDescent="0.3">
      <c r="B35718" s="26"/>
    </row>
    <row r="35719" spans="2:2" x14ac:dyDescent="0.3">
      <c r="B35719" s="26"/>
    </row>
    <row r="35720" spans="2:2" x14ac:dyDescent="0.3">
      <c r="B35720" s="26"/>
    </row>
    <row r="35721" spans="2:2" x14ac:dyDescent="0.3">
      <c r="B35721" s="26"/>
    </row>
    <row r="35722" spans="2:2" x14ac:dyDescent="0.3">
      <c r="B35722" s="26"/>
    </row>
    <row r="35723" spans="2:2" x14ac:dyDescent="0.3">
      <c r="B35723" s="26"/>
    </row>
    <row r="35724" spans="2:2" x14ac:dyDescent="0.3">
      <c r="B35724" s="26"/>
    </row>
    <row r="35725" spans="2:2" x14ac:dyDescent="0.3">
      <c r="B35725" s="26"/>
    </row>
    <row r="35726" spans="2:2" x14ac:dyDescent="0.3">
      <c r="B35726" s="26"/>
    </row>
    <row r="35727" spans="2:2" x14ac:dyDescent="0.3">
      <c r="B35727" s="26"/>
    </row>
    <row r="35728" spans="2:2" x14ac:dyDescent="0.3">
      <c r="B35728" s="26"/>
    </row>
    <row r="35729" spans="2:2" x14ac:dyDescent="0.3">
      <c r="B35729" s="26"/>
    </row>
    <row r="35730" spans="2:2" x14ac:dyDescent="0.3">
      <c r="B35730" s="26"/>
    </row>
    <row r="35731" spans="2:2" x14ac:dyDescent="0.3">
      <c r="B35731" s="26"/>
    </row>
    <row r="35732" spans="2:2" x14ac:dyDescent="0.3">
      <c r="B35732" s="26"/>
    </row>
    <row r="35733" spans="2:2" x14ac:dyDescent="0.3">
      <c r="B35733" s="26"/>
    </row>
    <row r="35734" spans="2:2" x14ac:dyDescent="0.3">
      <c r="B35734" s="26"/>
    </row>
    <row r="35735" spans="2:2" x14ac:dyDescent="0.3">
      <c r="B35735" s="26"/>
    </row>
    <row r="35736" spans="2:2" x14ac:dyDescent="0.3">
      <c r="B35736" s="26"/>
    </row>
    <row r="35737" spans="2:2" x14ac:dyDescent="0.3">
      <c r="B35737" s="26"/>
    </row>
    <row r="35738" spans="2:2" x14ac:dyDescent="0.3">
      <c r="B35738" s="26"/>
    </row>
    <row r="35739" spans="2:2" x14ac:dyDescent="0.3">
      <c r="B35739" s="26"/>
    </row>
    <row r="35740" spans="2:2" x14ac:dyDescent="0.3">
      <c r="B35740" s="26"/>
    </row>
    <row r="35741" spans="2:2" x14ac:dyDescent="0.3">
      <c r="B35741" s="26"/>
    </row>
    <row r="35742" spans="2:2" x14ac:dyDescent="0.3">
      <c r="B35742" s="26"/>
    </row>
    <row r="35743" spans="2:2" x14ac:dyDescent="0.3">
      <c r="B35743" s="26"/>
    </row>
    <row r="35744" spans="2:2" x14ac:dyDescent="0.3">
      <c r="B35744" s="26"/>
    </row>
    <row r="35745" spans="2:2" x14ac:dyDescent="0.3">
      <c r="B35745" s="26"/>
    </row>
    <row r="35746" spans="2:2" x14ac:dyDescent="0.3">
      <c r="B35746" s="26"/>
    </row>
    <row r="35747" spans="2:2" x14ac:dyDescent="0.3">
      <c r="B35747" s="26"/>
    </row>
    <row r="35748" spans="2:2" x14ac:dyDescent="0.3">
      <c r="B35748" s="26"/>
    </row>
    <row r="35749" spans="2:2" x14ac:dyDescent="0.3">
      <c r="B35749" s="26"/>
    </row>
    <row r="35750" spans="2:2" x14ac:dyDescent="0.3">
      <c r="B35750" s="26"/>
    </row>
    <row r="35751" spans="2:2" x14ac:dyDescent="0.3">
      <c r="B35751" s="26"/>
    </row>
    <row r="35752" spans="2:2" x14ac:dyDescent="0.3">
      <c r="B35752" s="26"/>
    </row>
    <row r="35753" spans="2:2" x14ac:dyDescent="0.3">
      <c r="B35753" s="26"/>
    </row>
    <row r="35754" spans="2:2" x14ac:dyDescent="0.3">
      <c r="B35754" s="26"/>
    </row>
    <row r="35755" spans="2:2" x14ac:dyDescent="0.3">
      <c r="B35755" s="26"/>
    </row>
    <row r="35756" spans="2:2" x14ac:dyDescent="0.3">
      <c r="B35756" s="26"/>
    </row>
    <row r="35757" spans="2:2" x14ac:dyDescent="0.3">
      <c r="B35757" s="26"/>
    </row>
    <row r="35758" spans="2:2" x14ac:dyDescent="0.3">
      <c r="B35758" s="26"/>
    </row>
    <row r="35759" spans="2:2" x14ac:dyDescent="0.3">
      <c r="B35759" s="26"/>
    </row>
    <row r="35760" spans="2:2" x14ac:dyDescent="0.3">
      <c r="B35760" s="26"/>
    </row>
    <row r="35761" spans="2:2" x14ac:dyDescent="0.3">
      <c r="B35761" s="26"/>
    </row>
    <row r="35762" spans="2:2" x14ac:dyDescent="0.3">
      <c r="B35762" s="26"/>
    </row>
    <row r="35763" spans="2:2" x14ac:dyDescent="0.3">
      <c r="B35763" s="26"/>
    </row>
    <row r="35764" spans="2:2" x14ac:dyDescent="0.3">
      <c r="B35764" s="26"/>
    </row>
    <row r="35765" spans="2:2" x14ac:dyDescent="0.3">
      <c r="B35765" s="26"/>
    </row>
    <row r="35766" spans="2:2" x14ac:dyDescent="0.3">
      <c r="B35766" s="26"/>
    </row>
    <row r="35767" spans="2:2" x14ac:dyDescent="0.3">
      <c r="B35767" s="26"/>
    </row>
    <row r="35768" spans="2:2" x14ac:dyDescent="0.3">
      <c r="B35768" s="26"/>
    </row>
    <row r="35769" spans="2:2" x14ac:dyDescent="0.3">
      <c r="B35769" s="26"/>
    </row>
    <row r="35770" spans="2:2" x14ac:dyDescent="0.3">
      <c r="B35770" s="26"/>
    </row>
    <row r="35771" spans="2:2" x14ac:dyDescent="0.3">
      <c r="B35771" s="26"/>
    </row>
    <row r="35772" spans="2:2" x14ac:dyDescent="0.3">
      <c r="B35772" s="26"/>
    </row>
    <row r="35773" spans="2:2" x14ac:dyDescent="0.3">
      <c r="B35773" s="26"/>
    </row>
    <row r="35774" spans="2:2" x14ac:dyDescent="0.3">
      <c r="B35774" s="26"/>
    </row>
    <row r="35775" spans="2:2" x14ac:dyDescent="0.3">
      <c r="B35775" s="26"/>
    </row>
    <row r="35776" spans="2:2" x14ac:dyDescent="0.3">
      <c r="B35776" s="26"/>
    </row>
    <row r="35777" spans="2:2" x14ac:dyDescent="0.3">
      <c r="B35777" s="26"/>
    </row>
    <row r="35778" spans="2:2" x14ac:dyDescent="0.3">
      <c r="B35778" s="26"/>
    </row>
    <row r="35779" spans="2:2" x14ac:dyDescent="0.3">
      <c r="B35779" s="26"/>
    </row>
    <row r="35780" spans="2:2" x14ac:dyDescent="0.3">
      <c r="B35780" s="26"/>
    </row>
    <row r="35781" spans="2:2" x14ac:dyDescent="0.3">
      <c r="B35781" s="26"/>
    </row>
    <row r="35782" spans="2:2" x14ac:dyDescent="0.3">
      <c r="B35782" s="26"/>
    </row>
    <row r="35783" spans="2:2" x14ac:dyDescent="0.3">
      <c r="B35783" s="26"/>
    </row>
    <row r="35784" spans="2:2" x14ac:dyDescent="0.3">
      <c r="B35784" s="26"/>
    </row>
    <row r="35785" spans="2:2" x14ac:dyDescent="0.3">
      <c r="B35785" s="26"/>
    </row>
    <row r="35786" spans="2:2" x14ac:dyDescent="0.3">
      <c r="B35786" s="26"/>
    </row>
    <row r="35787" spans="2:2" x14ac:dyDescent="0.3">
      <c r="B35787" s="26"/>
    </row>
    <row r="35788" spans="2:2" x14ac:dyDescent="0.3">
      <c r="B35788" s="26"/>
    </row>
    <row r="35789" spans="2:2" x14ac:dyDescent="0.3">
      <c r="B35789" s="26"/>
    </row>
    <row r="35790" spans="2:2" x14ac:dyDescent="0.3">
      <c r="B35790" s="26"/>
    </row>
    <row r="35791" spans="2:2" x14ac:dyDescent="0.3">
      <c r="B35791" s="26"/>
    </row>
    <row r="35792" spans="2:2" x14ac:dyDescent="0.3">
      <c r="B35792" s="26"/>
    </row>
    <row r="35793" spans="2:2" x14ac:dyDescent="0.3">
      <c r="B35793" s="26"/>
    </row>
    <row r="35794" spans="2:2" x14ac:dyDescent="0.3">
      <c r="B35794" s="26"/>
    </row>
    <row r="35795" spans="2:2" x14ac:dyDescent="0.3">
      <c r="B35795" s="26"/>
    </row>
    <row r="35796" spans="2:2" x14ac:dyDescent="0.3">
      <c r="B35796" s="26"/>
    </row>
    <row r="35797" spans="2:2" x14ac:dyDescent="0.3">
      <c r="B35797" s="26"/>
    </row>
    <row r="35798" spans="2:2" x14ac:dyDescent="0.3">
      <c r="B35798" s="26"/>
    </row>
    <row r="35799" spans="2:2" x14ac:dyDescent="0.3">
      <c r="B35799" s="26"/>
    </row>
    <row r="35800" spans="2:2" x14ac:dyDescent="0.3">
      <c r="B35800" s="26"/>
    </row>
    <row r="35801" spans="2:2" x14ac:dyDescent="0.3">
      <c r="B35801" s="26"/>
    </row>
    <row r="35802" spans="2:2" x14ac:dyDescent="0.3">
      <c r="B35802" s="26"/>
    </row>
    <row r="35803" spans="2:2" x14ac:dyDescent="0.3">
      <c r="B35803" s="26"/>
    </row>
    <row r="35804" spans="2:2" x14ac:dyDescent="0.3">
      <c r="B35804" s="26"/>
    </row>
    <row r="35805" spans="2:2" x14ac:dyDescent="0.3">
      <c r="B35805" s="26"/>
    </row>
    <row r="35806" spans="2:2" x14ac:dyDescent="0.3">
      <c r="B35806" s="26"/>
    </row>
    <row r="35807" spans="2:2" x14ac:dyDescent="0.3">
      <c r="B35807" s="26"/>
    </row>
    <row r="35808" spans="2:2" x14ac:dyDescent="0.3">
      <c r="B35808" s="26"/>
    </row>
    <row r="35809" spans="2:2" x14ac:dyDescent="0.3">
      <c r="B35809" s="26"/>
    </row>
    <row r="35810" spans="2:2" x14ac:dyDescent="0.3">
      <c r="B35810" s="26"/>
    </row>
    <row r="35811" spans="2:2" x14ac:dyDescent="0.3">
      <c r="B35811" s="26"/>
    </row>
    <row r="35812" spans="2:2" x14ac:dyDescent="0.3">
      <c r="B35812" s="26"/>
    </row>
    <row r="35813" spans="2:2" x14ac:dyDescent="0.3">
      <c r="B35813" s="26"/>
    </row>
    <row r="35814" spans="2:2" x14ac:dyDescent="0.3">
      <c r="B35814" s="26"/>
    </row>
    <row r="35815" spans="2:2" x14ac:dyDescent="0.3">
      <c r="B35815" s="26"/>
    </row>
    <row r="35816" spans="2:2" x14ac:dyDescent="0.3">
      <c r="B35816" s="26"/>
    </row>
    <row r="35817" spans="2:2" x14ac:dyDescent="0.3">
      <c r="B35817" s="26"/>
    </row>
    <row r="35818" spans="2:2" x14ac:dyDescent="0.3">
      <c r="B35818" s="26"/>
    </row>
    <row r="35819" spans="2:2" x14ac:dyDescent="0.3">
      <c r="B35819" s="26"/>
    </row>
    <row r="35820" spans="2:2" x14ac:dyDescent="0.3">
      <c r="B35820" s="26"/>
    </row>
    <row r="35821" spans="2:2" x14ac:dyDescent="0.3">
      <c r="B35821" s="26"/>
    </row>
    <row r="35822" spans="2:2" x14ac:dyDescent="0.3">
      <c r="B35822" s="26"/>
    </row>
    <row r="35823" spans="2:2" x14ac:dyDescent="0.3">
      <c r="B35823" s="26"/>
    </row>
    <row r="35824" spans="2:2" x14ac:dyDescent="0.3">
      <c r="B35824" s="26"/>
    </row>
    <row r="35825" spans="2:2" x14ac:dyDescent="0.3">
      <c r="B35825" s="26"/>
    </row>
    <row r="35826" spans="2:2" x14ac:dyDescent="0.3">
      <c r="B35826" s="26"/>
    </row>
    <row r="35827" spans="2:2" x14ac:dyDescent="0.3">
      <c r="B35827" s="26"/>
    </row>
    <row r="35828" spans="2:2" x14ac:dyDescent="0.3">
      <c r="B35828" s="26"/>
    </row>
    <row r="35829" spans="2:2" x14ac:dyDescent="0.3">
      <c r="B35829" s="26"/>
    </row>
    <row r="35830" spans="2:2" x14ac:dyDescent="0.3">
      <c r="B35830" s="26"/>
    </row>
    <row r="35831" spans="2:2" x14ac:dyDescent="0.3">
      <c r="B35831" s="26"/>
    </row>
    <row r="35832" spans="2:2" x14ac:dyDescent="0.3">
      <c r="B35832" s="26"/>
    </row>
    <row r="35833" spans="2:2" x14ac:dyDescent="0.3">
      <c r="B35833" s="26"/>
    </row>
    <row r="35834" spans="2:2" x14ac:dyDescent="0.3">
      <c r="B35834" s="26"/>
    </row>
    <row r="35835" spans="2:2" x14ac:dyDescent="0.3">
      <c r="B35835" s="26"/>
    </row>
    <row r="35836" spans="2:2" x14ac:dyDescent="0.3">
      <c r="B35836" s="26"/>
    </row>
    <row r="35837" spans="2:2" x14ac:dyDescent="0.3">
      <c r="B35837" s="26"/>
    </row>
    <row r="35838" spans="2:2" x14ac:dyDescent="0.3">
      <c r="B35838" s="26"/>
    </row>
    <row r="35839" spans="2:2" x14ac:dyDescent="0.3">
      <c r="B35839" s="26"/>
    </row>
    <row r="35840" spans="2:2" x14ac:dyDescent="0.3">
      <c r="B35840" s="26"/>
    </row>
    <row r="35841" spans="2:2" x14ac:dyDescent="0.3">
      <c r="B35841" s="26"/>
    </row>
    <row r="35842" spans="2:2" x14ac:dyDescent="0.3">
      <c r="B35842" s="26"/>
    </row>
    <row r="35843" spans="2:2" x14ac:dyDescent="0.3">
      <c r="B35843" s="26"/>
    </row>
    <row r="35844" spans="2:2" x14ac:dyDescent="0.3">
      <c r="B35844" s="26"/>
    </row>
    <row r="35845" spans="2:2" x14ac:dyDescent="0.3">
      <c r="B35845" s="26"/>
    </row>
    <row r="35846" spans="2:2" x14ac:dyDescent="0.3">
      <c r="B35846" s="26"/>
    </row>
    <row r="35847" spans="2:2" x14ac:dyDescent="0.3">
      <c r="B35847" s="26"/>
    </row>
    <row r="35848" spans="2:2" x14ac:dyDescent="0.3">
      <c r="B35848" s="26"/>
    </row>
    <row r="35849" spans="2:2" x14ac:dyDescent="0.3">
      <c r="B35849" s="26"/>
    </row>
    <row r="35850" spans="2:2" x14ac:dyDescent="0.3">
      <c r="B35850" s="26"/>
    </row>
    <row r="35851" spans="2:2" x14ac:dyDescent="0.3">
      <c r="B35851" s="26"/>
    </row>
    <row r="35852" spans="2:2" x14ac:dyDescent="0.3">
      <c r="B35852" s="26"/>
    </row>
    <row r="35853" spans="2:2" x14ac:dyDescent="0.3">
      <c r="B35853" s="26"/>
    </row>
    <row r="35854" spans="2:2" x14ac:dyDescent="0.3">
      <c r="B35854" s="26"/>
    </row>
    <row r="35855" spans="2:2" x14ac:dyDescent="0.3">
      <c r="B35855" s="26"/>
    </row>
    <row r="35856" spans="2:2" x14ac:dyDescent="0.3">
      <c r="B35856" s="26"/>
    </row>
    <row r="35857" spans="2:2" x14ac:dyDescent="0.3">
      <c r="B35857" s="26"/>
    </row>
    <row r="35858" spans="2:2" x14ac:dyDescent="0.3">
      <c r="B35858" s="26"/>
    </row>
    <row r="35859" spans="2:2" x14ac:dyDescent="0.3">
      <c r="B35859" s="26"/>
    </row>
    <row r="35860" spans="2:2" x14ac:dyDescent="0.3">
      <c r="B35860" s="26"/>
    </row>
    <row r="35861" spans="2:2" x14ac:dyDescent="0.3">
      <c r="B35861" s="26"/>
    </row>
    <row r="35862" spans="2:2" x14ac:dyDescent="0.3">
      <c r="B35862" s="26"/>
    </row>
    <row r="35863" spans="2:2" x14ac:dyDescent="0.3">
      <c r="B35863" s="26"/>
    </row>
    <row r="35864" spans="2:2" x14ac:dyDescent="0.3">
      <c r="B35864" s="26"/>
    </row>
    <row r="35865" spans="2:2" x14ac:dyDescent="0.3">
      <c r="B35865" s="26"/>
    </row>
    <row r="35866" spans="2:2" x14ac:dyDescent="0.3">
      <c r="B35866" s="26"/>
    </row>
    <row r="35867" spans="2:2" x14ac:dyDescent="0.3">
      <c r="B35867" s="26"/>
    </row>
    <row r="35868" spans="2:2" x14ac:dyDescent="0.3">
      <c r="B35868" s="26"/>
    </row>
    <row r="35869" spans="2:2" x14ac:dyDescent="0.3">
      <c r="B35869" s="26"/>
    </row>
    <row r="35870" spans="2:2" x14ac:dyDescent="0.3">
      <c r="B35870" s="26"/>
    </row>
    <row r="35871" spans="2:2" x14ac:dyDescent="0.3">
      <c r="B35871" s="26"/>
    </row>
    <row r="35872" spans="2:2" x14ac:dyDescent="0.3">
      <c r="B35872" s="26"/>
    </row>
    <row r="35873" spans="2:2" x14ac:dyDescent="0.3">
      <c r="B35873" s="26"/>
    </row>
    <row r="35874" spans="2:2" x14ac:dyDescent="0.3">
      <c r="B35874" s="26"/>
    </row>
    <row r="35875" spans="2:2" x14ac:dyDescent="0.3">
      <c r="B35875" s="26"/>
    </row>
    <row r="35876" spans="2:2" x14ac:dyDescent="0.3">
      <c r="B35876" s="26"/>
    </row>
    <row r="35877" spans="2:2" x14ac:dyDescent="0.3">
      <c r="B35877" s="26"/>
    </row>
    <row r="35878" spans="2:2" x14ac:dyDescent="0.3">
      <c r="B35878" s="26"/>
    </row>
    <row r="35879" spans="2:2" x14ac:dyDescent="0.3">
      <c r="B35879" s="26"/>
    </row>
    <row r="35880" spans="2:2" x14ac:dyDescent="0.3">
      <c r="B35880" s="26"/>
    </row>
    <row r="35881" spans="2:2" x14ac:dyDescent="0.3">
      <c r="B35881" s="26"/>
    </row>
    <row r="35882" spans="2:2" x14ac:dyDescent="0.3">
      <c r="B35882" s="26"/>
    </row>
    <row r="35883" spans="2:2" x14ac:dyDescent="0.3">
      <c r="B35883" s="26"/>
    </row>
    <row r="35884" spans="2:2" x14ac:dyDescent="0.3">
      <c r="B35884" s="26"/>
    </row>
    <row r="35885" spans="2:2" x14ac:dyDescent="0.3">
      <c r="B35885" s="26"/>
    </row>
    <row r="35886" spans="2:2" x14ac:dyDescent="0.3">
      <c r="B35886" s="26"/>
    </row>
    <row r="35887" spans="2:2" x14ac:dyDescent="0.3">
      <c r="B35887" s="26"/>
    </row>
    <row r="35888" spans="2:2" x14ac:dyDescent="0.3">
      <c r="B35888" s="26"/>
    </row>
    <row r="35889" spans="2:2" x14ac:dyDescent="0.3">
      <c r="B35889" s="26"/>
    </row>
    <row r="35890" spans="2:2" x14ac:dyDescent="0.3">
      <c r="B35890" s="26"/>
    </row>
    <row r="35891" spans="2:2" x14ac:dyDescent="0.3">
      <c r="B35891" s="26"/>
    </row>
    <row r="35892" spans="2:2" x14ac:dyDescent="0.3">
      <c r="B35892" s="26"/>
    </row>
    <row r="35893" spans="2:2" x14ac:dyDescent="0.3">
      <c r="B35893" s="26"/>
    </row>
    <row r="35894" spans="2:2" x14ac:dyDescent="0.3">
      <c r="B35894" s="26"/>
    </row>
    <row r="35895" spans="2:2" x14ac:dyDescent="0.3">
      <c r="B35895" s="26"/>
    </row>
    <row r="35896" spans="2:2" x14ac:dyDescent="0.3">
      <c r="B35896" s="26"/>
    </row>
    <row r="35897" spans="2:2" x14ac:dyDescent="0.3">
      <c r="B35897" s="26"/>
    </row>
    <row r="35898" spans="2:2" x14ac:dyDescent="0.3">
      <c r="B35898" s="26"/>
    </row>
    <row r="35899" spans="2:2" x14ac:dyDescent="0.3">
      <c r="B35899" s="26"/>
    </row>
    <row r="35900" spans="2:2" x14ac:dyDescent="0.3">
      <c r="B35900" s="26"/>
    </row>
    <row r="35901" spans="2:2" x14ac:dyDescent="0.3">
      <c r="B35901" s="26"/>
    </row>
    <row r="35902" spans="2:2" x14ac:dyDescent="0.3">
      <c r="B35902" s="26"/>
    </row>
    <row r="35903" spans="2:2" x14ac:dyDescent="0.3">
      <c r="B35903" s="26"/>
    </row>
    <row r="35904" spans="2:2" x14ac:dyDescent="0.3">
      <c r="B35904" s="26"/>
    </row>
    <row r="35905" spans="2:2" x14ac:dyDescent="0.3">
      <c r="B35905" s="26"/>
    </row>
    <row r="35906" spans="2:2" x14ac:dyDescent="0.3">
      <c r="B35906" s="26"/>
    </row>
    <row r="35907" spans="2:2" x14ac:dyDescent="0.3">
      <c r="B35907" s="26"/>
    </row>
    <row r="35908" spans="2:2" x14ac:dyDescent="0.3">
      <c r="B35908" s="26"/>
    </row>
    <row r="35909" spans="2:2" x14ac:dyDescent="0.3">
      <c r="B35909" s="26"/>
    </row>
    <row r="35910" spans="2:2" x14ac:dyDescent="0.3">
      <c r="B35910" s="26"/>
    </row>
    <row r="35911" spans="2:2" x14ac:dyDescent="0.3">
      <c r="B35911" s="26"/>
    </row>
    <row r="35912" spans="2:2" x14ac:dyDescent="0.3">
      <c r="B35912" s="26"/>
    </row>
    <row r="35913" spans="2:2" x14ac:dyDescent="0.3">
      <c r="B35913" s="26"/>
    </row>
    <row r="35914" spans="2:2" x14ac:dyDescent="0.3">
      <c r="B35914" s="26"/>
    </row>
    <row r="35915" spans="2:2" x14ac:dyDescent="0.3">
      <c r="B35915" s="26"/>
    </row>
    <row r="35916" spans="2:2" x14ac:dyDescent="0.3">
      <c r="B35916" s="26"/>
    </row>
    <row r="35917" spans="2:2" x14ac:dyDescent="0.3">
      <c r="B35917" s="26"/>
    </row>
    <row r="35918" spans="2:2" x14ac:dyDescent="0.3">
      <c r="B35918" s="26"/>
    </row>
    <row r="35919" spans="2:2" x14ac:dyDescent="0.3">
      <c r="B35919" s="26"/>
    </row>
    <row r="35920" spans="2:2" x14ac:dyDescent="0.3">
      <c r="B35920" s="26"/>
    </row>
    <row r="35921" spans="2:2" x14ac:dyDescent="0.3">
      <c r="B35921" s="26"/>
    </row>
    <row r="35922" spans="2:2" x14ac:dyDescent="0.3">
      <c r="B35922" s="26"/>
    </row>
    <row r="35923" spans="2:2" x14ac:dyDescent="0.3">
      <c r="B35923" s="26"/>
    </row>
    <row r="35924" spans="2:2" x14ac:dyDescent="0.3">
      <c r="B35924" s="26"/>
    </row>
    <row r="35925" spans="2:2" x14ac:dyDescent="0.3">
      <c r="B35925" s="26"/>
    </row>
    <row r="35926" spans="2:2" x14ac:dyDescent="0.3">
      <c r="B35926" s="26"/>
    </row>
    <row r="35927" spans="2:2" x14ac:dyDescent="0.3">
      <c r="B35927" s="26"/>
    </row>
    <row r="35928" spans="2:2" x14ac:dyDescent="0.3">
      <c r="B35928" s="26"/>
    </row>
    <row r="35929" spans="2:2" x14ac:dyDescent="0.3">
      <c r="B35929" s="26"/>
    </row>
    <row r="35930" spans="2:2" x14ac:dyDescent="0.3">
      <c r="B35930" s="26"/>
    </row>
    <row r="35931" spans="2:2" x14ac:dyDescent="0.3">
      <c r="B35931" s="26"/>
    </row>
    <row r="35932" spans="2:2" x14ac:dyDescent="0.3">
      <c r="B35932" s="26"/>
    </row>
    <row r="35933" spans="2:2" x14ac:dyDescent="0.3">
      <c r="B35933" s="26"/>
    </row>
    <row r="35934" spans="2:2" x14ac:dyDescent="0.3">
      <c r="B35934" s="26"/>
    </row>
    <row r="35935" spans="2:2" x14ac:dyDescent="0.3">
      <c r="B35935" s="26"/>
    </row>
    <row r="35936" spans="2:2" x14ac:dyDescent="0.3">
      <c r="B35936" s="26"/>
    </row>
    <row r="35937" spans="2:2" x14ac:dyDescent="0.3">
      <c r="B35937" s="26"/>
    </row>
    <row r="35938" spans="2:2" x14ac:dyDescent="0.3">
      <c r="B35938" s="26"/>
    </row>
    <row r="35939" spans="2:2" x14ac:dyDescent="0.3">
      <c r="B35939" s="26"/>
    </row>
    <row r="35940" spans="2:2" x14ac:dyDescent="0.3">
      <c r="B35940" s="26"/>
    </row>
    <row r="35941" spans="2:2" x14ac:dyDescent="0.3">
      <c r="B35941" s="26"/>
    </row>
    <row r="35942" spans="2:2" x14ac:dyDescent="0.3">
      <c r="B35942" s="26"/>
    </row>
    <row r="35943" spans="2:2" x14ac:dyDescent="0.3">
      <c r="B35943" s="26"/>
    </row>
    <row r="35944" spans="2:2" x14ac:dyDescent="0.3">
      <c r="B35944" s="26"/>
    </row>
    <row r="35945" spans="2:2" x14ac:dyDescent="0.3">
      <c r="B35945" s="26"/>
    </row>
    <row r="35946" spans="2:2" x14ac:dyDescent="0.3">
      <c r="B35946" s="26"/>
    </row>
    <row r="35947" spans="2:2" x14ac:dyDescent="0.3">
      <c r="B35947" s="26"/>
    </row>
    <row r="35948" spans="2:2" x14ac:dyDescent="0.3">
      <c r="B35948" s="26"/>
    </row>
    <row r="35949" spans="2:2" x14ac:dyDescent="0.3">
      <c r="B35949" s="26"/>
    </row>
    <row r="35950" spans="2:2" x14ac:dyDescent="0.3">
      <c r="B35950" s="26"/>
    </row>
    <row r="35951" spans="2:2" x14ac:dyDescent="0.3">
      <c r="B35951" s="26"/>
    </row>
    <row r="35952" spans="2:2" x14ac:dyDescent="0.3">
      <c r="B35952" s="26"/>
    </row>
    <row r="35953" spans="2:2" x14ac:dyDescent="0.3">
      <c r="B35953" s="26"/>
    </row>
    <row r="35954" spans="2:2" x14ac:dyDescent="0.3">
      <c r="B35954" s="26"/>
    </row>
    <row r="35955" spans="2:2" x14ac:dyDescent="0.3">
      <c r="B35955" s="26"/>
    </row>
    <row r="35956" spans="2:2" x14ac:dyDescent="0.3">
      <c r="B35956" s="26"/>
    </row>
    <row r="35957" spans="2:2" x14ac:dyDescent="0.3">
      <c r="B35957" s="26"/>
    </row>
    <row r="35958" spans="2:2" x14ac:dyDescent="0.3">
      <c r="B35958" s="26"/>
    </row>
    <row r="35959" spans="2:2" x14ac:dyDescent="0.3">
      <c r="B35959" s="26"/>
    </row>
    <row r="35960" spans="2:2" x14ac:dyDescent="0.3">
      <c r="B35960" s="26"/>
    </row>
    <row r="35961" spans="2:2" x14ac:dyDescent="0.3">
      <c r="B35961" s="26"/>
    </row>
    <row r="35962" spans="2:2" x14ac:dyDescent="0.3">
      <c r="B35962" s="26"/>
    </row>
    <row r="35963" spans="2:2" x14ac:dyDescent="0.3">
      <c r="B35963" s="26"/>
    </row>
    <row r="35964" spans="2:2" x14ac:dyDescent="0.3">
      <c r="B35964" s="26"/>
    </row>
    <row r="35965" spans="2:2" x14ac:dyDescent="0.3">
      <c r="B35965" s="26"/>
    </row>
    <row r="35966" spans="2:2" x14ac:dyDescent="0.3">
      <c r="B35966" s="26"/>
    </row>
    <row r="35967" spans="2:2" x14ac:dyDescent="0.3">
      <c r="B35967" s="26"/>
    </row>
    <row r="35968" spans="2:2" x14ac:dyDescent="0.3">
      <c r="B35968" s="26"/>
    </row>
    <row r="35969" spans="2:2" x14ac:dyDescent="0.3">
      <c r="B35969" s="26"/>
    </row>
    <row r="35970" spans="2:2" x14ac:dyDescent="0.3">
      <c r="B35970" s="26"/>
    </row>
    <row r="35971" spans="2:2" x14ac:dyDescent="0.3">
      <c r="B35971" s="26"/>
    </row>
    <row r="35972" spans="2:2" x14ac:dyDescent="0.3">
      <c r="B35972" s="26"/>
    </row>
    <row r="35973" spans="2:2" x14ac:dyDescent="0.3">
      <c r="B35973" s="26"/>
    </row>
    <row r="35974" spans="2:2" x14ac:dyDescent="0.3">
      <c r="B35974" s="26"/>
    </row>
    <row r="35975" spans="2:2" x14ac:dyDescent="0.3">
      <c r="B35975" s="26"/>
    </row>
    <row r="35976" spans="2:2" x14ac:dyDescent="0.3">
      <c r="B35976" s="26"/>
    </row>
    <row r="35977" spans="2:2" x14ac:dyDescent="0.3">
      <c r="B35977" s="26"/>
    </row>
    <row r="35978" spans="2:2" x14ac:dyDescent="0.3">
      <c r="B35978" s="26"/>
    </row>
    <row r="35979" spans="2:2" x14ac:dyDescent="0.3">
      <c r="B35979" s="26"/>
    </row>
    <row r="35980" spans="2:2" x14ac:dyDescent="0.3">
      <c r="B35980" s="26"/>
    </row>
    <row r="35981" spans="2:2" x14ac:dyDescent="0.3">
      <c r="B35981" s="26"/>
    </row>
    <row r="35982" spans="2:2" x14ac:dyDescent="0.3">
      <c r="B35982" s="26"/>
    </row>
    <row r="35983" spans="2:2" x14ac:dyDescent="0.3">
      <c r="B35983" s="26"/>
    </row>
    <row r="35984" spans="2:2" x14ac:dyDescent="0.3">
      <c r="B35984" s="26"/>
    </row>
    <row r="35985" spans="2:2" x14ac:dyDescent="0.3">
      <c r="B35985" s="26"/>
    </row>
    <row r="35986" spans="2:2" x14ac:dyDescent="0.3">
      <c r="B35986" s="26"/>
    </row>
    <row r="35987" spans="2:2" x14ac:dyDescent="0.3">
      <c r="B35987" s="26"/>
    </row>
    <row r="35988" spans="2:2" x14ac:dyDescent="0.3">
      <c r="B35988" s="26"/>
    </row>
    <row r="35989" spans="2:2" x14ac:dyDescent="0.3">
      <c r="B35989" s="26"/>
    </row>
    <row r="35990" spans="2:2" x14ac:dyDescent="0.3">
      <c r="B35990" s="26"/>
    </row>
    <row r="35991" spans="2:2" x14ac:dyDescent="0.3">
      <c r="B35991" s="26"/>
    </row>
    <row r="35992" spans="2:2" x14ac:dyDescent="0.3">
      <c r="B35992" s="26"/>
    </row>
    <row r="35993" spans="2:2" x14ac:dyDescent="0.3">
      <c r="B35993" s="26"/>
    </row>
    <row r="35994" spans="2:2" x14ac:dyDescent="0.3">
      <c r="B35994" s="26"/>
    </row>
    <row r="35995" spans="2:2" x14ac:dyDescent="0.3">
      <c r="B35995" s="26"/>
    </row>
    <row r="35996" spans="2:2" x14ac:dyDescent="0.3">
      <c r="B35996" s="26"/>
    </row>
    <row r="35997" spans="2:2" x14ac:dyDescent="0.3">
      <c r="B35997" s="26"/>
    </row>
    <row r="35998" spans="2:2" x14ac:dyDescent="0.3">
      <c r="B35998" s="26"/>
    </row>
    <row r="35999" spans="2:2" x14ac:dyDescent="0.3">
      <c r="B35999" s="26"/>
    </row>
    <row r="36000" spans="2:2" x14ac:dyDescent="0.3">
      <c r="B36000" s="26"/>
    </row>
    <row r="36001" spans="2:2" x14ac:dyDescent="0.3">
      <c r="B36001" s="26"/>
    </row>
    <row r="36002" spans="2:2" x14ac:dyDescent="0.3">
      <c r="B36002" s="26"/>
    </row>
    <row r="36003" spans="2:2" x14ac:dyDescent="0.3">
      <c r="B36003" s="26"/>
    </row>
    <row r="36004" spans="2:2" x14ac:dyDescent="0.3">
      <c r="B36004" s="26"/>
    </row>
    <row r="36005" spans="2:2" x14ac:dyDescent="0.3">
      <c r="B36005" s="26"/>
    </row>
    <row r="36006" spans="2:2" x14ac:dyDescent="0.3">
      <c r="B36006" s="26"/>
    </row>
    <row r="36007" spans="2:2" x14ac:dyDescent="0.3">
      <c r="B36007" s="26"/>
    </row>
    <row r="36008" spans="2:2" x14ac:dyDescent="0.3">
      <c r="B36008" s="26"/>
    </row>
    <row r="36009" spans="2:2" x14ac:dyDescent="0.3">
      <c r="B36009" s="26"/>
    </row>
    <row r="36010" spans="2:2" x14ac:dyDescent="0.3">
      <c r="B36010" s="26"/>
    </row>
    <row r="36011" spans="2:2" x14ac:dyDescent="0.3">
      <c r="B36011" s="26"/>
    </row>
    <row r="36012" spans="2:2" x14ac:dyDescent="0.3">
      <c r="B36012" s="26"/>
    </row>
    <row r="36013" spans="2:2" x14ac:dyDescent="0.3">
      <c r="B36013" s="26"/>
    </row>
    <row r="36014" spans="2:2" x14ac:dyDescent="0.3">
      <c r="B36014" s="26"/>
    </row>
    <row r="36015" spans="2:2" x14ac:dyDescent="0.3">
      <c r="B36015" s="26"/>
    </row>
    <row r="36016" spans="2:2" x14ac:dyDescent="0.3">
      <c r="B36016" s="26"/>
    </row>
    <row r="36017" spans="2:2" x14ac:dyDescent="0.3">
      <c r="B36017" s="26"/>
    </row>
    <row r="36018" spans="2:2" x14ac:dyDescent="0.3">
      <c r="B36018" s="26"/>
    </row>
    <row r="36019" spans="2:2" x14ac:dyDescent="0.3">
      <c r="B36019" s="26"/>
    </row>
    <row r="36020" spans="2:2" x14ac:dyDescent="0.3">
      <c r="B36020" s="26"/>
    </row>
    <row r="36021" spans="2:2" x14ac:dyDescent="0.3">
      <c r="B36021" s="26"/>
    </row>
    <row r="36022" spans="2:2" x14ac:dyDescent="0.3">
      <c r="B36022" s="26"/>
    </row>
    <row r="36023" spans="2:2" x14ac:dyDescent="0.3">
      <c r="B36023" s="26"/>
    </row>
    <row r="36024" spans="2:2" x14ac:dyDescent="0.3">
      <c r="B36024" s="26"/>
    </row>
    <row r="36025" spans="2:2" x14ac:dyDescent="0.3">
      <c r="B36025" s="26"/>
    </row>
    <row r="36026" spans="2:2" x14ac:dyDescent="0.3">
      <c r="B36026" s="26"/>
    </row>
    <row r="36027" spans="2:2" x14ac:dyDescent="0.3">
      <c r="B36027" s="26"/>
    </row>
    <row r="36028" spans="2:2" x14ac:dyDescent="0.3">
      <c r="B36028" s="26"/>
    </row>
    <row r="36029" spans="2:2" x14ac:dyDescent="0.3">
      <c r="B36029" s="26"/>
    </row>
    <row r="36030" spans="2:2" x14ac:dyDescent="0.3">
      <c r="B36030" s="26"/>
    </row>
    <row r="36031" spans="2:2" x14ac:dyDescent="0.3">
      <c r="B36031" s="26"/>
    </row>
    <row r="36032" spans="2:2" x14ac:dyDescent="0.3">
      <c r="B36032" s="26"/>
    </row>
    <row r="36033" spans="2:2" x14ac:dyDescent="0.3">
      <c r="B36033" s="26"/>
    </row>
    <row r="36034" spans="2:2" x14ac:dyDescent="0.3">
      <c r="B36034" s="26"/>
    </row>
    <row r="36035" spans="2:2" x14ac:dyDescent="0.3">
      <c r="B36035" s="26"/>
    </row>
    <row r="36036" spans="2:2" x14ac:dyDescent="0.3">
      <c r="B36036" s="26"/>
    </row>
    <row r="36037" spans="2:2" x14ac:dyDescent="0.3">
      <c r="B36037" s="26"/>
    </row>
    <row r="36038" spans="2:2" x14ac:dyDescent="0.3">
      <c r="B36038" s="26"/>
    </row>
    <row r="36039" spans="2:2" x14ac:dyDescent="0.3">
      <c r="B36039" s="26"/>
    </row>
    <row r="36040" spans="2:2" x14ac:dyDescent="0.3">
      <c r="B36040" s="26"/>
    </row>
    <row r="36041" spans="2:2" x14ac:dyDescent="0.3">
      <c r="B36041" s="26"/>
    </row>
    <row r="36042" spans="2:2" x14ac:dyDescent="0.3">
      <c r="B36042" s="26"/>
    </row>
    <row r="36043" spans="2:2" x14ac:dyDescent="0.3">
      <c r="B36043" s="26"/>
    </row>
    <row r="36044" spans="2:2" x14ac:dyDescent="0.3">
      <c r="B36044" s="26"/>
    </row>
    <row r="36045" spans="2:2" x14ac:dyDescent="0.3">
      <c r="B36045" s="26"/>
    </row>
    <row r="36046" spans="2:2" x14ac:dyDescent="0.3">
      <c r="B36046" s="26"/>
    </row>
    <row r="36047" spans="2:2" x14ac:dyDescent="0.3">
      <c r="B36047" s="26"/>
    </row>
    <row r="36048" spans="2:2" x14ac:dyDescent="0.3">
      <c r="B36048" s="26"/>
    </row>
    <row r="36049" spans="2:2" x14ac:dyDescent="0.3">
      <c r="B36049" s="26"/>
    </row>
    <row r="36050" spans="2:2" x14ac:dyDescent="0.3">
      <c r="B36050" s="26"/>
    </row>
    <row r="36051" spans="2:2" x14ac:dyDescent="0.3">
      <c r="B36051" s="26"/>
    </row>
    <row r="36052" spans="2:2" x14ac:dyDescent="0.3">
      <c r="B36052" s="26"/>
    </row>
    <row r="36053" spans="2:2" x14ac:dyDescent="0.3">
      <c r="B36053" s="26"/>
    </row>
    <row r="36054" spans="2:2" x14ac:dyDescent="0.3">
      <c r="B36054" s="26"/>
    </row>
    <row r="36055" spans="2:2" x14ac:dyDescent="0.3">
      <c r="B36055" s="26"/>
    </row>
    <row r="36056" spans="2:2" x14ac:dyDescent="0.3">
      <c r="B36056" s="26"/>
    </row>
    <row r="36057" spans="2:2" x14ac:dyDescent="0.3">
      <c r="B36057" s="26"/>
    </row>
    <row r="36058" spans="2:2" x14ac:dyDescent="0.3">
      <c r="B36058" s="26"/>
    </row>
    <row r="36059" spans="2:2" x14ac:dyDescent="0.3">
      <c r="B36059" s="26"/>
    </row>
    <row r="36060" spans="2:2" x14ac:dyDescent="0.3">
      <c r="B36060" s="26"/>
    </row>
    <row r="36061" spans="2:2" x14ac:dyDescent="0.3">
      <c r="B36061" s="26"/>
    </row>
    <row r="36062" spans="2:2" x14ac:dyDescent="0.3">
      <c r="B36062" s="26"/>
    </row>
    <row r="36063" spans="2:2" x14ac:dyDescent="0.3">
      <c r="B36063" s="26"/>
    </row>
    <row r="36064" spans="2:2" x14ac:dyDescent="0.3">
      <c r="B36064" s="26"/>
    </row>
    <row r="36065" spans="2:2" x14ac:dyDescent="0.3">
      <c r="B36065" s="26"/>
    </row>
    <row r="36066" spans="2:2" x14ac:dyDescent="0.3">
      <c r="B36066" s="26"/>
    </row>
    <row r="36067" spans="2:2" x14ac:dyDescent="0.3">
      <c r="B36067" s="26"/>
    </row>
    <row r="36068" spans="2:2" x14ac:dyDescent="0.3">
      <c r="B36068" s="26"/>
    </row>
    <row r="36069" spans="2:2" x14ac:dyDescent="0.3">
      <c r="B36069" s="26"/>
    </row>
    <row r="36070" spans="2:2" x14ac:dyDescent="0.3">
      <c r="B36070" s="26"/>
    </row>
    <row r="36071" spans="2:2" x14ac:dyDescent="0.3">
      <c r="B36071" s="26"/>
    </row>
    <row r="36072" spans="2:2" x14ac:dyDescent="0.3">
      <c r="B36072" s="26"/>
    </row>
    <row r="36073" spans="2:2" x14ac:dyDescent="0.3">
      <c r="B36073" s="26"/>
    </row>
    <row r="36074" spans="2:2" x14ac:dyDescent="0.3">
      <c r="B36074" s="26"/>
    </row>
    <row r="36075" spans="2:2" x14ac:dyDescent="0.3">
      <c r="B36075" s="26"/>
    </row>
    <row r="36076" spans="2:2" x14ac:dyDescent="0.3">
      <c r="B36076" s="26"/>
    </row>
    <row r="36077" spans="2:2" x14ac:dyDescent="0.3">
      <c r="B36077" s="26"/>
    </row>
    <row r="36078" spans="2:2" x14ac:dyDescent="0.3">
      <c r="B36078" s="26"/>
    </row>
    <row r="36079" spans="2:2" x14ac:dyDescent="0.3">
      <c r="B36079" s="26"/>
    </row>
    <row r="36080" spans="2:2" x14ac:dyDescent="0.3">
      <c r="B36080" s="26"/>
    </row>
    <row r="36081" spans="2:2" x14ac:dyDescent="0.3">
      <c r="B36081" s="26"/>
    </row>
    <row r="36082" spans="2:2" x14ac:dyDescent="0.3">
      <c r="B36082" s="26"/>
    </row>
    <row r="36083" spans="2:2" x14ac:dyDescent="0.3">
      <c r="B36083" s="26"/>
    </row>
    <row r="36084" spans="2:2" x14ac:dyDescent="0.3">
      <c r="B36084" s="26"/>
    </row>
    <row r="36085" spans="2:2" x14ac:dyDescent="0.3">
      <c r="B36085" s="26"/>
    </row>
    <row r="36086" spans="2:2" x14ac:dyDescent="0.3">
      <c r="B36086" s="26"/>
    </row>
    <row r="36087" spans="2:2" x14ac:dyDescent="0.3">
      <c r="B36087" s="26"/>
    </row>
    <row r="36088" spans="2:2" x14ac:dyDescent="0.3">
      <c r="B36088" s="26"/>
    </row>
    <row r="36089" spans="2:2" x14ac:dyDescent="0.3">
      <c r="B36089" s="26"/>
    </row>
    <row r="36090" spans="2:2" x14ac:dyDescent="0.3">
      <c r="B36090" s="26"/>
    </row>
    <row r="36091" spans="2:2" x14ac:dyDescent="0.3">
      <c r="B36091" s="26"/>
    </row>
    <row r="36092" spans="2:2" x14ac:dyDescent="0.3">
      <c r="B36092" s="26"/>
    </row>
    <row r="36093" spans="2:2" x14ac:dyDescent="0.3">
      <c r="B36093" s="26"/>
    </row>
    <row r="36094" spans="2:2" x14ac:dyDescent="0.3">
      <c r="B36094" s="26"/>
    </row>
    <row r="36095" spans="2:2" x14ac:dyDescent="0.3">
      <c r="B36095" s="26"/>
    </row>
    <row r="36096" spans="2:2" x14ac:dyDescent="0.3">
      <c r="B36096" s="26"/>
    </row>
    <row r="36097" spans="2:2" x14ac:dyDescent="0.3">
      <c r="B36097" s="26"/>
    </row>
    <row r="36098" spans="2:2" x14ac:dyDescent="0.3">
      <c r="B36098" s="26"/>
    </row>
    <row r="36099" spans="2:2" x14ac:dyDescent="0.3">
      <c r="B36099" s="26"/>
    </row>
    <row r="36100" spans="2:2" x14ac:dyDescent="0.3">
      <c r="B36100" s="26"/>
    </row>
    <row r="36101" spans="2:2" x14ac:dyDescent="0.3">
      <c r="B36101" s="26"/>
    </row>
    <row r="36102" spans="2:2" x14ac:dyDescent="0.3">
      <c r="B36102" s="26"/>
    </row>
    <row r="36103" spans="2:2" x14ac:dyDescent="0.3">
      <c r="B36103" s="26"/>
    </row>
    <row r="36104" spans="2:2" x14ac:dyDescent="0.3">
      <c r="B36104" s="26"/>
    </row>
    <row r="36105" spans="2:2" x14ac:dyDescent="0.3">
      <c r="B36105" s="26"/>
    </row>
    <row r="36106" spans="2:2" x14ac:dyDescent="0.3">
      <c r="B36106" s="26"/>
    </row>
    <row r="36107" spans="2:2" x14ac:dyDescent="0.3">
      <c r="B36107" s="26"/>
    </row>
    <row r="36108" spans="2:2" x14ac:dyDescent="0.3">
      <c r="B36108" s="26"/>
    </row>
    <row r="36109" spans="2:2" x14ac:dyDescent="0.3">
      <c r="B36109" s="26"/>
    </row>
    <row r="36110" spans="2:2" x14ac:dyDescent="0.3">
      <c r="B36110" s="26"/>
    </row>
    <row r="36111" spans="2:2" x14ac:dyDescent="0.3">
      <c r="B36111" s="26"/>
    </row>
    <row r="36112" spans="2:2" x14ac:dyDescent="0.3">
      <c r="B36112" s="26"/>
    </row>
    <row r="36113" spans="2:2" x14ac:dyDescent="0.3">
      <c r="B36113" s="26"/>
    </row>
    <row r="36114" spans="2:2" x14ac:dyDescent="0.3">
      <c r="B36114" s="26"/>
    </row>
    <row r="36115" spans="2:2" x14ac:dyDescent="0.3">
      <c r="B36115" s="26"/>
    </row>
    <row r="36116" spans="2:2" x14ac:dyDescent="0.3">
      <c r="B36116" s="26"/>
    </row>
    <row r="36117" spans="2:2" x14ac:dyDescent="0.3">
      <c r="B36117" s="26"/>
    </row>
    <row r="36118" spans="2:2" x14ac:dyDescent="0.3">
      <c r="B36118" s="26"/>
    </row>
    <row r="36119" spans="2:2" x14ac:dyDescent="0.3">
      <c r="B36119" s="26"/>
    </row>
    <row r="36120" spans="2:2" x14ac:dyDescent="0.3">
      <c r="B36120" s="26"/>
    </row>
    <row r="36121" spans="2:2" x14ac:dyDescent="0.3">
      <c r="B36121" s="26"/>
    </row>
    <row r="36122" spans="2:2" x14ac:dyDescent="0.3">
      <c r="B36122" s="26"/>
    </row>
    <row r="36123" spans="2:2" x14ac:dyDescent="0.3">
      <c r="B36123" s="26"/>
    </row>
    <row r="36124" spans="2:2" x14ac:dyDescent="0.3">
      <c r="B36124" s="26"/>
    </row>
    <row r="36125" spans="2:2" x14ac:dyDescent="0.3">
      <c r="B36125" s="26"/>
    </row>
    <row r="36126" spans="2:2" x14ac:dyDescent="0.3">
      <c r="B36126" s="26"/>
    </row>
    <row r="36127" spans="2:2" x14ac:dyDescent="0.3">
      <c r="B36127" s="26"/>
    </row>
    <row r="36128" spans="2:2" x14ac:dyDescent="0.3">
      <c r="B36128" s="26"/>
    </row>
    <row r="36129" spans="2:2" x14ac:dyDescent="0.3">
      <c r="B36129" s="26"/>
    </row>
    <row r="36130" spans="2:2" x14ac:dyDescent="0.3">
      <c r="B36130" s="26"/>
    </row>
    <row r="36131" spans="2:2" x14ac:dyDescent="0.3">
      <c r="B36131" s="26"/>
    </row>
    <row r="36132" spans="2:2" x14ac:dyDescent="0.3">
      <c r="B36132" s="26"/>
    </row>
    <row r="36133" spans="2:2" x14ac:dyDescent="0.3">
      <c r="B36133" s="26"/>
    </row>
    <row r="36134" spans="2:2" x14ac:dyDescent="0.3">
      <c r="B36134" s="26"/>
    </row>
    <row r="36135" spans="2:2" x14ac:dyDescent="0.3">
      <c r="B36135" s="26"/>
    </row>
    <row r="36136" spans="2:2" x14ac:dyDescent="0.3">
      <c r="B36136" s="26"/>
    </row>
    <row r="36137" spans="2:2" x14ac:dyDescent="0.3">
      <c r="B36137" s="26"/>
    </row>
    <row r="36138" spans="2:2" x14ac:dyDescent="0.3">
      <c r="B36138" s="26"/>
    </row>
    <row r="36139" spans="2:2" x14ac:dyDescent="0.3">
      <c r="B36139" s="26"/>
    </row>
    <row r="36140" spans="2:2" x14ac:dyDescent="0.3">
      <c r="B36140" s="26"/>
    </row>
    <row r="36141" spans="2:2" x14ac:dyDescent="0.3">
      <c r="B36141" s="26"/>
    </row>
    <row r="36142" spans="2:2" x14ac:dyDescent="0.3">
      <c r="B36142" s="26"/>
    </row>
    <row r="36143" spans="2:2" x14ac:dyDescent="0.3">
      <c r="B36143" s="26"/>
    </row>
    <row r="36144" spans="2:2" x14ac:dyDescent="0.3">
      <c r="B36144" s="26"/>
    </row>
    <row r="36145" spans="2:2" x14ac:dyDescent="0.3">
      <c r="B36145" s="26"/>
    </row>
    <row r="36146" spans="2:2" x14ac:dyDescent="0.3">
      <c r="B36146" s="26"/>
    </row>
    <row r="36147" spans="2:2" x14ac:dyDescent="0.3">
      <c r="B36147" s="26"/>
    </row>
    <row r="36148" spans="2:2" x14ac:dyDescent="0.3">
      <c r="B36148" s="26"/>
    </row>
    <row r="36149" spans="2:2" x14ac:dyDescent="0.3">
      <c r="B36149" s="26"/>
    </row>
    <row r="36150" spans="2:2" x14ac:dyDescent="0.3">
      <c r="B36150" s="26"/>
    </row>
    <row r="36151" spans="2:2" x14ac:dyDescent="0.3">
      <c r="B36151" s="26"/>
    </row>
    <row r="36152" spans="2:2" x14ac:dyDescent="0.3">
      <c r="B36152" s="26"/>
    </row>
    <row r="36153" spans="2:2" x14ac:dyDescent="0.3">
      <c r="B36153" s="26"/>
    </row>
    <row r="36154" spans="2:2" x14ac:dyDescent="0.3">
      <c r="B36154" s="26"/>
    </row>
    <row r="36155" spans="2:2" x14ac:dyDescent="0.3">
      <c r="B36155" s="26"/>
    </row>
    <row r="36156" spans="2:2" x14ac:dyDescent="0.3">
      <c r="B36156" s="26"/>
    </row>
    <row r="36157" spans="2:2" x14ac:dyDescent="0.3">
      <c r="B36157" s="26"/>
    </row>
    <row r="36158" spans="2:2" x14ac:dyDescent="0.3">
      <c r="B36158" s="26"/>
    </row>
    <row r="36159" spans="2:2" x14ac:dyDescent="0.3">
      <c r="B36159" s="26"/>
    </row>
    <row r="36160" spans="2:2" x14ac:dyDescent="0.3">
      <c r="B36160" s="26"/>
    </row>
    <row r="36161" spans="2:2" x14ac:dyDescent="0.3">
      <c r="B36161" s="26"/>
    </row>
    <row r="36162" spans="2:2" x14ac:dyDescent="0.3">
      <c r="B36162" s="26"/>
    </row>
    <row r="36163" spans="2:2" x14ac:dyDescent="0.3">
      <c r="B36163" s="26"/>
    </row>
    <row r="36164" spans="2:2" x14ac:dyDescent="0.3">
      <c r="B36164" s="26"/>
    </row>
    <row r="36165" spans="2:2" x14ac:dyDescent="0.3">
      <c r="B36165" s="26"/>
    </row>
    <row r="36166" spans="2:2" x14ac:dyDescent="0.3">
      <c r="B36166" s="26"/>
    </row>
    <row r="36167" spans="2:2" x14ac:dyDescent="0.3">
      <c r="B36167" s="26"/>
    </row>
    <row r="36168" spans="2:2" x14ac:dyDescent="0.3">
      <c r="B36168" s="26"/>
    </row>
    <row r="36169" spans="2:2" x14ac:dyDescent="0.3">
      <c r="B36169" s="26"/>
    </row>
    <row r="36170" spans="2:2" x14ac:dyDescent="0.3">
      <c r="B36170" s="26"/>
    </row>
    <row r="36171" spans="2:2" x14ac:dyDescent="0.3">
      <c r="B36171" s="26"/>
    </row>
    <row r="36172" spans="2:2" x14ac:dyDescent="0.3">
      <c r="B36172" s="26"/>
    </row>
    <row r="36173" spans="2:2" x14ac:dyDescent="0.3">
      <c r="B36173" s="26"/>
    </row>
    <row r="36174" spans="2:2" x14ac:dyDescent="0.3">
      <c r="B36174" s="26"/>
    </row>
    <row r="36175" spans="2:2" x14ac:dyDescent="0.3">
      <c r="B36175" s="26"/>
    </row>
    <row r="36176" spans="2:2" x14ac:dyDescent="0.3">
      <c r="B36176" s="26"/>
    </row>
    <row r="36177" spans="2:2" x14ac:dyDescent="0.3">
      <c r="B36177" s="26"/>
    </row>
    <row r="36178" spans="2:2" x14ac:dyDescent="0.3">
      <c r="B36178" s="26"/>
    </row>
    <row r="36179" spans="2:2" x14ac:dyDescent="0.3">
      <c r="B36179" s="26"/>
    </row>
    <row r="36180" spans="2:2" x14ac:dyDescent="0.3">
      <c r="B36180" s="26"/>
    </row>
    <row r="36181" spans="2:2" x14ac:dyDescent="0.3">
      <c r="B36181" s="26"/>
    </row>
    <row r="36182" spans="2:2" x14ac:dyDescent="0.3">
      <c r="B36182" s="26"/>
    </row>
    <row r="36183" spans="2:2" x14ac:dyDescent="0.3">
      <c r="B36183" s="26"/>
    </row>
    <row r="36184" spans="2:2" x14ac:dyDescent="0.3">
      <c r="B36184" s="26"/>
    </row>
    <row r="36185" spans="2:2" x14ac:dyDescent="0.3">
      <c r="B36185" s="26"/>
    </row>
    <row r="36186" spans="2:2" x14ac:dyDescent="0.3">
      <c r="B36186" s="26"/>
    </row>
    <row r="36187" spans="2:2" x14ac:dyDescent="0.3">
      <c r="B36187" s="26"/>
    </row>
    <row r="36188" spans="2:2" x14ac:dyDescent="0.3">
      <c r="B36188" s="26"/>
    </row>
    <row r="36189" spans="2:2" x14ac:dyDescent="0.3">
      <c r="B36189" s="26"/>
    </row>
    <row r="36190" spans="2:2" x14ac:dyDescent="0.3">
      <c r="B36190" s="26"/>
    </row>
    <row r="36191" spans="2:2" x14ac:dyDescent="0.3">
      <c r="B36191" s="26"/>
    </row>
    <row r="36192" spans="2:2" x14ac:dyDescent="0.3">
      <c r="B36192" s="26"/>
    </row>
    <row r="36193" spans="2:2" x14ac:dyDescent="0.3">
      <c r="B36193" s="26"/>
    </row>
    <row r="36194" spans="2:2" x14ac:dyDescent="0.3">
      <c r="B36194" s="26"/>
    </row>
    <row r="36195" spans="2:2" x14ac:dyDescent="0.3">
      <c r="B36195" s="26"/>
    </row>
    <row r="36196" spans="2:2" x14ac:dyDescent="0.3">
      <c r="B36196" s="26"/>
    </row>
    <row r="36197" spans="2:2" x14ac:dyDescent="0.3">
      <c r="B36197" s="26"/>
    </row>
    <row r="36198" spans="2:2" x14ac:dyDescent="0.3">
      <c r="B36198" s="26"/>
    </row>
    <row r="36199" spans="2:2" x14ac:dyDescent="0.3">
      <c r="B36199" s="26"/>
    </row>
    <row r="36200" spans="2:2" x14ac:dyDescent="0.3">
      <c r="B36200" s="26"/>
    </row>
    <row r="36201" spans="2:2" x14ac:dyDescent="0.3">
      <c r="B36201" s="26"/>
    </row>
    <row r="36202" spans="2:2" x14ac:dyDescent="0.3">
      <c r="B36202" s="26"/>
    </row>
    <row r="36203" spans="2:2" x14ac:dyDescent="0.3">
      <c r="B36203" s="26"/>
    </row>
    <row r="36204" spans="2:2" x14ac:dyDescent="0.3">
      <c r="B36204" s="26"/>
    </row>
    <row r="36205" spans="2:2" x14ac:dyDescent="0.3">
      <c r="B36205" s="26"/>
    </row>
    <row r="36206" spans="2:2" x14ac:dyDescent="0.3">
      <c r="B36206" s="26"/>
    </row>
    <row r="36207" spans="2:2" x14ac:dyDescent="0.3">
      <c r="B36207" s="26"/>
    </row>
    <row r="36208" spans="2:2" x14ac:dyDescent="0.3">
      <c r="B36208" s="26"/>
    </row>
    <row r="36209" spans="2:2" x14ac:dyDescent="0.3">
      <c r="B36209" s="26"/>
    </row>
    <row r="36210" spans="2:2" x14ac:dyDescent="0.3">
      <c r="B36210" s="26"/>
    </row>
    <row r="36211" spans="2:2" x14ac:dyDescent="0.3">
      <c r="B36211" s="26"/>
    </row>
    <row r="36212" spans="2:2" x14ac:dyDescent="0.3">
      <c r="B36212" s="26"/>
    </row>
    <row r="36213" spans="2:2" x14ac:dyDescent="0.3">
      <c r="B36213" s="26"/>
    </row>
    <row r="36214" spans="2:2" x14ac:dyDescent="0.3">
      <c r="B36214" s="26"/>
    </row>
    <row r="36215" spans="2:2" x14ac:dyDescent="0.3">
      <c r="B36215" s="26"/>
    </row>
    <row r="36216" spans="2:2" x14ac:dyDescent="0.3">
      <c r="B36216" s="26"/>
    </row>
    <row r="36217" spans="2:2" x14ac:dyDescent="0.3">
      <c r="B36217" s="26"/>
    </row>
    <row r="36218" spans="2:2" x14ac:dyDescent="0.3">
      <c r="B36218" s="26"/>
    </row>
    <row r="36219" spans="2:2" x14ac:dyDescent="0.3">
      <c r="B36219" s="26"/>
    </row>
    <row r="36220" spans="2:2" x14ac:dyDescent="0.3">
      <c r="B36220" s="26"/>
    </row>
    <row r="36221" spans="2:2" x14ac:dyDescent="0.3">
      <c r="B36221" s="26"/>
    </row>
    <row r="36222" spans="2:2" x14ac:dyDescent="0.3">
      <c r="B36222" s="26"/>
    </row>
    <row r="36223" spans="2:2" x14ac:dyDescent="0.3">
      <c r="B36223" s="26"/>
    </row>
    <row r="36224" spans="2:2" x14ac:dyDescent="0.3">
      <c r="B36224" s="26"/>
    </row>
    <row r="36225" spans="2:2" x14ac:dyDescent="0.3">
      <c r="B36225" s="26"/>
    </row>
    <row r="36226" spans="2:2" x14ac:dyDescent="0.3">
      <c r="B36226" s="26"/>
    </row>
    <row r="36227" spans="2:2" x14ac:dyDescent="0.3">
      <c r="B36227" s="26"/>
    </row>
    <row r="36228" spans="2:2" x14ac:dyDescent="0.3">
      <c r="B36228" s="26"/>
    </row>
    <row r="36229" spans="2:2" x14ac:dyDescent="0.3">
      <c r="B36229" s="26"/>
    </row>
    <row r="36230" spans="2:2" x14ac:dyDescent="0.3">
      <c r="B36230" s="26"/>
    </row>
    <row r="36231" spans="2:2" x14ac:dyDescent="0.3">
      <c r="B36231" s="26"/>
    </row>
    <row r="36232" spans="2:2" x14ac:dyDescent="0.3">
      <c r="B36232" s="26"/>
    </row>
    <row r="36233" spans="2:2" x14ac:dyDescent="0.3">
      <c r="B36233" s="26"/>
    </row>
    <row r="36234" spans="2:2" x14ac:dyDescent="0.3">
      <c r="B36234" s="26"/>
    </row>
    <row r="36235" spans="2:2" x14ac:dyDescent="0.3">
      <c r="B36235" s="26"/>
    </row>
    <row r="36236" spans="2:2" x14ac:dyDescent="0.3">
      <c r="B36236" s="26"/>
    </row>
    <row r="36237" spans="2:2" x14ac:dyDescent="0.3">
      <c r="B36237" s="26"/>
    </row>
    <row r="36238" spans="2:2" x14ac:dyDescent="0.3">
      <c r="B36238" s="26"/>
    </row>
    <row r="36239" spans="2:2" x14ac:dyDescent="0.3">
      <c r="B36239" s="26"/>
    </row>
    <row r="36240" spans="2:2" x14ac:dyDescent="0.3">
      <c r="B36240" s="26"/>
    </row>
    <row r="36241" spans="2:2" x14ac:dyDescent="0.3">
      <c r="B36241" s="26"/>
    </row>
    <row r="36242" spans="2:2" x14ac:dyDescent="0.3">
      <c r="B36242" s="26"/>
    </row>
    <row r="36243" spans="2:2" x14ac:dyDescent="0.3">
      <c r="B36243" s="26"/>
    </row>
    <row r="36244" spans="2:2" x14ac:dyDescent="0.3">
      <c r="B36244" s="26"/>
    </row>
    <row r="36245" spans="2:2" x14ac:dyDescent="0.3">
      <c r="B36245" s="26"/>
    </row>
    <row r="36246" spans="2:2" x14ac:dyDescent="0.3">
      <c r="B36246" s="26"/>
    </row>
    <row r="36247" spans="2:2" x14ac:dyDescent="0.3">
      <c r="B36247" s="26"/>
    </row>
    <row r="36248" spans="2:2" x14ac:dyDescent="0.3">
      <c r="B36248" s="26"/>
    </row>
    <row r="36249" spans="2:2" x14ac:dyDescent="0.3">
      <c r="B36249" s="26"/>
    </row>
    <row r="36250" spans="2:2" x14ac:dyDescent="0.3">
      <c r="B36250" s="26"/>
    </row>
    <row r="36251" spans="2:2" x14ac:dyDescent="0.3">
      <c r="B36251" s="26"/>
    </row>
    <row r="36252" spans="2:2" x14ac:dyDescent="0.3">
      <c r="B36252" s="26"/>
    </row>
    <row r="36253" spans="2:2" x14ac:dyDescent="0.3">
      <c r="B36253" s="26"/>
    </row>
    <row r="36254" spans="2:2" x14ac:dyDescent="0.3">
      <c r="B36254" s="26"/>
    </row>
    <row r="36255" spans="2:2" x14ac:dyDescent="0.3">
      <c r="B36255" s="26"/>
    </row>
    <row r="36256" spans="2:2" x14ac:dyDescent="0.3">
      <c r="B36256" s="26"/>
    </row>
    <row r="36257" spans="2:2" x14ac:dyDescent="0.3">
      <c r="B36257" s="26"/>
    </row>
    <row r="36258" spans="2:2" x14ac:dyDescent="0.3">
      <c r="B36258" s="26"/>
    </row>
    <row r="36259" spans="2:2" x14ac:dyDescent="0.3">
      <c r="B36259" s="26"/>
    </row>
    <row r="36260" spans="2:2" x14ac:dyDescent="0.3">
      <c r="B36260" s="26"/>
    </row>
    <row r="36261" spans="2:2" x14ac:dyDescent="0.3">
      <c r="B36261" s="26"/>
    </row>
    <row r="36262" spans="2:2" x14ac:dyDescent="0.3">
      <c r="B36262" s="26"/>
    </row>
    <row r="36263" spans="2:2" x14ac:dyDescent="0.3">
      <c r="B36263" s="26"/>
    </row>
    <row r="36264" spans="2:2" x14ac:dyDescent="0.3">
      <c r="B36264" s="26"/>
    </row>
    <row r="36265" spans="2:2" x14ac:dyDescent="0.3">
      <c r="B36265" s="26"/>
    </row>
    <row r="36266" spans="2:2" x14ac:dyDescent="0.3">
      <c r="B36266" s="26"/>
    </row>
    <row r="36267" spans="2:2" x14ac:dyDescent="0.3">
      <c r="B36267" s="26"/>
    </row>
    <row r="36268" spans="2:2" x14ac:dyDescent="0.3">
      <c r="B36268" s="26"/>
    </row>
    <row r="36269" spans="2:2" x14ac:dyDescent="0.3">
      <c r="B36269" s="26"/>
    </row>
    <row r="36270" spans="2:2" x14ac:dyDescent="0.3">
      <c r="B36270" s="26"/>
    </row>
    <row r="36271" spans="2:2" x14ac:dyDescent="0.3">
      <c r="B36271" s="26"/>
    </row>
    <row r="36272" spans="2:2" x14ac:dyDescent="0.3">
      <c r="B36272" s="26"/>
    </row>
    <row r="36273" spans="2:2" x14ac:dyDescent="0.3">
      <c r="B36273" s="26"/>
    </row>
    <row r="36274" spans="2:2" x14ac:dyDescent="0.3">
      <c r="B36274" s="26"/>
    </row>
    <row r="36275" spans="2:2" x14ac:dyDescent="0.3">
      <c r="B36275" s="26"/>
    </row>
    <row r="36276" spans="2:2" x14ac:dyDescent="0.3">
      <c r="B36276" s="26"/>
    </row>
    <row r="36277" spans="2:2" x14ac:dyDescent="0.3">
      <c r="B36277" s="26"/>
    </row>
    <row r="36278" spans="2:2" x14ac:dyDescent="0.3">
      <c r="B36278" s="26"/>
    </row>
    <row r="36279" spans="2:2" x14ac:dyDescent="0.3">
      <c r="B36279" s="26"/>
    </row>
    <row r="36280" spans="2:2" x14ac:dyDescent="0.3">
      <c r="B36280" s="26"/>
    </row>
    <row r="36281" spans="2:2" x14ac:dyDescent="0.3">
      <c r="B36281" s="26"/>
    </row>
    <row r="36282" spans="2:2" x14ac:dyDescent="0.3">
      <c r="B36282" s="26"/>
    </row>
    <row r="36283" spans="2:2" x14ac:dyDescent="0.3">
      <c r="B36283" s="26"/>
    </row>
    <row r="36284" spans="2:2" x14ac:dyDescent="0.3">
      <c r="B36284" s="26"/>
    </row>
    <row r="36285" spans="2:2" x14ac:dyDescent="0.3">
      <c r="B36285" s="26"/>
    </row>
    <row r="36286" spans="2:2" x14ac:dyDescent="0.3">
      <c r="B36286" s="26"/>
    </row>
    <row r="36287" spans="2:2" x14ac:dyDescent="0.3">
      <c r="B36287" s="26"/>
    </row>
    <row r="36288" spans="2:2" x14ac:dyDescent="0.3">
      <c r="B36288" s="26"/>
    </row>
    <row r="36289" spans="2:2" x14ac:dyDescent="0.3">
      <c r="B36289" s="26"/>
    </row>
    <row r="36290" spans="2:2" x14ac:dyDescent="0.3">
      <c r="B36290" s="26"/>
    </row>
    <row r="36291" spans="2:2" x14ac:dyDescent="0.3">
      <c r="B36291" s="26"/>
    </row>
    <row r="36292" spans="2:2" x14ac:dyDescent="0.3">
      <c r="B36292" s="26"/>
    </row>
    <row r="36293" spans="2:2" x14ac:dyDescent="0.3">
      <c r="B36293" s="26"/>
    </row>
    <row r="36294" spans="2:2" x14ac:dyDescent="0.3">
      <c r="B36294" s="26"/>
    </row>
    <row r="36295" spans="2:2" x14ac:dyDescent="0.3">
      <c r="B36295" s="26"/>
    </row>
    <row r="36296" spans="2:2" x14ac:dyDescent="0.3">
      <c r="B36296" s="26"/>
    </row>
    <row r="36297" spans="2:2" x14ac:dyDescent="0.3">
      <c r="B36297" s="26"/>
    </row>
    <row r="36298" spans="2:2" x14ac:dyDescent="0.3">
      <c r="B36298" s="26"/>
    </row>
    <row r="36299" spans="2:2" x14ac:dyDescent="0.3">
      <c r="B36299" s="26"/>
    </row>
    <row r="36300" spans="2:2" x14ac:dyDescent="0.3">
      <c r="B36300" s="26"/>
    </row>
    <row r="36301" spans="2:2" x14ac:dyDescent="0.3">
      <c r="B36301" s="26"/>
    </row>
    <row r="36302" spans="2:2" x14ac:dyDescent="0.3">
      <c r="B36302" s="26"/>
    </row>
    <row r="36303" spans="2:2" x14ac:dyDescent="0.3">
      <c r="B36303" s="26"/>
    </row>
    <row r="36304" spans="2:2" x14ac:dyDescent="0.3">
      <c r="B36304" s="26"/>
    </row>
    <row r="36305" spans="2:2" x14ac:dyDescent="0.3">
      <c r="B36305" s="26"/>
    </row>
    <row r="36306" spans="2:2" x14ac:dyDescent="0.3">
      <c r="B36306" s="26"/>
    </row>
    <row r="36307" spans="2:2" x14ac:dyDescent="0.3">
      <c r="B36307" s="26"/>
    </row>
    <row r="36308" spans="2:2" x14ac:dyDescent="0.3">
      <c r="B36308" s="26"/>
    </row>
    <row r="36309" spans="2:2" x14ac:dyDescent="0.3">
      <c r="B36309" s="26"/>
    </row>
    <row r="36310" spans="2:2" x14ac:dyDescent="0.3">
      <c r="B36310" s="26"/>
    </row>
    <row r="36311" spans="2:2" x14ac:dyDescent="0.3">
      <c r="B36311" s="26"/>
    </row>
    <row r="36312" spans="2:2" x14ac:dyDescent="0.3">
      <c r="B36312" s="26"/>
    </row>
    <row r="36313" spans="2:2" x14ac:dyDescent="0.3">
      <c r="B36313" s="26"/>
    </row>
    <row r="36314" spans="2:2" x14ac:dyDescent="0.3">
      <c r="B36314" s="26"/>
    </row>
    <row r="36315" spans="2:2" x14ac:dyDescent="0.3">
      <c r="B36315" s="26"/>
    </row>
    <row r="36316" spans="2:2" x14ac:dyDescent="0.3">
      <c r="B36316" s="26"/>
    </row>
    <row r="36317" spans="2:2" x14ac:dyDescent="0.3">
      <c r="B36317" s="26"/>
    </row>
    <row r="36318" spans="2:2" x14ac:dyDescent="0.3">
      <c r="B36318" s="26"/>
    </row>
    <row r="36319" spans="2:2" x14ac:dyDescent="0.3">
      <c r="B36319" s="26"/>
    </row>
    <row r="36320" spans="2:2" x14ac:dyDescent="0.3">
      <c r="B36320" s="26"/>
    </row>
    <row r="36321" spans="2:2" x14ac:dyDescent="0.3">
      <c r="B36321" s="26"/>
    </row>
    <row r="36322" spans="2:2" x14ac:dyDescent="0.3">
      <c r="B36322" s="26"/>
    </row>
    <row r="36323" spans="2:2" x14ac:dyDescent="0.3">
      <c r="B36323" s="26"/>
    </row>
    <row r="36324" spans="2:2" x14ac:dyDescent="0.3">
      <c r="B36324" s="26"/>
    </row>
    <row r="36325" spans="2:2" x14ac:dyDescent="0.3">
      <c r="B36325" s="26"/>
    </row>
    <row r="36326" spans="2:2" x14ac:dyDescent="0.3">
      <c r="B36326" s="26"/>
    </row>
    <row r="36327" spans="2:2" x14ac:dyDescent="0.3">
      <c r="B36327" s="26"/>
    </row>
    <row r="36328" spans="2:2" x14ac:dyDescent="0.3">
      <c r="B36328" s="26"/>
    </row>
    <row r="36329" spans="2:2" x14ac:dyDescent="0.3">
      <c r="B36329" s="26"/>
    </row>
    <row r="36330" spans="2:2" x14ac:dyDescent="0.3">
      <c r="B36330" s="26"/>
    </row>
    <row r="36331" spans="2:2" x14ac:dyDescent="0.3">
      <c r="B36331" s="26"/>
    </row>
    <row r="36332" spans="2:2" x14ac:dyDescent="0.3">
      <c r="B36332" s="26"/>
    </row>
    <row r="36333" spans="2:2" x14ac:dyDescent="0.3">
      <c r="B36333" s="26"/>
    </row>
    <row r="36334" spans="2:2" x14ac:dyDescent="0.3">
      <c r="B36334" s="26"/>
    </row>
    <row r="36335" spans="2:2" x14ac:dyDescent="0.3">
      <c r="B36335" s="26"/>
    </row>
    <row r="36336" spans="2:2" x14ac:dyDescent="0.3">
      <c r="B36336" s="26"/>
    </row>
    <row r="36337" spans="2:2" x14ac:dyDescent="0.3">
      <c r="B36337" s="26"/>
    </row>
    <row r="36338" spans="2:2" x14ac:dyDescent="0.3">
      <c r="B36338" s="26"/>
    </row>
    <row r="36339" spans="2:2" x14ac:dyDescent="0.3">
      <c r="B36339" s="26"/>
    </row>
    <row r="36340" spans="2:2" x14ac:dyDescent="0.3">
      <c r="B36340" s="26"/>
    </row>
    <row r="36341" spans="2:2" x14ac:dyDescent="0.3">
      <c r="B36341" s="26"/>
    </row>
    <row r="36342" spans="2:2" x14ac:dyDescent="0.3">
      <c r="B36342" s="26"/>
    </row>
    <row r="36343" spans="2:2" x14ac:dyDescent="0.3">
      <c r="B36343" s="26"/>
    </row>
    <row r="36344" spans="2:2" x14ac:dyDescent="0.3">
      <c r="B36344" s="26"/>
    </row>
    <row r="36345" spans="2:2" x14ac:dyDescent="0.3">
      <c r="B36345" s="26"/>
    </row>
    <row r="36346" spans="2:2" x14ac:dyDescent="0.3">
      <c r="B36346" s="26"/>
    </row>
    <row r="36347" spans="2:2" x14ac:dyDescent="0.3">
      <c r="B36347" s="26"/>
    </row>
    <row r="36348" spans="2:2" x14ac:dyDescent="0.3">
      <c r="B36348" s="26"/>
    </row>
    <row r="36349" spans="2:2" x14ac:dyDescent="0.3">
      <c r="B36349" s="26"/>
    </row>
    <row r="36350" spans="2:2" x14ac:dyDescent="0.3">
      <c r="B36350" s="26"/>
    </row>
    <row r="36351" spans="2:2" x14ac:dyDescent="0.3">
      <c r="B36351" s="26"/>
    </row>
    <row r="36352" spans="2:2" x14ac:dyDescent="0.3">
      <c r="B36352" s="26"/>
    </row>
    <row r="36353" spans="2:2" x14ac:dyDescent="0.3">
      <c r="B36353" s="26"/>
    </row>
    <row r="36354" spans="2:2" x14ac:dyDescent="0.3">
      <c r="B36354" s="26"/>
    </row>
    <row r="36355" spans="2:2" x14ac:dyDescent="0.3">
      <c r="B36355" s="26"/>
    </row>
    <row r="36356" spans="2:2" x14ac:dyDescent="0.3">
      <c r="B36356" s="26"/>
    </row>
    <row r="36357" spans="2:2" x14ac:dyDescent="0.3">
      <c r="B36357" s="26"/>
    </row>
    <row r="36358" spans="2:2" x14ac:dyDescent="0.3">
      <c r="B36358" s="26"/>
    </row>
    <row r="36359" spans="2:2" x14ac:dyDescent="0.3">
      <c r="B36359" s="26"/>
    </row>
    <row r="36360" spans="2:2" x14ac:dyDescent="0.3">
      <c r="B36360" s="26"/>
    </row>
    <row r="36361" spans="2:2" x14ac:dyDescent="0.3">
      <c r="B36361" s="26"/>
    </row>
    <row r="36362" spans="2:2" x14ac:dyDescent="0.3">
      <c r="B36362" s="26"/>
    </row>
    <row r="36363" spans="2:2" x14ac:dyDescent="0.3">
      <c r="B36363" s="26"/>
    </row>
    <row r="36364" spans="2:2" x14ac:dyDescent="0.3">
      <c r="B36364" s="26"/>
    </row>
    <row r="36365" spans="2:2" x14ac:dyDescent="0.3">
      <c r="B36365" s="26"/>
    </row>
    <row r="36366" spans="2:2" x14ac:dyDescent="0.3">
      <c r="B36366" s="26"/>
    </row>
    <row r="36367" spans="2:2" x14ac:dyDescent="0.3">
      <c r="B36367" s="26"/>
    </row>
    <row r="36368" spans="2:2" x14ac:dyDescent="0.3">
      <c r="B36368" s="26"/>
    </row>
    <row r="36369" spans="2:2" x14ac:dyDescent="0.3">
      <c r="B36369" s="26"/>
    </row>
    <row r="36370" spans="2:2" x14ac:dyDescent="0.3">
      <c r="B36370" s="26"/>
    </row>
    <row r="36371" spans="2:2" x14ac:dyDescent="0.3">
      <c r="B36371" s="26"/>
    </row>
    <row r="36372" spans="2:2" x14ac:dyDescent="0.3">
      <c r="B36372" s="26"/>
    </row>
    <row r="36373" spans="2:2" x14ac:dyDescent="0.3">
      <c r="B36373" s="26"/>
    </row>
    <row r="36374" spans="2:2" x14ac:dyDescent="0.3">
      <c r="B36374" s="26"/>
    </row>
    <row r="36375" spans="2:2" x14ac:dyDescent="0.3">
      <c r="B36375" s="26"/>
    </row>
    <row r="36376" spans="2:2" x14ac:dyDescent="0.3">
      <c r="B36376" s="26"/>
    </row>
    <row r="36377" spans="2:2" x14ac:dyDescent="0.3">
      <c r="B36377" s="26"/>
    </row>
    <row r="36378" spans="2:2" x14ac:dyDescent="0.3">
      <c r="B36378" s="26"/>
    </row>
    <row r="36379" spans="2:2" x14ac:dyDescent="0.3">
      <c r="B36379" s="26"/>
    </row>
    <row r="36380" spans="2:2" x14ac:dyDescent="0.3">
      <c r="B36380" s="26"/>
    </row>
    <row r="36381" spans="2:2" x14ac:dyDescent="0.3">
      <c r="B36381" s="26"/>
    </row>
    <row r="36382" spans="2:2" x14ac:dyDescent="0.3">
      <c r="B36382" s="26"/>
    </row>
    <row r="36383" spans="2:2" x14ac:dyDescent="0.3">
      <c r="B36383" s="26"/>
    </row>
    <row r="36384" spans="2:2" x14ac:dyDescent="0.3">
      <c r="B36384" s="26"/>
    </row>
    <row r="36385" spans="2:2" x14ac:dyDescent="0.3">
      <c r="B36385" s="26"/>
    </row>
    <row r="36386" spans="2:2" x14ac:dyDescent="0.3">
      <c r="B36386" s="26"/>
    </row>
    <row r="36387" spans="2:2" x14ac:dyDescent="0.3">
      <c r="B36387" s="26"/>
    </row>
    <row r="36388" spans="2:2" x14ac:dyDescent="0.3">
      <c r="B36388" s="26"/>
    </row>
    <row r="36389" spans="2:2" x14ac:dyDescent="0.3">
      <c r="B36389" s="26"/>
    </row>
    <row r="36390" spans="2:2" x14ac:dyDescent="0.3">
      <c r="B36390" s="26"/>
    </row>
    <row r="36391" spans="2:2" x14ac:dyDescent="0.3">
      <c r="B36391" s="26"/>
    </row>
    <row r="36392" spans="2:2" x14ac:dyDescent="0.3">
      <c r="B36392" s="26"/>
    </row>
    <row r="36393" spans="2:2" x14ac:dyDescent="0.3">
      <c r="B36393" s="26"/>
    </row>
    <row r="36394" spans="2:2" x14ac:dyDescent="0.3">
      <c r="B36394" s="26"/>
    </row>
    <row r="36395" spans="2:2" x14ac:dyDescent="0.3">
      <c r="B36395" s="26"/>
    </row>
    <row r="36396" spans="2:2" x14ac:dyDescent="0.3">
      <c r="B36396" s="26"/>
    </row>
    <row r="36397" spans="2:2" x14ac:dyDescent="0.3">
      <c r="B36397" s="26"/>
    </row>
    <row r="36398" spans="2:2" x14ac:dyDescent="0.3">
      <c r="B36398" s="26"/>
    </row>
    <row r="36399" spans="2:2" x14ac:dyDescent="0.3">
      <c r="B36399" s="26"/>
    </row>
    <row r="36400" spans="2:2" x14ac:dyDescent="0.3">
      <c r="B36400" s="26"/>
    </row>
    <row r="36401" spans="2:2" x14ac:dyDescent="0.3">
      <c r="B36401" s="26"/>
    </row>
    <row r="36402" spans="2:2" x14ac:dyDescent="0.3">
      <c r="B36402" s="26"/>
    </row>
    <row r="36403" spans="2:2" x14ac:dyDescent="0.3">
      <c r="B36403" s="26"/>
    </row>
    <row r="36404" spans="2:2" x14ac:dyDescent="0.3">
      <c r="B36404" s="26"/>
    </row>
    <row r="36405" spans="2:2" x14ac:dyDescent="0.3">
      <c r="B36405" s="26"/>
    </row>
    <row r="36406" spans="2:2" x14ac:dyDescent="0.3">
      <c r="B36406" s="26"/>
    </row>
    <row r="36407" spans="2:2" x14ac:dyDescent="0.3">
      <c r="B36407" s="26"/>
    </row>
    <row r="36408" spans="2:2" x14ac:dyDescent="0.3">
      <c r="B36408" s="26"/>
    </row>
    <row r="36409" spans="2:2" x14ac:dyDescent="0.3">
      <c r="B36409" s="26"/>
    </row>
    <row r="36410" spans="2:2" x14ac:dyDescent="0.3">
      <c r="B36410" s="26"/>
    </row>
    <row r="36411" spans="2:2" x14ac:dyDescent="0.3">
      <c r="B36411" s="26"/>
    </row>
    <row r="36412" spans="2:2" x14ac:dyDescent="0.3">
      <c r="B36412" s="26"/>
    </row>
    <row r="36413" spans="2:2" x14ac:dyDescent="0.3">
      <c r="B36413" s="26"/>
    </row>
    <row r="36414" spans="2:2" x14ac:dyDescent="0.3">
      <c r="B36414" s="26"/>
    </row>
    <row r="36415" spans="2:2" x14ac:dyDescent="0.3">
      <c r="B36415" s="26"/>
    </row>
    <row r="36416" spans="2:2" x14ac:dyDescent="0.3">
      <c r="B36416" s="26"/>
    </row>
    <row r="36417" spans="2:2" x14ac:dyDescent="0.3">
      <c r="B36417" s="26"/>
    </row>
    <row r="36418" spans="2:2" x14ac:dyDescent="0.3">
      <c r="B36418" s="26"/>
    </row>
    <row r="36419" spans="2:2" x14ac:dyDescent="0.3">
      <c r="B36419" s="26"/>
    </row>
    <row r="36420" spans="2:2" x14ac:dyDescent="0.3">
      <c r="B36420" s="26"/>
    </row>
    <row r="36421" spans="2:2" x14ac:dyDescent="0.3">
      <c r="B36421" s="26"/>
    </row>
    <row r="36422" spans="2:2" x14ac:dyDescent="0.3">
      <c r="B36422" s="26"/>
    </row>
    <row r="36423" spans="2:2" x14ac:dyDescent="0.3">
      <c r="B36423" s="26"/>
    </row>
    <row r="36424" spans="2:2" x14ac:dyDescent="0.3">
      <c r="B36424" s="26"/>
    </row>
    <row r="36425" spans="2:2" x14ac:dyDescent="0.3">
      <c r="B36425" s="26"/>
    </row>
    <row r="36426" spans="2:2" x14ac:dyDescent="0.3">
      <c r="B36426" s="26"/>
    </row>
    <row r="36427" spans="2:2" x14ac:dyDescent="0.3">
      <c r="B36427" s="26"/>
    </row>
    <row r="36428" spans="2:2" x14ac:dyDescent="0.3">
      <c r="B36428" s="26"/>
    </row>
    <row r="36429" spans="2:2" x14ac:dyDescent="0.3">
      <c r="B36429" s="26"/>
    </row>
    <row r="36430" spans="2:2" x14ac:dyDescent="0.3">
      <c r="B36430" s="26"/>
    </row>
    <row r="36431" spans="2:2" x14ac:dyDescent="0.3">
      <c r="B36431" s="26"/>
    </row>
    <row r="36432" spans="2:2" x14ac:dyDescent="0.3">
      <c r="B36432" s="26"/>
    </row>
    <row r="36433" spans="2:2" x14ac:dyDescent="0.3">
      <c r="B36433" s="26"/>
    </row>
    <row r="36434" spans="2:2" x14ac:dyDescent="0.3">
      <c r="B36434" s="26"/>
    </row>
    <row r="36435" spans="2:2" x14ac:dyDescent="0.3">
      <c r="B36435" s="26"/>
    </row>
    <row r="36436" spans="2:2" x14ac:dyDescent="0.3">
      <c r="B36436" s="26"/>
    </row>
    <row r="36437" spans="2:2" x14ac:dyDescent="0.3">
      <c r="B36437" s="26"/>
    </row>
    <row r="36438" spans="2:2" x14ac:dyDescent="0.3">
      <c r="B36438" s="26"/>
    </row>
    <row r="36439" spans="2:2" x14ac:dyDescent="0.3">
      <c r="B36439" s="26"/>
    </row>
    <row r="36440" spans="2:2" x14ac:dyDescent="0.3">
      <c r="B36440" s="26"/>
    </row>
    <row r="36441" spans="2:2" x14ac:dyDescent="0.3">
      <c r="B36441" s="26"/>
    </row>
    <row r="36442" spans="2:2" x14ac:dyDescent="0.3">
      <c r="B36442" s="26"/>
    </row>
    <row r="36443" spans="2:2" x14ac:dyDescent="0.3">
      <c r="B36443" s="26"/>
    </row>
    <row r="36444" spans="2:2" x14ac:dyDescent="0.3">
      <c r="B36444" s="26"/>
    </row>
    <row r="36445" spans="2:2" x14ac:dyDescent="0.3">
      <c r="B36445" s="26"/>
    </row>
    <row r="36446" spans="2:2" x14ac:dyDescent="0.3">
      <c r="B36446" s="26"/>
    </row>
    <row r="36447" spans="2:2" x14ac:dyDescent="0.3">
      <c r="B36447" s="26"/>
    </row>
    <row r="36448" spans="2:2" x14ac:dyDescent="0.3">
      <c r="B36448" s="26"/>
    </row>
    <row r="36449" spans="2:2" x14ac:dyDescent="0.3">
      <c r="B36449" s="26"/>
    </row>
    <row r="36450" spans="2:2" x14ac:dyDescent="0.3">
      <c r="B36450" s="26"/>
    </row>
    <row r="36451" spans="2:2" x14ac:dyDescent="0.3">
      <c r="B36451" s="26"/>
    </row>
    <row r="36452" spans="2:2" x14ac:dyDescent="0.3">
      <c r="B36452" s="26"/>
    </row>
    <row r="36453" spans="2:2" x14ac:dyDescent="0.3">
      <c r="B36453" s="26"/>
    </row>
    <row r="36454" spans="2:2" x14ac:dyDescent="0.3">
      <c r="B36454" s="26"/>
    </row>
    <row r="36455" spans="2:2" x14ac:dyDescent="0.3">
      <c r="B36455" s="26"/>
    </row>
    <row r="36456" spans="2:2" x14ac:dyDescent="0.3">
      <c r="B36456" s="26"/>
    </row>
    <row r="36457" spans="2:2" x14ac:dyDescent="0.3">
      <c r="B36457" s="26"/>
    </row>
    <row r="36458" spans="2:2" x14ac:dyDescent="0.3">
      <c r="B36458" s="26"/>
    </row>
    <row r="36459" spans="2:2" x14ac:dyDescent="0.3">
      <c r="B36459" s="26"/>
    </row>
    <row r="36460" spans="2:2" x14ac:dyDescent="0.3">
      <c r="B36460" s="26"/>
    </row>
    <row r="36461" spans="2:2" x14ac:dyDescent="0.3">
      <c r="B36461" s="26"/>
    </row>
    <row r="36462" spans="2:2" x14ac:dyDescent="0.3">
      <c r="B36462" s="26"/>
    </row>
    <row r="36463" spans="2:2" x14ac:dyDescent="0.3">
      <c r="B36463" s="26"/>
    </row>
    <row r="36464" spans="2:2" x14ac:dyDescent="0.3">
      <c r="B36464" s="26"/>
    </row>
    <row r="36465" spans="2:2" x14ac:dyDescent="0.3">
      <c r="B36465" s="26"/>
    </row>
    <row r="36466" spans="2:2" x14ac:dyDescent="0.3">
      <c r="B36466" s="26"/>
    </row>
    <row r="36467" spans="2:2" x14ac:dyDescent="0.3">
      <c r="B36467" s="26"/>
    </row>
    <row r="36468" spans="2:2" x14ac:dyDescent="0.3">
      <c r="B36468" s="26"/>
    </row>
    <row r="36469" spans="2:2" x14ac:dyDescent="0.3">
      <c r="B36469" s="26"/>
    </row>
    <row r="36470" spans="2:2" x14ac:dyDescent="0.3">
      <c r="B36470" s="26"/>
    </row>
    <row r="36471" spans="2:2" x14ac:dyDescent="0.3">
      <c r="B36471" s="26"/>
    </row>
    <row r="36472" spans="2:2" x14ac:dyDescent="0.3">
      <c r="B36472" s="26"/>
    </row>
    <row r="36473" spans="2:2" x14ac:dyDescent="0.3">
      <c r="B36473" s="26"/>
    </row>
    <row r="36474" spans="2:2" x14ac:dyDescent="0.3">
      <c r="B36474" s="26"/>
    </row>
    <row r="36475" spans="2:2" x14ac:dyDescent="0.3">
      <c r="B36475" s="26"/>
    </row>
    <row r="36476" spans="2:2" x14ac:dyDescent="0.3">
      <c r="B36476" s="26"/>
    </row>
    <row r="36477" spans="2:2" x14ac:dyDescent="0.3">
      <c r="B36477" s="26"/>
    </row>
    <row r="36478" spans="2:2" x14ac:dyDescent="0.3">
      <c r="B36478" s="26"/>
    </row>
    <row r="36479" spans="2:2" x14ac:dyDescent="0.3">
      <c r="B36479" s="26"/>
    </row>
    <row r="36480" spans="2:2" x14ac:dyDescent="0.3">
      <c r="B36480" s="26"/>
    </row>
    <row r="36481" spans="2:2" x14ac:dyDescent="0.3">
      <c r="B36481" s="26"/>
    </row>
    <row r="36482" spans="2:2" x14ac:dyDescent="0.3">
      <c r="B36482" s="26"/>
    </row>
    <row r="36483" spans="2:2" x14ac:dyDescent="0.3">
      <c r="B36483" s="26"/>
    </row>
    <row r="36484" spans="2:2" x14ac:dyDescent="0.3">
      <c r="B36484" s="26"/>
    </row>
    <row r="36485" spans="2:2" x14ac:dyDescent="0.3">
      <c r="B36485" s="26"/>
    </row>
    <row r="36486" spans="2:2" x14ac:dyDescent="0.3">
      <c r="B36486" s="26"/>
    </row>
    <row r="36487" spans="2:2" x14ac:dyDescent="0.3">
      <c r="B36487" s="26"/>
    </row>
    <row r="36488" spans="2:2" x14ac:dyDescent="0.3">
      <c r="B36488" s="26"/>
    </row>
    <row r="36489" spans="2:2" x14ac:dyDescent="0.3">
      <c r="B36489" s="26"/>
    </row>
    <row r="36490" spans="2:2" x14ac:dyDescent="0.3">
      <c r="B36490" s="26"/>
    </row>
    <row r="36491" spans="2:2" x14ac:dyDescent="0.3">
      <c r="B36491" s="26"/>
    </row>
    <row r="36492" spans="2:2" x14ac:dyDescent="0.3">
      <c r="B36492" s="26"/>
    </row>
    <row r="36493" spans="2:2" x14ac:dyDescent="0.3">
      <c r="B36493" s="26"/>
    </row>
    <row r="36494" spans="2:2" x14ac:dyDescent="0.3">
      <c r="B36494" s="26"/>
    </row>
    <row r="36495" spans="2:2" x14ac:dyDescent="0.3">
      <c r="B36495" s="26"/>
    </row>
    <row r="36496" spans="2:2" x14ac:dyDescent="0.3">
      <c r="B36496" s="26"/>
    </row>
    <row r="36497" spans="2:2" x14ac:dyDescent="0.3">
      <c r="B36497" s="26"/>
    </row>
    <row r="36498" spans="2:2" x14ac:dyDescent="0.3">
      <c r="B36498" s="26"/>
    </row>
    <row r="36499" spans="2:2" x14ac:dyDescent="0.3">
      <c r="B36499" s="26"/>
    </row>
    <row r="36500" spans="2:2" x14ac:dyDescent="0.3">
      <c r="B36500" s="26"/>
    </row>
    <row r="36501" spans="2:2" x14ac:dyDescent="0.3">
      <c r="B36501" s="26"/>
    </row>
    <row r="36502" spans="2:2" x14ac:dyDescent="0.3">
      <c r="B36502" s="26"/>
    </row>
    <row r="36503" spans="2:2" x14ac:dyDescent="0.3">
      <c r="B36503" s="26"/>
    </row>
    <row r="36504" spans="2:2" x14ac:dyDescent="0.3">
      <c r="B36504" s="26"/>
    </row>
    <row r="36505" spans="2:2" x14ac:dyDescent="0.3">
      <c r="B36505" s="26"/>
    </row>
    <row r="36506" spans="2:2" x14ac:dyDescent="0.3">
      <c r="B36506" s="26"/>
    </row>
    <row r="36507" spans="2:2" x14ac:dyDescent="0.3">
      <c r="B36507" s="26"/>
    </row>
    <row r="36508" spans="2:2" x14ac:dyDescent="0.3">
      <c r="B36508" s="26"/>
    </row>
    <row r="36509" spans="2:2" x14ac:dyDescent="0.3">
      <c r="B36509" s="26"/>
    </row>
    <row r="36510" spans="2:2" x14ac:dyDescent="0.3">
      <c r="B36510" s="26"/>
    </row>
    <row r="36511" spans="2:2" x14ac:dyDescent="0.3">
      <c r="B36511" s="26"/>
    </row>
    <row r="36512" spans="2:2" x14ac:dyDescent="0.3">
      <c r="B36512" s="26"/>
    </row>
    <row r="36513" spans="2:2" x14ac:dyDescent="0.3">
      <c r="B36513" s="26"/>
    </row>
    <row r="36514" spans="2:2" x14ac:dyDescent="0.3">
      <c r="B36514" s="26"/>
    </row>
    <row r="36515" spans="2:2" x14ac:dyDescent="0.3">
      <c r="B36515" s="26"/>
    </row>
    <row r="36516" spans="2:2" x14ac:dyDescent="0.3">
      <c r="B36516" s="26"/>
    </row>
    <row r="36517" spans="2:2" x14ac:dyDescent="0.3">
      <c r="B36517" s="26"/>
    </row>
    <row r="36518" spans="2:2" x14ac:dyDescent="0.3">
      <c r="B36518" s="26"/>
    </row>
    <row r="36519" spans="2:2" x14ac:dyDescent="0.3">
      <c r="B36519" s="26"/>
    </row>
    <row r="36520" spans="2:2" x14ac:dyDescent="0.3">
      <c r="B36520" s="26"/>
    </row>
    <row r="36521" spans="2:2" x14ac:dyDescent="0.3">
      <c r="B36521" s="26"/>
    </row>
    <row r="36522" spans="2:2" x14ac:dyDescent="0.3">
      <c r="B36522" s="26"/>
    </row>
    <row r="36523" spans="2:2" x14ac:dyDescent="0.3">
      <c r="B36523" s="26"/>
    </row>
    <row r="36524" spans="2:2" x14ac:dyDescent="0.3">
      <c r="B36524" s="26"/>
    </row>
    <row r="36525" spans="2:2" x14ac:dyDescent="0.3">
      <c r="B36525" s="26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68-E835-4CB0-8D19-3717516237DF}">
  <sheetPr>
    <tabColor rgb="FF00B050"/>
  </sheetPr>
  <dimension ref="A1:I22"/>
  <sheetViews>
    <sheetView workbookViewId="0">
      <selection activeCell="G3" sqref="G3"/>
    </sheetView>
  </sheetViews>
  <sheetFormatPr defaultRowHeight="14.4" x14ac:dyDescent="0.3"/>
  <cols>
    <col min="2" max="2" width="15.6640625" customWidth="1"/>
    <col min="3" max="3" width="14.5546875" bestFit="1" customWidth="1"/>
    <col min="4" max="4" width="11" bestFit="1" customWidth="1"/>
    <col min="5" max="5" width="25.5546875" bestFit="1" customWidth="1"/>
    <col min="7" max="7" width="14.5546875" bestFit="1" customWidth="1"/>
    <col min="8" max="8" width="11" bestFit="1" customWidth="1"/>
    <col min="9" max="10" width="25.5546875" bestFit="1" customWidth="1"/>
  </cols>
  <sheetData>
    <row r="1" spans="1:9" x14ac:dyDescent="0.3">
      <c r="A1" s="23" t="s">
        <v>202</v>
      </c>
      <c r="B1" s="23" t="s">
        <v>201</v>
      </c>
      <c r="C1" s="30" t="s">
        <v>27</v>
      </c>
      <c r="D1" s="29"/>
      <c r="E1" s="28"/>
    </row>
    <row r="2" spans="1:9" x14ac:dyDescent="0.3">
      <c r="A2">
        <v>1930</v>
      </c>
      <c r="B2" t="s">
        <v>215</v>
      </c>
      <c r="C2" s="37" t="s">
        <v>201</v>
      </c>
      <c r="D2" s="37" t="s">
        <v>200</v>
      </c>
      <c r="E2" s="37" t="s">
        <v>218</v>
      </c>
      <c r="G2" s="36" t="s">
        <v>201</v>
      </c>
      <c r="H2" s="36" t="s">
        <v>200</v>
      </c>
      <c r="I2" s="36" t="s">
        <v>218</v>
      </c>
    </row>
    <row r="3" spans="1:9" x14ac:dyDescent="0.3">
      <c r="A3">
        <v>1934</v>
      </c>
      <c r="B3" t="s">
        <v>210</v>
      </c>
      <c r="C3" s="4" t="s">
        <v>211</v>
      </c>
      <c r="D3" s="4">
        <v>5</v>
      </c>
      <c r="E3" t="s">
        <v>217</v>
      </c>
      <c r="G3" s="4" t="str" cm="1">
        <f t="array" ref="G3:I8">_xlfn.LET(
_xlpm.champions,B2:B22,
_xlpm.year,A2:A22,
_xlpm.unqiChampios, _xlfn.UNIQUE(_xlpm.champions),
_xlpm.counter, COUNTIF(_xlpm.champions,_xlpm.unqiChampios)&gt;1,
_xlpm.maping,_xlfn.MAP(_xlpm.counter,_xlpm.unqiChampios,_xlfn.LAMBDA(_xlpm.x,_xlpm.y,_xlfn.TEXTJOIN(", ",TRUE,IF(_xlpm.x,_xlfn._xlws.FILTER(_xlpm.year,_xlpm.champions=_xlpm.y ),"")))),
_xlpm.lenghts,LEN(_xlpm.maping)-LEN(SUBSTITUTE(_xlpm.maping,",",""))+1,
_xlpm.LargeFourIndex, _xlfn.XMATCH(LARGE(_xlpm.lenghts,4),_xlfn._xlws.SORT(_xlpm.lenghts,1,-1),0,-1),
_xlfn.TAKE(_xlfn._xlws.SORT(_xlfn.HSTACK(_xlpm.unqiChampios,_xlpm.lenghts,_xlpm.maping),2,-1),_xlpm.LargeFourIndex))</f>
        <v> Brazil</v>
      </c>
      <c r="H3" s="4">
        <v>5</v>
      </c>
      <c r="I3" s="4" t="str">
        <v>1958, 1962, 1970, 1994, 2002</v>
      </c>
    </row>
    <row r="4" spans="1:9" x14ac:dyDescent="0.3">
      <c r="A4">
        <v>1938</v>
      </c>
      <c r="B4" t="s">
        <v>210</v>
      </c>
      <c r="C4" s="4" t="s">
        <v>210</v>
      </c>
      <c r="D4" s="4">
        <v>4</v>
      </c>
      <c r="E4" t="s">
        <v>216</v>
      </c>
      <c r="G4" s="4" t="str">
        <v> Italy</v>
      </c>
      <c r="H4" s="4">
        <v>4</v>
      </c>
      <c r="I4" s="4" t="str">
        <v>1934, 1938, 1982, 2006</v>
      </c>
    </row>
    <row r="5" spans="1:9" x14ac:dyDescent="0.3">
      <c r="A5">
        <v>1950</v>
      </c>
      <c r="B5" t="s">
        <v>215</v>
      </c>
      <c r="C5" s="4" t="s">
        <v>212</v>
      </c>
      <c r="D5" s="4">
        <v>3</v>
      </c>
      <c r="E5" t="s">
        <v>205</v>
      </c>
      <c r="G5" s="4" t="str">
        <v> West Germany</v>
      </c>
      <c r="H5" s="4">
        <v>3</v>
      </c>
      <c r="I5" s="4" t="str">
        <v>1954, 1974, 1990</v>
      </c>
    </row>
    <row r="6" spans="1:9" x14ac:dyDescent="0.3">
      <c r="A6">
        <v>1954</v>
      </c>
      <c r="B6" t="s">
        <v>212</v>
      </c>
      <c r="C6" s="4" t="s">
        <v>213</v>
      </c>
      <c r="D6" s="4">
        <v>2</v>
      </c>
      <c r="E6" t="s">
        <v>204</v>
      </c>
      <c r="G6" s="4" t="str">
        <v> Uruguay</v>
      </c>
      <c r="H6" s="4">
        <v>2</v>
      </c>
      <c r="I6" s="4" t="str">
        <v>1930, 1950</v>
      </c>
    </row>
    <row r="7" spans="1:9" x14ac:dyDescent="0.3">
      <c r="A7">
        <v>1958</v>
      </c>
      <c r="B7" t="s">
        <v>211</v>
      </c>
      <c r="C7" s="4" t="s">
        <v>207</v>
      </c>
      <c r="D7" s="4">
        <v>2</v>
      </c>
      <c r="E7" t="s">
        <v>203</v>
      </c>
      <c r="G7" s="4" t="str">
        <v> Argentina</v>
      </c>
      <c r="H7" s="4">
        <v>2</v>
      </c>
      <c r="I7" s="4" t="str">
        <v>1978, 1986</v>
      </c>
    </row>
    <row r="8" spans="1:9" x14ac:dyDescent="0.3">
      <c r="A8">
        <v>1962</v>
      </c>
      <c r="B8" t="s">
        <v>211</v>
      </c>
      <c r="C8" s="4" t="s">
        <v>215</v>
      </c>
      <c r="D8" s="4">
        <v>2</v>
      </c>
      <c r="E8" t="s">
        <v>206</v>
      </c>
      <c r="G8" s="4" t="str">
        <v> France</v>
      </c>
      <c r="H8" s="4">
        <v>2</v>
      </c>
      <c r="I8" s="4" t="str">
        <v>1998, 2018</v>
      </c>
    </row>
    <row r="9" spans="1:9" x14ac:dyDescent="0.3">
      <c r="A9">
        <v>1966</v>
      </c>
      <c r="B9" t="s">
        <v>214</v>
      </c>
    </row>
    <row r="10" spans="1:9" x14ac:dyDescent="0.3">
      <c r="A10">
        <v>1970</v>
      </c>
      <c r="B10" t="s">
        <v>211</v>
      </c>
    </row>
    <row r="11" spans="1:9" x14ac:dyDescent="0.3">
      <c r="A11">
        <v>1974</v>
      </c>
      <c r="B11" t="s">
        <v>212</v>
      </c>
    </row>
    <row r="12" spans="1:9" x14ac:dyDescent="0.3">
      <c r="A12">
        <v>1978</v>
      </c>
      <c r="B12" t="s">
        <v>213</v>
      </c>
    </row>
    <row r="13" spans="1:9" x14ac:dyDescent="0.3">
      <c r="A13">
        <v>1982</v>
      </c>
      <c r="B13" t="s">
        <v>210</v>
      </c>
    </row>
    <row r="14" spans="1:9" x14ac:dyDescent="0.3">
      <c r="A14">
        <v>1986</v>
      </c>
      <c r="B14" t="s">
        <v>213</v>
      </c>
    </row>
    <row r="15" spans="1:9" x14ac:dyDescent="0.3">
      <c r="A15">
        <v>1990</v>
      </c>
      <c r="B15" t="s">
        <v>212</v>
      </c>
    </row>
    <row r="16" spans="1:9" x14ac:dyDescent="0.3">
      <c r="A16">
        <v>1994</v>
      </c>
      <c r="B16" t="s">
        <v>211</v>
      </c>
    </row>
    <row r="17" spans="1:2" x14ac:dyDescent="0.3">
      <c r="A17">
        <v>1998</v>
      </c>
      <c r="B17" t="s">
        <v>207</v>
      </c>
    </row>
    <row r="18" spans="1:2" x14ac:dyDescent="0.3">
      <c r="A18">
        <v>2002</v>
      </c>
      <c r="B18" t="s">
        <v>211</v>
      </c>
    </row>
    <row r="19" spans="1:2" x14ac:dyDescent="0.3">
      <c r="A19">
        <v>2006</v>
      </c>
      <c r="B19" t="s">
        <v>210</v>
      </c>
    </row>
    <row r="20" spans="1:2" x14ac:dyDescent="0.3">
      <c r="A20">
        <v>2010</v>
      </c>
      <c r="B20" t="s">
        <v>209</v>
      </c>
    </row>
    <row r="21" spans="1:2" x14ac:dyDescent="0.3">
      <c r="A21">
        <v>2014</v>
      </c>
      <c r="B21" t="s">
        <v>208</v>
      </c>
    </row>
    <row r="22" spans="1:2" x14ac:dyDescent="0.3">
      <c r="A22">
        <v>2018</v>
      </c>
      <c r="B22" t="s">
        <v>207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9ADC-3628-420B-95F7-F4F03DC8F5DE}">
  <sheetPr>
    <tabColor rgb="FF00B050"/>
  </sheetPr>
  <dimension ref="A1:I22"/>
  <sheetViews>
    <sheetView workbookViewId="0">
      <selection activeCell="H2" sqref="H2"/>
    </sheetView>
  </sheetViews>
  <sheetFormatPr defaultRowHeight="14.4" x14ac:dyDescent="0.3"/>
  <cols>
    <col min="1" max="1" width="4.88671875" bestFit="1" customWidth="1"/>
    <col min="2" max="2" width="15.6640625" customWidth="1"/>
    <col min="3" max="4" width="16.109375" customWidth="1"/>
    <col min="5" max="5" width="15.88671875" customWidth="1"/>
    <col min="8" max="8" width="14.5546875" bestFit="1" customWidth="1"/>
  </cols>
  <sheetData>
    <row r="1" spans="1:9" x14ac:dyDescent="0.3">
      <c r="A1" s="23" t="s">
        <v>202</v>
      </c>
      <c r="B1" s="23" t="s">
        <v>227</v>
      </c>
      <c r="C1" s="23" t="s">
        <v>226</v>
      </c>
      <c r="E1" s="31" t="s">
        <v>27</v>
      </c>
      <c r="F1" s="31"/>
      <c r="H1" s="31" t="s">
        <v>315</v>
      </c>
      <c r="I1" s="31"/>
    </row>
    <row r="2" spans="1:9" x14ac:dyDescent="0.3">
      <c r="A2">
        <v>2018</v>
      </c>
      <c r="B2" t="s">
        <v>192</v>
      </c>
      <c r="C2" t="s">
        <v>225</v>
      </c>
      <c r="E2" s="22" t="s">
        <v>224</v>
      </c>
      <c r="F2" s="22" t="s">
        <v>223</v>
      </c>
      <c r="H2" s="22" t="s">
        <v>224</v>
      </c>
      <c r="I2" s="22" t="s">
        <v>223</v>
      </c>
    </row>
    <row r="3" spans="1:9" x14ac:dyDescent="0.3">
      <c r="A3">
        <v>2014</v>
      </c>
      <c r="B3" t="s">
        <v>193</v>
      </c>
      <c r="C3" t="s">
        <v>198</v>
      </c>
      <c r="E3" t="s">
        <v>222</v>
      </c>
      <c r="F3">
        <v>3</v>
      </c>
      <c r="H3" t="str" cm="1">
        <f t="array" ref="H3:I5">_xlfn.LET(
_xlpm.runnerUp,C2:C22,
_xlpm.winner,B2:B22,
_xlpm.counter,0=COUNTIF(_xlpm.winner,_xlpm.runnerUp),
_xlpm.list,_xlfn._xlws.FILTER(_xlpm.runnerUp,_xlpm.counter),
_xlpm.uniqerList, _xlfn.UNIQUE(_xlpm.list),
_xlpm.maping, _xlfn.MAP(_xlpm.uniqerList, _xlfn.LAMBDA(_xlpm.x, SUM(IF(_xlpm.x=_xlpm.list,1,0)))),
_xlpm.indexingTopTwo, _xlfn.XMATCH(LARGE(_xlpm.maping,2),_xlfn._xlws.SORT(_xlpm.maping,1,-1),0,-1),
_xlfn.TAKE(_xlfn._xlws.SORT(_xlfn.HSTACK(_xlpm.uniqerList,_xlpm.maping),2,-1),_xlpm.indexingTopTwo))</f>
        <v>Netherlands</v>
      </c>
      <c r="I3">
        <v>3</v>
      </c>
    </row>
    <row r="4" spans="1:9" x14ac:dyDescent="0.3">
      <c r="A4">
        <v>2010</v>
      </c>
      <c r="B4" t="s">
        <v>194</v>
      </c>
      <c r="C4" t="s">
        <v>222</v>
      </c>
      <c r="E4" t="s">
        <v>219</v>
      </c>
      <c r="F4">
        <v>2</v>
      </c>
      <c r="H4" t="str">
        <v>Czechoslovakia</v>
      </c>
      <c r="I4">
        <v>2</v>
      </c>
    </row>
    <row r="5" spans="1:9" x14ac:dyDescent="0.3">
      <c r="A5">
        <v>2006</v>
      </c>
      <c r="B5" t="s">
        <v>195</v>
      </c>
      <c r="C5" t="s">
        <v>192</v>
      </c>
      <c r="E5" t="s">
        <v>220</v>
      </c>
      <c r="F5">
        <v>2</v>
      </c>
      <c r="H5" t="str">
        <v>Hungary</v>
      </c>
      <c r="I5">
        <v>2</v>
      </c>
    </row>
    <row r="6" spans="1:9" x14ac:dyDescent="0.3">
      <c r="A6">
        <v>2002</v>
      </c>
      <c r="B6" t="s">
        <v>196</v>
      </c>
      <c r="C6" t="s">
        <v>193</v>
      </c>
    </row>
    <row r="7" spans="1:9" x14ac:dyDescent="0.3">
      <c r="A7">
        <v>1998</v>
      </c>
      <c r="B7" t="s">
        <v>192</v>
      </c>
      <c r="C7" t="s">
        <v>196</v>
      </c>
    </row>
    <row r="8" spans="1:9" x14ac:dyDescent="0.3">
      <c r="A8">
        <v>1994</v>
      </c>
      <c r="B8" t="s">
        <v>196</v>
      </c>
      <c r="C8" t="s">
        <v>195</v>
      </c>
    </row>
    <row r="9" spans="1:9" x14ac:dyDescent="0.3">
      <c r="A9">
        <v>1990</v>
      </c>
      <c r="B9" t="s">
        <v>197</v>
      </c>
      <c r="C9" t="s">
        <v>198</v>
      </c>
    </row>
    <row r="10" spans="1:9" x14ac:dyDescent="0.3">
      <c r="A10">
        <v>1986</v>
      </c>
      <c r="B10" t="s">
        <v>198</v>
      </c>
      <c r="C10" t="s">
        <v>197</v>
      </c>
    </row>
    <row r="11" spans="1:9" x14ac:dyDescent="0.3">
      <c r="A11">
        <v>1982</v>
      </c>
      <c r="B11" t="s">
        <v>195</v>
      </c>
      <c r="C11" t="s">
        <v>197</v>
      </c>
    </row>
    <row r="12" spans="1:9" x14ac:dyDescent="0.3">
      <c r="A12">
        <v>1978</v>
      </c>
      <c r="B12" t="s">
        <v>198</v>
      </c>
      <c r="C12" t="s">
        <v>222</v>
      </c>
    </row>
    <row r="13" spans="1:9" x14ac:dyDescent="0.3">
      <c r="A13">
        <v>1974</v>
      </c>
      <c r="B13" t="s">
        <v>197</v>
      </c>
      <c r="C13" t="s">
        <v>222</v>
      </c>
    </row>
    <row r="14" spans="1:9" x14ac:dyDescent="0.3">
      <c r="A14">
        <v>1970</v>
      </c>
      <c r="B14" t="s">
        <v>196</v>
      </c>
      <c r="C14" t="s">
        <v>195</v>
      </c>
    </row>
    <row r="15" spans="1:9" x14ac:dyDescent="0.3">
      <c r="A15">
        <v>1966</v>
      </c>
      <c r="B15" t="s">
        <v>38</v>
      </c>
      <c r="C15" t="s">
        <v>197</v>
      </c>
    </row>
    <row r="16" spans="1:9" x14ac:dyDescent="0.3">
      <c r="A16">
        <v>1962</v>
      </c>
      <c r="B16" t="s">
        <v>196</v>
      </c>
      <c r="C16" t="s">
        <v>219</v>
      </c>
    </row>
    <row r="17" spans="1:3" x14ac:dyDescent="0.3">
      <c r="A17">
        <v>1958</v>
      </c>
      <c r="B17" t="s">
        <v>196</v>
      </c>
      <c r="C17" t="s">
        <v>221</v>
      </c>
    </row>
    <row r="18" spans="1:3" x14ac:dyDescent="0.3">
      <c r="A18">
        <v>1954</v>
      </c>
      <c r="B18" t="s">
        <v>197</v>
      </c>
      <c r="C18" t="s">
        <v>220</v>
      </c>
    </row>
    <row r="19" spans="1:3" x14ac:dyDescent="0.3">
      <c r="A19">
        <v>1950</v>
      </c>
      <c r="B19" t="s">
        <v>199</v>
      </c>
      <c r="C19" t="s">
        <v>196</v>
      </c>
    </row>
    <row r="20" spans="1:3" x14ac:dyDescent="0.3">
      <c r="A20">
        <v>1938</v>
      </c>
      <c r="B20" t="s">
        <v>195</v>
      </c>
      <c r="C20" t="s">
        <v>220</v>
      </c>
    </row>
    <row r="21" spans="1:3" x14ac:dyDescent="0.3">
      <c r="A21">
        <v>1934</v>
      </c>
      <c r="B21" t="s">
        <v>195</v>
      </c>
      <c r="C21" t="s">
        <v>219</v>
      </c>
    </row>
    <row r="22" spans="1:3" x14ac:dyDescent="0.3">
      <c r="A22">
        <v>1930</v>
      </c>
      <c r="B22" t="s">
        <v>199</v>
      </c>
      <c r="C22" t="s">
        <v>198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E2C8-A7FB-43AD-A78E-E7B523B7FC89}">
  <sheetPr>
    <tabColor rgb="FF00B050"/>
  </sheetPr>
  <dimension ref="A1:E22"/>
  <sheetViews>
    <sheetView workbookViewId="0">
      <selection activeCell="D3" sqref="D3:E4"/>
    </sheetView>
  </sheetViews>
  <sheetFormatPr defaultRowHeight="14.4" x14ac:dyDescent="0.3"/>
  <cols>
    <col min="1" max="1" width="4.88671875" bestFit="1" customWidth="1"/>
    <col min="2" max="2" width="13.33203125" bestFit="1" customWidth="1"/>
    <col min="3" max="3" width="13.44140625" bestFit="1" customWidth="1"/>
    <col min="4" max="4" width="18.6640625" bestFit="1" customWidth="1"/>
    <col min="5" max="5" width="11" customWidth="1"/>
    <col min="6" max="6" width="21.88671875" bestFit="1" customWidth="1"/>
    <col min="9" max="10" width="19.88671875" bestFit="1" customWidth="1"/>
  </cols>
  <sheetData>
    <row r="1" spans="1:5" x14ac:dyDescent="0.3">
      <c r="A1" s="32" t="s">
        <v>202</v>
      </c>
      <c r="B1" s="32" t="s">
        <v>227</v>
      </c>
      <c r="C1" s="32" t="s">
        <v>226</v>
      </c>
      <c r="D1" s="31" t="s">
        <v>27</v>
      </c>
      <c r="E1" s="31"/>
    </row>
    <row r="2" spans="1:5" x14ac:dyDescent="0.3">
      <c r="A2">
        <v>2018</v>
      </c>
      <c r="B2" t="s">
        <v>192</v>
      </c>
      <c r="C2" t="s">
        <v>225</v>
      </c>
      <c r="D2" s="22" t="s">
        <v>231</v>
      </c>
      <c r="E2" s="22" t="s">
        <v>230</v>
      </c>
    </row>
    <row r="3" spans="1:5" x14ac:dyDescent="0.3">
      <c r="A3">
        <v>2014</v>
      </c>
      <c r="B3" t="s">
        <v>193</v>
      </c>
      <c r="C3" t="s">
        <v>198</v>
      </c>
      <c r="D3" s="4" t="s">
        <v>229</v>
      </c>
      <c r="E3" s="4">
        <v>3</v>
      </c>
    </row>
    <row r="4" spans="1:5" x14ac:dyDescent="0.3">
      <c r="A4">
        <v>2010</v>
      </c>
      <c r="B4" t="s">
        <v>194</v>
      </c>
      <c r="C4" t="s">
        <v>222</v>
      </c>
      <c r="D4" s="4" t="s">
        <v>228</v>
      </c>
      <c r="E4" s="4">
        <v>2</v>
      </c>
    </row>
    <row r="5" spans="1:5" x14ac:dyDescent="0.3">
      <c r="A5">
        <v>2006</v>
      </c>
      <c r="B5" t="s">
        <v>195</v>
      </c>
      <c r="C5" t="s">
        <v>192</v>
      </c>
    </row>
    <row r="6" spans="1:5" x14ac:dyDescent="0.3">
      <c r="A6">
        <v>2002</v>
      </c>
      <c r="B6" t="s">
        <v>196</v>
      </c>
      <c r="C6" t="s">
        <v>193</v>
      </c>
      <c r="D6" s="105" t="str" cm="1">
        <f t="array" ref="D6:E7">_xlfn.LET(
_xlpm.winners,B2:B22,
_xlpm.runnerUp,C2:C22,
_xlpm.stacking,_xlfn.HSTACK(_xlpm.winners,_xlpm.runnerUp),
_xlpm.maping,_xlfn.BYROW(_xlpm.stacking,_xlfn.LAMBDA(_xlpm.x,_xlfn.TEXTJOIN("-",TRUE,_xlfn._xlws.SORT(TRANSPOSE(_xlpm.x),1,1)))),
_xlpm.uniqueList, _xlfn.UNIQUE(_xlpm.maping),
_xlpm.filtering, _xlfn.MAP(_xlpm.uniqueList,_xlfn.LAMBDA(_xlpm.x, SUM(IF(_xlpm.x=_xlpm.maping,1,0))))&gt;1,
_xlfn.HSTACK(_xlfn._xlws.FILTER(_xlpm.uniqueList,_xlpm.filtering),_xlfn.XLOOKUP(_xlfn._xlws.FILTER(_xlpm.uniqueList,_xlpm.filtering),_xlpm.uniqueList,_xlfn.MAP(_xlpm.uniqueList,_xlfn.LAMBDA(_xlpm.x, SUM(IF(_xlpm.x=_xlpm.maping,1,0)))))))</f>
        <v>Argentina-Germany</v>
      </c>
      <c r="E6" s="105">
        <v>3</v>
      </c>
    </row>
    <row r="7" spans="1:5" x14ac:dyDescent="0.3">
      <c r="A7">
        <v>1998</v>
      </c>
      <c r="B7" t="s">
        <v>192</v>
      </c>
      <c r="C7" t="s">
        <v>196</v>
      </c>
      <c r="D7" s="105" t="str">
        <v>Brazil-Italy</v>
      </c>
      <c r="E7" s="105">
        <v>2</v>
      </c>
    </row>
    <row r="8" spans="1:5" x14ac:dyDescent="0.3">
      <c r="A8">
        <v>1994</v>
      </c>
      <c r="B8" t="s">
        <v>196</v>
      </c>
      <c r="C8" t="s">
        <v>195</v>
      </c>
    </row>
    <row r="9" spans="1:5" x14ac:dyDescent="0.3">
      <c r="A9">
        <v>1990</v>
      </c>
      <c r="B9" t="s">
        <v>193</v>
      </c>
      <c r="C9" t="s">
        <v>198</v>
      </c>
    </row>
    <row r="10" spans="1:5" x14ac:dyDescent="0.3">
      <c r="A10">
        <v>1986</v>
      </c>
      <c r="B10" t="s">
        <v>198</v>
      </c>
      <c r="C10" t="s">
        <v>193</v>
      </c>
    </row>
    <row r="11" spans="1:5" x14ac:dyDescent="0.3">
      <c r="A11">
        <v>1982</v>
      </c>
      <c r="B11" t="s">
        <v>195</v>
      </c>
      <c r="C11" t="s">
        <v>193</v>
      </c>
    </row>
    <row r="12" spans="1:5" x14ac:dyDescent="0.3">
      <c r="A12">
        <v>1978</v>
      </c>
      <c r="B12" t="s">
        <v>198</v>
      </c>
      <c r="C12" t="s">
        <v>222</v>
      </c>
    </row>
    <row r="13" spans="1:5" x14ac:dyDescent="0.3">
      <c r="A13">
        <v>1974</v>
      </c>
      <c r="B13" t="s">
        <v>193</v>
      </c>
      <c r="C13" t="s">
        <v>222</v>
      </c>
    </row>
    <row r="14" spans="1:5" x14ac:dyDescent="0.3">
      <c r="A14">
        <v>1970</v>
      </c>
      <c r="B14" t="s">
        <v>196</v>
      </c>
      <c r="C14" t="s">
        <v>195</v>
      </c>
    </row>
    <row r="15" spans="1:5" x14ac:dyDescent="0.3">
      <c r="A15">
        <v>1966</v>
      </c>
      <c r="B15" t="s">
        <v>38</v>
      </c>
      <c r="C15" t="s">
        <v>193</v>
      </c>
    </row>
    <row r="16" spans="1:5" x14ac:dyDescent="0.3">
      <c r="A16">
        <v>1962</v>
      </c>
      <c r="B16" t="s">
        <v>196</v>
      </c>
      <c r="C16" t="s">
        <v>219</v>
      </c>
    </row>
    <row r="17" spans="1:3" x14ac:dyDescent="0.3">
      <c r="A17">
        <v>1958</v>
      </c>
      <c r="B17" t="s">
        <v>196</v>
      </c>
      <c r="C17" t="s">
        <v>221</v>
      </c>
    </row>
    <row r="18" spans="1:3" x14ac:dyDescent="0.3">
      <c r="A18">
        <v>1954</v>
      </c>
      <c r="B18" t="s">
        <v>193</v>
      </c>
      <c r="C18" t="s">
        <v>220</v>
      </c>
    </row>
    <row r="19" spans="1:3" x14ac:dyDescent="0.3">
      <c r="A19">
        <v>1950</v>
      </c>
      <c r="B19" t="s">
        <v>199</v>
      </c>
      <c r="C19" t="s">
        <v>196</v>
      </c>
    </row>
    <row r="20" spans="1:3" x14ac:dyDescent="0.3">
      <c r="A20">
        <v>1938</v>
      </c>
      <c r="B20" t="s">
        <v>195</v>
      </c>
      <c r="C20" t="s">
        <v>220</v>
      </c>
    </row>
    <row r="21" spans="1:3" x14ac:dyDescent="0.3">
      <c r="A21">
        <v>1934</v>
      </c>
      <c r="B21" t="s">
        <v>195</v>
      </c>
      <c r="C21" t="s">
        <v>219</v>
      </c>
    </row>
    <row r="22" spans="1:3" x14ac:dyDescent="0.3">
      <c r="A22">
        <v>1930</v>
      </c>
      <c r="B22" t="s">
        <v>199</v>
      </c>
      <c r="C22" t="s">
        <v>198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003D-7554-4C1B-87B6-1E8BE0EFF225}">
  <sheetPr>
    <tabColor rgb="FF00B050"/>
  </sheetPr>
  <dimension ref="A1:M22"/>
  <sheetViews>
    <sheetView workbookViewId="0">
      <selection activeCell="J2" sqref="J2"/>
    </sheetView>
  </sheetViews>
  <sheetFormatPr defaultRowHeight="14.4" x14ac:dyDescent="0.3"/>
  <cols>
    <col min="1" max="1" width="4.88671875" bestFit="1" customWidth="1"/>
    <col min="2" max="2" width="16.33203125" customWidth="1"/>
    <col min="3" max="3" width="13.44140625" bestFit="1" customWidth="1"/>
    <col min="4" max="4" width="13.44140625" customWidth="1"/>
    <col min="5" max="5" width="16.6640625" customWidth="1"/>
    <col min="6" max="6" width="14.109375" bestFit="1" customWidth="1"/>
    <col min="7" max="7" width="11" bestFit="1" customWidth="1"/>
    <col min="8" max="8" width="5.44140625" bestFit="1" customWidth="1"/>
    <col min="9" max="9" width="7.33203125" customWidth="1"/>
    <col min="10" max="13" width="10.5546875" bestFit="1" customWidth="1"/>
  </cols>
  <sheetData>
    <row r="1" spans="1:13" x14ac:dyDescent="0.3">
      <c r="A1" s="23" t="s">
        <v>202</v>
      </c>
      <c r="B1" s="23" t="s">
        <v>227</v>
      </c>
      <c r="C1" s="23" t="s">
        <v>226</v>
      </c>
      <c r="E1" s="31" t="s">
        <v>27</v>
      </c>
      <c r="F1" s="33"/>
      <c r="G1" s="33"/>
      <c r="H1" s="33"/>
      <c r="J1" s="31" t="s">
        <v>315</v>
      </c>
      <c r="K1" s="33"/>
      <c r="L1" s="33"/>
      <c r="M1" s="33"/>
    </row>
    <row r="2" spans="1:13" x14ac:dyDescent="0.3">
      <c r="A2">
        <v>2018</v>
      </c>
      <c r="B2" t="s">
        <v>192</v>
      </c>
      <c r="C2" t="s">
        <v>225</v>
      </c>
      <c r="E2" s="22" t="s">
        <v>232</v>
      </c>
      <c r="F2" s="22" t="s">
        <v>227</v>
      </c>
      <c r="G2" s="22" t="s">
        <v>235</v>
      </c>
      <c r="H2" s="22" t="s">
        <v>234</v>
      </c>
      <c r="J2" s="22" t="s">
        <v>232</v>
      </c>
      <c r="K2" s="22" t="s">
        <v>227</v>
      </c>
      <c r="L2" s="22" t="s">
        <v>235</v>
      </c>
      <c r="M2" s="22" t="s">
        <v>234</v>
      </c>
    </row>
    <row r="3" spans="1:13" x14ac:dyDescent="0.3">
      <c r="A3">
        <v>2014</v>
      </c>
      <c r="B3" t="s">
        <v>193</v>
      </c>
      <c r="C3" t="s">
        <v>198</v>
      </c>
      <c r="E3" t="s">
        <v>196</v>
      </c>
      <c r="F3" s="4">
        <v>5</v>
      </c>
      <c r="G3" s="4">
        <v>2</v>
      </c>
      <c r="H3" s="4">
        <v>7</v>
      </c>
      <c r="J3" t="str" cm="1">
        <f t="array" ref="J3:M6">_xlfn.LET(
_xlpm.winners,B2:B22,
_xlpm.runnerUp,C2:C22,
_xlpm.uniqTeams, _xlfn.UNIQUE(_xlfn.VSTACK(_xlpm.winners,_xlpm.runnerUp)),
_xlpm.winnerCounter, COUNTIF(_xlpm.winners,_xlpm.uniqTeams),
_xlpm.runnerUpCounter, COUNTIF(_xlpm.runnerUp,_xlpm.uniqTeams),
_xlpm.totaling, _xlpm.winnerCounter+_xlpm.runnerUpCounter,
_xlpm.table, _xlfn.HSTACK(_xlpm.uniqTeams,_xlpm.winnerCounter,_xlpm.runnerUpCounter,_xlpm.totaling),
_xlpm.indexFour, _xlfn.XMATCH(LARGE(_xlpm.totaling,4),_xlfn._xlws.SORT(_xlpm.totaling,1,-1),0,-1),
_xlfn.TAKE(_xlfn._xlws.SORT(_xlpm.table,4,-1),_xlpm.indexFour))</f>
        <v>Brazil</v>
      </c>
      <c r="K3">
        <v>5</v>
      </c>
      <c r="L3">
        <v>2</v>
      </c>
      <c r="M3">
        <v>7</v>
      </c>
    </row>
    <row r="4" spans="1:13" x14ac:dyDescent="0.3">
      <c r="A4">
        <v>2010</v>
      </c>
      <c r="B4" t="s">
        <v>194</v>
      </c>
      <c r="C4" t="s">
        <v>222</v>
      </c>
      <c r="E4" t="s">
        <v>197</v>
      </c>
      <c r="F4" s="4">
        <v>3</v>
      </c>
      <c r="G4" s="4">
        <v>3</v>
      </c>
      <c r="H4" s="4">
        <v>6</v>
      </c>
      <c r="J4" t="str">
        <v>Italy</v>
      </c>
      <c r="K4">
        <v>4</v>
      </c>
      <c r="L4">
        <v>2</v>
      </c>
      <c r="M4">
        <v>6</v>
      </c>
    </row>
    <row r="5" spans="1:13" x14ac:dyDescent="0.3">
      <c r="A5">
        <v>2006</v>
      </c>
      <c r="B5" t="s">
        <v>195</v>
      </c>
      <c r="C5" t="s">
        <v>192</v>
      </c>
      <c r="E5" t="s">
        <v>195</v>
      </c>
      <c r="F5" s="4">
        <v>4</v>
      </c>
      <c r="G5" s="4">
        <v>2</v>
      </c>
      <c r="H5" s="4">
        <v>6</v>
      </c>
      <c r="J5" t="str">
        <v>West Germany</v>
      </c>
      <c r="K5">
        <v>3</v>
      </c>
      <c r="L5">
        <v>3</v>
      </c>
      <c r="M5">
        <v>6</v>
      </c>
    </row>
    <row r="6" spans="1:13" x14ac:dyDescent="0.3">
      <c r="A6">
        <v>2002</v>
      </c>
      <c r="B6" t="s">
        <v>196</v>
      </c>
      <c r="C6" t="s">
        <v>193</v>
      </c>
      <c r="E6" t="s">
        <v>198</v>
      </c>
      <c r="F6" s="4">
        <v>2</v>
      </c>
      <c r="G6" s="4">
        <v>3</v>
      </c>
      <c r="H6" s="4">
        <v>5</v>
      </c>
      <c r="J6" t="str">
        <v>Argentina</v>
      </c>
      <c r="K6">
        <v>2</v>
      </c>
      <c r="L6">
        <v>3</v>
      </c>
      <c r="M6">
        <v>5</v>
      </c>
    </row>
    <row r="7" spans="1:13" x14ac:dyDescent="0.3">
      <c r="A7">
        <v>1998</v>
      </c>
      <c r="B7" t="s">
        <v>192</v>
      </c>
      <c r="C7" t="s">
        <v>196</v>
      </c>
      <c r="E7" t="s">
        <v>222</v>
      </c>
      <c r="F7" s="4">
        <v>0</v>
      </c>
      <c r="G7" s="4">
        <v>3</v>
      </c>
      <c r="H7" s="4">
        <v>3</v>
      </c>
    </row>
    <row r="8" spans="1:13" x14ac:dyDescent="0.3">
      <c r="A8">
        <v>1994</v>
      </c>
      <c r="B8" t="s">
        <v>196</v>
      </c>
      <c r="C8" t="s">
        <v>195</v>
      </c>
      <c r="E8" t="s">
        <v>192</v>
      </c>
      <c r="F8" s="4">
        <v>2</v>
      </c>
      <c r="G8" s="4">
        <v>1</v>
      </c>
      <c r="H8" s="4">
        <v>3</v>
      </c>
    </row>
    <row r="9" spans="1:13" x14ac:dyDescent="0.3">
      <c r="A9">
        <v>1990</v>
      </c>
      <c r="B9" t="s">
        <v>197</v>
      </c>
      <c r="C9" t="s">
        <v>198</v>
      </c>
    </row>
    <row r="10" spans="1:13" x14ac:dyDescent="0.3">
      <c r="A10">
        <v>1986</v>
      </c>
      <c r="B10" t="s">
        <v>198</v>
      </c>
      <c r="C10" t="s">
        <v>197</v>
      </c>
    </row>
    <row r="11" spans="1:13" x14ac:dyDescent="0.3">
      <c r="A11">
        <v>1982</v>
      </c>
      <c r="B11" t="s">
        <v>195</v>
      </c>
      <c r="C11" t="s">
        <v>197</v>
      </c>
    </row>
    <row r="12" spans="1:13" x14ac:dyDescent="0.3">
      <c r="A12">
        <v>1978</v>
      </c>
      <c r="B12" t="s">
        <v>198</v>
      </c>
      <c r="C12" t="s">
        <v>222</v>
      </c>
    </row>
    <row r="13" spans="1:13" x14ac:dyDescent="0.3">
      <c r="A13">
        <v>1974</v>
      </c>
      <c r="B13" t="s">
        <v>197</v>
      </c>
      <c r="C13" t="s">
        <v>222</v>
      </c>
    </row>
    <row r="14" spans="1:13" x14ac:dyDescent="0.3">
      <c r="A14">
        <v>1970</v>
      </c>
      <c r="B14" t="s">
        <v>196</v>
      </c>
      <c r="C14" t="s">
        <v>195</v>
      </c>
    </row>
    <row r="15" spans="1:13" x14ac:dyDescent="0.3">
      <c r="A15">
        <v>1966</v>
      </c>
      <c r="B15" t="s">
        <v>38</v>
      </c>
      <c r="C15" t="s">
        <v>197</v>
      </c>
    </row>
    <row r="16" spans="1:13" x14ac:dyDescent="0.3">
      <c r="A16">
        <v>1962</v>
      </c>
      <c r="B16" t="s">
        <v>196</v>
      </c>
      <c r="C16" t="s">
        <v>219</v>
      </c>
    </row>
    <row r="17" spans="1:3" x14ac:dyDescent="0.3">
      <c r="A17">
        <v>1958</v>
      </c>
      <c r="B17" t="s">
        <v>196</v>
      </c>
      <c r="C17" t="s">
        <v>221</v>
      </c>
    </row>
    <row r="18" spans="1:3" x14ac:dyDescent="0.3">
      <c r="A18">
        <v>1954</v>
      </c>
      <c r="B18" t="s">
        <v>197</v>
      </c>
      <c r="C18" t="s">
        <v>220</v>
      </c>
    </row>
    <row r="19" spans="1:3" x14ac:dyDescent="0.3">
      <c r="A19">
        <v>1950</v>
      </c>
      <c r="B19" t="s">
        <v>199</v>
      </c>
      <c r="C19" t="s">
        <v>196</v>
      </c>
    </row>
    <row r="20" spans="1:3" x14ac:dyDescent="0.3">
      <c r="A20">
        <v>1938</v>
      </c>
      <c r="B20" t="s">
        <v>195</v>
      </c>
      <c r="C20" t="s">
        <v>220</v>
      </c>
    </row>
    <row r="21" spans="1:3" x14ac:dyDescent="0.3">
      <c r="A21">
        <v>1934</v>
      </c>
      <c r="B21" t="s">
        <v>195</v>
      </c>
      <c r="C21" t="s">
        <v>219</v>
      </c>
    </row>
    <row r="22" spans="1:3" x14ac:dyDescent="0.3">
      <c r="A22">
        <v>1930</v>
      </c>
      <c r="B22" t="s">
        <v>199</v>
      </c>
      <c r="C22" t="s">
        <v>198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6D33-E0C0-45AC-B916-EDAF9A8D1E78}">
  <sheetPr>
    <tabColor rgb="FF00B050"/>
  </sheetPr>
  <dimension ref="A1:F14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23" t="s">
        <v>237</v>
      </c>
      <c r="B1" s="31" t="s">
        <v>27</v>
      </c>
      <c r="C1" s="33"/>
      <c r="E1" s="31" t="s">
        <v>853</v>
      </c>
      <c r="F1" s="33"/>
    </row>
    <row r="2" spans="1:6" x14ac:dyDescent="0.3">
      <c r="A2" t="s">
        <v>252</v>
      </c>
      <c r="B2" s="4" t="s">
        <v>93</v>
      </c>
      <c r="C2" s="4" t="s">
        <v>251</v>
      </c>
      <c r="E2" s="4" t="str" cm="1">
        <f t="array" ref="E2:F6">_xlfn.LET(
_xlpm.data,A2:A14,
_xlpm.letters, IFERROR(_xlfn.TEXTBEFORE(_xlpm.data,"-"),_xlpm.data),
_xlpm.uniqueLet, _xlfn.UNIQUE(_xlpm.letters),
_xlpm.numbers,IFERROR(_xlfn.TEXTAFTER(_xlpm.data,"-"),""),
_xlpm.expected, _xlfn.MAP(_xlpm.uniqueLet,_xlfn.LAMBDA(_xlpm.x, _xlfn.TEXTJOIN(", ",TRUE, _xlfn.UNIQUE(_xlfn._xlws.FILTER(_xlpm.numbers,_xlpm.letters=_xlpm.x))))),
_xlfn.HSTACK(_xlpm.uniqueLet,_xlpm.expected))</f>
        <v>A</v>
      </c>
      <c r="F2" s="4" t="str">
        <v>1, 4, 9</v>
      </c>
    </row>
    <row r="3" spans="1:6" x14ac:dyDescent="0.3">
      <c r="A3" t="s">
        <v>238</v>
      </c>
      <c r="B3" s="4" t="s">
        <v>250</v>
      </c>
      <c r="C3" s="4" t="s">
        <v>249</v>
      </c>
      <c r="E3" s="4" t="str">
        <v>B</v>
      </c>
      <c r="F3" s="4" t="str">
        <v>2, 33</v>
      </c>
    </row>
    <row r="4" spans="1:6" x14ac:dyDescent="0.3">
      <c r="A4" t="s">
        <v>248</v>
      </c>
      <c r="B4" s="4" t="s">
        <v>233</v>
      </c>
      <c r="C4" s="4" t="s">
        <v>247</v>
      </c>
      <c r="E4" s="4" t="str">
        <v>C</v>
      </c>
      <c r="F4" s="4" t="str">
        <v>9, 3, 432</v>
      </c>
    </row>
    <row r="5" spans="1:6" x14ac:dyDescent="0.3">
      <c r="A5" t="s">
        <v>242</v>
      </c>
      <c r="B5" s="4" t="s">
        <v>246</v>
      </c>
      <c r="C5" s="8"/>
      <c r="E5" s="4" t="str">
        <v>D</v>
      </c>
      <c r="F5" s="4" t="str">
        <v/>
      </c>
    </row>
    <row r="6" spans="1:6" x14ac:dyDescent="0.3">
      <c r="A6" t="s">
        <v>246</v>
      </c>
      <c r="B6" s="4" t="s">
        <v>91</v>
      </c>
      <c r="C6" s="8" t="s">
        <v>245</v>
      </c>
      <c r="E6" s="4" t="str">
        <v>E</v>
      </c>
      <c r="F6" s="4" t="str">
        <v>12</v>
      </c>
    </row>
    <row r="7" spans="1:6" x14ac:dyDescent="0.3">
      <c r="A7" t="s">
        <v>244</v>
      </c>
    </row>
    <row r="8" spans="1:6" x14ac:dyDescent="0.3">
      <c r="A8" t="s">
        <v>238</v>
      </c>
    </row>
    <row r="9" spans="1:6" x14ac:dyDescent="0.3">
      <c r="A9" t="s">
        <v>243</v>
      </c>
    </row>
    <row r="10" spans="1:6" x14ac:dyDescent="0.3">
      <c r="A10" t="s">
        <v>242</v>
      </c>
    </row>
    <row r="11" spans="1:6" x14ac:dyDescent="0.3">
      <c r="A11" t="s">
        <v>241</v>
      </c>
    </row>
    <row r="12" spans="1:6" x14ac:dyDescent="0.3">
      <c r="A12" t="s">
        <v>240</v>
      </c>
    </row>
    <row r="13" spans="1:6" x14ac:dyDescent="0.3">
      <c r="A13" t="s">
        <v>239</v>
      </c>
    </row>
    <row r="14" spans="1:6" x14ac:dyDescent="0.3">
      <c r="A14" t="s">
        <v>238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670C-5B1E-44FA-9EC9-33BE58F885C0}">
  <sheetPr>
    <tabColor rgb="FF00B050"/>
  </sheetPr>
  <dimension ref="A1:F10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8.88671875" bestFit="1" customWidth="1"/>
    <col min="3" max="3" width="32.33203125" bestFit="1" customWidth="1"/>
  </cols>
  <sheetData>
    <row r="1" spans="1:6" s="11" customFormat="1" x14ac:dyDescent="0.3">
      <c r="A1" s="39" t="s">
        <v>269</v>
      </c>
      <c r="B1" s="38" t="s">
        <v>268</v>
      </c>
      <c r="C1" s="27" t="s">
        <v>853</v>
      </c>
    </row>
    <row r="2" spans="1:6" x14ac:dyDescent="0.3">
      <c r="A2" t="s">
        <v>266</v>
      </c>
      <c r="B2" t="s">
        <v>265</v>
      </c>
      <c r="C2" t="str" cm="1">
        <f t="array" ref="C2">_xlfn.LET(
_xlpm.pascal,A2,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Var_Name1</v>
      </c>
    </row>
    <row r="3" spans="1:6" x14ac:dyDescent="0.3">
      <c r="A3" t="s">
        <v>264</v>
      </c>
      <c r="B3" t="s">
        <v>263</v>
      </c>
      <c r="C3" t="str" cm="1">
        <f t="array" ref="C3">_xlfn.LET(
_xlpm.pascal,A3,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Var2_Name09</v>
      </c>
    </row>
    <row r="4" spans="1:6" x14ac:dyDescent="0.3">
      <c r="A4" t="s">
        <v>262</v>
      </c>
      <c r="B4" t="s">
        <v>261</v>
      </c>
      <c r="C4" t="str" cm="1">
        <f t="array" ref="C4">_xlfn.LET(
_xlpm.pascal,A4,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Pascal3_Case</v>
      </c>
    </row>
    <row r="5" spans="1:6" x14ac:dyDescent="0.3">
      <c r="A5" t="s">
        <v>260</v>
      </c>
      <c r="B5" t="s">
        <v>259</v>
      </c>
      <c r="C5" t="str" cm="1">
        <f t="array" ref="C5">_xlfn.LET(
_xlpm.pascal,A5,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This_Is_Pascal_Case</v>
      </c>
    </row>
    <row r="6" spans="1:6" x14ac:dyDescent="0.3">
      <c r="A6" t="s">
        <v>258</v>
      </c>
      <c r="B6" t="s">
        <v>258</v>
      </c>
      <c r="C6" t="str" cm="1">
        <f t="array" ref="C6">_xlfn.LET(
_xlpm.pascal,A6,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Capital</v>
      </c>
    </row>
    <row r="7" spans="1:6" x14ac:dyDescent="0.3">
      <c r="A7" t="s">
        <v>257</v>
      </c>
      <c r="B7" t="s">
        <v>256</v>
      </c>
      <c r="C7" t="str" cm="1">
        <f t="array" ref="C7">_xlfn.LET(
_xlpm.pascal,A7,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Text_String</v>
      </c>
    </row>
    <row r="8" spans="1:6" x14ac:dyDescent="0.3">
      <c r="A8" t="s">
        <v>255</v>
      </c>
      <c r="B8" t="s">
        <v>254</v>
      </c>
      <c r="C8" t="str" cm="1">
        <f t="array" ref="C8">_xlfn.LET(
_xlpm.pascal,A8,
_xlpm.letters,MID(_xlpm.pascal,_xlfn.SEQUENCE(,LEN(_xlpm.pascal)),1),
_xlpm.sequeing, _xlfn.SEQUENCE(,COUNTA(_xlpm.letters)),
_xlpm.final,_xlfn.MAP(_xlpm.letters,_xlpm.sequeing,_xlfn.LAMBDA(_xlpm.x,_xlpm.y,IF((CODE(_xlpm.x)&gt;=65)*(CODE(_xlpm.x)&lt;=90)*(_xlpm.y&gt;=2),"_"&amp;_xlpm.x,_xlpm.x))),
_xlfn.CONCAT(_xlpm.final))</f>
        <v>A_B_C_C_B_A</v>
      </c>
    </row>
    <row r="9" spans="1:6" x14ac:dyDescent="0.3">
      <c r="E9" s="1" t="s">
        <v>93</v>
      </c>
      <c r="F9" s="1" t="s">
        <v>253</v>
      </c>
    </row>
    <row r="10" spans="1:6" x14ac:dyDescent="0.3">
      <c r="E10" s="4" cm="1">
        <f t="array" ref="E10:F10">CODE(E9:F9)</f>
        <v>65</v>
      </c>
      <c r="F10" s="4">
        <v>90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CE6-26AA-41B7-9058-1C13FF5D213C}">
  <sheetPr>
    <tabColor rgb="FF00B050"/>
  </sheetPr>
  <dimension ref="A1:D9"/>
  <sheetViews>
    <sheetView topLeftCell="B1" zoomScale="85" zoomScaleNormal="85" workbookViewId="0">
      <selection activeCell="D4" sqref="D4"/>
    </sheetView>
  </sheetViews>
  <sheetFormatPr defaultRowHeight="14.4" x14ac:dyDescent="0.3"/>
  <cols>
    <col min="1" max="1" width="48.44140625" bestFit="1" customWidth="1"/>
    <col min="2" max="2" width="60.44140625" bestFit="1" customWidth="1"/>
    <col min="3" max="3" width="29.5546875" bestFit="1" customWidth="1"/>
    <col min="4" max="4" width="57.109375" customWidth="1"/>
    <col min="5" max="5" width="13.6640625" customWidth="1"/>
    <col min="6" max="6" width="29.5546875" bestFit="1" customWidth="1"/>
  </cols>
  <sheetData>
    <row r="1" spans="1:4" s="11" customFormat="1" x14ac:dyDescent="0.3">
      <c r="A1" s="40" t="s">
        <v>301</v>
      </c>
      <c r="B1" s="40" t="s">
        <v>300</v>
      </c>
      <c r="C1" s="38" t="s">
        <v>27</v>
      </c>
      <c r="D1" s="38" t="s">
        <v>267</v>
      </c>
    </row>
    <row r="2" spans="1:4" s="11" customFormat="1" x14ac:dyDescent="0.3">
      <c r="A2" t="s">
        <v>298</v>
      </c>
      <c r="B2" t="s">
        <v>297</v>
      </c>
      <c r="C2" t="s">
        <v>299</v>
      </c>
      <c r="D2" t="str" cm="1">
        <f t="array" ref="D2">_xlfn.LET(
_xlpm.sentence1,A2,
_xlpm.sentence2,B2,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air, danced, the</v>
      </c>
    </row>
    <row r="3" spans="1:4" x14ac:dyDescent="0.3">
      <c r="A3" t="s">
        <v>295</v>
      </c>
      <c r="B3" t="s">
        <v>294</v>
      </c>
      <c r="C3" t="s">
        <v>296</v>
      </c>
      <c r="D3" t="str" cm="1">
        <f t="array" ref="D3">_xlfn.LET(
_xlpm.sentence1,A3,
_xlpm.sentence2,B3,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a, sight, skyline, was</v>
      </c>
    </row>
    <row r="4" spans="1:4" x14ac:dyDescent="0.3">
      <c r="A4" t="s">
        <v>293</v>
      </c>
      <c r="B4" t="s">
        <v>292</v>
      </c>
      <c r="D4" t="str" cm="1">
        <f t="array" ref="D4">_xlfn.LET(
_xlpm.sentence1,A4,
_xlpm.sentence2,B4,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/>
      </c>
    </row>
    <row r="5" spans="1:4" x14ac:dyDescent="0.3">
      <c r="A5" t="s">
        <v>290</v>
      </c>
      <c r="B5" t="s">
        <v>289</v>
      </c>
      <c r="C5" t="s">
        <v>291</v>
      </c>
      <c r="D5" t="str" cm="1">
        <f t="array" ref="D5">_xlfn.LET(
_xlpm.sentence1,A5,
_xlpm.sentence2,B5,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waves</v>
      </c>
    </row>
    <row r="6" spans="1:4" x14ac:dyDescent="0.3">
      <c r="A6" t="s">
        <v>287</v>
      </c>
      <c r="B6" t="s">
        <v>286</v>
      </c>
      <c r="C6" t="s">
        <v>288</v>
      </c>
      <c r="D6" t="str" cm="1">
        <f t="array" ref="D6">_xlfn.LET(
_xlpm.sentence1,A6,
_xlpm.sentence2,B6,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bench, old, park, the</v>
      </c>
    </row>
    <row r="7" spans="1:4" x14ac:dyDescent="0.3">
      <c r="A7" t="s">
        <v>284</v>
      </c>
      <c r="B7" t="s">
        <v>283</v>
      </c>
      <c r="C7" t="s">
        <v>285</v>
      </c>
      <c r="D7" t="str" cm="1">
        <f t="array" ref="D7">_xlfn.LET(
_xlpm.sentence1,A7,
_xlpm.sentence2,B7,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meadow</v>
      </c>
    </row>
    <row r="8" spans="1:4" x14ac:dyDescent="0.3">
      <c r="A8" t="s">
        <v>281</v>
      </c>
      <c r="B8" t="s">
        <v>280</v>
      </c>
      <c r="C8" t="s">
        <v>282</v>
      </c>
      <c r="D8" t="str" cm="1">
        <f t="array" ref="D8">_xlfn.LET(
_xlpm.sentence1,A8,
_xlpm.sentence2,B8,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high, majestic, mountains, the</v>
      </c>
    </row>
    <row r="9" spans="1:4" x14ac:dyDescent="0.3">
      <c r="A9" t="s">
        <v>278</v>
      </c>
      <c r="B9" t="s">
        <v>277</v>
      </c>
      <c r="C9" t="s">
        <v>279</v>
      </c>
      <c r="D9" t="str" cm="1">
        <f t="array" ref="D9">_xlfn.LET(
_xlpm.sentence1,A9,
_xlpm.sentence2,B9,
_xlpm.words1, _xlfn.TEXTSPLIT(_xlpm.sentence1," "),
_xlpm.words2, _xlfn.TEXTSPLIT(_xlpm.sentence2," "),
_xlpm.maping, _xlfn.MAP(_xlpm.words1,_xlfn.LAMBDA(_xlpm.x,SUM(IF(_xlpm.x=_xlpm.words2,1,0))&gt;=1)),
_xlpm.filtering, _xlfn._xlws.FILTER(_xlpm.words1,_xlpm.maping),
_xlpm.sorting,_xlfn._xlws.SORT(TRANSPOSE(_xlpm.filtering),1,1),
IFERROR(_xlfn.TEXTJOIN(", ",TRUE,_xlpm.sorting),""))</f>
        <v>air, aroma, the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6A7A-3B7C-4590-B56B-374DA73C7A07}">
  <sheetPr>
    <tabColor rgb="FF00B050"/>
  </sheetPr>
  <dimension ref="A1:E8"/>
  <sheetViews>
    <sheetView workbookViewId="0">
      <selection activeCell="C2" sqref="C2"/>
    </sheetView>
  </sheetViews>
  <sheetFormatPr defaultRowHeight="14.4" x14ac:dyDescent="0.3"/>
  <cols>
    <col min="1" max="1" width="35.109375" bestFit="1" customWidth="1"/>
    <col min="2" max="2" width="33" customWidth="1"/>
    <col min="3" max="3" width="33.44140625" bestFit="1" customWidth="1"/>
  </cols>
  <sheetData>
    <row r="1" spans="1:5" x14ac:dyDescent="0.3">
      <c r="A1" s="42" t="s">
        <v>276</v>
      </c>
      <c r="B1" s="38" t="s">
        <v>27</v>
      </c>
      <c r="C1" s="41" t="s">
        <v>853</v>
      </c>
    </row>
    <row r="2" spans="1:5" x14ac:dyDescent="0.3">
      <c r="A2" t="s">
        <v>314</v>
      </c>
      <c r="B2" t="s">
        <v>313</v>
      </c>
      <c r="C2" t="str" cm="1">
        <f t="array" ref="C2">_xlfn.LET(
_xlpm.names,_xlfn.TEXTSPLIT(A2,",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Lisa is in team</v>
      </c>
      <c r="E2" t="s">
        <v>316</v>
      </c>
    </row>
    <row r="3" spans="1:5" x14ac:dyDescent="0.3">
      <c r="A3" t="s">
        <v>312</v>
      </c>
      <c r="B3" t="s">
        <v>311</v>
      </c>
      <c r="C3" t="str" cm="1">
        <f t="array" ref="C3">_xlfn.LET(
_xlpm.names,_xlfn.TEXTSPLIT(A3,",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Shannon and Robert are in the team</v>
      </c>
    </row>
    <row r="4" spans="1:5" x14ac:dyDescent="0.3">
      <c r="B4" t="s">
        <v>310</v>
      </c>
      <c r="C4" t="str" cm="1">
        <f t="array" ref="C4">_xlfn.LET(
_xlpm.names,_xlfn.TEXTSPLIT(A4,",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No one is in team</v>
      </c>
    </row>
    <row r="5" spans="1:5" x14ac:dyDescent="0.3">
      <c r="A5" t="s">
        <v>309</v>
      </c>
      <c r="B5" t="s">
        <v>308</v>
      </c>
      <c r="C5" t="str" cm="1">
        <f t="array" ref="C5">_xlfn.LET(
_xlpm.names,_xlfn.TEXTSPLIT(A5,",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John and 2 others are in team</v>
      </c>
    </row>
    <row r="6" spans="1:5" x14ac:dyDescent="0.3">
      <c r="A6" t="s">
        <v>307</v>
      </c>
      <c r="B6" t="s">
        <v>306</v>
      </c>
      <c r="C6" t="str" cm="1">
        <f t="array" ref="C6">_xlfn.LET(
_xlpm.names,_xlfn.TEXTSPLIT(A6,",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Barbara and 3 others are in team</v>
      </c>
    </row>
    <row r="7" spans="1:5" x14ac:dyDescent="0.3">
      <c r="A7" t="s">
        <v>305</v>
      </c>
      <c r="B7" t="s">
        <v>304</v>
      </c>
      <c r="C7" t="str" cm="1">
        <f t="array" ref="C7">_xlfn.LET(
_xlpm.names,_xlfn.TEXTSPLIT(A7,",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John and David are in the team</v>
      </c>
    </row>
    <row r="8" spans="1:5" x14ac:dyDescent="0.3">
      <c r="A8" t="s">
        <v>303</v>
      </c>
      <c r="B8" t="s">
        <v>302</v>
      </c>
      <c r="C8" t="str" cm="1">
        <f t="array" ref="C8">_xlfn.LET(
_xlpm.names,_xlfn.TEXTSPLIT(A8,", "),
_xlpm.counting, COUNTA(_xlpm.names),
IFERROR(IF(
_xlpm.counting=2, INDEX(_xlpm.names,1,1)&amp;" and "&amp;INDEX(_xlpm.names,1,2)&amp;" are in the team",
IF(_xlpm.counting&gt;2, INDEX(_xlpm.names,1,1)&amp;" and "&amp;(_xlpm.counting-1)&amp;" others are in team",
IF(_xlpm.counting=1,_xlpm.names&amp;" is in team","No one is in team"))),"No one is in team"))</f>
        <v>Thomas and 4 others are in team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CBA3-0030-4881-998D-AD1A2F62311B}">
  <sheetPr>
    <tabColor rgb="FF00B050"/>
  </sheetPr>
  <dimension ref="A1:BB27"/>
  <sheetViews>
    <sheetView zoomScaleNormal="100" workbookViewId="0">
      <selection activeCell="AC2" sqref="AC2"/>
    </sheetView>
  </sheetViews>
  <sheetFormatPr defaultColWidth="4.33203125" defaultRowHeight="14.4" x14ac:dyDescent="0.3"/>
  <cols>
    <col min="1" max="27" width="2" style="46" customWidth="1"/>
    <col min="28" max="28" width="4.33203125" style="44"/>
    <col min="29" max="30" width="2" style="44" customWidth="1"/>
    <col min="31" max="31" width="2" style="45" customWidth="1"/>
    <col min="32" max="54" width="2" style="44" customWidth="1"/>
    <col min="55" max="16384" width="4.33203125" style="44"/>
  </cols>
  <sheetData>
    <row r="1" spans="1:54" ht="12.9" customHeight="1" x14ac:dyDescent="0.3">
      <c r="A1" s="47"/>
      <c r="B1" s="47" t="s">
        <v>93</v>
      </c>
      <c r="C1" s="47" t="s">
        <v>250</v>
      </c>
      <c r="D1" s="47" t="s">
        <v>233</v>
      </c>
      <c r="E1" s="47" t="s">
        <v>246</v>
      </c>
      <c r="F1" s="47" t="s">
        <v>91</v>
      </c>
      <c r="G1" s="47" t="s">
        <v>335</v>
      </c>
      <c r="H1" s="47" t="s">
        <v>275</v>
      </c>
      <c r="I1" s="47" t="s">
        <v>274</v>
      </c>
      <c r="J1" s="47" t="s">
        <v>102</v>
      </c>
      <c r="K1" s="47" t="s">
        <v>334</v>
      </c>
      <c r="L1" s="47" t="s">
        <v>272</v>
      </c>
      <c r="M1" s="47" t="s">
        <v>333</v>
      </c>
      <c r="N1" s="47" t="s">
        <v>332</v>
      </c>
      <c r="O1" s="47" t="s">
        <v>89</v>
      </c>
      <c r="P1" s="47" t="s">
        <v>331</v>
      </c>
      <c r="Q1" s="47" t="s">
        <v>330</v>
      </c>
      <c r="R1" s="47" t="s">
        <v>329</v>
      </c>
      <c r="S1" s="47" t="s">
        <v>95</v>
      </c>
      <c r="T1" s="47" t="s">
        <v>104</v>
      </c>
      <c r="U1" s="47" t="s">
        <v>328</v>
      </c>
      <c r="V1" s="47" t="s">
        <v>327</v>
      </c>
      <c r="W1" s="47" t="s">
        <v>326</v>
      </c>
      <c r="X1" s="47" t="s">
        <v>325</v>
      </c>
      <c r="Y1" s="47" t="s">
        <v>324</v>
      </c>
      <c r="Z1" s="47" t="s">
        <v>323</v>
      </c>
      <c r="AA1" s="47" t="s">
        <v>253</v>
      </c>
    </row>
    <row r="2" spans="1:54" ht="12.9" customHeight="1" x14ac:dyDescent="0.3">
      <c r="A2" s="47" t="s">
        <v>93</v>
      </c>
      <c r="B2" s="46" t="s">
        <v>93</v>
      </c>
      <c r="C2" s="46" t="s">
        <v>250</v>
      </c>
      <c r="D2" s="46" t="s">
        <v>233</v>
      </c>
      <c r="E2" s="46" t="s">
        <v>246</v>
      </c>
      <c r="F2" s="46" t="s">
        <v>91</v>
      </c>
      <c r="G2" s="46" t="s">
        <v>335</v>
      </c>
      <c r="H2" s="46" t="s">
        <v>275</v>
      </c>
      <c r="I2" s="46" t="s">
        <v>274</v>
      </c>
      <c r="J2" s="46" t="s">
        <v>102</v>
      </c>
      <c r="K2" s="46" t="s">
        <v>334</v>
      </c>
      <c r="L2" s="46" t="s">
        <v>272</v>
      </c>
      <c r="M2" s="46" t="s">
        <v>333</v>
      </c>
      <c r="N2" s="46" t="s">
        <v>332</v>
      </c>
      <c r="O2" s="46" t="s">
        <v>89</v>
      </c>
      <c r="P2" s="46" t="s">
        <v>331</v>
      </c>
      <c r="Q2" s="46" t="s">
        <v>330</v>
      </c>
      <c r="R2" s="46" t="s">
        <v>329</v>
      </c>
      <c r="S2" s="46" t="s">
        <v>95</v>
      </c>
      <c r="T2" s="46" t="s">
        <v>104</v>
      </c>
      <c r="U2" s="46" t="s">
        <v>328</v>
      </c>
      <c r="V2" s="46" t="s">
        <v>327</v>
      </c>
      <c r="W2" s="46" t="s">
        <v>326</v>
      </c>
      <c r="X2" s="46" t="s">
        <v>325</v>
      </c>
      <c r="Y2" s="46" t="s">
        <v>324</v>
      </c>
      <c r="Z2" s="46" t="s">
        <v>323</v>
      </c>
      <c r="AA2" s="46" t="s">
        <v>253</v>
      </c>
      <c r="AC2" s="44" t="str" cm="1">
        <f t="array" ref="AC2:BB27">_xlfn.LET(
_xlpm.alpahets, _xlfn.HSTACK(CHAR(64+_xlfn.SEQUENCE(,26)),CHAR(64+_xlfn.SEQUENCE(,26))),
_xlpm.indexing, _xlfn.SEQUENCE(,26)+_xlfn.SEQUENCE(26,,0),
_xlfn.MAP(_xlpm.indexing,_xlfn.LAMBDA(_xlpm.x, _xlfn.CONCAT(INDEX(_xlpm.alpahets,1, _xlpm.x)))))</f>
        <v>A</v>
      </c>
      <c r="AD2" s="44" t="str">
        <v>B</v>
      </c>
      <c r="AE2" s="45" t="str">
        <v>C</v>
      </c>
      <c r="AF2" s="44" t="str">
        <v>D</v>
      </c>
      <c r="AG2" s="44" t="str">
        <v>E</v>
      </c>
      <c r="AH2" s="44" t="str">
        <v>F</v>
      </c>
      <c r="AI2" s="44" t="str">
        <v>G</v>
      </c>
      <c r="AJ2" s="44" t="str">
        <v>H</v>
      </c>
      <c r="AK2" s="44" t="str">
        <v>I</v>
      </c>
      <c r="AL2" s="44" t="str">
        <v>J</v>
      </c>
      <c r="AM2" s="44" t="str">
        <v>K</v>
      </c>
      <c r="AN2" s="44" t="str">
        <v>L</v>
      </c>
      <c r="AO2" s="44" t="str">
        <v>M</v>
      </c>
      <c r="AP2" s="44" t="str">
        <v>N</v>
      </c>
      <c r="AQ2" s="44" t="str">
        <v>O</v>
      </c>
      <c r="AR2" s="44" t="str">
        <v>P</v>
      </c>
      <c r="AS2" s="44" t="str">
        <v>Q</v>
      </c>
      <c r="AT2" s="44" t="str">
        <v>R</v>
      </c>
      <c r="AU2" s="44" t="str">
        <v>S</v>
      </c>
      <c r="AV2" s="44" t="str">
        <v>T</v>
      </c>
      <c r="AW2" s="44" t="str">
        <v>U</v>
      </c>
      <c r="AX2" s="44" t="str">
        <v>V</v>
      </c>
      <c r="AY2" s="44" t="str">
        <v>W</v>
      </c>
      <c r="AZ2" s="44" t="str">
        <v>X</v>
      </c>
      <c r="BA2" s="44" t="str">
        <v>Y</v>
      </c>
      <c r="BB2" s="44" t="str">
        <v>Z</v>
      </c>
    </row>
    <row r="3" spans="1:54" ht="12.9" customHeight="1" x14ac:dyDescent="0.3">
      <c r="A3" s="47" t="s">
        <v>250</v>
      </c>
      <c r="B3" s="46" t="s">
        <v>250</v>
      </c>
      <c r="C3" s="46" t="s">
        <v>233</v>
      </c>
      <c r="D3" s="46" t="s">
        <v>246</v>
      </c>
      <c r="E3" s="46" t="s">
        <v>91</v>
      </c>
      <c r="F3" s="46" t="s">
        <v>335</v>
      </c>
      <c r="G3" s="46" t="s">
        <v>275</v>
      </c>
      <c r="H3" s="46" t="s">
        <v>274</v>
      </c>
      <c r="I3" s="46" t="s">
        <v>102</v>
      </c>
      <c r="J3" s="46" t="s">
        <v>334</v>
      </c>
      <c r="K3" s="46" t="s">
        <v>272</v>
      </c>
      <c r="L3" s="46" t="s">
        <v>333</v>
      </c>
      <c r="M3" s="46" t="s">
        <v>332</v>
      </c>
      <c r="N3" s="46" t="s">
        <v>89</v>
      </c>
      <c r="O3" s="46" t="s">
        <v>331</v>
      </c>
      <c r="P3" s="46" t="s">
        <v>330</v>
      </c>
      <c r="Q3" s="46" t="s">
        <v>329</v>
      </c>
      <c r="R3" s="46" t="s">
        <v>95</v>
      </c>
      <c r="S3" s="46" t="s">
        <v>104</v>
      </c>
      <c r="T3" s="46" t="s">
        <v>328</v>
      </c>
      <c r="U3" s="46" t="s">
        <v>327</v>
      </c>
      <c r="V3" s="46" t="s">
        <v>326</v>
      </c>
      <c r="W3" s="46" t="s">
        <v>325</v>
      </c>
      <c r="X3" s="46" t="s">
        <v>324</v>
      </c>
      <c r="Y3" s="46" t="s">
        <v>323</v>
      </c>
      <c r="Z3" s="46" t="s">
        <v>253</v>
      </c>
      <c r="AA3" s="46" t="s">
        <v>93</v>
      </c>
      <c r="AC3" s="44" t="str">
        <v>B</v>
      </c>
      <c r="AD3" s="44" t="str">
        <v>C</v>
      </c>
      <c r="AE3" s="44" t="str">
        <v>D</v>
      </c>
      <c r="AF3" s="44" t="str">
        <v>E</v>
      </c>
      <c r="AG3" s="44" t="str">
        <v>F</v>
      </c>
      <c r="AH3" s="44" t="str">
        <v>G</v>
      </c>
      <c r="AI3" s="44" t="str">
        <v>H</v>
      </c>
      <c r="AJ3" s="44" t="str">
        <v>I</v>
      </c>
      <c r="AK3" s="44" t="str">
        <v>J</v>
      </c>
      <c r="AL3" s="44" t="str">
        <v>K</v>
      </c>
      <c r="AM3" s="44" t="str">
        <v>L</v>
      </c>
      <c r="AN3" s="44" t="str">
        <v>M</v>
      </c>
      <c r="AO3" s="44" t="str">
        <v>N</v>
      </c>
      <c r="AP3" s="44" t="str">
        <v>O</v>
      </c>
      <c r="AQ3" s="44" t="str">
        <v>P</v>
      </c>
      <c r="AR3" s="44" t="str">
        <v>Q</v>
      </c>
      <c r="AS3" s="44" t="str">
        <v>R</v>
      </c>
      <c r="AT3" s="44" t="str">
        <v>S</v>
      </c>
      <c r="AU3" s="44" t="str">
        <v>T</v>
      </c>
      <c r="AV3" s="44" t="str">
        <v>U</v>
      </c>
      <c r="AW3" s="44" t="str">
        <v>V</v>
      </c>
      <c r="AX3" s="44" t="str">
        <v>W</v>
      </c>
      <c r="AY3" s="44" t="str">
        <v>X</v>
      </c>
      <c r="AZ3" s="44" t="str">
        <v>Y</v>
      </c>
      <c r="BA3" s="44" t="str">
        <v>Z</v>
      </c>
      <c r="BB3" s="44" t="str">
        <v>A</v>
      </c>
    </row>
    <row r="4" spans="1:54" ht="12.9" customHeight="1" x14ac:dyDescent="0.3">
      <c r="A4" s="47" t="s">
        <v>233</v>
      </c>
      <c r="B4" s="46" t="s">
        <v>233</v>
      </c>
      <c r="C4" s="46" t="s">
        <v>246</v>
      </c>
      <c r="D4" s="46" t="s">
        <v>91</v>
      </c>
      <c r="E4" s="46" t="s">
        <v>335</v>
      </c>
      <c r="F4" s="46" t="s">
        <v>275</v>
      </c>
      <c r="G4" s="46" t="s">
        <v>274</v>
      </c>
      <c r="H4" s="46" t="s">
        <v>102</v>
      </c>
      <c r="I4" s="46" t="s">
        <v>334</v>
      </c>
      <c r="J4" s="46" t="s">
        <v>272</v>
      </c>
      <c r="K4" s="46" t="s">
        <v>333</v>
      </c>
      <c r="L4" s="46" t="s">
        <v>332</v>
      </c>
      <c r="M4" s="46" t="s">
        <v>89</v>
      </c>
      <c r="N4" s="46" t="s">
        <v>331</v>
      </c>
      <c r="O4" s="46" t="s">
        <v>330</v>
      </c>
      <c r="P4" s="46" t="s">
        <v>329</v>
      </c>
      <c r="Q4" s="46" t="s">
        <v>95</v>
      </c>
      <c r="R4" s="46" t="s">
        <v>104</v>
      </c>
      <c r="S4" s="46" t="s">
        <v>328</v>
      </c>
      <c r="T4" s="46" t="s">
        <v>327</v>
      </c>
      <c r="U4" s="46" t="s">
        <v>326</v>
      </c>
      <c r="V4" s="46" t="s">
        <v>325</v>
      </c>
      <c r="W4" s="46" t="s">
        <v>324</v>
      </c>
      <c r="X4" s="46" t="s">
        <v>323</v>
      </c>
      <c r="Y4" s="46" t="s">
        <v>253</v>
      </c>
      <c r="Z4" s="46" t="s">
        <v>93</v>
      </c>
      <c r="AA4" s="46" t="s">
        <v>250</v>
      </c>
      <c r="AC4" s="44" t="str">
        <v>C</v>
      </c>
      <c r="AD4" s="44" t="str">
        <v>D</v>
      </c>
      <c r="AE4" s="44" t="str">
        <v>E</v>
      </c>
      <c r="AF4" s="44" t="str">
        <v>F</v>
      </c>
      <c r="AG4" s="44" t="str">
        <v>G</v>
      </c>
      <c r="AH4" s="44" t="str">
        <v>H</v>
      </c>
      <c r="AI4" s="44" t="str">
        <v>I</v>
      </c>
      <c r="AJ4" s="44" t="str">
        <v>J</v>
      </c>
      <c r="AK4" s="44" t="str">
        <v>K</v>
      </c>
      <c r="AL4" s="44" t="str">
        <v>L</v>
      </c>
      <c r="AM4" s="44" t="str">
        <v>M</v>
      </c>
      <c r="AN4" s="44" t="str">
        <v>N</v>
      </c>
      <c r="AO4" s="44" t="str">
        <v>O</v>
      </c>
      <c r="AP4" s="44" t="str">
        <v>P</v>
      </c>
      <c r="AQ4" s="44" t="str">
        <v>Q</v>
      </c>
      <c r="AR4" s="44" t="str">
        <v>R</v>
      </c>
      <c r="AS4" s="44" t="str">
        <v>S</v>
      </c>
      <c r="AT4" s="44" t="str">
        <v>T</v>
      </c>
      <c r="AU4" s="44" t="str">
        <v>U</v>
      </c>
      <c r="AV4" s="44" t="str">
        <v>V</v>
      </c>
      <c r="AW4" s="44" t="str">
        <v>W</v>
      </c>
      <c r="AX4" s="44" t="str">
        <v>X</v>
      </c>
      <c r="AY4" s="44" t="str">
        <v>Y</v>
      </c>
      <c r="AZ4" s="44" t="str">
        <v>Z</v>
      </c>
      <c r="BA4" s="44" t="str">
        <v>A</v>
      </c>
      <c r="BB4" s="44" t="str">
        <v>B</v>
      </c>
    </row>
    <row r="5" spans="1:54" ht="12.9" customHeight="1" x14ac:dyDescent="0.3">
      <c r="A5" s="47" t="s">
        <v>246</v>
      </c>
      <c r="B5" s="46" t="s">
        <v>246</v>
      </c>
      <c r="C5" s="46" t="s">
        <v>91</v>
      </c>
      <c r="D5" s="46" t="s">
        <v>335</v>
      </c>
      <c r="E5" s="46" t="s">
        <v>275</v>
      </c>
      <c r="F5" s="46" t="s">
        <v>274</v>
      </c>
      <c r="G5" s="46" t="s">
        <v>102</v>
      </c>
      <c r="H5" s="46" t="s">
        <v>334</v>
      </c>
      <c r="I5" s="46" t="s">
        <v>272</v>
      </c>
      <c r="J5" s="46" t="s">
        <v>333</v>
      </c>
      <c r="K5" s="46" t="s">
        <v>332</v>
      </c>
      <c r="L5" s="46" t="s">
        <v>89</v>
      </c>
      <c r="M5" s="46" t="s">
        <v>331</v>
      </c>
      <c r="N5" s="46" t="s">
        <v>330</v>
      </c>
      <c r="O5" s="46" t="s">
        <v>329</v>
      </c>
      <c r="P5" s="46" t="s">
        <v>95</v>
      </c>
      <c r="Q5" s="46" t="s">
        <v>104</v>
      </c>
      <c r="R5" s="46" t="s">
        <v>328</v>
      </c>
      <c r="S5" s="46" t="s">
        <v>327</v>
      </c>
      <c r="T5" s="46" t="s">
        <v>326</v>
      </c>
      <c r="U5" s="46" t="s">
        <v>325</v>
      </c>
      <c r="V5" s="46" t="s">
        <v>324</v>
      </c>
      <c r="W5" s="46" t="s">
        <v>323</v>
      </c>
      <c r="X5" s="46" t="s">
        <v>253</v>
      </c>
      <c r="Y5" s="46" t="s">
        <v>93</v>
      </c>
      <c r="Z5" s="46" t="s">
        <v>250</v>
      </c>
      <c r="AA5" s="46" t="s">
        <v>233</v>
      </c>
      <c r="AC5" s="44" t="str">
        <v>D</v>
      </c>
      <c r="AD5" s="44" t="str">
        <v>E</v>
      </c>
      <c r="AE5" s="45" t="str">
        <v>F</v>
      </c>
      <c r="AF5" s="44" t="str">
        <v>G</v>
      </c>
      <c r="AG5" s="44" t="str">
        <v>H</v>
      </c>
      <c r="AH5" s="44" t="str">
        <v>I</v>
      </c>
      <c r="AI5" s="44" t="str">
        <v>J</v>
      </c>
      <c r="AJ5" s="44" t="str">
        <v>K</v>
      </c>
      <c r="AK5" s="44" t="str">
        <v>L</v>
      </c>
      <c r="AL5" s="44" t="str">
        <v>M</v>
      </c>
      <c r="AM5" s="44" t="str">
        <v>N</v>
      </c>
      <c r="AN5" s="44" t="str">
        <v>O</v>
      </c>
      <c r="AO5" s="44" t="str">
        <v>P</v>
      </c>
      <c r="AP5" s="44" t="str">
        <v>Q</v>
      </c>
      <c r="AQ5" s="44" t="str">
        <v>R</v>
      </c>
      <c r="AR5" s="44" t="str">
        <v>S</v>
      </c>
      <c r="AS5" s="44" t="str">
        <v>T</v>
      </c>
      <c r="AT5" s="44" t="str">
        <v>U</v>
      </c>
      <c r="AU5" s="44" t="str">
        <v>V</v>
      </c>
      <c r="AV5" s="44" t="str">
        <v>W</v>
      </c>
      <c r="AW5" s="44" t="str">
        <v>X</v>
      </c>
      <c r="AX5" s="44" t="str">
        <v>Y</v>
      </c>
      <c r="AY5" s="44" t="str">
        <v>Z</v>
      </c>
      <c r="AZ5" s="44" t="str">
        <v>A</v>
      </c>
      <c r="BA5" s="44" t="str">
        <v>B</v>
      </c>
      <c r="BB5" s="44" t="str">
        <v>C</v>
      </c>
    </row>
    <row r="6" spans="1:54" ht="12.9" customHeight="1" x14ac:dyDescent="0.3">
      <c r="A6" s="47" t="s">
        <v>91</v>
      </c>
      <c r="B6" s="46" t="s">
        <v>91</v>
      </c>
      <c r="C6" s="46" t="s">
        <v>335</v>
      </c>
      <c r="D6" s="46" t="s">
        <v>275</v>
      </c>
      <c r="E6" s="46" t="s">
        <v>274</v>
      </c>
      <c r="F6" s="46" t="s">
        <v>102</v>
      </c>
      <c r="G6" s="46" t="s">
        <v>334</v>
      </c>
      <c r="H6" s="46" t="s">
        <v>272</v>
      </c>
      <c r="I6" s="46" t="s">
        <v>333</v>
      </c>
      <c r="J6" s="46" t="s">
        <v>332</v>
      </c>
      <c r="K6" s="46" t="s">
        <v>89</v>
      </c>
      <c r="L6" s="46" t="s">
        <v>331</v>
      </c>
      <c r="M6" s="46" t="s">
        <v>330</v>
      </c>
      <c r="N6" s="46" t="s">
        <v>329</v>
      </c>
      <c r="O6" s="46" t="s">
        <v>95</v>
      </c>
      <c r="P6" s="46" t="s">
        <v>104</v>
      </c>
      <c r="Q6" s="46" t="s">
        <v>328</v>
      </c>
      <c r="R6" s="46" t="s">
        <v>327</v>
      </c>
      <c r="S6" s="46" t="s">
        <v>326</v>
      </c>
      <c r="T6" s="46" t="s">
        <v>325</v>
      </c>
      <c r="U6" s="46" t="s">
        <v>324</v>
      </c>
      <c r="V6" s="46" t="s">
        <v>323</v>
      </c>
      <c r="W6" s="46" t="s">
        <v>253</v>
      </c>
      <c r="X6" s="46" t="s">
        <v>93</v>
      </c>
      <c r="Y6" s="46" t="s">
        <v>250</v>
      </c>
      <c r="Z6" s="46" t="s">
        <v>233</v>
      </c>
      <c r="AA6" s="46" t="s">
        <v>246</v>
      </c>
      <c r="AC6" s="44" t="str">
        <v>E</v>
      </c>
      <c r="AD6" s="44" t="str">
        <v>F</v>
      </c>
      <c r="AE6" s="45" t="str">
        <v>G</v>
      </c>
      <c r="AF6" s="44" t="str">
        <v>H</v>
      </c>
      <c r="AG6" s="44" t="str">
        <v>I</v>
      </c>
      <c r="AH6" s="44" t="str">
        <v>J</v>
      </c>
      <c r="AI6" s="44" t="str">
        <v>K</v>
      </c>
      <c r="AJ6" s="44" t="str">
        <v>L</v>
      </c>
      <c r="AK6" s="44" t="str">
        <v>M</v>
      </c>
      <c r="AL6" s="44" t="str">
        <v>N</v>
      </c>
      <c r="AM6" s="44" t="str">
        <v>O</v>
      </c>
      <c r="AN6" s="44" t="str">
        <v>P</v>
      </c>
      <c r="AO6" s="44" t="str">
        <v>Q</v>
      </c>
      <c r="AP6" s="44" t="str">
        <v>R</v>
      </c>
      <c r="AQ6" s="44" t="str">
        <v>S</v>
      </c>
      <c r="AR6" s="44" t="str">
        <v>T</v>
      </c>
      <c r="AS6" s="44" t="str">
        <v>U</v>
      </c>
      <c r="AT6" s="44" t="str">
        <v>V</v>
      </c>
      <c r="AU6" s="44" t="str">
        <v>W</v>
      </c>
      <c r="AV6" s="44" t="str">
        <v>X</v>
      </c>
      <c r="AW6" s="44" t="str">
        <v>Y</v>
      </c>
      <c r="AX6" s="44" t="str">
        <v>Z</v>
      </c>
      <c r="AY6" s="44" t="str">
        <v>A</v>
      </c>
      <c r="AZ6" s="44" t="str">
        <v>B</v>
      </c>
      <c r="BA6" s="44" t="str">
        <v>C</v>
      </c>
      <c r="BB6" s="44" t="str">
        <v>D</v>
      </c>
    </row>
    <row r="7" spans="1:54" ht="12.9" customHeight="1" x14ac:dyDescent="0.3">
      <c r="A7" s="47" t="s">
        <v>335</v>
      </c>
      <c r="B7" s="46" t="s">
        <v>335</v>
      </c>
      <c r="C7" s="46" t="s">
        <v>275</v>
      </c>
      <c r="D7" s="46" t="s">
        <v>274</v>
      </c>
      <c r="E7" s="46" t="s">
        <v>102</v>
      </c>
      <c r="F7" s="46" t="s">
        <v>334</v>
      </c>
      <c r="G7" s="46" t="s">
        <v>272</v>
      </c>
      <c r="H7" s="46" t="s">
        <v>333</v>
      </c>
      <c r="I7" s="46" t="s">
        <v>332</v>
      </c>
      <c r="J7" s="46" t="s">
        <v>89</v>
      </c>
      <c r="K7" s="46" t="s">
        <v>331</v>
      </c>
      <c r="L7" s="46" t="s">
        <v>330</v>
      </c>
      <c r="M7" s="46" t="s">
        <v>329</v>
      </c>
      <c r="N7" s="46" t="s">
        <v>95</v>
      </c>
      <c r="O7" s="46" t="s">
        <v>104</v>
      </c>
      <c r="P7" s="46" t="s">
        <v>328</v>
      </c>
      <c r="Q7" s="46" t="s">
        <v>327</v>
      </c>
      <c r="R7" s="46" t="s">
        <v>326</v>
      </c>
      <c r="S7" s="46" t="s">
        <v>325</v>
      </c>
      <c r="T7" s="46" t="s">
        <v>324</v>
      </c>
      <c r="U7" s="46" t="s">
        <v>323</v>
      </c>
      <c r="V7" s="46" t="s">
        <v>253</v>
      </c>
      <c r="W7" s="46" t="s">
        <v>93</v>
      </c>
      <c r="X7" s="46" t="s">
        <v>250</v>
      </c>
      <c r="Y7" s="46" t="s">
        <v>233</v>
      </c>
      <c r="Z7" s="46" t="s">
        <v>246</v>
      </c>
      <c r="AA7" s="46" t="s">
        <v>91</v>
      </c>
      <c r="AC7" s="44" t="str">
        <v>F</v>
      </c>
      <c r="AD7" s="44" t="str">
        <v>G</v>
      </c>
      <c r="AE7" s="45" t="str">
        <v>H</v>
      </c>
      <c r="AF7" s="44" t="str">
        <v>I</v>
      </c>
      <c r="AG7" s="44" t="str">
        <v>J</v>
      </c>
      <c r="AH7" s="44" t="str">
        <v>K</v>
      </c>
      <c r="AI7" s="44" t="str">
        <v>L</v>
      </c>
      <c r="AJ7" s="44" t="str">
        <v>M</v>
      </c>
      <c r="AK7" s="44" t="str">
        <v>N</v>
      </c>
      <c r="AL7" s="44" t="str">
        <v>O</v>
      </c>
      <c r="AM7" s="44" t="str">
        <v>P</v>
      </c>
      <c r="AN7" s="44" t="str">
        <v>Q</v>
      </c>
      <c r="AO7" s="44" t="str">
        <v>R</v>
      </c>
      <c r="AP7" s="44" t="str">
        <v>S</v>
      </c>
      <c r="AQ7" s="44" t="str">
        <v>T</v>
      </c>
      <c r="AR7" s="44" t="str">
        <v>U</v>
      </c>
      <c r="AS7" s="44" t="str">
        <v>V</v>
      </c>
      <c r="AT7" s="44" t="str">
        <v>W</v>
      </c>
      <c r="AU7" s="44" t="str">
        <v>X</v>
      </c>
      <c r="AV7" s="44" t="str">
        <v>Y</v>
      </c>
      <c r="AW7" s="44" t="str">
        <v>Z</v>
      </c>
      <c r="AX7" s="44" t="str">
        <v>A</v>
      </c>
      <c r="AY7" s="44" t="str">
        <v>B</v>
      </c>
      <c r="AZ7" s="44" t="str">
        <v>C</v>
      </c>
      <c r="BA7" s="44" t="str">
        <v>D</v>
      </c>
      <c r="BB7" s="44" t="str">
        <v>E</v>
      </c>
    </row>
    <row r="8" spans="1:54" ht="12.9" customHeight="1" x14ac:dyDescent="0.3">
      <c r="A8" s="47" t="s">
        <v>275</v>
      </c>
      <c r="B8" s="46" t="s">
        <v>275</v>
      </c>
      <c r="C8" s="46" t="s">
        <v>274</v>
      </c>
      <c r="D8" s="46" t="s">
        <v>102</v>
      </c>
      <c r="E8" s="46" t="s">
        <v>334</v>
      </c>
      <c r="F8" s="46" t="s">
        <v>272</v>
      </c>
      <c r="G8" s="46" t="s">
        <v>333</v>
      </c>
      <c r="H8" s="46" t="s">
        <v>332</v>
      </c>
      <c r="I8" s="46" t="s">
        <v>89</v>
      </c>
      <c r="J8" s="46" t="s">
        <v>331</v>
      </c>
      <c r="K8" s="46" t="s">
        <v>330</v>
      </c>
      <c r="L8" s="46" t="s">
        <v>329</v>
      </c>
      <c r="M8" s="46" t="s">
        <v>95</v>
      </c>
      <c r="N8" s="46" t="s">
        <v>104</v>
      </c>
      <c r="O8" s="46" t="s">
        <v>328</v>
      </c>
      <c r="P8" s="46" t="s">
        <v>327</v>
      </c>
      <c r="Q8" s="46" t="s">
        <v>326</v>
      </c>
      <c r="R8" s="46" t="s">
        <v>325</v>
      </c>
      <c r="S8" s="46" t="s">
        <v>324</v>
      </c>
      <c r="T8" s="46" t="s">
        <v>323</v>
      </c>
      <c r="U8" s="46" t="s">
        <v>253</v>
      </c>
      <c r="V8" s="46" t="s">
        <v>93</v>
      </c>
      <c r="W8" s="46" t="s">
        <v>250</v>
      </c>
      <c r="X8" s="46" t="s">
        <v>233</v>
      </c>
      <c r="Y8" s="46" t="s">
        <v>246</v>
      </c>
      <c r="Z8" s="46" t="s">
        <v>91</v>
      </c>
      <c r="AA8" s="46" t="s">
        <v>335</v>
      </c>
      <c r="AC8" s="44" t="str">
        <v>G</v>
      </c>
      <c r="AD8" s="44" t="str">
        <v>H</v>
      </c>
      <c r="AE8" s="45" t="str">
        <v>I</v>
      </c>
      <c r="AF8" s="44" t="str">
        <v>J</v>
      </c>
      <c r="AG8" s="44" t="str">
        <v>K</v>
      </c>
      <c r="AH8" s="44" t="str">
        <v>L</v>
      </c>
      <c r="AI8" s="44" t="str">
        <v>M</v>
      </c>
      <c r="AJ8" s="44" t="str">
        <v>N</v>
      </c>
      <c r="AK8" s="44" t="str">
        <v>O</v>
      </c>
      <c r="AL8" s="44" t="str">
        <v>P</v>
      </c>
      <c r="AM8" s="44" t="str">
        <v>Q</v>
      </c>
      <c r="AN8" s="44" t="str">
        <v>R</v>
      </c>
      <c r="AO8" s="44" t="str">
        <v>S</v>
      </c>
      <c r="AP8" s="44" t="str">
        <v>T</v>
      </c>
      <c r="AQ8" s="44" t="str">
        <v>U</v>
      </c>
      <c r="AR8" s="44" t="str">
        <v>V</v>
      </c>
      <c r="AS8" s="44" t="str">
        <v>W</v>
      </c>
      <c r="AT8" s="44" t="str">
        <v>X</v>
      </c>
      <c r="AU8" s="44" t="str">
        <v>Y</v>
      </c>
      <c r="AV8" s="44" t="str">
        <v>Z</v>
      </c>
      <c r="AW8" s="44" t="str">
        <v>A</v>
      </c>
      <c r="AX8" s="44" t="str">
        <v>B</v>
      </c>
      <c r="AY8" s="44" t="str">
        <v>C</v>
      </c>
      <c r="AZ8" s="44" t="str">
        <v>D</v>
      </c>
      <c r="BA8" s="44" t="str">
        <v>E</v>
      </c>
      <c r="BB8" s="44" t="str">
        <v>F</v>
      </c>
    </row>
    <row r="9" spans="1:54" ht="12.9" customHeight="1" x14ac:dyDescent="0.3">
      <c r="A9" s="47" t="s">
        <v>274</v>
      </c>
      <c r="B9" s="46" t="s">
        <v>274</v>
      </c>
      <c r="C9" s="46" t="s">
        <v>102</v>
      </c>
      <c r="D9" s="46" t="s">
        <v>334</v>
      </c>
      <c r="E9" s="46" t="s">
        <v>272</v>
      </c>
      <c r="F9" s="46" t="s">
        <v>333</v>
      </c>
      <c r="G9" s="46" t="s">
        <v>332</v>
      </c>
      <c r="H9" s="46" t="s">
        <v>89</v>
      </c>
      <c r="I9" s="46" t="s">
        <v>331</v>
      </c>
      <c r="J9" s="46" t="s">
        <v>330</v>
      </c>
      <c r="K9" s="46" t="s">
        <v>329</v>
      </c>
      <c r="L9" s="46" t="s">
        <v>95</v>
      </c>
      <c r="M9" s="46" t="s">
        <v>104</v>
      </c>
      <c r="N9" s="46" t="s">
        <v>328</v>
      </c>
      <c r="O9" s="46" t="s">
        <v>327</v>
      </c>
      <c r="P9" s="46" t="s">
        <v>326</v>
      </c>
      <c r="Q9" s="46" t="s">
        <v>325</v>
      </c>
      <c r="R9" s="46" t="s">
        <v>324</v>
      </c>
      <c r="S9" s="46" t="s">
        <v>323</v>
      </c>
      <c r="T9" s="46" t="s">
        <v>253</v>
      </c>
      <c r="U9" s="46" t="s">
        <v>93</v>
      </c>
      <c r="V9" s="46" t="s">
        <v>250</v>
      </c>
      <c r="W9" s="46" t="s">
        <v>233</v>
      </c>
      <c r="X9" s="46" t="s">
        <v>246</v>
      </c>
      <c r="Y9" s="46" t="s">
        <v>91</v>
      </c>
      <c r="Z9" s="46" t="s">
        <v>335</v>
      </c>
      <c r="AA9" s="46" t="s">
        <v>275</v>
      </c>
      <c r="AC9" s="44" t="str">
        <v>H</v>
      </c>
      <c r="AD9" s="44" t="str">
        <v>I</v>
      </c>
      <c r="AE9" s="45" t="str">
        <v>J</v>
      </c>
      <c r="AF9" s="44" t="str">
        <v>K</v>
      </c>
      <c r="AG9" s="44" t="str">
        <v>L</v>
      </c>
      <c r="AH9" s="44" t="str">
        <v>M</v>
      </c>
      <c r="AI9" s="44" t="str">
        <v>N</v>
      </c>
      <c r="AJ9" s="44" t="str">
        <v>O</v>
      </c>
      <c r="AK9" s="44" t="str">
        <v>P</v>
      </c>
      <c r="AL9" s="44" t="str">
        <v>Q</v>
      </c>
      <c r="AM9" s="44" t="str">
        <v>R</v>
      </c>
      <c r="AN9" s="44" t="str">
        <v>S</v>
      </c>
      <c r="AO9" s="44" t="str">
        <v>T</v>
      </c>
      <c r="AP9" s="44" t="str">
        <v>U</v>
      </c>
      <c r="AQ9" s="44" t="str">
        <v>V</v>
      </c>
      <c r="AR9" s="44" t="str">
        <v>W</v>
      </c>
      <c r="AS9" s="44" t="str">
        <v>X</v>
      </c>
      <c r="AT9" s="44" t="str">
        <v>Y</v>
      </c>
      <c r="AU9" s="44" t="str">
        <v>Z</v>
      </c>
      <c r="AV9" s="44" t="str">
        <v>A</v>
      </c>
      <c r="AW9" s="44" t="str">
        <v>B</v>
      </c>
      <c r="AX9" s="44" t="str">
        <v>C</v>
      </c>
      <c r="AY9" s="44" t="str">
        <v>D</v>
      </c>
      <c r="AZ9" s="44" t="str">
        <v>E</v>
      </c>
      <c r="BA9" s="44" t="str">
        <v>F</v>
      </c>
      <c r="BB9" s="44" t="str">
        <v>G</v>
      </c>
    </row>
    <row r="10" spans="1:54" ht="12.9" customHeight="1" x14ac:dyDescent="0.3">
      <c r="A10" s="47" t="s">
        <v>102</v>
      </c>
      <c r="B10" s="46" t="s">
        <v>102</v>
      </c>
      <c r="C10" s="46" t="s">
        <v>334</v>
      </c>
      <c r="D10" s="46" t="s">
        <v>272</v>
      </c>
      <c r="E10" s="46" t="s">
        <v>333</v>
      </c>
      <c r="F10" s="46" t="s">
        <v>332</v>
      </c>
      <c r="G10" s="46" t="s">
        <v>89</v>
      </c>
      <c r="H10" s="46" t="s">
        <v>331</v>
      </c>
      <c r="I10" s="46" t="s">
        <v>330</v>
      </c>
      <c r="J10" s="46" t="s">
        <v>329</v>
      </c>
      <c r="K10" s="46" t="s">
        <v>95</v>
      </c>
      <c r="L10" s="46" t="s">
        <v>104</v>
      </c>
      <c r="M10" s="46" t="s">
        <v>328</v>
      </c>
      <c r="N10" s="46" t="s">
        <v>327</v>
      </c>
      <c r="O10" s="46" t="s">
        <v>326</v>
      </c>
      <c r="P10" s="46" t="s">
        <v>325</v>
      </c>
      <c r="Q10" s="46" t="s">
        <v>324</v>
      </c>
      <c r="R10" s="46" t="s">
        <v>323</v>
      </c>
      <c r="S10" s="46" t="s">
        <v>253</v>
      </c>
      <c r="T10" s="46" t="s">
        <v>93</v>
      </c>
      <c r="U10" s="46" t="s">
        <v>250</v>
      </c>
      <c r="V10" s="46" t="s">
        <v>233</v>
      </c>
      <c r="W10" s="46" t="s">
        <v>246</v>
      </c>
      <c r="X10" s="46" t="s">
        <v>91</v>
      </c>
      <c r="Y10" s="46" t="s">
        <v>335</v>
      </c>
      <c r="Z10" s="46" t="s">
        <v>275</v>
      </c>
      <c r="AA10" s="46" t="s">
        <v>274</v>
      </c>
      <c r="AC10" s="44" t="str">
        <v>I</v>
      </c>
      <c r="AD10" s="44" t="str">
        <v>J</v>
      </c>
      <c r="AE10" s="45" t="str">
        <v>K</v>
      </c>
      <c r="AF10" s="44" t="str">
        <v>L</v>
      </c>
      <c r="AG10" s="44" t="str">
        <v>M</v>
      </c>
      <c r="AH10" s="44" t="str">
        <v>N</v>
      </c>
      <c r="AI10" s="44" t="str">
        <v>O</v>
      </c>
      <c r="AJ10" s="44" t="str">
        <v>P</v>
      </c>
      <c r="AK10" s="44" t="str">
        <v>Q</v>
      </c>
      <c r="AL10" s="44" t="str">
        <v>R</v>
      </c>
      <c r="AM10" s="44" t="str">
        <v>S</v>
      </c>
      <c r="AN10" s="44" t="str">
        <v>T</v>
      </c>
      <c r="AO10" s="44" t="str">
        <v>U</v>
      </c>
      <c r="AP10" s="44" t="str">
        <v>V</v>
      </c>
      <c r="AQ10" s="44" t="str">
        <v>W</v>
      </c>
      <c r="AR10" s="44" t="str">
        <v>X</v>
      </c>
      <c r="AS10" s="44" t="str">
        <v>Y</v>
      </c>
      <c r="AT10" s="44" t="str">
        <v>Z</v>
      </c>
      <c r="AU10" s="44" t="str">
        <v>A</v>
      </c>
      <c r="AV10" s="44" t="str">
        <v>B</v>
      </c>
      <c r="AW10" s="44" t="str">
        <v>C</v>
      </c>
      <c r="AX10" s="44" t="str">
        <v>D</v>
      </c>
      <c r="AY10" s="44" t="str">
        <v>E</v>
      </c>
      <c r="AZ10" s="44" t="str">
        <v>F</v>
      </c>
      <c r="BA10" s="44" t="str">
        <v>G</v>
      </c>
      <c r="BB10" s="44" t="str">
        <v>H</v>
      </c>
    </row>
    <row r="11" spans="1:54" ht="12.9" customHeight="1" x14ac:dyDescent="0.3">
      <c r="A11" s="47" t="s">
        <v>334</v>
      </c>
      <c r="B11" s="46" t="s">
        <v>334</v>
      </c>
      <c r="C11" s="46" t="s">
        <v>272</v>
      </c>
      <c r="D11" s="46" t="s">
        <v>333</v>
      </c>
      <c r="E11" s="46" t="s">
        <v>332</v>
      </c>
      <c r="F11" s="46" t="s">
        <v>89</v>
      </c>
      <c r="G11" s="46" t="s">
        <v>331</v>
      </c>
      <c r="H11" s="46" t="s">
        <v>330</v>
      </c>
      <c r="I11" s="46" t="s">
        <v>329</v>
      </c>
      <c r="J11" s="46" t="s">
        <v>95</v>
      </c>
      <c r="K11" s="46" t="s">
        <v>104</v>
      </c>
      <c r="L11" s="46" t="s">
        <v>328</v>
      </c>
      <c r="M11" s="46" t="s">
        <v>327</v>
      </c>
      <c r="N11" s="46" t="s">
        <v>326</v>
      </c>
      <c r="O11" s="46" t="s">
        <v>325</v>
      </c>
      <c r="P11" s="46" t="s">
        <v>324</v>
      </c>
      <c r="Q11" s="46" t="s">
        <v>323</v>
      </c>
      <c r="R11" s="46" t="s">
        <v>253</v>
      </c>
      <c r="S11" s="46" t="s">
        <v>93</v>
      </c>
      <c r="T11" s="46" t="s">
        <v>250</v>
      </c>
      <c r="U11" s="46" t="s">
        <v>233</v>
      </c>
      <c r="V11" s="46" t="s">
        <v>246</v>
      </c>
      <c r="W11" s="46" t="s">
        <v>91</v>
      </c>
      <c r="X11" s="46" t="s">
        <v>335</v>
      </c>
      <c r="Y11" s="46" t="s">
        <v>275</v>
      </c>
      <c r="Z11" s="46" t="s">
        <v>274</v>
      </c>
      <c r="AA11" s="46" t="s">
        <v>102</v>
      </c>
      <c r="AC11" s="44" t="str">
        <v>J</v>
      </c>
      <c r="AD11" s="44" t="str">
        <v>K</v>
      </c>
      <c r="AE11" s="45" t="str">
        <v>L</v>
      </c>
      <c r="AF11" s="44" t="str">
        <v>M</v>
      </c>
      <c r="AG11" s="44" t="str">
        <v>N</v>
      </c>
      <c r="AH11" s="44" t="str">
        <v>O</v>
      </c>
      <c r="AI11" s="44" t="str">
        <v>P</v>
      </c>
      <c r="AJ11" s="44" t="str">
        <v>Q</v>
      </c>
      <c r="AK11" s="44" t="str">
        <v>R</v>
      </c>
      <c r="AL11" s="44" t="str">
        <v>S</v>
      </c>
      <c r="AM11" s="44" t="str">
        <v>T</v>
      </c>
      <c r="AN11" s="44" t="str">
        <v>U</v>
      </c>
      <c r="AO11" s="44" t="str">
        <v>V</v>
      </c>
      <c r="AP11" s="44" t="str">
        <v>W</v>
      </c>
      <c r="AQ11" s="44" t="str">
        <v>X</v>
      </c>
      <c r="AR11" s="44" t="str">
        <v>Y</v>
      </c>
      <c r="AS11" s="44" t="str">
        <v>Z</v>
      </c>
      <c r="AT11" s="44" t="str">
        <v>A</v>
      </c>
      <c r="AU11" s="44" t="str">
        <v>B</v>
      </c>
      <c r="AV11" s="44" t="str">
        <v>C</v>
      </c>
      <c r="AW11" s="44" t="str">
        <v>D</v>
      </c>
      <c r="AX11" s="44" t="str">
        <v>E</v>
      </c>
      <c r="AY11" s="44" t="str">
        <v>F</v>
      </c>
      <c r="AZ11" s="44" t="str">
        <v>G</v>
      </c>
      <c r="BA11" s="44" t="str">
        <v>H</v>
      </c>
      <c r="BB11" s="44" t="str">
        <v>I</v>
      </c>
    </row>
    <row r="12" spans="1:54" ht="12.9" customHeight="1" x14ac:dyDescent="0.3">
      <c r="A12" s="47" t="s">
        <v>272</v>
      </c>
      <c r="B12" s="46" t="s">
        <v>272</v>
      </c>
      <c r="C12" s="46" t="s">
        <v>333</v>
      </c>
      <c r="D12" s="46" t="s">
        <v>332</v>
      </c>
      <c r="E12" s="46" t="s">
        <v>89</v>
      </c>
      <c r="F12" s="46" t="s">
        <v>331</v>
      </c>
      <c r="G12" s="46" t="s">
        <v>330</v>
      </c>
      <c r="H12" s="46" t="s">
        <v>329</v>
      </c>
      <c r="I12" s="46" t="s">
        <v>95</v>
      </c>
      <c r="J12" s="46" t="s">
        <v>104</v>
      </c>
      <c r="K12" s="46" t="s">
        <v>328</v>
      </c>
      <c r="L12" s="46" t="s">
        <v>327</v>
      </c>
      <c r="M12" s="46" t="s">
        <v>326</v>
      </c>
      <c r="N12" s="46" t="s">
        <v>325</v>
      </c>
      <c r="O12" s="46" t="s">
        <v>324</v>
      </c>
      <c r="P12" s="46" t="s">
        <v>323</v>
      </c>
      <c r="Q12" s="46" t="s">
        <v>253</v>
      </c>
      <c r="R12" s="46" t="s">
        <v>93</v>
      </c>
      <c r="S12" s="46" t="s">
        <v>250</v>
      </c>
      <c r="T12" s="46" t="s">
        <v>233</v>
      </c>
      <c r="U12" s="46" t="s">
        <v>246</v>
      </c>
      <c r="V12" s="46" t="s">
        <v>91</v>
      </c>
      <c r="W12" s="46" t="s">
        <v>335</v>
      </c>
      <c r="X12" s="46" t="s">
        <v>275</v>
      </c>
      <c r="Y12" s="46" t="s">
        <v>274</v>
      </c>
      <c r="Z12" s="46" t="s">
        <v>102</v>
      </c>
      <c r="AA12" s="46" t="s">
        <v>334</v>
      </c>
      <c r="AC12" s="44" t="str">
        <v>K</v>
      </c>
      <c r="AD12" s="44" t="str">
        <v>L</v>
      </c>
      <c r="AE12" s="45" t="str">
        <v>M</v>
      </c>
      <c r="AF12" s="44" t="str">
        <v>N</v>
      </c>
      <c r="AG12" s="44" t="str">
        <v>O</v>
      </c>
      <c r="AH12" s="44" t="str">
        <v>P</v>
      </c>
      <c r="AI12" s="44" t="str">
        <v>Q</v>
      </c>
      <c r="AJ12" s="44" t="str">
        <v>R</v>
      </c>
      <c r="AK12" s="44" t="str">
        <v>S</v>
      </c>
      <c r="AL12" s="44" t="str">
        <v>T</v>
      </c>
      <c r="AM12" s="44" t="str">
        <v>U</v>
      </c>
      <c r="AN12" s="44" t="str">
        <v>V</v>
      </c>
      <c r="AO12" s="44" t="str">
        <v>W</v>
      </c>
      <c r="AP12" s="44" t="str">
        <v>X</v>
      </c>
      <c r="AQ12" s="44" t="str">
        <v>Y</v>
      </c>
      <c r="AR12" s="44" t="str">
        <v>Z</v>
      </c>
      <c r="AS12" s="44" t="str">
        <v>A</v>
      </c>
      <c r="AT12" s="44" t="str">
        <v>B</v>
      </c>
      <c r="AU12" s="44" t="str">
        <v>C</v>
      </c>
      <c r="AV12" s="44" t="str">
        <v>D</v>
      </c>
      <c r="AW12" s="44" t="str">
        <v>E</v>
      </c>
      <c r="AX12" s="44" t="str">
        <v>F</v>
      </c>
      <c r="AY12" s="44" t="str">
        <v>G</v>
      </c>
      <c r="AZ12" s="44" t="str">
        <v>H</v>
      </c>
      <c r="BA12" s="44" t="str">
        <v>I</v>
      </c>
      <c r="BB12" s="44" t="str">
        <v>J</v>
      </c>
    </row>
    <row r="13" spans="1:54" ht="12.9" customHeight="1" x14ac:dyDescent="0.3">
      <c r="A13" s="47" t="s">
        <v>333</v>
      </c>
      <c r="B13" s="46" t="s">
        <v>333</v>
      </c>
      <c r="C13" s="46" t="s">
        <v>332</v>
      </c>
      <c r="D13" s="46" t="s">
        <v>89</v>
      </c>
      <c r="E13" s="46" t="s">
        <v>331</v>
      </c>
      <c r="F13" s="46" t="s">
        <v>330</v>
      </c>
      <c r="G13" s="46" t="s">
        <v>329</v>
      </c>
      <c r="H13" s="46" t="s">
        <v>95</v>
      </c>
      <c r="I13" s="46" t="s">
        <v>104</v>
      </c>
      <c r="J13" s="46" t="s">
        <v>328</v>
      </c>
      <c r="K13" s="46" t="s">
        <v>327</v>
      </c>
      <c r="L13" s="46" t="s">
        <v>326</v>
      </c>
      <c r="M13" s="46" t="s">
        <v>325</v>
      </c>
      <c r="N13" s="46" t="s">
        <v>324</v>
      </c>
      <c r="O13" s="46" t="s">
        <v>323</v>
      </c>
      <c r="P13" s="46" t="s">
        <v>253</v>
      </c>
      <c r="Q13" s="46" t="s">
        <v>93</v>
      </c>
      <c r="R13" s="46" t="s">
        <v>250</v>
      </c>
      <c r="S13" s="46" t="s">
        <v>233</v>
      </c>
      <c r="T13" s="46" t="s">
        <v>246</v>
      </c>
      <c r="U13" s="46" t="s">
        <v>91</v>
      </c>
      <c r="V13" s="46" t="s">
        <v>335</v>
      </c>
      <c r="W13" s="46" t="s">
        <v>275</v>
      </c>
      <c r="X13" s="46" t="s">
        <v>274</v>
      </c>
      <c r="Y13" s="46" t="s">
        <v>102</v>
      </c>
      <c r="Z13" s="46" t="s">
        <v>334</v>
      </c>
      <c r="AA13" s="46" t="s">
        <v>272</v>
      </c>
      <c r="AC13" s="44" t="str">
        <v>L</v>
      </c>
      <c r="AD13" s="44" t="str">
        <v>M</v>
      </c>
      <c r="AE13" s="45" t="str">
        <v>N</v>
      </c>
      <c r="AF13" s="44" t="str">
        <v>O</v>
      </c>
      <c r="AG13" s="44" t="str">
        <v>P</v>
      </c>
      <c r="AH13" s="44" t="str">
        <v>Q</v>
      </c>
      <c r="AI13" s="44" t="str">
        <v>R</v>
      </c>
      <c r="AJ13" s="44" t="str">
        <v>S</v>
      </c>
      <c r="AK13" s="44" t="str">
        <v>T</v>
      </c>
      <c r="AL13" s="44" t="str">
        <v>U</v>
      </c>
      <c r="AM13" s="44" t="str">
        <v>V</v>
      </c>
      <c r="AN13" s="44" t="str">
        <v>W</v>
      </c>
      <c r="AO13" s="44" t="str">
        <v>X</v>
      </c>
      <c r="AP13" s="44" t="str">
        <v>Y</v>
      </c>
      <c r="AQ13" s="44" t="str">
        <v>Z</v>
      </c>
      <c r="AR13" s="44" t="str">
        <v>A</v>
      </c>
      <c r="AS13" s="44" t="str">
        <v>B</v>
      </c>
      <c r="AT13" s="44" t="str">
        <v>C</v>
      </c>
      <c r="AU13" s="44" t="str">
        <v>D</v>
      </c>
      <c r="AV13" s="44" t="str">
        <v>E</v>
      </c>
      <c r="AW13" s="44" t="str">
        <v>F</v>
      </c>
      <c r="AX13" s="44" t="str">
        <v>G</v>
      </c>
      <c r="AY13" s="44" t="str">
        <v>H</v>
      </c>
      <c r="AZ13" s="44" t="str">
        <v>I</v>
      </c>
      <c r="BA13" s="44" t="str">
        <v>J</v>
      </c>
      <c r="BB13" s="44" t="str">
        <v>K</v>
      </c>
    </row>
    <row r="14" spans="1:54" ht="12.9" customHeight="1" x14ac:dyDescent="0.3">
      <c r="A14" s="47" t="s">
        <v>332</v>
      </c>
      <c r="B14" s="46" t="s">
        <v>332</v>
      </c>
      <c r="C14" s="46" t="s">
        <v>89</v>
      </c>
      <c r="D14" s="46" t="s">
        <v>331</v>
      </c>
      <c r="E14" s="46" t="s">
        <v>330</v>
      </c>
      <c r="F14" s="46" t="s">
        <v>329</v>
      </c>
      <c r="G14" s="46" t="s">
        <v>95</v>
      </c>
      <c r="H14" s="46" t="s">
        <v>104</v>
      </c>
      <c r="I14" s="46" t="s">
        <v>328</v>
      </c>
      <c r="J14" s="46" t="s">
        <v>327</v>
      </c>
      <c r="K14" s="46" t="s">
        <v>326</v>
      </c>
      <c r="L14" s="46" t="s">
        <v>325</v>
      </c>
      <c r="M14" s="46" t="s">
        <v>324</v>
      </c>
      <c r="N14" s="46" t="s">
        <v>323</v>
      </c>
      <c r="O14" s="46" t="s">
        <v>253</v>
      </c>
      <c r="P14" s="46" t="s">
        <v>93</v>
      </c>
      <c r="Q14" s="46" t="s">
        <v>250</v>
      </c>
      <c r="R14" s="46" t="s">
        <v>233</v>
      </c>
      <c r="S14" s="46" t="s">
        <v>246</v>
      </c>
      <c r="T14" s="46" t="s">
        <v>91</v>
      </c>
      <c r="U14" s="46" t="s">
        <v>335</v>
      </c>
      <c r="V14" s="46" t="s">
        <v>275</v>
      </c>
      <c r="W14" s="46" t="s">
        <v>274</v>
      </c>
      <c r="X14" s="46" t="s">
        <v>102</v>
      </c>
      <c r="Y14" s="46" t="s">
        <v>334</v>
      </c>
      <c r="Z14" s="46" t="s">
        <v>272</v>
      </c>
      <c r="AA14" s="46" t="s">
        <v>333</v>
      </c>
      <c r="AC14" s="44" t="str">
        <v>M</v>
      </c>
      <c r="AD14" s="44" t="str">
        <v>N</v>
      </c>
      <c r="AE14" s="45" t="str">
        <v>O</v>
      </c>
      <c r="AF14" s="44" t="str">
        <v>P</v>
      </c>
      <c r="AG14" s="44" t="str">
        <v>Q</v>
      </c>
      <c r="AH14" s="44" t="str">
        <v>R</v>
      </c>
      <c r="AI14" s="44" t="str">
        <v>S</v>
      </c>
      <c r="AJ14" s="44" t="str">
        <v>T</v>
      </c>
      <c r="AK14" s="44" t="str">
        <v>U</v>
      </c>
      <c r="AL14" s="44" t="str">
        <v>V</v>
      </c>
      <c r="AM14" s="44" t="str">
        <v>W</v>
      </c>
      <c r="AN14" s="44" t="str">
        <v>X</v>
      </c>
      <c r="AO14" s="44" t="str">
        <v>Y</v>
      </c>
      <c r="AP14" s="44" t="str">
        <v>Z</v>
      </c>
      <c r="AQ14" s="44" t="str">
        <v>A</v>
      </c>
      <c r="AR14" s="44" t="str">
        <v>B</v>
      </c>
      <c r="AS14" s="44" t="str">
        <v>C</v>
      </c>
      <c r="AT14" s="44" t="str">
        <v>D</v>
      </c>
      <c r="AU14" s="44" t="str">
        <v>E</v>
      </c>
      <c r="AV14" s="44" t="str">
        <v>F</v>
      </c>
      <c r="AW14" s="44" t="str">
        <v>G</v>
      </c>
      <c r="AX14" s="44" t="str">
        <v>H</v>
      </c>
      <c r="AY14" s="44" t="str">
        <v>I</v>
      </c>
      <c r="AZ14" s="44" t="str">
        <v>J</v>
      </c>
      <c r="BA14" s="44" t="str">
        <v>K</v>
      </c>
      <c r="BB14" s="44" t="str">
        <v>L</v>
      </c>
    </row>
    <row r="15" spans="1:54" ht="12.9" customHeight="1" x14ac:dyDescent="0.3">
      <c r="A15" s="47" t="s">
        <v>89</v>
      </c>
      <c r="B15" s="46" t="s">
        <v>89</v>
      </c>
      <c r="C15" s="46" t="s">
        <v>331</v>
      </c>
      <c r="D15" s="46" t="s">
        <v>330</v>
      </c>
      <c r="E15" s="46" t="s">
        <v>329</v>
      </c>
      <c r="F15" s="46" t="s">
        <v>95</v>
      </c>
      <c r="G15" s="46" t="s">
        <v>104</v>
      </c>
      <c r="H15" s="46" t="s">
        <v>328</v>
      </c>
      <c r="I15" s="46" t="s">
        <v>327</v>
      </c>
      <c r="J15" s="46" t="s">
        <v>326</v>
      </c>
      <c r="K15" s="46" t="s">
        <v>325</v>
      </c>
      <c r="L15" s="46" t="s">
        <v>324</v>
      </c>
      <c r="M15" s="46" t="s">
        <v>323</v>
      </c>
      <c r="N15" s="46" t="s">
        <v>253</v>
      </c>
      <c r="O15" s="46" t="s">
        <v>93</v>
      </c>
      <c r="P15" s="46" t="s">
        <v>250</v>
      </c>
      <c r="Q15" s="46" t="s">
        <v>233</v>
      </c>
      <c r="R15" s="46" t="s">
        <v>246</v>
      </c>
      <c r="S15" s="46" t="s">
        <v>91</v>
      </c>
      <c r="T15" s="46" t="s">
        <v>335</v>
      </c>
      <c r="U15" s="46" t="s">
        <v>275</v>
      </c>
      <c r="V15" s="46" t="s">
        <v>274</v>
      </c>
      <c r="W15" s="46" t="s">
        <v>102</v>
      </c>
      <c r="X15" s="46" t="s">
        <v>334</v>
      </c>
      <c r="Y15" s="46" t="s">
        <v>272</v>
      </c>
      <c r="Z15" s="46" t="s">
        <v>333</v>
      </c>
      <c r="AA15" s="46" t="s">
        <v>332</v>
      </c>
      <c r="AC15" s="44" t="str">
        <v>N</v>
      </c>
      <c r="AD15" s="44" t="str">
        <v>O</v>
      </c>
      <c r="AE15" s="45" t="str">
        <v>P</v>
      </c>
      <c r="AF15" s="44" t="str">
        <v>Q</v>
      </c>
      <c r="AG15" s="44" t="str">
        <v>R</v>
      </c>
      <c r="AH15" s="44" t="str">
        <v>S</v>
      </c>
      <c r="AI15" s="44" t="str">
        <v>T</v>
      </c>
      <c r="AJ15" s="44" t="str">
        <v>U</v>
      </c>
      <c r="AK15" s="44" t="str">
        <v>V</v>
      </c>
      <c r="AL15" s="44" t="str">
        <v>W</v>
      </c>
      <c r="AM15" s="44" t="str">
        <v>X</v>
      </c>
      <c r="AN15" s="44" t="str">
        <v>Y</v>
      </c>
      <c r="AO15" s="44" t="str">
        <v>Z</v>
      </c>
      <c r="AP15" s="44" t="str">
        <v>A</v>
      </c>
      <c r="AQ15" s="44" t="str">
        <v>B</v>
      </c>
      <c r="AR15" s="44" t="str">
        <v>C</v>
      </c>
      <c r="AS15" s="44" t="str">
        <v>D</v>
      </c>
      <c r="AT15" s="44" t="str">
        <v>E</v>
      </c>
      <c r="AU15" s="44" t="str">
        <v>F</v>
      </c>
      <c r="AV15" s="44" t="str">
        <v>G</v>
      </c>
      <c r="AW15" s="44" t="str">
        <v>H</v>
      </c>
      <c r="AX15" s="44" t="str">
        <v>I</v>
      </c>
      <c r="AY15" s="44" t="str">
        <v>J</v>
      </c>
      <c r="AZ15" s="44" t="str">
        <v>K</v>
      </c>
      <c r="BA15" s="44" t="str">
        <v>L</v>
      </c>
      <c r="BB15" s="44" t="str">
        <v>M</v>
      </c>
    </row>
    <row r="16" spans="1:54" ht="12.9" customHeight="1" x14ac:dyDescent="0.3">
      <c r="A16" s="47" t="s">
        <v>331</v>
      </c>
      <c r="B16" s="46" t="s">
        <v>331</v>
      </c>
      <c r="C16" s="46" t="s">
        <v>330</v>
      </c>
      <c r="D16" s="46" t="s">
        <v>329</v>
      </c>
      <c r="E16" s="46" t="s">
        <v>95</v>
      </c>
      <c r="F16" s="46" t="s">
        <v>104</v>
      </c>
      <c r="G16" s="46" t="s">
        <v>328</v>
      </c>
      <c r="H16" s="46" t="s">
        <v>327</v>
      </c>
      <c r="I16" s="46" t="s">
        <v>326</v>
      </c>
      <c r="J16" s="46" t="s">
        <v>325</v>
      </c>
      <c r="K16" s="46" t="s">
        <v>324</v>
      </c>
      <c r="L16" s="46" t="s">
        <v>323</v>
      </c>
      <c r="M16" s="46" t="s">
        <v>253</v>
      </c>
      <c r="N16" s="46" t="s">
        <v>93</v>
      </c>
      <c r="O16" s="46" t="s">
        <v>250</v>
      </c>
      <c r="P16" s="46" t="s">
        <v>233</v>
      </c>
      <c r="Q16" s="46" t="s">
        <v>246</v>
      </c>
      <c r="R16" s="46" t="s">
        <v>91</v>
      </c>
      <c r="S16" s="46" t="s">
        <v>335</v>
      </c>
      <c r="T16" s="46" t="s">
        <v>275</v>
      </c>
      <c r="U16" s="46" t="s">
        <v>274</v>
      </c>
      <c r="V16" s="46" t="s">
        <v>102</v>
      </c>
      <c r="W16" s="46" t="s">
        <v>334</v>
      </c>
      <c r="X16" s="46" t="s">
        <v>272</v>
      </c>
      <c r="Y16" s="46" t="s">
        <v>333</v>
      </c>
      <c r="Z16" s="46" t="s">
        <v>332</v>
      </c>
      <c r="AA16" s="46" t="s">
        <v>89</v>
      </c>
      <c r="AC16" s="44" t="str">
        <v>O</v>
      </c>
      <c r="AD16" s="44" t="str">
        <v>P</v>
      </c>
      <c r="AE16" s="45" t="str">
        <v>Q</v>
      </c>
      <c r="AF16" s="44" t="str">
        <v>R</v>
      </c>
      <c r="AG16" s="44" t="str">
        <v>S</v>
      </c>
      <c r="AH16" s="44" t="str">
        <v>T</v>
      </c>
      <c r="AI16" s="44" t="str">
        <v>U</v>
      </c>
      <c r="AJ16" s="44" t="str">
        <v>V</v>
      </c>
      <c r="AK16" s="44" t="str">
        <v>W</v>
      </c>
      <c r="AL16" s="44" t="str">
        <v>X</v>
      </c>
      <c r="AM16" s="44" t="str">
        <v>Y</v>
      </c>
      <c r="AN16" s="44" t="str">
        <v>Z</v>
      </c>
      <c r="AO16" s="44" t="str">
        <v>A</v>
      </c>
      <c r="AP16" s="44" t="str">
        <v>B</v>
      </c>
      <c r="AQ16" s="44" t="str">
        <v>C</v>
      </c>
      <c r="AR16" s="44" t="str">
        <v>D</v>
      </c>
      <c r="AS16" s="44" t="str">
        <v>E</v>
      </c>
      <c r="AT16" s="44" t="str">
        <v>F</v>
      </c>
      <c r="AU16" s="44" t="str">
        <v>G</v>
      </c>
      <c r="AV16" s="44" t="str">
        <v>H</v>
      </c>
      <c r="AW16" s="44" t="str">
        <v>I</v>
      </c>
      <c r="AX16" s="44" t="str">
        <v>J</v>
      </c>
      <c r="AY16" s="44" t="str">
        <v>K</v>
      </c>
      <c r="AZ16" s="44" t="str">
        <v>L</v>
      </c>
      <c r="BA16" s="44" t="str">
        <v>M</v>
      </c>
      <c r="BB16" s="44" t="str">
        <v>N</v>
      </c>
    </row>
    <row r="17" spans="1:54" ht="12.9" customHeight="1" x14ac:dyDescent="0.3">
      <c r="A17" s="47" t="s">
        <v>330</v>
      </c>
      <c r="B17" s="46" t="s">
        <v>330</v>
      </c>
      <c r="C17" s="46" t="s">
        <v>329</v>
      </c>
      <c r="D17" s="46" t="s">
        <v>95</v>
      </c>
      <c r="E17" s="46" t="s">
        <v>104</v>
      </c>
      <c r="F17" s="46" t="s">
        <v>328</v>
      </c>
      <c r="G17" s="46" t="s">
        <v>327</v>
      </c>
      <c r="H17" s="46" t="s">
        <v>326</v>
      </c>
      <c r="I17" s="46" t="s">
        <v>325</v>
      </c>
      <c r="J17" s="46" t="s">
        <v>324</v>
      </c>
      <c r="K17" s="46" t="s">
        <v>323</v>
      </c>
      <c r="L17" s="46" t="s">
        <v>253</v>
      </c>
      <c r="M17" s="46" t="s">
        <v>93</v>
      </c>
      <c r="N17" s="46" t="s">
        <v>250</v>
      </c>
      <c r="O17" s="46" t="s">
        <v>233</v>
      </c>
      <c r="P17" s="46" t="s">
        <v>246</v>
      </c>
      <c r="Q17" s="46" t="s">
        <v>91</v>
      </c>
      <c r="R17" s="46" t="s">
        <v>335</v>
      </c>
      <c r="S17" s="46" t="s">
        <v>275</v>
      </c>
      <c r="T17" s="46" t="s">
        <v>274</v>
      </c>
      <c r="U17" s="46" t="s">
        <v>102</v>
      </c>
      <c r="V17" s="46" t="s">
        <v>334</v>
      </c>
      <c r="W17" s="46" t="s">
        <v>272</v>
      </c>
      <c r="X17" s="46" t="s">
        <v>333</v>
      </c>
      <c r="Y17" s="46" t="s">
        <v>332</v>
      </c>
      <c r="Z17" s="46" t="s">
        <v>89</v>
      </c>
      <c r="AA17" s="46" t="s">
        <v>331</v>
      </c>
      <c r="AC17" s="44" t="str">
        <v>P</v>
      </c>
      <c r="AD17" s="44" t="str">
        <v>Q</v>
      </c>
      <c r="AE17" s="45" t="str">
        <v>R</v>
      </c>
      <c r="AF17" s="44" t="str">
        <v>S</v>
      </c>
      <c r="AG17" s="44" t="str">
        <v>T</v>
      </c>
      <c r="AH17" s="44" t="str">
        <v>U</v>
      </c>
      <c r="AI17" s="44" t="str">
        <v>V</v>
      </c>
      <c r="AJ17" s="44" t="str">
        <v>W</v>
      </c>
      <c r="AK17" s="44" t="str">
        <v>X</v>
      </c>
      <c r="AL17" s="44" t="str">
        <v>Y</v>
      </c>
      <c r="AM17" s="44" t="str">
        <v>Z</v>
      </c>
      <c r="AN17" s="44" t="str">
        <v>A</v>
      </c>
      <c r="AO17" s="44" t="str">
        <v>B</v>
      </c>
      <c r="AP17" s="44" t="str">
        <v>C</v>
      </c>
      <c r="AQ17" s="44" t="str">
        <v>D</v>
      </c>
      <c r="AR17" s="44" t="str">
        <v>E</v>
      </c>
      <c r="AS17" s="44" t="str">
        <v>F</v>
      </c>
      <c r="AT17" s="44" t="str">
        <v>G</v>
      </c>
      <c r="AU17" s="44" t="str">
        <v>H</v>
      </c>
      <c r="AV17" s="44" t="str">
        <v>I</v>
      </c>
      <c r="AW17" s="44" t="str">
        <v>J</v>
      </c>
      <c r="AX17" s="44" t="str">
        <v>K</v>
      </c>
      <c r="AY17" s="44" t="str">
        <v>L</v>
      </c>
      <c r="AZ17" s="44" t="str">
        <v>M</v>
      </c>
      <c r="BA17" s="44" t="str">
        <v>N</v>
      </c>
      <c r="BB17" s="44" t="str">
        <v>O</v>
      </c>
    </row>
    <row r="18" spans="1:54" ht="12.9" customHeight="1" x14ac:dyDescent="0.3">
      <c r="A18" s="47" t="s">
        <v>329</v>
      </c>
      <c r="B18" s="46" t="s">
        <v>329</v>
      </c>
      <c r="C18" s="46" t="s">
        <v>95</v>
      </c>
      <c r="D18" s="46" t="s">
        <v>104</v>
      </c>
      <c r="E18" s="46" t="s">
        <v>328</v>
      </c>
      <c r="F18" s="46" t="s">
        <v>327</v>
      </c>
      <c r="G18" s="46" t="s">
        <v>326</v>
      </c>
      <c r="H18" s="46" t="s">
        <v>325</v>
      </c>
      <c r="I18" s="46" t="s">
        <v>324</v>
      </c>
      <c r="J18" s="46" t="s">
        <v>323</v>
      </c>
      <c r="K18" s="46" t="s">
        <v>253</v>
      </c>
      <c r="L18" s="46" t="s">
        <v>93</v>
      </c>
      <c r="M18" s="46" t="s">
        <v>250</v>
      </c>
      <c r="N18" s="46" t="s">
        <v>233</v>
      </c>
      <c r="O18" s="46" t="s">
        <v>246</v>
      </c>
      <c r="P18" s="46" t="s">
        <v>91</v>
      </c>
      <c r="Q18" s="46" t="s">
        <v>335</v>
      </c>
      <c r="R18" s="46" t="s">
        <v>275</v>
      </c>
      <c r="S18" s="46" t="s">
        <v>274</v>
      </c>
      <c r="T18" s="46" t="s">
        <v>102</v>
      </c>
      <c r="U18" s="46" t="s">
        <v>334</v>
      </c>
      <c r="V18" s="46" t="s">
        <v>272</v>
      </c>
      <c r="W18" s="46" t="s">
        <v>333</v>
      </c>
      <c r="X18" s="46" t="s">
        <v>332</v>
      </c>
      <c r="Y18" s="46" t="s">
        <v>89</v>
      </c>
      <c r="Z18" s="46" t="s">
        <v>331</v>
      </c>
      <c r="AA18" s="46" t="s">
        <v>330</v>
      </c>
      <c r="AC18" s="44" t="str">
        <v>Q</v>
      </c>
      <c r="AD18" s="44" t="str">
        <v>R</v>
      </c>
      <c r="AE18" s="45" t="str">
        <v>S</v>
      </c>
      <c r="AF18" s="44" t="str">
        <v>T</v>
      </c>
      <c r="AG18" s="44" t="str">
        <v>U</v>
      </c>
      <c r="AH18" s="44" t="str">
        <v>V</v>
      </c>
      <c r="AI18" s="44" t="str">
        <v>W</v>
      </c>
      <c r="AJ18" s="44" t="str">
        <v>X</v>
      </c>
      <c r="AK18" s="44" t="str">
        <v>Y</v>
      </c>
      <c r="AL18" s="44" t="str">
        <v>Z</v>
      </c>
      <c r="AM18" s="44" t="str">
        <v>A</v>
      </c>
      <c r="AN18" s="44" t="str">
        <v>B</v>
      </c>
      <c r="AO18" s="44" t="str">
        <v>C</v>
      </c>
      <c r="AP18" s="44" t="str">
        <v>D</v>
      </c>
      <c r="AQ18" s="44" t="str">
        <v>E</v>
      </c>
      <c r="AR18" s="44" t="str">
        <v>F</v>
      </c>
      <c r="AS18" s="44" t="str">
        <v>G</v>
      </c>
      <c r="AT18" s="44" t="str">
        <v>H</v>
      </c>
      <c r="AU18" s="44" t="str">
        <v>I</v>
      </c>
      <c r="AV18" s="44" t="str">
        <v>J</v>
      </c>
      <c r="AW18" s="44" t="str">
        <v>K</v>
      </c>
      <c r="AX18" s="44" t="str">
        <v>L</v>
      </c>
      <c r="AY18" s="44" t="str">
        <v>M</v>
      </c>
      <c r="AZ18" s="44" t="str">
        <v>N</v>
      </c>
      <c r="BA18" s="44" t="str">
        <v>O</v>
      </c>
      <c r="BB18" s="44" t="str">
        <v>P</v>
      </c>
    </row>
    <row r="19" spans="1:54" ht="12.9" customHeight="1" x14ac:dyDescent="0.3">
      <c r="A19" s="47" t="s">
        <v>95</v>
      </c>
      <c r="B19" s="46" t="s">
        <v>95</v>
      </c>
      <c r="C19" s="46" t="s">
        <v>104</v>
      </c>
      <c r="D19" s="46" t="s">
        <v>328</v>
      </c>
      <c r="E19" s="46" t="s">
        <v>327</v>
      </c>
      <c r="F19" s="46" t="s">
        <v>326</v>
      </c>
      <c r="G19" s="46" t="s">
        <v>325</v>
      </c>
      <c r="H19" s="46" t="s">
        <v>324</v>
      </c>
      <c r="I19" s="46" t="s">
        <v>323</v>
      </c>
      <c r="J19" s="46" t="s">
        <v>253</v>
      </c>
      <c r="K19" s="46" t="s">
        <v>93</v>
      </c>
      <c r="L19" s="46" t="s">
        <v>250</v>
      </c>
      <c r="M19" s="46" t="s">
        <v>233</v>
      </c>
      <c r="N19" s="46" t="s">
        <v>246</v>
      </c>
      <c r="O19" s="46" t="s">
        <v>91</v>
      </c>
      <c r="P19" s="46" t="s">
        <v>335</v>
      </c>
      <c r="Q19" s="46" t="s">
        <v>275</v>
      </c>
      <c r="R19" s="46" t="s">
        <v>274</v>
      </c>
      <c r="S19" s="46" t="s">
        <v>102</v>
      </c>
      <c r="T19" s="46" t="s">
        <v>334</v>
      </c>
      <c r="U19" s="46" t="s">
        <v>272</v>
      </c>
      <c r="V19" s="46" t="s">
        <v>333</v>
      </c>
      <c r="W19" s="46" t="s">
        <v>332</v>
      </c>
      <c r="X19" s="46" t="s">
        <v>89</v>
      </c>
      <c r="Y19" s="46" t="s">
        <v>331</v>
      </c>
      <c r="Z19" s="46" t="s">
        <v>330</v>
      </c>
      <c r="AA19" s="46" t="s">
        <v>329</v>
      </c>
      <c r="AC19" s="44" t="str">
        <v>R</v>
      </c>
      <c r="AD19" s="44" t="str">
        <v>S</v>
      </c>
      <c r="AE19" s="45" t="str">
        <v>T</v>
      </c>
      <c r="AF19" s="44" t="str">
        <v>U</v>
      </c>
      <c r="AG19" s="44" t="str">
        <v>V</v>
      </c>
      <c r="AH19" s="44" t="str">
        <v>W</v>
      </c>
      <c r="AI19" s="44" t="str">
        <v>X</v>
      </c>
      <c r="AJ19" s="44" t="str">
        <v>Y</v>
      </c>
      <c r="AK19" s="44" t="str">
        <v>Z</v>
      </c>
      <c r="AL19" s="44" t="str">
        <v>A</v>
      </c>
      <c r="AM19" s="44" t="str">
        <v>B</v>
      </c>
      <c r="AN19" s="44" t="str">
        <v>C</v>
      </c>
      <c r="AO19" s="44" t="str">
        <v>D</v>
      </c>
      <c r="AP19" s="44" t="str">
        <v>E</v>
      </c>
      <c r="AQ19" s="44" t="str">
        <v>F</v>
      </c>
      <c r="AR19" s="44" t="str">
        <v>G</v>
      </c>
      <c r="AS19" s="44" t="str">
        <v>H</v>
      </c>
      <c r="AT19" s="44" t="str">
        <v>I</v>
      </c>
      <c r="AU19" s="44" t="str">
        <v>J</v>
      </c>
      <c r="AV19" s="44" t="str">
        <v>K</v>
      </c>
      <c r="AW19" s="44" t="str">
        <v>L</v>
      </c>
      <c r="AX19" s="44" t="str">
        <v>M</v>
      </c>
      <c r="AY19" s="44" t="str">
        <v>N</v>
      </c>
      <c r="AZ19" s="44" t="str">
        <v>O</v>
      </c>
      <c r="BA19" s="44" t="str">
        <v>P</v>
      </c>
      <c r="BB19" s="44" t="str">
        <v>Q</v>
      </c>
    </row>
    <row r="20" spans="1:54" ht="12.9" customHeight="1" x14ac:dyDescent="0.3">
      <c r="A20" s="47" t="s">
        <v>104</v>
      </c>
      <c r="B20" s="46" t="s">
        <v>104</v>
      </c>
      <c r="C20" s="46" t="s">
        <v>328</v>
      </c>
      <c r="D20" s="46" t="s">
        <v>327</v>
      </c>
      <c r="E20" s="46" t="s">
        <v>326</v>
      </c>
      <c r="F20" s="46" t="s">
        <v>325</v>
      </c>
      <c r="G20" s="46" t="s">
        <v>324</v>
      </c>
      <c r="H20" s="46" t="s">
        <v>323</v>
      </c>
      <c r="I20" s="46" t="s">
        <v>253</v>
      </c>
      <c r="J20" s="46" t="s">
        <v>93</v>
      </c>
      <c r="K20" s="46" t="s">
        <v>250</v>
      </c>
      <c r="L20" s="46" t="s">
        <v>233</v>
      </c>
      <c r="M20" s="46" t="s">
        <v>246</v>
      </c>
      <c r="N20" s="46" t="s">
        <v>91</v>
      </c>
      <c r="O20" s="46" t="s">
        <v>335</v>
      </c>
      <c r="P20" s="46" t="s">
        <v>275</v>
      </c>
      <c r="Q20" s="46" t="s">
        <v>274</v>
      </c>
      <c r="R20" s="46" t="s">
        <v>102</v>
      </c>
      <c r="S20" s="46" t="s">
        <v>334</v>
      </c>
      <c r="T20" s="46" t="s">
        <v>272</v>
      </c>
      <c r="U20" s="46" t="s">
        <v>333</v>
      </c>
      <c r="V20" s="46" t="s">
        <v>332</v>
      </c>
      <c r="W20" s="46" t="s">
        <v>89</v>
      </c>
      <c r="X20" s="46" t="s">
        <v>331</v>
      </c>
      <c r="Y20" s="46" t="s">
        <v>330</v>
      </c>
      <c r="Z20" s="46" t="s">
        <v>329</v>
      </c>
      <c r="AA20" s="46" t="s">
        <v>95</v>
      </c>
      <c r="AC20" s="44" t="str">
        <v>S</v>
      </c>
      <c r="AD20" s="44" t="str">
        <v>T</v>
      </c>
      <c r="AE20" s="45" t="str">
        <v>U</v>
      </c>
      <c r="AF20" s="44" t="str">
        <v>V</v>
      </c>
      <c r="AG20" s="44" t="str">
        <v>W</v>
      </c>
      <c r="AH20" s="44" t="str">
        <v>X</v>
      </c>
      <c r="AI20" s="44" t="str">
        <v>Y</v>
      </c>
      <c r="AJ20" s="44" t="str">
        <v>Z</v>
      </c>
      <c r="AK20" s="44" t="str">
        <v>A</v>
      </c>
      <c r="AL20" s="44" t="str">
        <v>B</v>
      </c>
      <c r="AM20" s="44" t="str">
        <v>C</v>
      </c>
      <c r="AN20" s="44" t="str">
        <v>D</v>
      </c>
      <c r="AO20" s="44" t="str">
        <v>E</v>
      </c>
      <c r="AP20" s="44" t="str">
        <v>F</v>
      </c>
      <c r="AQ20" s="44" t="str">
        <v>G</v>
      </c>
      <c r="AR20" s="44" t="str">
        <v>H</v>
      </c>
      <c r="AS20" s="44" t="str">
        <v>I</v>
      </c>
      <c r="AT20" s="44" t="str">
        <v>J</v>
      </c>
      <c r="AU20" s="44" t="str">
        <v>K</v>
      </c>
      <c r="AV20" s="44" t="str">
        <v>L</v>
      </c>
      <c r="AW20" s="44" t="str">
        <v>M</v>
      </c>
      <c r="AX20" s="44" t="str">
        <v>N</v>
      </c>
      <c r="AY20" s="44" t="str">
        <v>O</v>
      </c>
      <c r="AZ20" s="44" t="str">
        <v>P</v>
      </c>
      <c r="BA20" s="44" t="str">
        <v>Q</v>
      </c>
      <c r="BB20" s="44" t="str">
        <v>R</v>
      </c>
    </row>
    <row r="21" spans="1:54" ht="12.9" customHeight="1" x14ac:dyDescent="0.3">
      <c r="A21" s="47" t="s">
        <v>328</v>
      </c>
      <c r="B21" s="46" t="s">
        <v>328</v>
      </c>
      <c r="C21" s="46" t="s">
        <v>327</v>
      </c>
      <c r="D21" s="46" t="s">
        <v>326</v>
      </c>
      <c r="E21" s="46" t="s">
        <v>325</v>
      </c>
      <c r="F21" s="46" t="s">
        <v>324</v>
      </c>
      <c r="G21" s="46" t="s">
        <v>323</v>
      </c>
      <c r="H21" s="46" t="s">
        <v>253</v>
      </c>
      <c r="I21" s="46" t="s">
        <v>93</v>
      </c>
      <c r="J21" s="46" t="s">
        <v>250</v>
      </c>
      <c r="K21" s="46" t="s">
        <v>233</v>
      </c>
      <c r="L21" s="46" t="s">
        <v>246</v>
      </c>
      <c r="M21" s="46" t="s">
        <v>91</v>
      </c>
      <c r="N21" s="46" t="s">
        <v>335</v>
      </c>
      <c r="O21" s="46" t="s">
        <v>275</v>
      </c>
      <c r="P21" s="46" t="s">
        <v>274</v>
      </c>
      <c r="Q21" s="46" t="s">
        <v>102</v>
      </c>
      <c r="R21" s="46" t="s">
        <v>334</v>
      </c>
      <c r="S21" s="46" t="s">
        <v>272</v>
      </c>
      <c r="T21" s="46" t="s">
        <v>333</v>
      </c>
      <c r="U21" s="46" t="s">
        <v>332</v>
      </c>
      <c r="V21" s="46" t="s">
        <v>89</v>
      </c>
      <c r="W21" s="46" t="s">
        <v>331</v>
      </c>
      <c r="X21" s="46" t="s">
        <v>330</v>
      </c>
      <c r="Y21" s="46" t="s">
        <v>329</v>
      </c>
      <c r="Z21" s="46" t="s">
        <v>95</v>
      </c>
      <c r="AA21" s="46" t="s">
        <v>104</v>
      </c>
      <c r="AC21" s="44" t="str">
        <v>T</v>
      </c>
      <c r="AD21" s="44" t="str">
        <v>U</v>
      </c>
      <c r="AE21" s="45" t="str">
        <v>V</v>
      </c>
      <c r="AF21" s="44" t="str">
        <v>W</v>
      </c>
      <c r="AG21" s="44" t="str">
        <v>X</v>
      </c>
      <c r="AH21" s="44" t="str">
        <v>Y</v>
      </c>
      <c r="AI21" s="44" t="str">
        <v>Z</v>
      </c>
      <c r="AJ21" s="44" t="str">
        <v>A</v>
      </c>
      <c r="AK21" s="44" t="str">
        <v>B</v>
      </c>
      <c r="AL21" s="44" t="str">
        <v>C</v>
      </c>
      <c r="AM21" s="44" t="str">
        <v>D</v>
      </c>
      <c r="AN21" s="44" t="str">
        <v>E</v>
      </c>
      <c r="AO21" s="44" t="str">
        <v>F</v>
      </c>
      <c r="AP21" s="44" t="str">
        <v>G</v>
      </c>
      <c r="AQ21" s="44" t="str">
        <v>H</v>
      </c>
      <c r="AR21" s="44" t="str">
        <v>I</v>
      </c>
      <c r="AS21" s="44" t="str">
        <v>J</v>
      </c>
      <c r="AT21" s="44" t="str">
        <v>K</v>
      </c>
      <c r="AU21" s="44" t="str">
        <v>L</v>
      </c>
      <c r="AV21" s="44" t="str">
        <v>M</v>
      </c>
      <c r="AW21" s="44" t="str">
        <v>N</v>
      </c>
      <c r="AX21" s="44" t="str">
        <v>O</v>
      </c>
      <c r="AY21" s="44" t="str">
        <v>P</v>
      </c>
      <c r="AZ21" s="44" t="str">
        <v>Q</v>
      </c>
      <c r="BA21" s="44" t="str">
        <v>R</v>
      </c>
      <c r="BB21" s="44" t="str">
        <v>S</v>
      </c>
    </row>
    <row r="22" spans="1:54" ht="12.9" customHeight="1" x14ac:dyDescent="0.3">
      <c r="A22" s="47" t="s">
        <v>327</v>
      </c>
      <c r="B22" s="46" t="s">
        <v>327</v>
      </c>
      <c r="C22" s="46" t="s">
        <v>326</v>
      </c>
      <c r="D22" s="46" t="s">
        <v>325</v>
      </c>
      <c r="E22" s="46" t="s">
        <v>324</v>
      </c>
      <c r="F22" s="46" t="s">
        <v>323</v>
      </c>
      <c r="G22" s="46" t="s">
        <v>253</v>
      </c>
      <c r="H22" s="46" t="s">
        <v>93</v>
      </c>
      <c r="I22" s="46" t="s">
        <v>250</v>
      </c>
      <c r="J22" s="46" t="s">
        <v>233</v>
      </c>
      <c r="K22" s="46" t="s">
        <v>246</v>
      </c>
      <c r="L22" s="46" t="s">
        <v>91</v>
      </c>
      <c r="M22" s="46" t="s">
        <v>335</v>
      </c>
      <c r="N22" s="46" t="s">
        <v>275</v>
      </c>
      <c r="O22" s="46" t="s">
        <v>274</v>
      </c>
      <c r="P22" s="46" t="s">
        <v>102</v>
      </c>
      <c r="Q22" s="46" t="s">
        <v>334</v>
      </c>
      <c r="R22" s="46" t="s">
        <v>272</v>
      </c>
      <c r="S22" s="46" t="s">
        <v>333</v>
      </c>
      <c r="T22" s="46" t="s">
        <v>332</v>
      </c>
      <c r="U22" s="46" t="s">
        <v>89</v>
      </c>
      <c r="V22" s="46" t="s">
        <v>331</v>
      </c>
      <c r="W22" s="46" t="s">
        <v>330</v>
      </c>
      <c r="X22" s="46" t="s">
        <v>329</v>
      </c>
      <c r="Y22" s="46" t="s">
        <v>95</v>
      </c>
      <c r="Z22" s="46" t="s">
        <v>104</v>
      </c>
      <c r="AA22" s="46" t="s">
        <v>328</v>
      </c>
      <c r="AC22" s="44" t="str">
        <v>U</v>
      </c>
      <c r="AD22" s="44" t="str">
        <v>V</v>
      </c>
      <c r="AE22" s="45" t="str">
        <v>W</v>
      </c>
      <c r="AF22" s="44" t="str">
        <v>X</v>
      </c>
      <c r="AG22" s="44" t="str">
        <v>Y</v>
      </c>
      <c r="AH22" s="44" t="str">
        <v>Z</v>
      </c>
      <c r="AI22" s="44" t="str">
        <v>A</v>
      </c>
      <c r="AJ22" s="44" t="str">
        <v>B</v>
      </c>
      <c r="AK22" s="44" t="str">
        <v>C</v>
      </c>
      <c r="AL22" s="44" t="str">
        <v>D</v>
      </c>
      <c r="AM22" s="44" t="str">
        <v>E</v>
      </c>
      <c r="AN22" s="44" t="str">
        <v>F</v>
      </c>
      <c r="AO22" s="44" t="str">
        <v>G</v>
      </c>
      <c r="AP22" s="44" t="str">
        <v>H</v>
      </c>
      <c r="AQ22" s="44" t="str">
        <v>I</v>
      </c>
      <c r="AR22" s="44" t="str">
        <v>J</v>
      </c>
      <c r="AS22" s="44" t="str">
        <v>K</v>
      </c>
      <c r="AT22" s="44" t="str">
        <v>L</v>
      </c>
      <c r="AU22" s="44" t="str">
        <v>M</v>
      </c>
      <c r="AV22" s="44" t="str">
        <v>N</v>
      </c>
      <c r="AW22" s="44" t="str">
        <v>O</v>
      </c>
      <c r="AX22" s="44" t="str">
        <v>P</v>
      </c>
      <c r="AY22" s="44" t="str">
        <v>Q</v>
      </c>
      <c r="AZ22" s="44" t="str">
        <v>R</v>
      </c>
      <c r="BA22" s="44" t="str">
        <v>S</v>
      </c>
      <c r="BB22" s="44" t="str">
        <v>T</v>
      </c>
    </row>
    <row r="23" spans="1:54" ht="12.9" customHeight="1" x14ac:dyDescent="0.3">
      <c r="A23" s="47" t="s">
        <v>326</v>
      </c>
      <c r="B23" s="46" t="s">
        <v>326</v>
      </c>
      <c r="C23" s="46" t="s">
        <v>325</v>
      </c>
      <c r="D23" s="46" t="s">
        <v>324</v>
      </c>
      <c r="E23" s="46" t="s">
        <v>323</v>
      </c>
      <c r="F23" s="46" t="s">
        <v>253</v>
      </c>
      <c r="G23" s="46" t="s">
        <v>93</v>
      </c>
      <c r="H23" s="46" t="s">
        <v>250</v>
      </c>
      <c r="I23" s="46" t="s">
        <v>233</v>
      </c>
      <c r="J23" s="46" t="s">
        <v>246</v>
      </c>
      <c r="K23" s="46" t="s">
        <v>91</v>
      </c>
      <c r="L23" s="46" t="s">
        <v>335</v>
      </c>
      <c r="M23" s="46" t="s">
        <v>275</v>
      </c>
      <c r="N23" s="46" t="s">
        <v>274</v>
      </c>
      <c r="O23" s="46" t="s">
        <v>102</v>
      </c>
      <c r="P23" s="46" t="s">
        <v>334</v>
      </c>
      <c r="Q23" s="46" t="s">
        <v>272</v>
      </c>
      <c r="R23" s="46" t="s">
        <v>333</v>
      </c>
      <c r="S23" s="46" t="s">
        <v>332</v>
      </c>
      <c r="T23" s="46" t="s">
        <v>89</v>
      </c>
      <c r="U23" s="46" t="s">
        <v>331</v>
      </c>
      <c r="V23" s="46" t="s">
        <v>330</v>
      </c>
      <c r="W23" s="46" t="s">
        <v>329</v>
      </c>
      <c r="X23" s="46" t="s">
        <v>95</v>
      </c>
      <c r="Y23" s="46" t="s">
        <v>104</v>
      </c>
      <c r="Z23" s="46" t="s">
        <v>328</v>
      </c>
      <c r="AA23" s="46" t="s">
        <v>327</v>
      </c>
      <c r="AC23" s="44" t="str">
        <v>V</v>
      </c>
      <c r="AD23" s="44" t="str">
        <v>W</v>
      </c>
      <c r="AE23" s="45" t="str">
        <v>X</v>
      </c>
      <c r="AF23" s="44" t="str">
        <v>Y</v>
      </c>
      <c r="AG23" s="44" t="str">
        <v>Z</v>
      </c>
      <c r="AH23" s="44" t="str">
        <v>A</v>
      </c>
      <c r="AI23" s="44" t="str">
        <v>B</v>
      </c>
      <c r="AJ23" s="44" t="str">
        <v>C</v>
      </c>
      <c r="AK23" s="44" t="str">
        <v>D</v>
      </c>
      <c r="AL23" s="44" t="str">
        <v>E</v>
      </c>
      <c r="AM23" s="44" t="str">
        <v>F</v>
      </c>
      <c r="AN23" s="44" t="str">
        <v>G</v>
      </c>
      <c r="AO23" s="44" t="str">
        <v>H</v>
      </c>
      <c r="AP23" s="44" t="str">
        <v>I</v>
      </c>
      <c r="AQ23" s="44" t="str">
        <v>J</v>
      </c>
      <c r="AR23" s="44" t="str">
        <v>K</v>
      </c>
      <c r="AS23" s="44" t="str">
        <v>L</v>
      </c>
      <c r="AT23" s="44" t="str">
        <v>M</v>
      </c>
      <c r="AU23" s="44" t="str">
        <v>N</v>
      </c>
      <c r="AV23" s="44" t="str">
        <v>O</v>
      </c>
      <c r="AW23" s="44" t="str">
        <v>P</v>
      </c>
      <c r="AX23" s="44" t="str">
        <v>Q</v>
      </c>
      <c r="AY23" s="44" t="str">
        <v>R</v>
      </c>
      <c r="AZ23" s="44" t="str">
        <v>S</v>
      </c>
      <c r="BA23" s="44" t="str">
        <v>T</v>
      </c>
      <c r="BB23" s="44" t="str">
        <v>U</v>
      </c>
    </row>
    <row r="24" spans="1:54" ht="12.9" customHeight="1" x14ac:dyDescent="0.3">
      <c r="A24" s="47" t="s">
        <v>325</v>
      </c>
      <c r="B24" s="46" t="s">
        <v>325</v>
      </c>
      <c r="C24" s="46" t="s">
        <v>324</v>
      </c>
      <c r="D24" s="46" t="s">
        <v>323</v>
      </c>
      <c r="E24" s="46" t="s">
        <v>253</v>
      </c>
      <c r="F24" s="46" t="s">
        <v>93</v>
      </c>
      <c r="G24" s="46" t="s">
        <v>250</v>
      </c>
      <c r="H24" s="46" t="s">
        <v>233</v>
      </c>
      <c r="I24" s="46" t="s">
        <v>246</v>
      </c>
      <c r="J24" s="46" t="s">
        <v>91</v>
      </c>
      <c r="K24" s="46" t="s">
        <v>335</v>
      </c>
      <c r="L24" s="46" t="s">
        <v>275</v>
      </c>
      <c r="M24" s="46" t="s">
        <v>274</v>
      </c>
      <c r="N24" s="46" t="s">
        <v>102</v>
      </c>
      <c r="O24" s="46" t="s">
        <v>334</v>
      </c>
      <c r="P24" s="46" t="s">
        <v>272</v>
      </c>
      <c r="Q24" s="46" t="s">
        <v>333</v>
      </c>
      <c r="R24" s="46" t="s">
        <v>332</v>
      </c>
      <c r="S24" s="46" t="s">
        <v>89</v>
      </c>
      <c r="T24" s="46" t="s">
        <v>331</v>
      </c>
      <c r="U24" s="46" t="s">
        <v>330</v>
      </c>
      <c r="V24" s="46" t="s">
        <v>329</v>
      </c>
      <c r="W24" s="46" t="s">
        <v>95</v>
      </c>
      <c r="X24" s="46" t="s">
        <v>104</v>
      </c>
      <c r="Y24" s="46" t="s">
        <v>328</v>
      </c>
      <c r="Z24" s="46" t="s">
        <v>327</v>
      </c>
      <c r="AA24" s="46" t="s">
        <v>326</v>
      </c>
      <c r="AC24" s="44" t="str">
        <v>W</v>
      </c>
      <c r="AD24" s="44" t="str">
        <v>X</v>
      </c>
      <c r="AE24" s="45" t="str">
        <v>Y</v>
      </c>
      <c r="AF24" s="44" t="str">
        <v>Z</v>
      </c>
      <c r="AG24" s="44" t="str">
        <v>A</v>
      </c>
      <c r="AH24" s="44" t="str">
        <v>B</v>
      </c>
      <c r="AI24" s="44" t="str">
        <v>C</v>
      </c>
      <c r="AJ24" s="44" t="str">
        <v>D</v>
      </c>
      <c r="AK24" s="44" t="str">
        <v>E</v>
      </c>
      <c r="AL24" s="44" t="str">
        <v>F</v>
      </c>
      <c r="AM24" s="44" t="str">
        <v>G</v>
      </c>
      <c r="AN24" s="44" t="str">
        <v>H</v>
      </c>
      <c r="AO24" s="44" t="str">
        <v>I</v>
      </c>
      <c r="AP24" s="44" t="str">
        <v>J</v>
      </c>
      <c r="AQ24" s="44" t="str">
        <v>K</v>
      </c>
      <c r="AR24" s="44" t="str">
        <v>L</v>
      </c>
      <c r="AS24" s="44" t="str">
        <v>M</v>
      </c>
      <c r="AT24" s="44" t="str">
        <v>N</v>
      </c>
      <c r="AU24" s="44" t="str">
        <v>O</v>
      </c>
      <c r="AV24" s="44" t="str">
        <v>P</v>
      </c>
      <c r="AW24" s="44" t="str">
        <v>Q</v>
      </c>
      <c r="AX24" s="44" t="str">
        <v>R</v>
      </c>
      <c r="AY24" s="44" t="str">
        <v>S</v>
      </c>
      <c r="AZ24" s="44" t="str">
        <v>T</v>
      </c>
      <c r="BA24" s="44" t="str">
        <v>U</v>
      </c>
      <c r="BB24" s="44" t="str">
        <v>V</v>
      </c>
    </row>
    <row r="25" spans="1:54" ht="12.9" customHeight="1" x14ac:dyDescent="0.3">
      <c r="A25" s="47" t="s">
        <v>324</v>
      </c>
      <c r="B25" s="46" t="s">
        <v>324</v>
      </c>
      <c r="C25" s="46" t="s">
        <v>323</v>
      </c>
      <c r="D25" s="46" t="s">
        <v>253</v>
      </c>
      <c r="E25" s="46" t="s">
        <v>93</v>
      </c>
      <c r="F25" s="46" t="s">
        <v>250</v>
      </c>
      <c r="G25" s="46" t="s">
        <v>233</v>
      </c>
      <c r="H25" s="46" t="s">
        <v>246</v>
      </c>
      <c r="I25" s="46" t="s">
        <v>91</v>
      </c>
      <c r="J25" s="46" t="s">
        <v>335</v>
      </c>
      <c r="K25" s="46" t="s">
        <v>275</v>
      </c>
      <c r="L25" s="46" t="s">
        <v>274</v>
      </c>
      <c r="M25" s="46" t="s">
        <v>102</v>
      </c>
      <c r="N25" s="46" t="s">
        <v>334</v>
      </c>
      <c r="O25" s="46" t="s">
        <v>272</v>
      </c>
      <c r="P25" s="46" t="s">
        <v>333</v>
      </c>
      <c r="Q25" s="46" t="s">
        <v>332</v>
      </c>
      <c r="R25" s="46" t="s">
        <v>89</v>
      </c>
      <c r="S25" s="46" t="s">
        <v>331</v>
      </c>
      <c r="T25" s="46" t="s">
        <v>330</v>
      </c>
      <c r="U25" s="46" t="s">
        <v>329</v>
      </c>
      <c r="V25" s="46" t="s">
        <v>95</v>
      </c>
      <c r="W25" s="46" t="s">
        <v>104</v>
      </c>
      <c r="X25" s="46" t="s">
        <v>328</v>
      </c>
      <c r="Y25" s="46" t="s">
        <v>327</v>
      </c>
      <c r="Z25" s="46" t="s">
        <v>326</v>
      </c>
      <c r="AA25" s="46" t="s">
        <v>325</v>
      </c>
      <c r="AC25" s="44" t="str">
        <v>X</v>
      </c>
      <c r="AD25" s="44" t="str">
        <v>Y</v>
      </c>
      <c r="AE25" s="45" t="str">
        <v>Z</v>
      </c>
      <c r="AF25" s="44" t="str">
        <v>A</v>
      </c>
      <c r="AG25" s="44" t="str">
        <v>B</v>
      </c>
      <c r="AH25" s="44" t="str">
        <v>C</v>
      </c>
      <c r="AI25" s="44" t="str">
        <v>D</v>
      </c>
      <c r="AJ25" s="44" t="str">
        <v>E</v>
      </c>
      <c r="AK25" s="44" t="str">
        <v>F</v>
      </c>
      <c r="AL25" s="44" t="str">
        <v>G</v>
      </c>
      <c r="AM25" s="44" t="str">
        <v>H</v>
      </c>
      <c r="AN25" s="44" t="str">
        <v>I</v>
      </c>
      <c r="AO25" s="44" t="str">
        <v>J</v>
      </c>
      <c r="AP25" s="44" t="str">
        <v>K</v>
      </c>
      <c r="AQ25" s="44" t="str">
        <v>L</v>
      </c>
      <c r="AR25" s="44" t="str">
        <v>M</v>
      </c>
      <c r="AS25" s="44" t="str">
        <v>N</v>
      </c>
      <c r="AT25" s="44" t="str">
        <v>O</v>
      </c>
      <c r="AU25" s="44" t="str">
        <v>P</v>
      </c>
      <c r="AV25" s="44" t="str">
        <v>Q</v>
      </c>
      <c r="AW25" s="44" t="str">
        <v>R</v>
      </c>
      <c r="AX25" s="44" t="str">
        <v>S</v>
      </c>
      <c r="AY25" s="44" t="str">
        <v>T</v>
      </c>
      <c r="AZ25" s="44" t="str">
        <v>U</v>
      </c>
      <c r="BA25" s="44" t="str">
        <v>V</v>
      </c>
      <c r="BB25" s="44" t="str">
        <v>W</v>
      </c>
    </row>
    <row r="26" spans="1:54" ht="12.9" customHeight="1" x14ac:dyDescent="0.3">
      <c r="A26" s="47" t="s">
        <v>323</v>
      </c>
      <c r="B26" s="46" t="s">
        <v>323</v>
      </c>
      <c r="C26" s="46" t="s">
        <v>253</v>
      </c>
      <c r="D26" s="46" t="s">
        <v>93</v>
      </c>
      <c r="E26" s="46" t="s">
        <v>250</v>
      </c>
      <c r="F26" s="46" t="s">
        <v>233</v>
      </c>
      <c r="G26" s="46" t="s">
        <v>246</v>
      </c>
      <c r="H26" s="46" t="s">
        <v>91</v>
      </c>
      <c r="I26" s="46" t="s">
        <v>335</v>
      </c>
      <c r="J26" s="46" t="s">
        <v>275</v>
      </c>
      <c r="K26" s="46" t="s">
        <v>274</v>
      </c>
      <c r="L26" s="46" t="s">
        <v>102</v>
      </c>
      <c r="M26" s="46" t="s">
        <v>334</v>
      </c>
      <c r="N26" s="46" t="s">
        <v>272</v>
      </c>
      <c r="O26" s="46" t="s">
        <v>333</v>
      </c>
      <c r="P26" s="46" t="s">
        <v>332</v>
      </c>
      <c r="Q26" s="46" t="s">
        <v>89</v>
      </c>
      <c r="R26" s="46" t="s">
        <v>331</v>
      </c>
      <c r="S26" s="46" t="s">
        <v>330</v>
      </c>
      <c r="T26" s="46" t="s">
        <v>329</v>
      </c>
      <c r="U26" s="46" t="s">
        <v>95</v>
      </c>
      <c r="V26" s="46" t="s">
        <v>104</v>
      </c>
      <c r="W26" s="46" t="s">
        <v>328</v>
      </c>
      <c r="X26" s="46" t="s">
        <v>327</v>
      </c>
      <c r="Y26" s="46" t="s">
        <v>326</v>
      </c>
      <c r="Z26" s="46" t="s">
        <v>325</v>
      </c>
      <c r="AA26" s="46" t="s">
        <v>324</v>
      </c>
      <c r="AC26" s="44" t="str">
        <v>Y</v>
      </c>
      <c r="AD26" s="44" t="str">
        <v>Z</v>
      </c>
      <c r="AE26" s="45" t="str">
        <v>A</v>
      </c>
      <c r="AF26" s="44" t="str">
        <v>B</v>
      </c>
      <c r="AG26" s="44" t="str">
        <v>C</v>
      </c>
      <c r="AH26" s="44" t="str">
        <v>D</v>
      </c>
      <c r="AI26" s="44" t="str">
        <v>E</v>
      </c>
      <c r="AJ26" s="44" t="str">
        <v>F</v>
      </c>
      <c r="AK26" s="44" t="str">
        <v>G</v>
      </c>
      <c r="AL26" s="44" t="str">
        <v>H</v>
      </c>
      <c r="AM26" s="44" t="str">
        <v>I</v>
      </c>
      <c r="AN26" s="44" t="str">
        <v>J</v>
      </c>
      <c r="AO26" s="44" t="str">
        <v>K</v>
      </c>
      <c r="AP26" s="44" t="str">
        <v>L</v>
      </c>
      <c r="AQ26" s="44" t="str">
        <v>M</v>
      </c>
      <c r="AR26" s="44" t="str">
        <v>N</v>
      </c>
      <c r="AS26" s="44" t="str">
        <v>O</v>
      </c>
      <c r="AT26" s="44" t="str">
        <v>P</v>
      </c>
      <c r="AU26" s="44" t="str">
        <v>Q</v>
      </c>
      <c r="AV26" s="44" t="str">
        <v>R</v>
      </c>
      <c r="AW26" s="44" t="str">
        <v>S</v>
      </c>
      <c r="AX26" s="44" t="str">
        <v>T</v>
      </c>
      <c r="AY26" s="44" t="str">
        <v>U</v>
      </c>
      <c r="AZ26" s="44" t="str">
        <v>V</v>
      </c>
      <c r="BA26" s="44" t="str">
        <v>W</v>
      </c>
      <c r="BB26" s="44" t="str">
        <v>X</v>
      </c>
    </row>
    <row r="27" spans="1:54" ht="12.9" customHeight="1" x14ac:dyDescent="0.3">
      <c r="A27" s="47" t="s">
        <v>253</v>
      </c>
      <c r="B27" s="46" t="s">
        <v>253</v>
      </c>
      <c r="C27" s="46" t="s">
        <v>93</v>
      </c>
      <c r="D27" s="46" t="s">
        <v>250</v>
      </c>
      <c r="E27" s="46" t="s">
        <v>233</v>
      </c>
      <c r="F27" s="46" t="s">
        <v>246</v>
      </c>
      <c r="G27" s="46" t="s">
        <v>91</v>
      </c>
      <c r="H27" s="46" t="s">
        <v>335</v>
      </c>
      <c r="I27" s="46" t="s">
        <v>275</v>
      </c>
      <c r="J27" s="46" t="s">
        <v>274</v>
      </c>
      <c r="K27" s="46" t="s">
        <v>102</v>
      </c>
      <c r="L27" s="46" t="s">
        <v>334</v>
      </c>
      <c r="M27" s="46" t="s">
        <v>272</v>
      </c>
      <c r="N27" s="46" t="s">
        <v>333</v>
      </c>
      <c r="O27" s="46" t="s">
        <v>332</v>
      </c>
      <c r="P27" s="46" t="s">
        <v>89</v>
      </c>
      <c r="Q27" s="46" t="s">
        <v>331</v>
      </c>
      <c r="R27" s="46" t="s">
        <v>330</v>
      </c>
      <c r="S27" s="46" t="s">
        <v>329</v>
      </c>
      <c r="T27" s="46" t="s">
        <v>95</v>
      </c>
      <c r="U27" s="46" t="s">
        <v>104</v>
      </c>
      <c r="V27" s="46" t="s">
        <v>328</v>
      </c>
      <c r="W27" s="46" t="s">
        <v>327</v>
      </c>
      <c r="X27" s="46" t="s">
        <v>326</v>
      </c>
      <c r="Y27" s="46" t="s">
        <v>325</v>
      </c>
      <c r="Z27" s="46" t="s">
        <v>324</v>
      </c>
      <c r="AA27" s="46" t="s">
        <v>323</v>
      </c>
      <c r="AC27" s="44" t="str">
        <v>Z</v>
      </c>
      <c r="AD27" s="44" t="str">
        <v>A</v>
      </c>
      <c r="AE27" s="45" t="str">
        <v>B</v>
      </c>
      <c r="AF27" s="44" t="str">
        <v>C</v>
      </c>
      <c r="AG27" s="44" t="str">
        <v>D</v>
      </c>
      <c r="AH27" s="44" t="str">
        <v>E</v>
      </c>
      <c r="AI27" s="44" t="str">
        <v>F</v>
      </c>
      <c r="AJ27" s="44" t="str">
        <v>G</v>
      </c>
      <c r="AK27" s="44" t="str">
        <v>H</v>
      </c>
      <c r="AL27" s="44" t="str">
        <v>I</v>
      </c>
      <c r="AM27" s="44" t="str">
        <v>J</v>
      </c>
      <c r="AN27" s="44" t="str">
        <v>K</v>
      </c>
      <c r="AO27" s="44" t="str">
        <v>L</v>
      </c>
      <c r="AP27" s="44" t="str">
        <v>M</v>
      </c>
      <c r="AQ27" s="44" t="str">
        <v>N</v>
      </c>
      <c r="AR27" s="44" t="str">
        <v>O</v>
      </c>
      <c r="AS27" s="44" t="str">
        <v>P</v>
      </c>
      <c r="AT27" s="44" t="str">
        <v>Q</v>
      </c>
      <c r="AU27" s="44" t="str">
        <v>R</v>
      </c>
      <c r="AV27" s="44" t="str">
        <v>S</v>
      </c>
      <c r="AW27" s="44" t="str">
        <v>T</v>
      </c>
      <c r="AX27" s="44" t="str">
        <v>U</v>
      </c>
      <c r="AY27" s="44" t="str">
        <v>V</v>
      </c>
      <c r="AZ27" s="44" t="str">
        <v>W</v>
      </c>
      <c r="BA27" s="44" t="str">
        <v>X</v>
      </c>
      <c r="BB27" s="44" t="str">
        <v>Y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FBAF-02EB-418E-8C47-393E2DCE02FB}">
  <sheetPr>
    <tabColor rgb="FF00B050"/>
  </sheetPr>
  <dimension ref="A1:E7"/>
  <sheetViews>
    <sheetView workbookViewId="0">
      <selection activeCell="C7" sqref="C7"/>
    </sheetView>
  </sheetViews>
  <sheetFormatPr defaultRowHeight="14.4" x14ac:dyDescent="0.3"/>
  <cols>
    <col min="1" max="1" width="28.5546875" bestFit="1" customWidth="1"/>
    <col min="2" max="2" width="20.6640625" customWidth="1"/>
  </cols>
  <sheetData>
    <row r="1" spans="1:5" s="11" customFormat="1" x14ac:dyDescent="0.3">
      <c r="A1" s="23" t="s">
        <v>101</v>
      </c>
      <c r="B1" s="22" t="s">
        <v>27</v>
      </c>
    </row>
    <row r="2" spans="1:5" x14ac:dyDescent="0.3">
      <c r="A2" s="4" t="s">
        <v>345</v>
      </c>
      <c r="B2" s="4" t="s">
        <v>344</v>
      </c>
      <c r="C2" s="4" t="str" cm="1">
        <f t="array" ref="C2">_xlfn.LET(
_xlpm.number,A2,
_xlpm.spliting, _xlfn.TEXTSPLIT(_xlpm.number,", "),
_xlpm.counter, _xlfn.MAP(_xlpm.spliting, _xlfn.LAMBDA(_xlpm.x,SUM(IF(_xlpm.x=_xlpm.spliting,1,0)))),
_xlpm.isOdding, ISODD(_xlpm.counter),
_xlpm.final,_xlfn.TEXTJOIN(", ",TRUE, _xlfn.UNIQUE(_xlfn._xlws.FILTER(_xlpm.spliting, _xlpm.isOdding),TRUE)),
IFERROR(_xlpm.final,""))</f>
        <v>5, 9</v>
      </c>
      <c r="E2" s="11"/>
    </row>
    <row r="3" spans="1:5" x14ac:dyDescent="0.3">
      <c r="A3" s="4" t="s">
        <v>343</v>
      </c>
      <c r="B3" s="4" t="s">
        <v>245</v>
      </c>
      <c r="C3" s="4" t="str" cm="1">
        <f t="array" ref="C3">_xlfn.LET(
_xlpm.number,A3,
_xlpm.spliting, _xlfn.TEXTSPLIT(_xlpm.number,", "),
_xlpm.counter, _xlfn.MAP(_xlpm.spliting, _xlfn.LAMBDA(_xlpm.x,SUM(IF(_xlpm.x=_xlpm.spliting,1,0)))),
_xlpm.isOdding, ISODD(_xlpm.counter),
_xlpm.final,_xlfn.TEXTJOIN(", ",TRUE, _xlfn.UNIQUE(_xlfn._xlws.FILTER(_xlpm.spliting, _xlpm.isOdding),TRUE)),
IFERROR(_xlpm.final,""))</f>
        <v>12</v>
      </c>
      <c r="E3" s="11"/>
    </row>
    <row r="4" spans="1:5" x14ac:dyDescent="0.3">
      <c r="A4" s="4" t="s">
        <v>342</v>
      </c>
      <c r="B4" s="4" t="s">
        <v>338</v>
      </c>
      <c r="C4" s="4" t="str" cm="1">
        <f t="array" ref="C4">_xlfn.LET(
_xlpm.number,A4,
_xlpm.spliting, _xlfn.TEXTSPLIT(_xlpm.number,", "),
_xlpm.counter, _xlfn.MAP(_xlpm.spliting, _xlfn.LAMBDA(_xlpm.x,SUM(IF(_xlpm.x=_xlpm.spliting,1,0)))),
_xlpm.isOdding, ISODD(_xlpm.counter),
_xlpm.final,_xlfn.TEXTJOIN(", ",TRUE, _xlfn.UNIQUE(_xlfn._xlws.FILTER(_xlpm.spliting, _xlpm.isOdding),TRUE)),
IFERROR(_xlpm.final,""))</f>
        <v/>
      </c>
      <c r="E4" s="11"/>
    </row>
    <row r="5" spans="1:5" x14ac:dyDescent="0.3">
      <c r="A5" s="4" t="s">
        <v>341</v>
      </c>
      <c r="B5" s="4" t="s">
        <v>340</v>
      </c>
      <c r="C5" s="4" t="str" cm="1">
        <f t="array" ref="C5">_xlfn.LET(
_xlpm.number,A5,
_xlpm.spliting, _xlfn.TEXTSPLIT(_xlpm.number,", "),
_xlpm.counter, _xlfn.MAP(_xlpm.spliting, _xlfn.LAMBDA(_xlpm.x,SUM(IF(_xlpm.x=_xlpm.spliting,1,0)))),
_xlpm.isOdding, ISODD(_xlpm.counter),
_xlpm.final,_xlfn.TEXTJOIN(", ",TRUE, _xlfn.UNIQUE(_xlfn._xlws.FILTER(_xlpm.spliting, _xlpm.isOdding),TRUE)),
IFERROR(_xlpm.final,""))</f>
        <v>8</v>
      </c>
    </row>
    <row r="6" spans="1:5" x14ac:dyDescent="0.3">
      <c r="A6" s="4" t="s">
        <v>339</v>
      </c>
      <c r="B6" s="4" t="s">
        <v>338</v>
      </c>
      <c r="C6" s="4" t="str" cm="1">
        <f t="array" ref="C6">_xlfn.LET(
_xlpm.number,A6,
_xlpm.spliting, _xlfn.TEXTSPLIT(_xlpm.number,", "),
_xlpm.counter, _xlfn.MAP(_xlpm.spliting, _xlfn.LAMBDA(_xlpm.x,SUM(IF(_xlpm.x=_xlpm.spliting,1,0)))),
_xlpm.isOdding, ISODD(_xlpm.counter),
_xlpm.final,_xlfn.TEXTJOIN(", ",TRUE, _xlfn.UNIQUE(_xlfn._xlws.FILTER(_xlpm.spliting, _xlpm.isOdding),TRUE)),
IFERROR(_xlpm.final,""))</f>
        <v/>
      </c>
    </row>
    <row r="7" spans="1:5" x14ac:dyDescent="0.3">
      <c r="A7" s="4" t="s">
        <v>337</v>
      </c>
      <c r="B7" s="4" t="s">
        <v>336</v>
      </c>
      <c r="C7" s="4" t="str" cm="1">
        <f t="array" ref="C7">_xlfn.LET(
_xlpm.number,A7,
_xlpm.spliting, _xlfn.TEXTSPLIT(_xlpm.number,", "),
_xlpm.counter, _xlfn.MAP(_xlpm.spliting, _xlfn.LAMBDA(_xlpm.x,SUM(IF(_xlpm.x=_xlpm.spliting,1,0)))),
_xlpm.isOdding, ISODD(_xlpm.counter),
_xlpm.final,_xlfn.TEXTJOIN(", ",TRUE, _xlfn.UNIQUE(_xlfn._xlws.FILTER(_xlpm.spliting, _xlpm.isOdding),TRUE)),
IFERROR(_xlpm.final,""))</f>
        <v>92, 12, 0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1BCD-8588-40F3-A367-707A0A5ACBF0}">
  <sheetPr>
    <tabColor rgb="FF00B050"/>
  </sheetPr>
  <dimension ref="A1:C8"/>
  <sheetViews>
    <sheetView workbookViewId="0">
      <selection activeCell="C4" sqref="C4"/>
    </sheetView>
  </sheetViews>
  <sheetFormatPr defaultRowHeight="14.4" x14ac:dyDescent="0.3"/>
  <cols>
    <col min="1" max="1" width="16.44140625" customWidth="1"/>
    <col min="2" max="2" width="11.109375" customWidth="1"/>
    <col min="3" max="3" width="10.6640625" customWidth="1"/>
  </cols>
  <sheetData>
    <row r="1" spans="1:3" x14ac:dyDescent="0.3">
      <c r="A1" s="112" t="s">
        <v>237</v>
      </c>
      <c r="B1" s="113" t="s">
        <v>267</v>
      </c>
      <c r="C1" s="113" t="s">
        <v>853</v>
      </c>
    </row>
    <row r="2" spans="1:3" x14ac:dyDescent="0.3">
      <c r="A2" t="s">
        <v>357</v>
      </c>
      <c r="B2" t="s">
        <v>356</v>
      </c>
      <c r="C2" s="4" t="str" cm="1">
        <f t="array" ref="C2">_xlfn.LET(
_xlpm.data,A2,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>b</v>
      </c>
    </row>
    <row r="3" spans="1:3" x14ac:dyDescent="0.3">
      <c r="A3" t="s">
        <v>355</v>
      </c>
      <c r="B3" t="s">
        <v>354</v>
      </c>
      <c r="C3" s="4" t="str" cm="1">
        <f t="array" ref="C3">_xlfn.LET(
_xlpm.data,A3,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>g h</v>
      </c>
    </row>
    <row r="4" spans="1:3" x14ac:dyDescent="0.3">
      <c r="A4" t="s">
        <v>353</v>
      </c>
      <c r="C4" s="4" t="str" cm="1">
        <f t="array" ref="C4">_xlfn.LET(
_xlpm.data,A4,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/>
      </c>
    </row>
    <row r="5" spans="1:3" x14ac:dyDescent="0.3">
      <c r="A5" t="s">
        <v>352</v>
      </c>
      <c r="B5" t="s">
        <v>351</v>
      </c>
      <c r="C5" s="4" t="str" cm="1">
        <f t="array" ref="C5">_xlfn.LET(
_xlpm.data,A5,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>e r</v>
      </c>
    </row>
    <row r="6" spans="1:3" x14ac:dyDescent="0.3">
      <c r="A6" t="s">
        <v>350</v>
      </c>
      <c r="B6" t="s">
        <v>349</v>
      </c>
      <c r="C6" s="4" t="str" cm="1">
        <f t="array" ref="C6">_xlfn.LET(
_xlpm.data,A6,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>abcd</v>
      </c>
    </row>
    <row r="7" spans="1:3" x14ac:dyDescent="0.3">
      <c r="A7" t="s">
        <v>348</v>
      </c>
      <c r="C7" s="4" t="str" cm="1">
        <f t="array" ref="C7">_xlfn.LET(
_xlpm.data,A7,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/>
      </c>
    </row>
    <row r="8" spans="1:3" x14ac:dyDescent="0.3">
      <c r="A8" t="s">
        <v>347</v>
      </c>
      <c r="B8" t="s">
        <v>346</v>
      </c>
      <c r="C8" s="4" t="str" cm="1">
        <f t="array" ref="C8">_xlfn.LET(
_xlpm.data,A8,
_xlpm.words,LEN(_xlpm.data)-LEN(SUBSTITUTE(_xlpm.data," ",""))+1,
_xlpm.middles,IF(_xlpm.words&lt;=2,"",IF(ISODD(_xlpm.words),(_xlpm.words-1)/2+1,_xlfn.HSTACK(_xlpm.words/2,_xlpm.words/2+1))),
_xlpm.extracting,INDEX(_xlfn.TEXTSPLIT(_xlpm.data," "),1,_xlpm.middles),
IFERROR(_xlfn.TEXTJOIN(" ",TRUE,_xlpm.extracting),""))</f>
        <v>yes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A31B-6DB4-45ED-B478-85AA56BE8494}">
  <sheetPr>
    <tabColor rgb="FF00B050"/>
  </sheetPr>
  <dimension ref="A1:D5"/>
  <sheetViews>
    <sheetView zoomScale="130" zoomScaleNormal="130" workbookViewId="0">
      <selection activeCell="D2" sqref="D2"/>
    </sheetView>
  </sheetViews>
  <sheetFormatPr defaultRowHeight="14.4" x14ac:dyDescent="0.3"/>
  <sheetData>
    <row r="1" spans="1:4" x14ac:dyDescent="0.3">
      <c r="A1" s="50" t="s">
        <v>359</v>
      </c>
      <c r="B1" s="50" t="s">
        <v>358</v>
      </c>
      <c r="C1" s="51" t="s">
        <v>223</v>
      </c>
      <c r="D1" s="24" t="s">
        <v>853</v>
      </c>
    </row>
    <row r="2" spans="1:4" x14ac:dyDescent="0.3">
      <c r="A2">
        <v>1</v>
      </c>
      <c r="B2">
        <v>20</v>
      </c>
      <c r="C2">
        <v>9</v>
      </c>
      <c r="D2" cm="1">
        <f t="array" ref="D2">_xlfn.LET(
_xlpm.from,A2,
_xlpm.to,B2,
_xlpm.set,_xlfn.SEQUENCE(,_xlpm.to-_xlpm.from+1,_xlpm.from),
_xlpm.checkOdd, ISODD(_xlpm.set),
_xlpm.checkUnique, _xlfn.MAP(_xlpm.set,_xlfn.LAMBDA(_xlpm.x, SUM(--(LEN(_xlpm.x)-LEN(SUBSTITUTE(_xlpm.x,MID(_xlpm.x,_xlfn.SEQUENCE(,LEN(_xlpm.x)),1),""))=1))=LEN(_xlpm.x))),
COUNT(_xlfn._xlws.FILTER(_xlpm.set, _xlpm.checkOdd*_xlpm.checkUnique)))</f>
        <v>9</v>
      </c>
    </row>
    <row r="3" spans="1:4" x14ac:dyDescent="0.3">
      <c r="A3">
        <v>100</v>
      </c>
      <c r="B3">
        <v>200</v>
      </c>
      <c r="C3">
        <v>32</v>
      </c>
      <c r="D3" cm="1">
        <f t="array" ref="D3">_xlfn.LET(
_xlpm.from,A3,
_xlpm.to,B3,
_xlpm.set,_xlfn.SEQUENCE(,_xlpm.to-_xlpm.from+1,_xlpm.from),
_xlpm.checkOdd, ISODD(_xlpm.set),
_xlpm.checkUnique, _xlfn.MAP(_xlpm.set,_xlfn.LAMBDA(_xlpm.x, SUM(--(LEN(_xlpm.x)-LEN(SUBSTITUTE(_xlpm.x,MID(_xlpm.x,_xlfn.SEQUENCE(,LEN(_xlpm.x)),1),""))=1))=LEN(_xlpm.x))),
COUNT(_xlfn._xlws.FILTER(_xlpm.set, _xlpm.checkOdd*_xlpm.checkUnique)))</f>
        <v>32</v>
      </c>
    </row>
    <row r="4" spans="1:4" x14ac:dyDescent="0.3">
      <c r="A4">
        <v>934</v>
      </c>
      <c r="B4">
        <v>1080</v>
      </c>
      <c r="C4">
        <v>41</v>
      </c>
      <c r="D4" cm="1">
        <f t="array" ref="D4">_xlfn.LET(
_xlpm.from,A4,
_xlpm.to,B4,
_xlpm.set,_xlfn.SEQUENCE(,_xlpm.to-_xlpm.from+1,_xlpm.from),
_xlpm.checkOdd, ISODD(_xlpm.set),
_xlpm.checkUnique, _xlfn.MAP(_xlpm.set,_xlfn.LAMBDA(_xlpm.x, SUM(--(LEN(_xlpm.x)-LEN(SUBSTITUTE(_xlpm.x,MID(_xlpm.x,_xlfn.SEQUENCE(,LEN(_xlpm.x)),1),""))=1))=LEN(_xlpm.x))),
COUNT(_xlfn._xlws.FILTER(_xlpm.set, _xlpm.checkOdd*_xlpm.checkUnique)))</f>
        <v>41</v>
      </c>
    </row>
    <row r="5" spans="1:4" x14ac:dyDescent="0.3">
      <c r="A5">
        <v>323</v>
      </c>
      <c r="B5">
        <v>99999</v>
      </c>
      <c r="C5">
        <v>15920</v>
      </c>
      <c r="D5" cm="1">
        <f t="array" ref="D5">_xlfn.LET(
_xlpm.from,A5,
_xlpm.to,B5,
_xlpm.set,_xlfn.SEQUENCE(,_xlpm.to-_xlpm.from+1,_xlpm.from),
_xlpm.checkOdd, ISODD(_xlpm.set),
_xlpm.checkUnique, _xlfn.MAP(_xlpm.set,_xlfn.LAMBDA(_xlpm.x, SUM(--(LEN(_xlpm.x)-LEN(SUBSTITUTE(_xlpm.x,MID(_xlpm.x,_xlfn.SEQUENCE(,LEN(_xlpm.x)),1),""))=1))=LEN(_xlpm.x))),
COUNT(_xlfn._xlws.FILTER(_xlpm.set, _xlpm.checkOdd*_xlpm.checkUnique)))</f>
        <v>15920</v>
      </c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260-CB1F-47D7-8E7E-FE8FE95C30A8}">
  <sheetPr>
    <tabColor rgb="FF00B050"/>
  </sheetPr>
  <dimension ref="A1:O7"/>
  <sheetViews>
    <sheetView workbookViewId="0">
      <selection activeCell="F6" sqref="F6"/>
    </sheetView>
  </sheetViews>
  <sheetFormatPr defaultRowHeight="14.4" x14ac:dyDescent="0.3"/>
  <cols>
    <col min="1" max="9" width="5.5546875" customWidth="1"/>
    <col min="15" max="15" width="10.6640625" bestFit="1" customWidth="1"/>
  </cols>
  <sheetData>
    <row r="1" spans="1:15" x14ac:dyDescent="0.3">
      <c r="A1" s="116" t="s">
        <v>380</v>
      </c>
      <c r="B1" s="116"/>
      <c r="C1" s="116"/>
      <c r="D1" s="116"/>
      <c r="F1" s="116" t="s">
        <v>379</v>
      </c>
      <c r="G1" s="116"/>
      <c r="H1" s="116"/>
      <c r="I1" s="116"/>
      <c r="K1" s="117" t="s">
        <v>853</v>
      </c>
      <c r="L1" s="117"/>
      <c r="M1" s="117"/>
      <c r="N1" s="117"/>
    </row>
    <row r="2" spans="1:15" x14ac:dyDescent="0.3">
      <c r="A2" s="14" t="s">
        <v>378</v>
      </c>
      <c r="B2" s="14" t="s">
        <v>356</v>
      </c>
      <c r="C2" s="14" t="s">
        <v>377</v>
      </c>
      <c r="D2" s="14" t="s">
        <v>374</v>
      </c>
      <c r="F2" s="20" t="s">
        <v>349</v>
      </c>
      <c r="G2" s="20" t="s">
        <v>376</v>
      </c>
      <c r="H2" s="20" t="s">
        <v>375</v>
      </c>
      <c r="I2" s="20" t="s">
        <v>374</v>
      </c>
      <c r="K2" s="4" t="str" cm="1">
        <f t="array" ref="K2:N2">_xlfn.LET(
_xlpm.concating, _xlfn.BYROW(A2:D2,_xlfn.LAMBDA(_xlpm.x, _xlfn.CONCAT(_xlpm.x))),
_xlpm.counting, LEN(_xlpm.concating),
_xlpm.indexing, MID(_xlpm.concating,_xlfn.SEQUENCE(,4), _xlfn.SEQUENCE(,4,4,-1)),
_xlpm.indexing)</f>
        <v>abcd</v>
      </c>
      <c r="L2" s="4" t="str">
        <v>bcd</v>
      </c>
      <c r="M2" s="4" t="str">
        <v>cd</v>
      </c>
      <c r="N2" s="4" t="str">
        <v>d</v>
      </c>
      <c r="O2" t="str" cm="1">
        <f t="array" ref="O2:O4">_xlfn.LET(
_xlpm.concating, _xlfn.BYROW(A2:D4,_xlfn.LAMBDA(_xlpm.x, _xlfn.CONCAT(_xlpm.x))),
_xlpm.counting, LEN(_xlpm.concating),
_xlpm.indexing, _xlfn.MAP(_xlpm.concating,_xlfn.LAMBDA(_xlpm.x,_xlfn.CONCAT(MID(_xlpm.x,_xlfn.SEQUENCE(,4), _xlfn.SEQUENCE(,4,4,-1))))),
_xlpm.indexing)</f>
        <v>abcdbcdcdd</v>
      </c>
    </row>
    <row r="3" spans="1:15" x14ac:dyDescent="0.3">
      <c r="A3" s="14" t="s">
        <v>373</v>
      </c>
      <c r="B3" s="14" t="s">
        <v>372</v>
      </c>
      <c r="C3" s="14" t="s">
        <v>371</v>
      </c>
      <c r="D3" s="14" t="s">
        <v>367</v>
      </c>
      <c r="F3" s="20" t="s">
        <v>370</v>
      </c>
      <c r="G3" s="20" t="s">
        <v>369</v>
      </c>
      <c r="H3" s="20" t="s">
        <v>368</v>
      </c>
      <c r="I3" s="20" t="s">
        <v>367</v>
      </c>
      <c r="K3" s="4" t="str" cm="1">
        <f t="array" ref="K3:N3">_xlfn.LET(
_xlpm.concating, _xlfn.BYROW(A3:D3,_xlfn.LAMBDA(_xlpm.x, _xlfn.CONCAT(_xlpm.x))),
_xlpm.counting, LEN(_xlpm.concating),
_xlpm.indexing, MID(_xlpm.concating,_xlfn.SEQUENCE(,4), _xlfn.SEQUENCE(,4,4,-1)),
_xlpm.indexing)</f>
        <v>yxgh</v>
      </c>
      <c r="L3" s="4" t="str">
        <v>xgh</v>
      </c>
      <c r="M3" s="4" t="str">
        <v>gh</v>
      </c>
      <c r="N3" s="4" t="str">
        <v>h</v>
      </c>
      <c r="O3" t="str">
        <v>yxghxghghh</v>
      </c>
    </row>
    <row r="4" spans="1:15" x14ac:dyDescent="0.3">
      <c r="A4" s="14" t="s">
        <v>366</v>
      </c>
      <c r="B4" s="14" t="s">
        <v>365</v>
      </c>
      <c r="C4" s="14" t="s">
        <v>364</v>
      </c>
      <c r="D4" s="14" t="s">
        <v>360</v>
      </c>
      <c r="F4" s="20" t="s">
        <v>363</v>
      </c>
      <c r="G4" s="20" t="s">
        <v>362</v>
      </c>
      <c r="H4" s="20" t="s">
        <v>361</v>
      </c>
      <c r="I4" s="20" t="s">
        <v>360</v>
      </c>
      <c r="K4" s="4" t="str" cm="1">
        <f t="array" ref="K4:N4">_xlfn.LET(
_xlpm.concating, _xlfn.BYROW(A4:D4,_xlfn.LAMBDA(_xlpm.x, _xlfn.CONCAT(_xlpm.x))),
_xlpm.counting, LEN(_xlpm.concating),
_xlpm.indexing, MID(_xlpm.concating,_xlfn.SEQUENCE(,4), _xlfn.SEQUENCE(,4,4,-1)),
_xlpm.indexing)</f>
        <v>wert</v>
      </c>
      <c r="L4" s="4" t="str">
        <v>ert</v>
      </c>
      <c r="M4" s="4" t="str">
        <v>rt</v>
      </c>
      <c r="N4" s="4" t="str">
        <v>t</v>
      </c>
      <c r="O4" t="str">
        <v>wertertrtt</v>
      </c>
    </row>
    <row r="6" spans="1:15" x14ac:dyDescent="0.3">
      <c r="F6" t="str">
        <f>_xlfn.CONCAT(A2:D2)</f>
        <v>abcd</v>
      </c>
    </row>
    <row r="7" spans="1:15" x14ac:dyDescent="0.3">
      <c r="F7" t="str" cm="1">
        <f t="array" ref="F7:I7">MID(F6,_xlfn.SEQUENCE(,4),_xlfn.SEQUENCE(,4,4,-1))</f>
        <v>abcd</v>
      </c>
      <c r="G7" t="str">
        <v>bcd</v>
      </c>
      <c r="H7" t="str">
        <v>cd</v>
      </c>
      <c r="I7" t="str">
        <v>d</v>
      </c>
      <c r="J7" t="str">
        <f ca="1">_xlfn.FORMULATEXT(F7)</f>
        <v>=MID(F6,SEQUENCE(,4),SEQUENCE(,4,4,-1))</v>
      </c>
    </row>
  </sheetData>
  <mergeCells count="3">
    <mergeCell ref="A1:D1"/>
    <mergeCell ref="F1:I1"/>
    <mergeCell ref="K1:N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F1B6-887F-40F3-8B3E-3A4D3C16B1FF}">
  <sheetPr>
    <tabColor rgb="FF00B050"/>
  </sheetPr>
  <dimension ref="A1:W9"/>
  <sheetViews>
    <sheetView workbookViewId="0">
      <selection activeCell="D2" sqref="D2"/>
    </sheetView>
  </sheetViews>
  <sheetFormatPr defaultRowHeight="14.4" x14ac:dyDescent="0.3"/>
  <cols>
    <col min="1" max="1" width="32.33203125" bestFit="1" customWidth="1"/>
    <col min="2" max="3" width="11.6640625" customWidth="1"/>
    <col min="4" max="4" width="41.33203125" bestFit="1" customWidth="1"/>
  </cols>
  <sheetData>
    <row r="1" spans="1:23" x14ac:dyDescent="0.3">
      <c r="A1" s="97" t="s">
        <v>388</v>
      </c>
      <c r="B1" s="98" t="s">
        <v>267</v>
      </c>
      <c r="C1" s="99" t="s">
        <v>848</v>
      </c>
      <c r="D1" s="100" t="str" cm="1">
        <f t="array" ref="D1:I1">"step"&amp;_xlfn.SEQUENCE(,6)</f>
        <v>step1</v>
      </c>
      <c r="E1" s="100" t="str">
        <v>step2</v>
      </c>
      <c r="F1" s="100" t="str">
        <v>step3</v>
      </c>
      <c r="G1" s="100" t="str">
        <v>step4</v>
      </c>
      <c r="H1" s="100" t="str">
        <v>step5</v>
      </c>
      <c r="I1" s="100" t="str">
        <v>step6</v>
      </c>
      <c r="J1" s="1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x14ac:dyDescent="0.3">
      <c r="A2" s="35" t="s">
        <v>387</v>
      </c>
      <c r="B2" s="102">
        <f>1+MOD(A2-1,9)</f>
        <v>6</v>
      </c>
      <c r="C2" s="102">
        <f>LEN(A2)</f>
        <v>5</v>
      </c>
      <c r="D2" s="102" cm="1">
        <f t="array" ref="D2">SUM(--MID(A2,_xlfn.SEQUENCE(,C2),1))</f>
        <v>24</v>
      </c>
      <c r="E2" s="102" cm="1">
        <f t="array" ref="E2">_xlfn.LET(
_xlpm.number,D2,
IF(OR(LEN(_xlpm.number)=1), _xlpm.number, SUM(--MID(_xlpm.number,_xlfn.SEQUENCE(,LEN(_xlpm.number)),1))))</f>
        <v>6</v>
      </c>
      <c r="F2" s="102" cm="1">
        <f t="array" ref="F2">_xlfn.LET(
_xlpm.number,E2,
IF(OR(LEN(_xlpm.number)=1), _xlpm.number, SUM(--MID(_xlpm.number,_xlfn.SEQUENCE(,LEN(_xlpm.number)),1))))</f>
        <v>6</v>
      </c>
      <c r="G2" s="102" cm="1">
        <f t="array" ref="G2">_xlfn.LET(
_xlpm.number,F2,
IF(OR(LEN(_xlpm.number)=1), _xlpm.number, SUM(--MID(_xlpm.number,_xlfn.SEQUENCE(,LEN(_xlpm.number)),1))))</f>
        <v>6</v>
      </c>
      <c r="H2" s="102" cm="1">
        <f t="array" ref="H2">_xlfn.LET(
_xlpm.number,G2,
IF(OR(LEN(_xlpm.number)=1), _xlpm.number, SUM(--MID(_xlpm.number,_xlfn.SEQUENCE(,LEN(_xlpm.number)),1))))</f>
        <v>6</v>
      </c>
      <c r="I2" s="102" cm="1">
        <f t="array" ref="I2">_xlfn.LET(
_xlpm.number,H2,
IF(OR(LEN(_xlpm.number)=1), _xlpm.number, SUM(--MID(_xlpm.number,_xlfn.SEQUENCE(,LEN(_xlpm.number)),1))))</f>
        <v>6</v>
      </c>
    </row>
    <row r="3" spans="1:23" x14ac:dyDescent="0.3">
      <c r="A3" s="35" t="s">
        <v>386</v>
      </c>
      <c r="B3" s="102">
        <f>1+MOD(A3-1,9)</f>
        <v>2</v>
      </c>
      <c r="C3" s="102">
        <f t="shared" ref="C3:C8" si="0">LEN(A3)</f>
        <v>7</v>
      </c>
      <c r="D3" s="102" cm="1">
        <f t="array" ref="D3">SUM(--MID(A3,_xlfn.SEQUENCE(,C3),1))</f>
        <v>20</v>
      </c>
      <c r="E3" s="102" cm="1">
        <f t="array" ref="E3">_xlfn.LET(
_xlpm.number,D3,
IF(OR(LEN(_xlpm.number)=1), _xlpm.number, SUM(--MID(_xlpm.number,_xlfn.SEQUENCE(,LEN(_xlpm.number)),1))))</f>
        <v>2</v>
      </c>
      <c r="F3" s="102" cm="1">
        <f t="array" ref="F3">_xlfn.LET(
_xlpm.number,E3,
IF(OR(LEN(_xlpm.number)=1), _xlpm.number, SUM(--MID(_xlpm.number,_xlfn.SEQUENCE(,LEN(_xlpm.number)),1))))</f>
        <v>2</v>
      </c>
      <c r="G3" s="102" cm="1">
        <f t="array" ref="G3">_xlfn.LET(
_xlpm.number,F3,
IF(OR(LEN(_xlpm.number)=1), _xlpm.number, SUM(--MID(_xlpm.number,_xlfn.SEQUENCE(,LEN(_xlpm.number)),1))))</f>
        <v>2</v>
      </c>
      <c r="H3" s="102" cm="1">
        <f t="array" ref="H3">_xlfn.LET(
_xlpm.number,G3,
IF(OR(LEN(_xlpm.number)=1), _xlpm.number, SUM(--MID(_xlpm.number,_xlfn.SEQUENCE(,LEN(_xlpm.number)),1))))</f>
        <v>2</v>
      </c>
      <c r="I3" s="102" cm="1">
        <f t="array" ref="I3">_xlfn.LET(
_xlpm.number,H3,
IF(OR(LEN(_xlpm.number)=1), _xlpm.number, SUM(--MID(_xlpm.number,_xlfn.SEQUENCE(,LEN(_xlpm.number)),1))))</f>
        <v>2</v>
      </c>
    </row>
    <row r="4" spans="1:23" x14ac:dyDescent="0.3">
      <c r="A4" s="35" t="s">
        <v>385</v>
      </c>
      <c r="B4" s="102">
        <f>1+MOD(A4-1,9)</f>
        <v>3</v>
      </c>
      <c r="C4" s="102">
        <f t="shared" si="0"/>
        <v>11</v>
      </c>
      <c r="D4" s="102" cm="1">
        <f t="array" ref="D4">SUM(--MID(A4,_xlfn.SEQUENCE(,C4),1))</f>
        <v>57</v>
      </c>
      <c r="E4" s="102" cm="1">
        <f t="array" ref="E4">_xlfn.LET(
_xlpm.number,D4,
IF(OR(LEN(_xlpm.number)=1), _xlpm.number, SUM(--MID(_xlpm.number,_xlfn.SEQUENCE(,LEN(_xlpm.number)),1))))</f>
        <v>12</v>
      </c>
      <c r="F4" s="102" cm="1">
        <f t="array" ref="F4">_xlfn.LET(
_xlpm.number,E4,
IF(OR(LEN(_xlpm.number)=1), _xlpm.number, SUM(--MID(_xlpm.number,_xlfn.SEQUENCE(,LEN(_xlpm.number)),1))))</f>
        <v>3</v>
      </c>
      <c r="G4" s="102" cm="1">
        <f t="array" ref="G4">_xlfn.LET(
_xlpm.number,F4,
IF(OR(LEN(_xlpm.number)=1), _xlpm.number, SUM(--MID(_xlpm.number,_xlfn.SEQUENCE(,LEN(_xlpm.number)),1))))</f>
        <v>3</v>
      </c>
      <c r="H4" s="102" cm="1">
        <f t="array" ref="H4">_xlfn.LET(
_xlpm.number,G4,
IF(OR(LEN(_xlpm.number)=1), _xlpm.number, SUM(--MID(_xlpm.number,_xlfn.SEQUENCE(,LEN(_xlpm.number)),1))))</f>
        <v>3</v>
      </c>
      <c r="I4" s="102" cm="1">
        <f t="array" ref="I4">_xlfn.LET(
_xlpm.number,H4,
IF(OR(LEN(_xlpm.number)=1), _xlpm.number, SUM(--MID(_xlpm.number,_xlfn.SEQUENCE(,LEN(_xlpm.number)),1))))</f>
        <v>3</v>
      </c>
    </row>
    <row r="5" spans="1:23" x14ac:dyDescent="0.3">
      <c r="A5" s="35" t="s">
        <v>384</v>
      </c>
      <c r="B5" s="102">
        <v>7</v>
      </c>
      <c r="C5" s="102">
        <f t="shared" si="0"/>
        <v>16</v>
      </c>
      <c r="D5" s="102" cm="1">
        <f t="array" ref="D5">SUM(--MID(A5,_xlfn.SEQUENCE(,C5),1))</f>
        <v>61</v>
      </c>
      <c r="E5" s="102" cm="1">
        <f t="array" ref="E5">_xlfn.LET(
_xlpm.number,D5,
IF(OR(LEN(_xlpm.number)=1), _xlpm.number, SUM(--MID(_xlpm.number,_xlfn.SEQUENCE(,LEN(_xlpm.number)),1))))</f>
        <v>7</v>
      </c>
      <c r="F5" s="102" cm="1">
        <f t="array" ref="F5">_xlfn.LET(
_xlpm.number,E5,
IF(OR(LEN(_xlpm.number)=1), _xlpm.number, SUM(--MID(_xlpm.number,_xlfn.SEQUENCE(,LEN(_xlpm.number)),1))))</f>
        <v>7</v>
      </c>
      <c r="G5" s="102" cm="1">
        <f t="array" ref="G5">_xlfn.LET(
_xlpm.number,F5,
IF(OR(LEN(_xlpm.number)=1), _xlpm.number, SUM(--MID(_xlpm.number,_xlfn.SEQUENCE(,LEN(_xlpm.number)),1))))</f>
        <v>7</v>
      </c>
      <c r="H5" s="102" cm="1">
        <f t="array" ref="H5">_xlfn.LET(
_xlpm.number,G5,
IF(OR(LEN(_xlpm.number)=1), _xlpm.number, SUM(--MID(_xlpm.number,_xlfn.SEQUENCE(,LEN(_xlpm.number)),1))))</f>
        <v>7</v>
      </c>
      <c r="I5" s="102" cm="1">
        <f t="array" ref="I5">_xlfn.LET(
_xlpm.number,H5,
IF(OR(LEN(_xlpm.number)=1), _xlpm.number, SUM(--MID(_xlpm.number,_xlfn.SEQUENCE(,LEN(_xlpm.number)),1))))</f>
        <v>7</v>
      </c>
    </row>
    <row r="6" spans="1:23" x14ac:dyDescent="0.3">
      <c r="A6" s="35" t="s">
        <v>383</v>
      </c>
      <c r="B6" s="102">
        <v>2</v>
      </c>
      <c r="C6" s="102">
        <f t="shared" si="0"/>
        <v>21</v>
      </c>
      <c r="D6" s="102" cm="1">
        <f t="array" ref="D6">SUM(--MID(A6,_xlfn.SEQUENCE(,C6),1))</f>
        <v>110</v>
      </c>
      <c r="E6" s="102" cm="1">
        <f t="array" ref="E6">_xlfn.LET(
_xlpm.number,D6,
IF(OR(LEN(_xlpm.number)=1), _xlpm.number, SUM(--MID(_xlpm.number,_xlfn.SEQUENCE(,LEN(_xlpm.number)),1))))</f>
        <v>2</v>
      </c>
      <c r="F6" s="102" cm="1">
        <f t="array" ref="F6">_xlfn.LET(
_xlpm.number,E6,
IF(OR(LEN(_xlpm.number)=1), _xlpm.number, SUM(--MID(_xlpm.number,_xlfn.SEQUENCE(,LEN(_xlpm.number)),1))))</f>
        <v>2</v>
      </c>
      <c r="G6" s="102" cm="1">
        <f t="array" ref="G6">_xlfn.LET(
_xlpm.number,F6,
IF(OR(LEN(_xlpm.number)=1), _xlpm.number, SUM(--MID(_xlpm.number,_xlfn.SEQUENCE(,LEN(_xlpm.number)),1))))</f>
        <v>2</v>
      </c>
      <c r="H6" s="102" cm="1">
        <f t="array" ref="H6">_xlfn.LET(
_xlpm.number,G6,
IF(OR(LEN(_xlpm.number)=1), _xlpm.number, SUM(--MID(_xlpm.number,_xlfn.SEQUENCE(,LEN(_xlpm.number)),1))))</f>
        <v>2</v>
      </c>
      <c r="I6" s="102" cm="1">
        <f t="array" ref="I6">_xlfn.LET(
_xlpm.number,H6,
IF(OR(LEN(_xlpm.number)=1), _xlpm.number, SUM(--MID(_xlpm.number,_xlfn.SEQUENCE(,LEN(_xlpm.number)),1))))</f>
        <v>2</v>
      </c>
    </row>
    <row r="7" spans="1:23" x14ac:dyDescent="0.3">
      <c r="A7" s="35" t="s">
        <v>382</v>
      </c>
      <c r="B7" s="102">
        <v>9</v>
      </c>
      <c r="C7" s="102">
        <f t="shared" si="0"/>
        <v>23</v>
      </c>
      <c r="D7" s="102" cm="1">
        <f t="array" ref="D7">SUM(--MID(A7,_xlfn.SEQUENCE(,C7),1))</f>
        <v>126</v>
      </c>
      <c r="E7" s="102" cm="1">
        <f t="array" ref="E7">_xlfn.LET(
_xlpm.number,D7,
IF(OR(LEN(_xlpm.number)=1), _xlpm.number, SUM(--MID(_xlpm.number,_xlfn.SEQUENCE(,LEN(_xlpm.number)),1))))</f>
        <v>9</v>
      </c>
      <c r="F7" s="102" cm="1">
        <f t="array" ref="F7">_xlfn.LET(
_xlpm.number,E7,
IF(OR(LEN(_xlpm.number)=1), _xlpm.number, SUM(--MID(_xlpm.number,_xlfn.SEQUENCE(,LEN(_xlpm.number)),1))))</f>
        <v>9</v>
      </c>
      <c r="G7" s="102" cm="1">
        <f t="array" ref="G7">_xlfn.LET(
_xlpm.number,F7,
IF(OR(LEN(_xlpm.number)=1), _xlpm.number, SUM(--MID(_xlpm.number,_xlfn.SEQUENCE(,LEN(_xlpm.number)),1))))</f>
        <v>9</v>
      </c>
      <c r="H7" s="102" cm="1">
        <f t="array" ref="H7">_xlfn.LET(
_xlpm.number,G7,
IF(OR(LEN(_xlpm.number)=1), _xlpm.number, SUM(--MID(_xlpm.number,_xlfn.SEQUENCE(,LEN(_xlpm.number)),1))))</f>
        <v>9</v>
      </c>
      <c r="I7" s="102" cm="1">
        <f t="array" ref="I7">_xlfn.LET(
_xlpm.number,H7,
IF(OR(LEN(_xlpm.number)=1), _xlpm.number, SUM(--MID(_xlpm.number,_xlfn.SEQUENCE(,LEN(_xlpm.number)),1))))</f>
        <v>9</v>
      </c>
    </row>
    <row r="8" spans="1:23" x14ac:dyDescent="0.3">
      <c r="A8" s="35" t="s">
        <v>381</v>
      </c>
      <c r="B8" s="102">
        <v>7</v>
      </c>
      <c r="C8" s="102">
        <f t="shared" si="0"/>
        <v>31</v>
      </c>
      <c r="D8" s="102" cm="1">
        <f t="array" ref="D8">SUM(--MID(A8,_xlfn.SEQUENCE(,C8),1))</f>
        <v>169</v>
      </c>
      <c r="E8" s="102" cm="1">
        <f t="array" ref="E8">_xlfn.LET(
_xlpm.number,D8,
IF(OR(LEN(_xlpm.number)=1), _xlpm.number, SUM(--MID(_xlpm.number,_xlfn.SEQUENCE(,LEN(_xlpm.number)),1))))</f>
        <v>16</v>
      </c>
      <c r="F8" s="102" cm="1">
        <f t="array" ref="F8">_xlfn.LET(
_xlpm.number,E8,
IF(OR(LEN(_xlpm.number)=1), _xlpm.number, SUM(--MID(_xlpm.number,_xlfn.SEQUENCE(,LEN(_xlpm.number)),1))))</f>
        <v>7</v>
      </c>
      <c r="G8" s="102" cm="1">
        <f t="array" ref="G8">_xlfn.LET(
_xlpm.number,F8,
IF(OR(LEN(_xlpm.number)=1), _xlpm.number, SUM(--MID(_xlpm.number,_xlfn.SEQUENCE(,LEN(_xlpm.number)),1))))</f>
        <v>7</v>
      </c>
      <c r="H8" s="102" cm="1">
        <f t="array" ref="H8">_xlfn.LET(
_xlpm.number,G8,
IF(OR(LEN(_xlpm.number)=1), _xlpm.number, SUM(--MID(_xlpm.number,_xlfn.SEQUENCE(,LEN(_xlpm.number)),1))))</f>
        <v>7</v>
      </c>
      <c r="I8" s="102" cm="1">
        <f t="array" ref="I8">_xlfn.LET(
_xlpm.number,H8,
IF(OR(LEN(_xlpm.number)=1), _xlpm.number, SUM(--MID(_xlpm.number,_xlfn.SEQUENCE(,LEN(_xlpm.number)),1))))</f>
        <v>7</v>
      </c>
    </row>
    <row r="9" spans="1:23" x14ac:dyDescent="0.3">
      <c r="D9" s="52"/>
    </row>
  </sheetData>
  <phoneticPr fontId="8" type="noConversion"/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1912-B1ED-47D1-A304-DA5E11079ED2}">
  <sheetPr>
    <tabColor rgb="FF00B050"/>
  </sheetPr>
  <dimension ref="A1:E14"/>
  <sheetViews>
    <sheetView workbookViewId="0">
      <selection activeCell="E5" sqref="E5"/>
    </sheetView>
  </sheetViews>
  <sheetFormatPr defaultRowHeight="14.4" x14ac:dyDescent="0.3"/>
  <cols>
    <col min="1" max="1" width="24.109375" style="5" bestFit="1" customWidth="1"/>
    <col min="2" max="3" width="34.44140625" style="5" bestFit="1" customWidth="1"/>
    <col min="4" max="4" width="42.44140625" bestFit="1" customWidth="1"/>
  </cols>
  <sheetData>
    <row r="1" spans="1:5" x14ac:dyDescent="0.3">
      <c r="A1" s="54" t="s">
        <v>426</v>
      </c>
      <c r="B1" s="54" t="s">
        <v>425</v>
      </c>
      <c r="C1" s="53" t="s">
        <v>28</v>
      </c>
    </row>
    <row r="2" spans="1:5" x14ac:dyDescent="0.3">
      <c r="A2" s="5" t="s">
        <v>424</v>
      </c>
      <c r="B2" s="5" t="s">
        <v>423</v>
      </c>
      <c r="C2" s="5" t="s">
        <v>422</v>
      </c>
      <c r="D2" s="52" cm="1">
        <f t="array" ref="D2">SUM(1*A2:B2)</f>
        <v>34745</v>
      </c>
      <c r="E2">
        <f t="shared" ref="E2:E13" si="0">LEN(D2)</f>
        <v>5</v>
      </c>
    </row>
    <row r="3" spans="1:5" x14ac:dyDescent="0.3">
      <c r="A3" s="5" t="s">
        <v>421</v>
      </c>
      <c r="B3" s="5" t="s">
        <v>420</v>
      </c>
      <c r="C3" s="5" t="s">
        <v>419</v>
      </c>
      <c r="D3" s="52" cm="1">
        <f t="array" ref="D3">SUM(1*A3:B3)</f>
        <v>176903763045</v>
      </c>
      <c r="E3">
        <f t="shared" si="0"/>
        <v>12</v>
      </c>
    </row>
    <row r="4" spans="1:5" x14ac:dyDescent="0.3">
      <c r="A4" s="5" t="s">
        <v>418</v>
      </c>
      <c r="B4" s="5" t="s">
        <v>417</v>
      </c>
      <c r="C4" s="5" t="s">
        <v>416</v>
      </c>
      <c r="D4" s="52" cm="1">
        <f t="array" ref="D4">SUM(1*A4:B4)</f>
        <v>4.3913192896700318E+19</v>
      </c>
      <c r="E4">
        <f t="shared" si="0"/>
        <v>20</v>
      </c>
    </row>
    <row r="5" spans="1:5" x14ac:dyDescent="0.3">
      <c r="A5" s="5" t="s">
        <v>415</v>
      </c>
      <c r="B5" s="5" t="s">
        <v>414</v>
      </c>
      <c r="C5" s="5" t="s">
        <v>413</v>
      </c>
      <c r="D5" s="52" cm="1">
        <f t="array" ref="D5">SUM(1*A5:B5)</f>
        <v>9.7709878902286149E+20</v>
      </c>
      <c r="E5">
        <f t="shared" si="0"/>
        <v>20</v>
      </c>
    </row>
    <row r="6" spans="1:5" x14ac:dyDescent="0.3">
      <c r="A6" s="5" t="s">
        <v>412</v>
      </c>
      <c r="B6" s="5" t="s">
        <v>411</v>
      </c>
      <c r="C6" s="5" t="s">
        <v>410</v>
      </c>
      <c r="D6" s="52" cm="1">
        <f t="array" ref="D6">SUM(1*A6:B6)</f>
        <v>8.0709836690157294E+32</v>
      </c>
      <c r="E6">
        <f t="shared" si="0"/>
        <v>20</v>
      </c>
    </row>
    <row r="7" spans="1:5" x14ac:dyDescent="0.3">
      <c r="A7" s="5" t="s">
        <v>409</v>
      </c>
      <c r="B7" s="5" t="s">
        <v>408</v>
      </c>
      <c r="C7" s="5" t="s">
        <v>407</v>
      </c>
      <c r="D7" s="52" cm="1">
        <f t="array" ref="D7">SUM(1*A7:B7)</f>
        <v>2.6694694867875312E+17</v>
      </c>
      <c r="E7">
        <f t="shared" si="0"/>
        <v>18</v>
      </c>
    </row>
    <row r="8" spans="1:5" x14ac:dyDescent="0.3">
      <c r="A8" s="5" t="s">
        <v>406</v>
      </c>
      <c r="B8" s="5" t="s">
        <v>405</v>
      </c>
      <c r="C8" s="5" t="s">
        <v>404</v>
      </c>
      <c r="D8" s="52" cm="1">
        <f t="array" ref="D8">SUM(1*A8:B8)</f>
        <v>3.5828498099500487E+19</v>
      </c>
      <c r="E8">
        <f t="shared" si="0"/>
        <v>20</v>
      </c>
    </row>
    <row r="9" spans="1:5" x14ac:dyDescent="0.3">
      <c r="A9" s="5" t="s">
        <v>403</v>
      </c>
      <c r="B9" s="5" t="s">
        <v>402</v>
      </c>
      <c r="C9" s="5" t="s">
        <v>401</v>
      </c>
      <c r="D9" s="52" cm="1">
        <f t="array" ref="D9">SUM(1*A9:B9)</f>
        <v>9.1397688135179795E+24</v>
      </c>
      <c r="E9">
        <f t="shared" si="0"/>
        <v>20</v>
      </c>
    </row>
    <row r="10" spans="1:5" x14ac:dyDescent="0.3">
      <c r="A10" s="5" t="s">
        <v>400</v>
      </c>
      <c r="B10" s="5" t="s">
        <v>399</v>
      </c>
      <c r="C10" s="5" t="s">
        <v>398</v>
      </c>
      <c r="D10" s="52" cm="1">
        <f t="array" ref="D10">SUM(1*A10:B10)</f>
        <v>3.8392530556372376E+16</v>
      </c>
      <c r="E10">
        <f t="shared" si="0"/>
        <v>17</v>
      </c>
    </row>
    <row r="11" spans="1:5" x14ac:dyDescent="0.3">
      <c r="A11" s="5" t="s">
        <v>397</v>
      </c>
      <c r="B11" s="5" t="s">
        <v>396</v>
      </c>
      <c r="C11" s="5" t="s">
        <v>395</v>
      </c>
      <c r="D11" s="52" cm="1">
        <f t="array" ref="D11">SUM(1*A11:B11)</f>
        <v>6.1431934840247005E+30</v>
      </c>
      <c r="E11">
        <f t="shared" si="0"/>
        <v>19</v>
      </c>
    </row>
    <row r="12" spans="1:5" x14ac:dyDescent="0.3">
      <c r="A12" s="5" t="s">
        <v>394</v>
      </c>
      <c r="B12" s="5" t="s">
        <v>393</v>
      </c>
      <c r="C12" s="5" t="s">
        <v>392</v>
      </c>
      <c r="D12" s="52" cm="1">
        <f t="array" ref="D12">SUM(1*A12:B12)</f>
        <v>7.4987841656851623E+28</v>
      </c>
      <c r="E12">
        <f t="shared" si="0"/>
        <v>20</v>
      </c>
    </row>
    <row r="13" spans="1:5" x14ac:dyDescent="0.3">
      <c r="A13" s="5" t="s">
        <v>391</v>
      </c>
      <c r="B13" s="5" t="s">
        <v>390</v>
      </c>
      <c r="C13" s="5" t="s">
        <v>389</v>
      </c>
      <c r="D13" s="52" cm="1">
        <f t="array" ref="D13">SUM(1*A13:B13)</f>
        <v>6.8162672212589504E+31</v>
      </c>
      <c r="E13">
        <f t="shared" si="0"/>
        <v>20</v>
      </c>
    </row>
    <row r="14" spans="1:5" x14ac:dyDescent="0.3">
      <c r="D14" s="2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C4A-A780-453E-888C-C4619FA04FE7}">
  <sheetPr>
    <tabColor rgb="FF00B050"/>
  </sheetPr>
  <dimension ref="A1:C47"/>
  <sheetViews>
    <sheetView workbookViewId="0">
      <selection activeCell="C2" sqref="C2"/>
    </sheetView>
  </sheetViews>
  <sheetFormatPr defaultRowHeight="14.4" x14ac:dyDescent="0.3"/>
  <cols>
    <col min="1" max="1" width="21.5546875" customWidth="1"/>
    <col min="2" max="3" width="18.5546875" customWidth="1"/>
    <col min="5" max="5" width="21.88671875" bestFit="1" customWidth="1"/>
  </cols>
  <sheetData>
    <row r="1" spans="1:3" x14ac:dyDescent="0.3">
      <c r="A1" s="32" t="s">
        <v>100</v>
      </c>
      <c r="B1" s="55" t="s">
        <v>27</v>
      </c>
      <c r="C1" s="22" t="s">
        <v>267</v>
      </c>
    </row>
    <row r="2" spans="1:3" x14ac:dyDescent="0.3">
      <c r="A2" t="s">
        <v>99</v>
      </c>
      <c r="B2" t="s">
        <v>273</v>
      </c>
      <c r="C2" t="str" cm="1">
        <f t="array" ref="C2:C5">_xlfn.LET(
_xlpm.presidents,A2:A47,
_xlpm.dots, IFERROR(FIND(".",_xlpm.presidents),0),
_xlpm.replacing, IFERROR(REPLACE(_xlpm.presidents,_xlpm.dots-1,2,""),_xlpm.presidents),
_xlpm.spliting, _xlfn.TOCOL(_xlfn.HSTACK(_xlfn.TEXTBEFORE(_xlpm.replacing," "),_xlfn.TEXTAFTER(_xlpm.replacing," "))),
_xlpm.uniqueWords, _xlfn.UNIQUE(_xlpm.spliting),
_xlpm.counting, _xlfn.MAP(_xlpm.uniqueWords, _xlfn.LAMBDA(_xlpm.x, SUM(IF(_xlpm.x=_xlpm.spliting,1,0)))),
_xlpm.topThree, LARGE(_xlpm.counting, _xlfn.SEQUENCE(3)),
_xlpm.final, _xlfn.MAP(_xlpm.topThree, _xlfn.LAMBDA(_xlpm.x, _xlfn.TEXTJOIN(",",TRUE,_xlfn._xlws.FILTER(_xlpm.uniqueWords,_xlpm.counting=_xlpm.x)))),
SUBSTITUTE(_xlfn.TEXTSPLIT(_xlfn.ARRAYTOTEXT(_xlpm.final),,",")," ",""))</f>
        <v>James</v>
      </c>
    </row>
    <row r="3" spans="1:3" x14ac:dyDescent="0.3">
      <c r="A3" t="s">
        <v>96</v>
      </c>
      <c r="B3" t="s">
        <v>271</v>
      </c>
      <c r="C3" t="str">
        <v>John</v>
      </c>
    </row>
    <row r="4" spans="1:3" x14ac:dyDescent="0.3">
      <c r="A4" t="s">
        <v>94</v>
      </c>
      <c r="B4" t="s">
        <v>428</v>
      </c>
      <c r="C4" t="str">
        <v>George</v>
      </c>
    </row>
    <row r="5" spans="1:3" x14ac:dyDescent="0.3">
      <c r="A5" t="s">
        <v>92</v>
      </c>
      <c r="B5" t="s">
        <v>270</v>
      </c>
      <c r="C5" t="str">
        <v>William</v>
      </c>
    </row>
    <row r="6" spans="1:3" x14ac:dyDescent="0.3">
      <c r="A6" t="s">
        <v>90</v>
      </c>
    </row>
    <row r="7" spans="1:3" x14ac:dyDescent="0.3">
      <c r="A7" t="s">
        <v>88</v>
      </c>
    </row>
    <row r="8" spans="1:3" x14ac:dyDescent="0.3">
      <c r="A8" t="s">
        <v>427</v>
      </c>
    </row>
    <row r="9" spans="1:3" x14ac:dyDescent="0.3">
      <c r="A9" t="s">
        <v>86</v>
      </c>
    </row>
    <row r="10" spans="1:3" x14ac:dyDescent="0.3">
      <c r="A10" t="s">
        <v>85</v>
      </c>
    </row>
    <row r="11" spans="1:3" x14ac:dyDescent="0.3">
      <c r="A11" t="s">
        <v>84</v>
      </c>
    </row>
    <row r="12" spans="1:3" x14ac:dyDescent="0.3">
      <c r="A12" t="s">
        <v>83</v>
      </c>
    </row>
    <row r="13" spans="1:3" x14ac:dyDescent="0.3">
      <c r="A13" t="s">
        <v>82</v>
      </c>
    </row>
    <row r="14" spans="1:3" x14ac:dyDescent="0.3">
      <c r="A14" t="s">
        <v>81</v>
      </c>
    </row>
    <row r="15" spans="1:3" x14ac:dyDescent="0.3">
      <c r="A15" t="s">
        <v>80</v>
      </c>
    </row>
    <row r="16" spans="1:3" x14ac:dyDescent="0.3">
      <c r="A16" t="s">
        <v>79</v>
      </c>
    </row>
    <row r="17" spans="1:1" x14ac:dyDescent="0.3">
      <c r="A17" t="s">
        <v>78</v>
      </c>
    </row>
    <row r="18" spans="1:1" x14ac:dyDescent="0.3">
      <c r="A18" t="s">
        <v>77</v>
      </c>
    </row>
    <row r="19" spans="1:1" x14ac:dyDescent="0.3">
      <c r="A19" t="s">
        <v>76</v>
      </c>
    </row>
    <row r="20" spans="1:1" x14ac:dyDescent="0.3">
      <c r="A20" t="s">
        <v>75</v>
      </c>
    </row>
    <row r="21" spans="1:1" x14ac:dyDescent="0.3">
      <c r="A21" t="s">
        <v>74</v>
      </c>
    </row>
    <row r="22" spans="1:1" x14ac:dyDescent="0.3">
      <c r="A22" t="s">
        <v>73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71</v>
      </c>
    </row>
    <row r="26" spans="1:1" x14ac:dyDescent="0.3">
      <c r="A26" t="s">
        <v>70</v>
      </c>
    </row>
    <row r="27" spans="1:1" x14ac:dyDescent="0.3">
      <c r="A27" t="s">
        <v>69</v>
      </c>
    </row>
    <row r="28" spans="1:1" x14ac:dyDescent="0.3">
      <c r="A28" t="s">
        <v>68</v>
      </c>
    </row>
    <row r="29" spans="1:1" x14ac:dyDescent="0.3">
      <c r="A29" t="s">
        <v>67</v>
      </c>
    </row>
    <row r="30" spans="1:1" x14ac:dyDescent="0.3">
      <c r="A30" t="s">
        <v>66</v>
      </c>
    </row>
    <row r="31" spans="1:1" x14ac:dyDescent="0.3">
      <c r="A31" t="s">
        <v>65</v>
      </c>
    </row>
    <row r="32" spans="1:1" x14ac:dyDescent="0.3">
      <c r="A32" t="s">
        <v>64</v>
      </c>
    </row>
    <row r="33" spans="1:1" x14ac:dyDescent="0.3">
      <c r="A33" t="s">
        <v>63</v>
      </c>
    </row>
    <row r="34" spans="1:1" x14ac:dyDescent="0.3">
      <c r="A34" t="s">
        <v>62</v>
      </c>
    </row>
    <row r="35" spans="1:1" x14ac:dyDescent="0.3">
      <c r="A35" t="s">
        <v>61</v>
      </c>
    </row>
    <row r="36" spans="1:1" x14ac:dyDescent="0.3">
      <c r="A36" t="s">
        <v>60</v>
      </c>
    </row>
    <row r="37" spans="1:1" x14ac:dyDescent="0.3">
      <c r="A37" t="s">
        <v>59</v>
      </c>
    </row>
    <row r="38" spans="1:1" x14ac:dyDescent="0.3">
      <c r="A38" t="s">
        <v>58</v>
      </c>
    </row>
    <row r="39" spans="1:1" x14ac:dyDescent="0.3">
      <c r="A39" t="s">
        <v>57</v>
      </c>
    </row>
    <row r="40" spans="1:1" x14ac:dyDescent="0.3">
      <c r="A40" t="s">
        <v>56</v>
      </c>
    </row>
    <row r="41" spans="1:1" x14ac:dyDescent="0.3">
      <c r="A41" t="s">
        <v>55</v>
      </c>
    </row>
    <row r="42" spans="1:1" x14ac:dyDescent="0.3">
      <c r="A42" t="s">
        <v>54</v>
      </c>
    </row>
    <row r="43" spans="1:1" x14ac:dyDescent="0.3">
      <c r="A43" t="s">
        <v>53</v>
      </c>
    </row>
    <row r="44" spans="1:1" x14ac:dyDescent="0.3">
      <c r="A44" t="s">
        <v>52</v>
      </c>
    </row>
    <row r="45" spans="1:1" x14ac:dyDescent="0.3">
      <c r="A45" t="s">
        <v>51</v>
      </c>
    </row>
    <row r="46" spans="1:1" x14ac:dyDescent="0.3">
      <c r="A46" t="s">
        <v>50</v>
      </c>
    </row>
    <row r="47" spans="1:1" x14ac:dyDescent="0.3">
      <c r="A47" t="s">
        <v>49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3BBB-7807-4379-8706-7C8B1E701DC9}">
  <sheetPr>
    <tabColor rgb="FF00B050"/>
  </sheetPr>
  <dimension ref="A1:J8"/>
  <sheetViews>
    <sheetView workbookViewId="0">
      <selection activeCell="H4" sqref="H4"/>
    </sheetView>
  </sheetViews>
  <sheetFormatPr defaultRowHeight="14.4" x14ac:dyDescent="0.3"/>
  <cols>
    <col min="1" max="1" width="11.44140625" bestFit="1" customWidth="1"/>
    <col min="2" max="2" width="11.5546875" bestFit="1" customWidth="1"/>
    <col min="3" max="3" width="3.88671875" customWidth="1"/>
    <col min="4" max="4" width="13.88671875" customWidth="1"/>
    <col min="5" max="5" width="13.44140625" customWidth="1"/>
    <col min="7" max="8" width="12.33203125" bestFit="1" customWidth="1"/>
    <col min="9" max="10" width="12" bestFit="1" customWidth="1"/>
  </cols>
  <sheetData>
    <row r="1" spans="1:10" x14ac:dyDescent="0.3">
      <c r="A1" s="32" t="s">
        <v>441</v>
      </c>
      <c r="B1" s="32" t="s">
        <v>440</v>
      </c>
      <c r="D1" s="31" t="s">
        <v>236</v>
      </c>
      <c r="E1" s="33"/>
      <c r="G1" s="114" t="s">
        <v>445</v>
      </c>
      <c r="H1" s="114" t="s">
        <v>444</v>
      </c>
      <c r="I1" s="22" t="s">
        <v>441</v>
      </c>
      <c r="J1" s="22" t="s">
        <v>440</v>
      </c>
    </row>
    <row r="2" spans="1:10" x14ac:dyDescent="0.3">
      <c r="A2" t="s">
        <v>443</v>
      </c>
      <c r="B2" t="s">
        <v>442</v>
      </c>
      <c r="D2" s="22" t="s">
        <v>441</v>
      </c>
      <c r="E2" s="22" t="s">
        <v>440</v>
      </c>
      <c r="G2" s="4" cm="1">
        <f t="array" ref="G2">COUNT(--_xlfn.TEXTSPLIT(_xlfn.CONCAT(A2,", ",B2),", "))</f>
        <v>4</v>
      </c>
      <c r="H2" s="4" cm="1">
        <f t="array" ref="H2">_xlfn.LET(
_xlpm.seq,--_xlfn.TEXTSPLIT(_xlfn.CONCAT(A2,", ",B2),", "),
_xlpm.sorting, _xlfn._xlws.SORT(_xlpm.seq,1,1,TRUE),
_xlpm.maximum, MAX(_xlpm.seq),
_xlpm.minimum, MIN(_xlpm.seq),
_xlpm.newSeq, _xlfn.SEQUENCE(,_xlpm.maximum-_xlpm.minimum+1,_xlpm.minimum),
IFERROR(IF(SUM(--(_xlpm.newSeq=_xlpm.sorting))=G2,1,0),0))</f>
        <v>0</v>
      </c>
      <c r="I2" s="4" t="str" cm="1">
        <f t="array" ref="I2:I5">_xlfn._xlws.FILTER(A2:A8,$H$2:$H$8)</f>
        <v>5, 1, 4, 7</v>
      </c>
      <c r="J2" s="4" t="str" cm="1">
        <f t="array" ref="J2:J5">_xlfn._xlws.FILTER(B2:B8,$H$2:$H$8)</f>
        <v>6, 3, 2</v>
      </c>
    </row>
    <row r="3" spans="1:10" x14ac:dyDescent="0.3">
      <c r="A3" t="s">
        <v>434</v>
      </c>
      <c r="B3" t="s">
        <v>439</v>
      </c>
      <c r="D3" t="s">
        <v>434</v>
      </c>
      <c r="E3" t="s">
        <v>439</v>
      </c>
      <c r="G3" s="4" cm="1">
        <f t="array" ref="G3">COUNT(--_xlfn.TEXTSPLIT(_xlfn.CONCAT(A3,", ",B3),", "))</f>
        <v>7</v>
      </c>
      <c r="H3" s="4" cm="1">
        <f t="array" ref="H3">_xlfn.LET(
_xlpm.seq,--_xlfn.TEXTSPLIT(_xlfn.CONCAT(A3,", ",B3),", "),
_xlpm.sorting, _xlfn._xlws.SORT(_xlpm.seq,1,1,TRUE),
_xlpm.maximum, MAX(_xlpm.seq),
_xlpm.minimum, MIN(_xlpm.seq),
_xlpm.newSeq, _xlfn.SEQUENCE(,_xlpm.maximum-_xlpm.minimum+1,_xlpm.minimum),
IFERROR(IF(SUM(--(_xlpm.newSeq=_xlpm.sorting))=G3,1,0),0))</f>
        <v>1</v>
      </c>
      <c r="I3" s="4" t="str">
        <v>23, 25, 28</v>
      </c>
      <c r="J3" s="4" t="str">
        <v>22, 27, 26, 24</v>
      </c>
    </row>
    <row r="4" spans="1:10" x14ac:dyDescent="0.3">
      <c r="A4" t="s">
        <v>438</v>
      </c>
      <c r="B4" t="s">
        <v>437</v>
      </c>
      <c r="D4" t="s">
        <v>438</v>
      </c>
      <c r="E4" t="s">
        <v>437</v>
      </c>
      <c r="G4" s="4" cm="1">
        <f t="array" ref="G4">COUNT(--_xlfn.TEXTSPLIT(_xlfn.CONCAT(A4,", ",B4),", "))</f>
        <v>7</v>
      </c>
      <c r="H4" s="4" cm="1">
        <f t="array" ref="H4">_xlfn.LET(
_xlpm.seq,--_xlfn.TEXTSPLIT(_xlfn.CONCAT(A4,", ",B4),", "),
_xlpm.sorting, _xlfn._xlws.SORT(_xlpm.seq,1,1,TRUE),
_xlpm.maximum, MAX(_xlpm.seq),
_xlpm.minimum, MIN(_xlpm.seq),
_xlpm.newSeq, _xlfn.SEQUENCE(,_xlpm.maximum-_xlpm.minimum+1,_xlpm.minimum),
IFERROR(IF(SUM(--(_xlpm.newSeq=_xlpm.sorting))=G4,1,0),0))</f>
        <v>1</v>
      </c>
      <c r="I4" s="4" t="str">
        <v>5, 1, 4, 7</v>
      </c>
      <c r="J4" s="4" t="str">
        <v>6, 3, 2, 8</v>
      </c>
    </row>
    <row r="5" spans="1:10" x14ac:dyDescent="0.3">
      <c r="A5" t="s">
        <v>436</v>
      </c>
      <c r="B5" t="s">
        <v>435</v>
      </c>
      <c r="D5" t="s">
        <v>434</v>
      </c>
      <c r="E5" t="s">
        <v>433</v>
      </c>
      <c r="G5" s="4" cm="1">
        <f t="array" ref="G5">COUNT(--_xlfn.TEXTSPLIT(_xlfn.CONCAT(A5,", ",B5),", "))</f>
        <v>6</v>
      </c>
      <c r="H5" s="4" cm="1">
        <f t="array" ref="H5">_xlfn.LET(
_xlpm.seq,--_xlfn.TEXTSPLIT(_xlfn.CONCAT(A5,", ",B5),", "),
_xlpm.sorting, _xlfn._xlws.SORT(_xlpm.seq,1,1,TRUE),
_xlpm.maximum, MAX(_xlpm.seq),
_xlpm.minimum, MIN(_xlpm.seq),
_xlpm.newSeq, _xlfn.SEQUENCE(,_xlpm.maximum-_xlpm.minimum+1,_xlpm.minimum),
IFERROR(IF(SUM(--(_xlpm.newSeq=_xlpm.sorting))=G5,1,0),0))</f>
        <v>0</v>
      </c>
      <c r="I5" s="4" t="str">
        <v>10, 5, 4, 11, 9</v>
      </c>
      <c r="J5" s="4" t="str">
        <v>8, 3, 6, 2, 7</v>
      </c>
    </row>
    <row r="6" spans="1:10" x14ac:dyDescent="0.3">
      <c r="A6" t="s">
        <v>434</v>
      </c>
      <c r="B6" t="s">
        <v>433</v>
      </c>
      <c r="D6" t="s">
        <v>432</v>
      </c>
      <c r="E6" t="s">
        <v>431</v>
      </c>
      <c r="G6" s="4" cm="1">
        <f t="array" ref="G6">COUNT(--_xlfn.TEXTSPLIT(_xlfn.CONCAT(A6,", ",B6),", "))</f>
        <v>8</v>
      </c>
      <c r="H6" s="4" cm="1">
        <f t="array" ref="H6">_xlfn.LET(
_xlpm.seq,--_xlfn.TEXTSPLIT(_xlfn.CONCAT(A6,", ",B6),", "),
_xlpm.sorting, _xlfn._xlws.SORT(_xlpm.seq,1,1,TRUE),
_xlpm.maximum, MAX(_xlpm.seq),
_xlpm.minimum, MIN(_xlpm.seq),
_xlpm.newSeq, _xlfn.SEQUENCE(,_xlpm.maximum-_xlpm.minimum+1,_xlpm.minimum),
IFERROR(IF(SUM(--(_xlpm.newSeq=_xlpm.sorting))=G6,1,0),0))</f>
        <v>1</v>
      </c>
    </row>
    <row r="7" spans="1:10" x14ac:dyDescent="0.3">
      <c r="A7" t="s">
        <v>432</v>
      </c>
      <c r="B7" t="s">
        <v>431</v>
      </c>
      <c r="G7" s="4" cm="1">
        <f t="array" ref="G7">COUNT(--_xlfn.TEXTSPLIT(_xlfn.CONCAT(A7,", ",B7),", "))</f>
        <v>10</v>
      </c>
      <c r="H7" s="4" cm="1">
        <f t="array" ref="H7">_xlfn.LET(
_xlpm.seq,--_xlfn.TEXTSPLIT(_xlfn.CONCAT(A7,", ",B7),", "),
_xlpm.sorting, _xlfn._xlws.SORT(_xlpm.seq,1,1,TRUE),
_xlpm.maximum, MAX(_xlpm.seq),
_xlpm.minimum, MIN(_xlpm.seq),
_xlpm.newSeq, _xlfn.SEQUENCE(,_xlpm.maximum-_xlpm.minimum+1,_xlpm.minimum),
IFERROR(IF(SUM(--(_xlpm.newSeq=_xlpm.sorting))=G7,1,0),0))</f>
        <v>1</v>
      </c>
    </row>
    <row r="8" spans="1:10" x14ac:dyDescent="0.3">
      <c r="A8" t="s">
        <v>430</v>
      </c>
      <c r="B8" t="s">
        <v>429</v>
      </c>
      <c r="G8" s="4" cm="1">
        <f t="array" ref="G8">COUNT(--_xlfn.TEXTSPLIT(_xlfn.CONCAT(A8,", ",B8),", "))</f>
        <v>5</v>
      </c>
      <c r="H8" s="4" cm="1">
        <f t="array" ref="H8">_xlfn.LET(
_xlpm.seq,--_xlfn.TEXTSPLIT(_xlfn.CONCAT(A8,", ",B8),", "),
_xlpm.sorting, _xlfn._xlws.SORT(_xlpm.seq,1,1,TRUE),
_xlpm.maximum, MAX(_xlpm.seq),
_xlpm.minimum, MIN(_xlpm.seq),
_xlpm.newSeq, _xlfn.SEQUENCE(,_xlpm.maximum-_xlpm.minimum+1,_xlpm.minimum),
IFERROR(IF(SUM(--(_xlpm.newSeq=_xlpm.sorting))=G8,1,0),0))</f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498E-E953-4852-ACEE-F12E26DAD41C}">
  <sheetPr>
    <tabColor rgb="FF00B050"/>
  </sheetPr>
  <dimension ref="A1:E11"/>
  <sheetViews>
    <sheetView workbookViewId="0">
      <selection activeCell="E2" sqref="E2"/>
    </sheetView>
  </sheetViews>
  <sheetFormatPr defaultRowHeight="14.4" x14ac:dyDescent="0.3"/>
  <cols>
    <col min="1" max="1" width="21.109375" customWidth="1"/>
    <col min="2" max="2" width="13.109375" customWidth="1"/>
    <col min="3" max="3" width="17.88671875" customWidth="1"/>
    <col min="4" max="4" width="15.88671875" customWidth="1"/>
  </cols>
  <sheetData>
    <row r="1" spans="1:5" s="11" customFormat="1" x14ac:dyDescent="0.3">
      <c r="A1" s="42" t="s">
        <v>474</v>
      </c>
      <c r="B1" s="42" t="s">
        <v>473</v>
      </c>
      <c r="C1" s="57" t="s">
        <v>28</v>
      </c>
      <c r="D1" s="56" t="s">
        <v>28</v>
      </c>
    </row>
    <row r="2" spans="1:5" x14ac:dyDescent="0.3">
      <c r="A2" t="s">
        <v>472</v>
      </c>
      <c r="B2" t="s">
        <v>471</v>
      </c>
      <c r="C2" t="s">
        <v>470</v>
      </c>
      <c r="D2" t="str" cm="1">
        <f t="array" ref="D2">_xlfn.LET(
_xlpm.input,A2,
_xlpm.chars,B2,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eagle</v>
      </c>
      <c r="E2" t="b" cm="1">
        <f t="array" ref="E2:E11">D2:D11=C2:C11</f>
        <v>1</v>
      </c>
    </row>
    <row r="3" spans="1:5" x14ac:dyDescent="0.3">
      <c r="A3" t="s">
        <v>469</v>
      </c>
      <c r="B3" t="s">
        <v>468</v>
      </c>
      <c r="C3" t="s">
        <v>467</v>
      </c>
      <c r="D3" t="str" cm="1">
        <f t="array" ref="D3">_xlfn.LET(
_xlpm.input,A3,
_xlpm.chars,B3,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dxyzuckxyz</v>
      </c>
      <c r="E3" t="b">
        <v>1</v>
      </c>
    </row>
    <row r="4" spans="1:5" x14ac:dyDescent="0.3">
      <c r="A4" t="s">
        <v>466</v>
      </c>
      <c r="B4" t="s">
        <v>465</v>
      </c>
      <c r="C4" t="s">
        <v>464</v>
      </c>
      <c r="D4" t="str" cm="1">
        <f t="array" ref="D4">_xlfn.LET(
_xlpm.input,A4,
_xlpm.chars,B4,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henabab</v>
      </c>
      <c r="E4" t="b">
        <v>1</v>
      </c>
    </row>
    <row r="5" spans="1:5" x14ac:dyDescent="0.3">
      <c r="A5" t="s">
        <v>463</v>
      </c>
      <c r="B5" t="s">
        <v>462</v>
      </c>
      <c r="C5" t="s">
        <v>461</v>
      </c>
      <c r="D5" t="str" cm="1">
        <f t="array" ref="D5">_xlfn.LET(
_xlpm.input,A5,
_xlpm.chars,B5,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parrot</v>
      </c>
      <c r="E5" t="b">
        <v>1</v>
      </c>
    </row>
    <row r="6" spans="1:5" x14ac:dyDescent="0.3">
      <c r="A6" t="s">
        <v>460</v>
      </c>
      <c r="B6" t="s">
        <v>459</v>
      </c>
      <c r="C6" t="s">
        <v>458</v>
      </c>
      <c r="D6" t="str" cm="1">
        <f t="array" ref="D6">_xlfn.LET(
_xlpm.input,A6,
_xlpm.chars,B6,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eacock</v>
      </c>
      <c r="E6" t="b">
        <v>1</v>
      </c>
    </row>
    <row r="7" spans="1:5" x14ac:dyDescent="0.3">
      <c r="A7" t="s">
        <v>457</v>
      </c>
      <c r="B7" t="s">
        <v>457</v>
      </c>
      <c r="D7" t="str" cm="1">
        <f t="array" ref="D7">_xlfn.LET(
_xlpm.input,A7,
_xlpm.chars,B7,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/>
      </c>
      <c r="E7" t="b">
        <v>1</v>
      </c>
    </row>
    <row r="8" spans="1:5" x14ac:dyDescent="0.3">
      <c r="A8" t="s">
        <v>456</v>
      </c>
      <c r="B8" t="s">
        <v>455</v>
      </c>
      <c r="C8" t="s">
        <v>454</v>
      </c>
      <c r="D8" t="str" cm="1">
        <f t="array" ref="D8">_xlfn.LET(
_xlpm.input,A8,
_xlpm.chars,B8,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orkst</v>
      </c>
      <c r="E8" t="b">
        <v>1</v>
      </c>
    </row>
    <row r="9" spans="1:5" x14ac:dyDescent="0.3">
      <c r="A9" t="s">
        <v>452</v>
      </c>
      <c r="B9" t="s">
        <v>453</v>
      </c>
      <c r="C9" t="s">
        <v>452</v>
      </c>
      <c r="D9" t="str" cm="1">
        <f t="array" ref="D9">_xlfn.LET(
_xlpm.input,A9,
_xlpm.chars,B9,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swanyz</v>
      </c>
      <c r="E9" t="b">
        <v>1</v>
      </c>
    </row>
    <row r="10" spans="1:5" x14ac:dyDescent="0.3">
      <c r="A10" t="s">
        <v>451</v>
      </c>
      <c r="B10" t="s">
        <v>450</v>
      </c>
      <c r="C10" t="s">
        <v>449</v>
      </c>
      <c r="D10" t="str" cm="1">
        <f t="array" ref="D10">_xlfn.LET(
_xlpm.input,A10,
_xlpm.chars,B10,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popoppigeonoo</v>
      </c>
      <c r="E10" t="b">
        <v>1</v>
      </c>
    </row>
    <row r="11" spans="1:5" x14ac:dyDescent="0.3">
      <c r="A11" t="s">
        <v>448</v>
      </c>
      <c r="B11" t="s">
        <v>447</v>
      </c>
      <c r="C11" t="s">
        <v>446</v>
      </c>
      <c r="D11" t="str" cm="1">
        <f t="array" ref="D11">_xlfn.LET(
_xlpm.input,A11,
_xlpm.chars,B11,
_xlpm.inputSeq, MID(_xlpm.input,_xlfn.SEQUENCE(,LEN(_xlpm.input)),1),
_xlpm.charsSeq, MID(_xlpm.chars,_xlfn.SEQUENCE(,LEN(_xlpm.chars)),1),
_xlpm.isIn, _xlfn.MAP(_xlpm.inputSeq,_xlfn.LAMBDA(_xlpm.x, IF(SUM(--(_xlpm.x=_xlpm.charsSeq))&gt;0,1,0))),
_xlpm.lastNot, _xlfn.XMATCH(0, _xlpm.isIn,0),
_xlpm.seqLen, _xlfn.SEQUENCE(,LEN(_xlpm.input)),
_xlpm.maping, _xlfn.MAP(_xlpm.isIn,_xlpm.inputSeq,_xlpm.seqLen, _xlfn.LAMBDA(_xlpm.x,_xlpm.y,_xlpm.z, IF(AND(_xlpm.x,_xlpm.z&lt;_xlpm.lastNot),"", _xlpm.y))),
IFERROR(_xlfn.CONCAT(_xlfn._xlws.FILTER(_xlpm.maping,_xlpm.maping&lt;&gt;"")),""))</f>
        <v>oose</v>
      </c>
      <c r="E11" t="b">
        <v>1</v>
      </c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FE0F-FB40-4E32-848D-C340597032C0}">
  <sheetPr>
    <tabColor rgb="FF00B050"/>
  </sheetPr>
  <dimension ref="A1:C8"/>
  <sheetViews>
    <sheetView workbookViewId="0">
      <selection activeCell="C4" sqref="C4"/>
    </sheetView>
  </sheetViews>
  <sheetFormatPr defaultRowHeight="14.4" x14ac:dyDescent="0.3"/>
  <cols>
    <col min="1" max="1" width="14.109375" customWidth="1"/>
    <col min="2" max="2" width="17.44140625" customWidth="1"/>
    <col min="3" max="3" width="12.109375" bestFit="1" customWidth="1"/>
  </cols>
  <sheetData>
    <row r="1" spans="1:3" x14ac:dyDescent="0.3">
      <c r="A1" s="32" t="s">
        <v>487</v>
      </c>
      <c r="B1" s="22" t="s">
        <v>267</v>
      </c>
      <c r="C1" s="21" t="s">
        <v>849</v>
      </c>
    </row>
    <row r="2" spans="1:3" x14ac:dyDescent="0.3">
      <c r="A2" t="s">
        <v>486</v>
      </c>
      <c r="B2" t="s">
        <v>485</v>
      </c>
      <c r="C2" t="str" cm="1">
        <f t="array" ref="C2">_xlfn.LET(
_xlpm.string,A2,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abc 123</v>
      </c>
    </row>
    <row r="3" spans="1:3" x14ac:dyDescent="0.3">
      <c r="A3" t="s">
        <v>484</v>
      </c>
      <c r="B3" t="s">
        <v>483</v>
      </c>
      <c r="C3" t="str" cm="1">
        <f t="array" ref="C3">_xlfn.LET(
_xlpm.string,A3,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45 xyz 567</v>
      </c>
    </row>
    <row r="4" spans="1:3" x14ac:dyDescent="0.3">
      <c r="A4" t="s">
        <v>482</v>
      </c>
      <c r="B4" t="s">
        <v>482</v>
      </c>
      <c r="C4" t="str" cm="1">
        <f t="array" ref="C4">_xlfn.LET(
_xlpm.string,A4,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mnp</v>
      </c>
    </row>
    <row r="5" spans="1:3" x14ac:dyDescent="0.3">
      <c r="A5" t="s">
        <v>481</v>
      </c>
      <c r="B5" t="s">
        <v>480</v>
      </c>
      <c r="C5" t="str" cm="1">
        <f t="array" ref="C5">_xlfn.LET(
_xlpm.string,A5,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9056 zy</v>
      </c>
    </row>
    <row r="6" spans="1:3" x14ac:dyDescent="0.3">
      <c r="A6" s="35" t="s">
        <v>479</v>
      </c>
      <c r="B6" s="35" t="s">
        <v>479</v>
      </c>
      <c r="C6" t="str" cm="1">
        <f t="array" ref="C6">_xlfn.LET(
_xlpm.string,A6,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782673</v>
      </c>
    </row>
    <row r="7" spans="1:3" x14ac:dyDescent="0.3">
      <c r="A7" t="s">
        <v>478</v>
      </c>
      <c r="B7" t="s">
        <v>477</v>
      </c>
      <c r="C7" t="str" cm="1">
        <f t="array" ref="C7">_xlfn.LET(
_xlpm.string,A7,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a 1 b 2 c 3 d 4</v>
      </c>
    </row>
    <row r="8" spans="1:3" x14ac:dyDescent="0.3">
      <c r="A8" t="s">
        <v>476</v>
      </c>
      <c r="B8" t="s">
        <v>475</v>
      </c>
      <c r="C8" t="str" cm="1">
        <f t="array" ref="C8">_xlfn.LET(
_xlpm.string,A8,
_xlpm.seq,(MID(_xlpm.string,_xlfn.SEQUENCE(,LEN(_xlpm.string)),1)),
_xlpm.se, IFERROR(--_xlpm.seq,_xlpm.seq),
_xlpm.making, _xlfn.MAKEARRAY(1,LEN(_xlpm.string),_xlfn.LAMBDA(_xlpm.x,_xlpm.y,
IF(OR(AND(ISNUMBER(INDEX(_xlpm.se,1,_xlpm.y)),ISTEXT(INDEX(_xlpm.se,1,_xlpm.y+1))),AND(ISTEXT(INDEX(_xlpm.se,1,_xlpm.y)),ISNUMBER(INDEX(_xlpm.se,1,_xlpm.y+1)))),INDEX(_xlpm.se,1,_xlpm.y)&amp;" ",INDEX(_xlpm.se,1,_xlpm.y)))),
_xlfn.CONCAT(_xlpm.making))</f>
        <v>0 xyz 9 abc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4ABD-D8CC-4951-B003-255B6CD7B532}">
  <sheetPr>
    <tabColor rgb="FF00B050"/>
  </sheetPr>
  <dimension ref="A1:K68"/>
  <sheetViews>
    <sheetView workbookViewId="0">
      <selection activeCell="C1" sqref="C1"/>
    </sheetView>
  </sheetViews>
  <sheetFormatPr defaultRowHeight="14.4" x14ac:dyDescent="0.3"/>
  <cols>
    <col min="1" max="3" width="24.5546875" bestFit="1" customWidth="1"/>
  </cols>
  <sheetData>
    <row r="1" spans="1:11" x14ac:dyDescent="0.3">
      <c r="A1" s="42" t="s">
        <v>487</v>
      </c>
      <c r="B1" s="38" t="s">
        <v>27</v>
      </c>
      <c r="C1" s="27" t="s">
        <v>315</v>
      </c>
    </row>
    <row r="2" spans="1:11" x14ac:dyDescent="0.3">
      <c r="A2" t="s">
        <v>505</v>
      </c>
      <c r="B2" t="s">
        <v>504</v>
      </c>
      <c r="C2" t="str" cm="1">
        <f t="array" ref="C2">_xlfn.LET(
_xlpm.string,A2,
_xlpm.seq,IFERROR(--MID(_xlpm.string,_xlfn.SEQUENCE(,LEN(_xlpm.string)),1),MID(_xlpm.string,_xlfn.SEQUENCE(,LEN(_xlpm.string)),1)),
_xlpm.indexing, VLOOKUP(_xlpm.seq,sorting,2,FALSE),
_xlfn.CONCAT(_xlfn.SORTBY(_xlpm.seq,_xlpm.indexing,-1)))</f>
        <v>aEQtWz259</v>
      </c>
      <c r="D2" t="b" cm="1">
        <f t="array" ref="D2:D10">C2:C10=B2:B10</f>
        <v>1</v>
      </c>
      <c r="I2" s="4" t="s">
        <v>378</v>
      </c>
      <c r="J2" s="4" t="s">
        <v>624</v>
      </c>
      <c r="K2" s="4">
        <v>0</v>
      </c>
    </row>
    <row r="3" spans="1:11" x14ac:dyDescent="0.3">
      <c r="A3" t="s">
        <v>503</v>
      </c>
      <c r="B3" t="s">
        <v>502</v>
      </c>
      <c r="C3" t="str" cm="1">
        <f t="array" ref="C3">_xlfn.LET(
_xlpm.string,A3,
_xlpm.seq,IFERROR(--MID(_xlpm.string,_xlfn.SEQUENCE(,LEN(_xlpm.string)),1),MID(_xlpm.string,_xlfn.SEQUENCE(,LEN(_xlpm.string)),1)),
_xlpm.indexing, VLOOKUP(_xlpm.seq,sorting,2,FALSE),
_xlfn.CONCAT(_xlfn.SORTBY(_xlpm.seq,_xlpm.indexing,-1)))</f>
        <v>FJjJmMNnoOpQY00445578</v>
      </c>
      <c r="D3" t="b">
        <v>1</v>
      </c>
      <c r="I3" s="4">
        <f>CODE(I2)</f>
        <v>97</v>
      </c>
      <c r="J3" s="4">
        <f>CODE(J2)</f>
        <v>122</v>
      </c>
      <c r="K3" s="4">
        <f>CODE(K2)</f>
        <v>48</v>
      </c>
    </row>
    <row r="4" spans="1:11" x14ac:dyDescent="0.3">
      <c r="A4" t="s">
        <v>501</v>
      </c>
      <c r="B4" t="s">
        <v>500</v>
      </c>
      <c r="C4" t="str" cm="1">
        <f t="array" ref="C4">_xlfn.LET(
_xlpm.string,A4,
_xlpm.seq,IFERROR(--MID(_xlpm.string,_xlfn.SEQUENCE(,LEN(_xlpm.string)),1),MID(_xlpm.string,_xlfn.SEQUENCE(,LEN(_xlpm.string)),1)),
_xlpm.indexing, VLOOKUP(_xlpm.seq,sorting,2,FALSE),
_xlfn.CONCAT(_xlfn.SORTBY(_xlpm.seq,_xlpm.indexing,-1)))</f>
        <v>AaDEfHhinNquuVvxz479</v>
      </c>
      <c r="D4" t="b">
        <v>1</v>
      </c>
    </row>
    <row r="5" spans="1:11" x14ac:dyDescent="0.3">
      <c r="A5" s="35" t="s">
        <v>499</v>
      </c>
      <c r="B5" t="s">
        <v>498</v>
      </c>
      <c r="C5" t="str" cm="1">
        <f t="array" ref="C5">_xlfn.LET(
_xlpm.string,A5,
_xlpm.seq,IFERROR(--MID(_xlpm.string,_xlfn.SEQUENCE(,LEN(_xlpm.string)),1),MID(_xlpm.string,_xlfn.SEQUENCE(,LEN(_xlpm.string)),1)),
_xlpm.indexing, VLOOKUP(_xlpm.seq,sorting,2,FALSE),
_xlfn.CONCAT(_xlfn.SORTBY(_xlpm.seq,_xlpm.indexing,-1)))</f>
        <v>0023459</v>
      </c>
      <c r="D5" t="b">
        <v>1</v>
      </c>
    </row>
    <row r="6" spans="1:11" x14ac:dyDescent="0.3">
      <c r="A6" t="s">
        <v>497</v>
      </c>
      <c r="B6" t="s">
        <v>496</v>
      </c>
      <c r="C6" t="str" cm="1">
        <f t="array" ref="C6">_xlfn.LET(
_xlpm.string,A6,
_xlpm.seq,IFERROR(--MID(_xlpm.string,_xlfn.SEQUENCE(,LEN(_xlpm.string)),1),MID(_xlpm.string,_xlfn.SEQUENCE(,LEN(_xlpm.string)),1)),
_xlpm.indexing, VLOOKUP(_xlpm.seq,sorting,2,FALSE),
_xlfn.CONCAT(_xlfn.SORTBY(_xlpm.seq,_xlpm.indexing,-1)))</f>
        <v>GgLOoTtZz2455678</v>
      </c>
      <c r="D6" t="b">
        <v>1</v>
      </c>
    </row>
    <row r="7" spans="1:11" x14ac:dyDescent="0.3">
      <c r="A7" t="s">
        <v>495</v>
      </c>
      <c r="B7" t="s">
        <v>494</v>
      </c>
      <c r="C7" t="str" cm="1">
        <f t="array" ref="C7">_xlfn.LET(
_xlpm.string,A7,
_xlpm.seq,IFERROR(--MID(_xlpm.string,_xlfn.SEQUENCE(,LEN(_xlpm.string)),1),MID(_xlpm.string,_xlfn.SEQUENCE(,LEN(_xlpm.string)),1)),
_xlpm.indexing, VLOOKUP(_xlpm.seq,sorting,2,FALSE),
_xlfn.CONCAT(_xlfn.SORTBY(_xlpm.seq,_xlpm.indexing,-1)))</f>
        <v>EJJkqtvwxXz6</v>
      </c>
      <c r="D7" t="b">
        <v>1</v>
      </c>
      <c r="F7" s="4">
        <v>1</v>
      </c>
      <c r="G7" s="4">
        <v>1</v>
      </c>
      <c r="H7" s="101" t="str" cm="1">
        <f t="array" ref="H7:H32">CHAR(96+_xlfn.SEQUENCE(26))</f>
        <v>a</v>
      </c>
      <c r="I7" s="4" t="str" cm="1">
        <f t="array" ref="I7:I58">INDEX(H7:H58,G7:G58)</f>
        <v>a</v>
      </c>
      <c r="J7" s="4" cm="1">
        <f t="array" ref="J7:J68">_xlfn.SEQUENCE(62,,62,-1)</f>
        <v>62</v>
      </c>
    </row>
    <row r="8" spans="1:11" x14ac:dyDescent="0.3">
      <c r="A8" t="s">
        <v>493</v>
      </c>
      <c r="B8" t="s">
        <v>492</v>
      </c>
      <c r="C8" t="str" cm="1">
        <f t="array" ref="C8">_xlfn.LET(
_xlpm.string,A8,
_xlpm.seq,IFERROR(--MID(_xlpm.string,_xlfn.SEQUENCE(,LEN(_xlpm.string)),1),MID(_xlpm.string,_xlfn.SEQUENCE(,LEN(_xlpm.string)),1)),
_xlpm.indexing, VLOOKUP(_xlpm.seq,sorting,2,FALSE),
_xlfn.CONCAT(_xlfn.SORTBY(_xlpm.seq,_xlpm.indexing,-1)))</f>
        <v>eEIiJLl05788</v>
      </c>
      <c r="D8" t="b">
        <v>1</v>
      </c>
      <c r="F8" s="4">
        <v>0</v>
      </c>
      <c r="G8" s="101">
        <v>27</v>
      </c>
      <c r="H8" s="4" t="str">
        <v>b</v>
      </c>
      <c r="I8" s="4" t="str">
        <v>A</v>
      </c>
      <c r="J8" s="4">
        <v>61</v>
      </c>
    </row>
    <row r="9" spans="1:11" x14ac:dyDescent="0.3">
      <c r="A9" t="s">
        <v>491</v>
      </c>
      <c r="B9" t="s">
        <v>490</v>
      </c>
      <c r="C9" t="str" cm="1">
        <f t="array" ref="C9">_xlfn.LET(
_xlpm.string,A9,
_xlpm.seq,IFERROR(--MID(_xlpm.string,_xlfn.SEQUENCE(,LEN(_xlpm.string)),1),MID(_xlpm.string,_xlfn.SEQUENCE(,LEN(_xlpm.string)),1)),
_xlpm.indexing, VLOOKUP(_xlpm.seq,sorting,2,FALSE),
_xlfn.CONCAT(_xlfn.SORTBY(_xlpm.seq,_xlpm.indexing,-1)))</f>
        <v>ChIlmMrSTUUuYyy</v>
      </c>
      <c r="D9" t="b">
        <v>1</v>
      </c>
      <c r="F9" s="4">
        <v>1</v>
      </c>
      <c r="G9" s="101">
        <f>G7+1</f>
        <v>2</v>
      </c>
      <c r="H9" s="4" t="str">
        <v>c</v>
      </c>
      <c r="I9" s="4" t="str">
        <v>b</v>
      </c>
      <c r="J9" s="4">
        <v>60</v>
      </c>
    </row>
    <row r="10" spans="1:11" x14ac:dyDescent="0.3">
      <c r="A10" t="s">
        <v>489</v>
      </c>
      <c r="B10" t="s">
        <v>488</v>
      </c>
      <c r="C10" t="str" cm="1">
        <f t="array" ref="C10">_xlfn.LET(
_xlpm.string,A10,
_xlpm.seq,IFERROR(--MID(_xlpm.string,_xlfn.SEQUENCE(,LEN(_xlpm.string)),1),MID(_xlpm.string,_xlfn.SEQUENCE(,LEN(_xlpm.string)),1)),
_xlpm.indexing, VLOOKUP(_xlpm.seq,sorting,2,FALSE),
_xlfn.CONCAT(_xlfn.SORTBY(_xlpm.seq,_xlpm.indexing,-1)))</f>
        <v>aAOovXx89</v>
      </c>
      <c r="D10" t="b">
        <v>1</v>
      </c>
      <c r="F10" s="4">
        <v>0</v>
      </c>
      <c r="G10" s="101">
        <f>G8+1</f>
        <v>28</v>
      </c>
      <c r="H10" s="4" t="str">
        <v>d</v>
      </c>
      <c r="I10" s="4" t="str">
        <v>B</v>
      </c>
      <c r="J10" s="4">
        <v>59</v>
      </c>
    </row>
    <row r="11" spans="1:11" x14ac:dyDescent="0.3">
      <c r="F11" s="4">
        <v>1</v>
      </c>
      <c r="G11" s="101">
        <f t="shared" ref="G11:G58" si="0">G9+1</f>
        <v>3</v>
      </c>
      <c r="H11" s="4" t="str">
        <v>e</v>
      </c>
      <c r="I11" s="4" t="str">
        <v>c</v>
      </c>
      <c r="J11" s="4">
        <v>58</v>
      </c>
    </row>
    <row r="12" spans="1:11" x14ac:dyDescent="0.3">
      <c r="F12" s="4">
        <v>0</v>
      </c>
      <c r="G12" s="101">
        <f t="shared" si="0"/>
        <v>29</v>
      </c>
      <c r="H12" s="4" t="str">
        <v>f</v>
      </c>
      <c r="I12" s="4" t="str">
        <v>C</v>
      </c>
      <c r="J12" s="4">
        <v>57</v>
      </c>
    </row>
    <row r="13" spans="1:11" x14ac:dyDescent="0.3">
      <c r="F13" s="4">
        <v>1</v>
      </c>
      <c r="G13" s="101">
        <f t="shared" si="0"/>
        <v>4</v>
      </c>
      <c r="H13" s="4" t="str">
        <v>g</v>
      </c>
      <c r="I13" s="4" t="str">
        <v>d</v>
      </c>
      <c r="J13" s="4">
        <v>56</v>
      </c>
    </row>
    <row r="14" spans="1:11" x14ac:dyDescent="0.3">
      <c r="F14" s="4">
        <v>0</v>
      </c>
      <c r="G14" s="101">
        <f t="shared" si="0"/>
        <v>30</v>
      </c>
      <c r="H14" s="4" t="str">
        <v>h</v>
      </c>
      <c r="I14" s="4" t="str">
        <v>D</v>
      </c>
      <c r="J14" s="4">
        <v>55</v>
      </c>
    </row>
    <row r="15" spans="1:11" x14ac:dyDescent="0.3">
      <c r="F15" s="4">
        <v>1</v>
      </c>
      <c r="G15" s="101">
        <f t="shared" si="0"/>
        <v>5</v>
      </c>
      <c r="H15" s="4" t="str">
        <v>i</v>
      </c>
      <c r="I15" s="4" t="str">
        <v>e</v>
      </c>
      <c r="J15" s="4">
        <v>54</v>
      </c>
    </row>
    <row r="16" spans="1:11" x14ac:dyDescent="0.3">
      <c r="F16" s="4">
        <v>0</v>
      </c>
      <c r="G16" s="101">
        <f t="shared" si="0"/>
        <v>31</v>
      </c>
      <c r="H16" s="4" t="str">
        <v>j</v>
      </c>
      <c r="I16" s="4" t="str">
        <v>E</v>
      </c>
      <c r="J16" s="4">
        <v>53</v>
      </c>
    </row>
    <row r="17" spans="6:10" x14ac:dyDescent="0.3">
      <c r="F17" s="4">
        <v>1</v>
      </c>
      <c r="G17" s="101">
        <f t="shared" si="0"/>
        <v>6</v>
      </c>
      <c r="H17" s="4" t="str">
        <v>k</v>
      </c>
      <c r="I17" s="4" t="str">
        <v>f</v>
      </c>
      <c r="J17" s="4">
        <v>52</v>
      </c>
    </row>
    <row r="18" spans="6:10" x14ac:dyDescent="0.3">
      <c r="F18" s="4">
        <v>0</v>
      </c>
      <c r="G18" s="101">
        <f t="shared" si="0"/>
        <v>32</v>
      </c>
      <c r="H18" s="4" t="str">
        <v>l</v>
      </c>
      <c r="I18" s="4" t="str">
        <v>F</v>
      </c>
      <c r="J18" s="4">
        <v>51</v>
      </c>
    </row>
    <row r="19" spans="6:10" x14ac:dyDescent="0.3">
      <c r="F19" s="4">
        <v>1</v>
      </c>
      <c r="G19" s="101">
        <f t="shared" si="0"/>
        <v>7</v>
      </c>
      <c r="H19" s="4" t="str">
        <v>m</v>
      </c>
      <c r="I19" s="4" t="str">
        <v>g</v>
      </c>
      <c r="J19" s="4">
        <v>50</v>
      </c>
    </row>
    <row r="20" spans="6:10" x14ac:dyDescent="0.3">
      <c r="F20" s="4">
        <v>0</v>
      </c>
      <c r="G20" s="101">
        <f t="shared" si="0"/>
        <v>33</v>
      </c>
      <c r="H20" s="4" t="str">
        <v>n</v>
      </c>
      <c r="I20" s="4" t="str">
        <v>G</v>
      </c>
      <c r="J20" s="4">
        <v>49</v>
      </c>
    </row>
    <row r="21" spans="6:10" x14ac:dyDescent="0.3">
      <c r="F21" s="4">
        <v>1</v>
      </c>
      <c r="G21" s="101">
        <f t="shared" si="0"/>
        <v>8</v>
      </c>
      <c r="H21" s="4" t="str">
        <v>o</v>
      </c>
      <c r="I21" s="4" t="str">
        <v>h</v>
      </c>
      <c r="J21" s="4">
        <v>48</v>
      </c>
    </row>
    <row r="22" spans="6:10" x14ac:dyDescent="0.3">
      <c r="F22" s="4">
        <v>0</v>
      </c>
      <c r="G22" s="101">
        <f t="shared" si="0"/>
        <v>34</v>
      </c>
      <c r="H22" s="4" t="str">
        <v>p</v>
      </c>
      <c r="I22" s="4" t="str">
        <v>H</v>
      </c>
      <c r="J22" s="4">
        <v>47</v>
      </c>
    </row>
    <row r="23" spans="6:10" x14ac:dyDescent="0.3">
      <c r="F23" s="4">
        <v>1</v>
      </c>
      <c r="G23" s="101">
        <f t="shared" si="0"/>
        <v>9</v>
      </c>
      <c r="H23" s="4" t="str">
        <v>q</v>
      </c>
      <c r="I23" s="4" t="str">
        <v>i</v>
      </c>
      <c r="J23" s="4">
        <v>46</v>
      </c>
    </row>
    <row r="24" spans="6:10" x14ac:dyDescent="0.3">
      <c r="F24" s="4">
        <v>0</v>
      </c>
      <c r="G24" s="101">
        <f t="shared" si="0"/>
        <v>35</v>
      </c>
      <c r="H24" s="4" t="str">
        <v>r</v>
      </c>
      <c r="I24" s="4" t="str">
        <v>I</v>
      </c>
      <c r="J24" s="4">
        <v>45</v>
      </c>
    </row>
    <row r="25" spans="6:10" x14ac:dyDescent="0.3">
      <c r="F25" s="4">
        <v>1</v>
      </c>
      <c r="G25" s="101">
        <f t="shared" si="0"/>
        <v>10</v>
      </c>
      <c r="H25" s="4" t="str">
        <v>s</v>
      </c>
      <c r="I25" s="4" t="str">
        <v>j</v>
      </c>
      <c r="J25" s="4">
        <v>44</v>
      </c>
    </row>
    <row r="26" spans="6:10" x14ac:dyDescent="0.3">
      <c r="F26" s="4">
        <v>0</v>
      </c>
      <c r="G26" s="101">
        <f t="shared" si="0"/>
        <v>36</v>
      </c>
      <c r="H26" s="4" t="str">
        <v>t</v>
      </c>
      <c r="I26" s="4" t="str">
        <v>J</v>
      </c>
      <c r="J26" s="4">
        <v>43</v>
      </c>
    </row>
    <row r="27" spans="6:10" x14ac:dyDescent="0.3">
      <c r="F27" s="4">
        <v>1</v>
      </c>
      <c r="G27" s="101">
        <f t="shared" si="0"/>
        <v>11</v>
      </c>
      <c r="H27" s="4" t="str">
        <v>u</v>
      </c>
      <c r="I27" s="4" t="str">
        <v>k</v>
      </c>
      <c r="J27" s="4">
        <v>42</v>
      </c>
    </row>
    <row r="28" spans="6:10" x14ac:dyDescent="0.3">
      <c r="F28" s="4">
        <v>0</v>
      </c>
      <c r="G28" s="101">
        <f t="shared" si="0"/>
        <v>37</v>
      </c>
      <c r="H28" s="4" t="str">
        <v>v</v>
      </c>
      <c r="I28" s="4" t="str">
        <v>K</v>
      </c>
      <c r="J28" s="4">
        <v>41</v>
      </c>
    </row>
    <row r="29" spans="6:10" x14ac:dyDescent="0.3">
      <c r="F29" s="4">
        <v>1</v>
      </c>
      <c r="G29" s="101">
        <f t="shared" si="0"/>
        <v>12</v>
      </c>
      <c r="H29" s="4" t="str">
        <v>w</v>
      </c>
      <c r="I29" s="4" t="str">
        <v>l</v>
      </c>
      <c r="J29" s="4">
        <v>40</v>
      </c>
    </row>
    <row r="30" spans="6:10" x14ac:dyDescent="0.3">
      <c r="F30" s="4">
        <v>0</v>
      </c>
      <c r="G30" s="101">
        <f t="shared" si="0"/>
        <v>38</v>
      </c>
      <c r="H30" s="4" t="str">
        <v>x</v>
      </c>
      <c r="I30" s="4" t="str">
        <v>L</v>
      </c>
      <c r="J30" s="4">
        <v>39</v>
      </c>
    </row>
    <row r="31" spans="6:10" x14ac:dyDescent="0.3">
      <c r="F31" s="4">
        <v>1</v>
      </c>
      <c r="G31" s="101">
        <f t="shared" si="0"/>
        <v>13</v>
      </c>
      <c r="H31" s="4" t="str">
        <v>y</v>
      </c>
      <c r="I31" s="4" t="str">
        <v>m</v>
      </c>
      <c r="J31" s="4">
        <v>38</v>
      </c>
    </row>
    <row r="32" spans="6:10" x14ac:dyDescent="0.3">
      <c r="F32" s="4">
        <v>0</v>
      </c>
      <c r="G32" s="101">
        <f t="shared" si="0"/>
        <v>39</v>
      </c>
      <c r="H32" s="4" t="str">
        <v>z</v>
      </c>
      <c r="I32" s="4" t="str">
        <v>M</v>
      </c>
      <c r="J32" s="4">
        <v>37</v>
      </c>
    </row>
    <row r="33" spans="6:10" x14ac:dyDescent="0.3">
      <c r="F33" s="4">
        <v>1</v>
      </c>
      <c r="G33" s="101">
        <f t="shared" si="0"/>
        <v>14</v>
      </c>
      <c r="H33" s="101" t="str" cm="1">
        <f t="array" ref="H33:H58">CHAR(64+_xlfn.SEQUENCE(26))</f>
        <v>A</v>
      </c>
      <c r="I33" s="4" t="str">
        <v>n</v>
      </c>
      <c r="J33" s="4">
        <v>36</v>
      </c>
    </row>
    <row r="34" spans="6:10" x14ac:dyDescent="0.3">
      <c r="F34" s="4">
        <v>0</v>
      </c>
      <c r="G34" s="101">
        <f t="shared" si="0"/>
        <v>40</v>
      </c>
      <c r="H34" s="4" t="str">
        <v>B</v>
      </c>
      <c r="I34" s="4" t="str">
        <v>N</v>
      </c>
      <c r="J34" s="4">
        <v>35</v>
      </c>
    </row>
    <row r="35" spans="6:10" x14ac:dyDescent="0.3">
      <c r="F35" s="4">
        <v>1</v>
      </c>
      <c r="G35" s="101">
        <f t="shared" si="0"/>
        <v>15</v>
      </c>
      <c r="H35" s="4" t="str">
        <v>C</v>
      </c>
      <c r="I35" s="4" t="str">
        <v>o</v>
      </c>
      <c r="J35" s="4">
        <v>34</v>
      </c>
    </row>
    <row r="36" spans="6:10" x14ac:dyDescent="0.3">
      <c r="F36" s="4">
        <v>0</v>
      </c>
      <c r="G36" s="101">
        <f t="shared" si="0"/>
        <v>41</v>
      </c>
      <c r="H36" s="4" t="str">
        <v>D</v>
      </c>
      <c r="I36" s="4" t="str">
        <v>O</v>
      </c>
      <c r="J36" s="4">
        <v>33</v>
      </c>
    </row>
    <row r="37" spans="6:10" x14ac:dyDescent="0.3">
      <c r="F37" s="4">
        <v>1</v>
      </c>
      <c r="G37" s="101">
        <f t="shared" si="0"/>
        <v>16</v>
      </c>
      <c r="H37" s="4" t="str">
        <v>E</v>
      </c>
      <c r="I37" s="4" t="str">
        <v>p</v>
      </c>
      <c r="J37" s="4">
        <v>32</v>
      </c>
    </row>
    <row r="38" spans="6:10" x14ac:dyDescent="0.3">
      <c r="F38" s="4">
        <v>0</v>
      </c>
      <c r="G38" s="101">
        <f t="shared" si="0"/>
        <v>42</v>
      </c>
      <c r="H38" s="4" t="str">
        <v>F</v>
      </c>
      <c r="I38" s="4" t="str">
        <v>P</v>
      </c>
      <c r="J38" s="4">
        <v>31</v>
      </c>
    </row>
    <row r="39" spans="6:10" x14ac:dyDescent="0.3">
      <c r="F39" s="4">
        <v>1</v>
      </c>
      <c r="G39" s="101">
        <f t="shared" si="0"/>
        <v>17</v>
      </c>
      <c r="H39" s="4" t="str">
        <v>G</v>
      </c>
      <c r="I39" s="4" t="str">
        <v>q</v>
      </c>
      <c r="J39" s="4">
        <v>30</v>
      </c>
    </row>
    <row r="40" spans="6:10" x14ac:dyDescent="0.3">
      <c r="F40" s="4">
        <v>0</v>
      </c>
      <c r="G40" s="101">
        <f t="shared" si="0"/>
        <v>43</v>
      </c>
      <c r="H40" s="4" t="str">
        <v>H</v>
      </c>
      <c r="I40" s="4" t="str">
        <v>Q</v>
      </c>
      <c r="J40" s="4">
        <v>29</v>
      </c>
    </row>
    <row r="41" spans="6:10" x14ac:dyDescent="0.3">
      <c r="F41" s="4">
        <v>1</v>
      </c>
      <c r="G41" s="101">
        <f t="shared" si="0"/>
        <v>18</v>
      </c>
      <c r="H41" s="4" t="str">
        <v>I</v>
      </c>
      <c r="I41" s="4" t="str">
        <v>r</v>
      </c>
      <c r="J41" s="4">
        <v>28</v>
      </c>
    </row>
    <row r="42" spans="6:10" x14ac:dyDescent="0.3">
      <c r="F42" s="4">
        <v>0</v>
      </c>
      <c r="G42" s="101">
        <f t="shared" si="0"/>
        <v>44</v>
      </c>
      <c r="H42" s="4" t="str">
        <v>J</v>
      </c>
      <c r="I42" s="4" t="str">
        <v>R</v>
      </c>
      <c r="J42" s="4">
        <v>27</v>
      </c>
    </row>
    <row r="43" spans="6:10" x14ac:dyDescent="0.3">
      <c r="F43" s="4">
        <v>1</v>
      </c>
      <c r="G43" s="101">
        <f t="shared" si="0"/>
        <v>19</v>
      </c>
      <c r="H43" s="4" t="str">
        <v>K</v>
      </c>
      <c r="I43" s="4" t="str">
        <v>s</v>
      </c>
      <c r="J43" s="4">
        <v>26</v>
      </c>
    </row>
    <row r="44" spans="6:10" x14ac:dyDescent="0.3">
      <c r="F44" s="4">
        <v>0</v>
      </c>
      <c r="G44" s="101">
        <f t="shared" si="0"/>
        <v>45</v>
      </c>
      <c r="H44" s="4" t="str">
        <v>L</v>
      </c>
      <c r="I44" s="4" t="str">
        <v>S</v>
      </c>
      <c r="J44" s="4">
        <v>25</v>
      </c>
    </row>
    <row r="45" spans="6:10" x14ac:dyDescent="0.3">
      <c r="F45" s="4">
        <v>1</v>
      </c>
      <c r="G45" s="101">
        <f t="shared" si="0"/>
        <v>20</v>
      </c>
      <c r="H45" s="4" t="str">
        <v>M</v>
      </c>
      <c r="I45" s="4" t="str">
        <v>t</v>
      </c>
      <c r="J45" s="4">
        <v>24</v>
      </c>
    </row>
    <row r="46" spans="6:10" x14ac:dyDescent="0.3">
      <c r="F46" s="4">
        <v>0</v>
      </c>
      <c r="G46" s="101">
        <f t="shared" si="0"/>
        <v>46</v>
      </c>
      <c r="H46" s="4" t="str">
        <v>N</v>
      </c>
      <c r="I46" s="4" t="str">
        <v>T</v>
      </c>
      <c r="J46" s="4">
        <v>23</v>
      </c>
    </row>
    <row r="47" spans="6:10" x14ac:dyDescent="0.3">
      <c r="F47" s="4">
        <v>1</v>
      </c>
      <c r="G47" s="101">
        <f t="shared" si="0"/>
        <v>21</v>
      </c>
      <c r="H47" s="4" t="str">
        <v>O</v>
      </c>
      <c r="I47" s="4" t="str">
        <v>u</v>
      </c>
      <c r="J47" s="4">
        <v>22</v>
      </c>
    </row>
    <row r="48" spans="6:10" x14ac:dyDescent="0.3">
      <c r="F48" s="4">
        <v>0</v>
      </c>
      <c r="G48" s="101">
        <f t="shared" si="0"/>
        <v>47</v>
      </c>
      <c r="H48" s="4" t="str">
        <v>P</v>
      </c>
      <c r="I48" s="4" t="str">
        <v>U</v>
      </c>
      <c r="J48" s="4">
        <v>21</v>
      </c>
    </row>
    <row r="49" spans="6:10" x14ac:dyDescent="0.3">
      <c r="F49" s="4">
        <v>1</v>
      </c>
      <c r="G49" s="101">
        <f t="shared" si="0"/>
        <v>22</v>
      </c>
      <c r="H49" s="4" t="str">
        <v>Q</v>
      </c>
      <c r="I49" s="4" t="str">
        <v>v</v>
      </c>
      <c r="J49" s="4">
        <v>20</v>
      </c>
    </row>
    <row r="50" spans="6:10" x14ac:dyDescent="0.3">
      <c r="F50" s="4">
        <v>0</v>
      </c>
      <c r="G50" s="101">
        <f t="shared" si="0"/>
        <v>48</v>
      </c>
      <c r="H50" s="4" t="str">
        <v>R</v>
      </c>
      <c r="I50" s="4" t="str">
        <v>V</v>
      </c>
      <c r="J50" s="4">
        <v>19</v>
      </c>
    </row>
    <row r="51" spans="6:10" x14ac:dyDescent="0.3">
      <c r="F51" s="4">
        <v>1</v>
      </c>
      <c r="G51" s="101">
        <f t="shared" si="0"/>
        <v>23</v>
      </c>
      <c r="H51" s="4" t="str">
        <v>S</v>
      </c>
      <c r="I51" s="4" t="str">
        <v>w</v>
      </c>
      <c r="J51" s="4">
        <v>18</v>
      </c>
    </row>
    <row r="52" spans="6:10" x14ac:dyDescent="0.3">
      <c r="F52" s="4">
        <v>0</v>
      </c>
      <c r="G52" s="101">
        <f t="shared" si="0"/>
        <v>49</v>
      </c>
      <c r="H52" s="4" t="str">
        <v>T</v>
      </c>
      <c r="I52" s="4" t="str">
        <v>W</v>
      </c>
      <c r="J52" s="4">
        <v>17</v>
      </c>
    </row>
    <row r="53" spans="6:10" x14ac:dyDescent="0.3">
      <c r="F53" s="4">
        <v>1</v>
      </c>
      <c r="G53" s="101">
        <f t="shared" si="0"/>
        <v>24</v>
      </c>
      <c r="H53" s="4" t="str">
        <v>U</v>
      </c>
      <c r="I53" s="4" t="str">
        <v>x</v>
      </c>
      <c r="J53" s="4">
        <v>16</v>
      </c>
    </row>
    <row r="54" spans="6:10" x14ac:dyDescent="0.3">
      <c r="F54" s="4">
        <v>0</v>
      </c>
      <c r="G54" s="101">
        <f t="shared" si="0"/>
        <v>50</v>
      </c>
      <c r="H54" s="4" t="str">
        <v>V</v>
      </c>
      <c r="I54" s="4" t="str">
        <v>X</v>
      </c>
      <c r="J54" s="4">
        <v>15</v>
      </c>
    </row>
    <row r="55" spans="6:10" x14ac:dyDescent="0.3">
      <c r="F55" s="4">
        <v>1</v>
      </c>
      <c r="G55" s="101">
        <f t="shared" si="0"/>
        <v>25</v>
      </c>
      <c r="H55" s="4" t="str">
        <v>W</v>
      </c>
      <c r="I55" s="4" t="str">
        <v>y</v>
      </c>
      <c r="J55" s="4">
        <v>14</v>
      </c>
    </row>
    <row r="56" spans="6:10" x14ac:dyDescent="0.3">
      <c r="F56" s="4">
        <v>0</v>
      </c>
      <c r="G56" s="101">
        <f t="shared" si="0"/>
        <v>51</v>
      </c>
      <c r="H56" s="4" t="str">
        <v>X</v>
      </c>
      <c r="I56" s="4" t="str">
        <v>Y</v>
      </c>
      <c r="J56" s="4">
        <v>13</v>
      </c>
    </row>
    <row r="57" spans="6:10" x14ac:dyDescent="0.3">
      <c r="F57" s="4">
        <v>1</v>
      </c>
      <c r="G57" s="101">
        <f t="shared" si="0"/>
        <v>26</v>
      </c>
      <c r="H57" s="4" t="str">
        <v>Y</v>
      </c>
      <c r="I57" s="4" t="str">
        <v>z</v>
      </c>
      <c r="J57" s="4">
        <v>12</v>
      </c>
    </row>
    <row r="58" spans="6:10" x14ac:dyDescent="0.3">
      <c r="F58" s="4">
        <v>0</v>
      </c>
      <c r="G58" s="101">
        <f t="shared" si="0"/>
        <v>52</v>
      </c>
      <c r="H58" s="4" t="str">
        <v>Z</v>
      </c>
      <c r="I58" s="4" t="str">
        <v>Z</v>
      </c>
      <c r="J58" s="4">
        <v>11</v>
      </c>
    </row>
    <row r="59" spans="6:10" x14ac:dyDescent="0.3">
      <c r="I59" s="4">
        <v>0</v>
      </c>
      <c r="J59" s="4">
        <v>10</v>
      </c>
    </row>
    <row r="60" spans="6:10" x14ac:dyDescent="0.3">
      <c r="I60" s="4">
        <f>I59+1</f>
        <v>1</v>
      </c>
      <c r="J60" s="4">
        <v>9</v>
      </c>
    </row>
    <row r="61" spans="6:10" x14ac:dyDescent="0.3">
      <c r="I61" s="4">
        <f t="shared" ref="I61:I68" si="1">I60+1</f>
        <v>2</v>
      </c>
      <c r="J61" s="4">
        <v>8</v>
      </c>
    </row>
    <row r="62" spans="6:10" x14ac:dyDescent="0.3">
      <c r="I62" s="4">
        <f t="shared" si="1"/>
        <v>3</v>
      </c>
      <c r="J62" s="4">
        <v>7</v>
      </c>
    </row>
    <row r="63" spans="6:10" x14ac:dyDescent="0.3">
      <c r="I63" s="4">
        <f t="shared" si="1"/>
        <v>4</v>
      </c>
      <c r="J63" s="4">
        <v>6</v>
      </c>
    </row>
    <row r="64" spans="6:10" x14ac:dyDescent="0.3">
      <c r="I64" s="4">
        <f t="shared" si="1"/>
        <v>5</v>
      </c>
      <c r="J64" s="4">
        <v>5</v>
      </c>
    </row>
    <row r="65" spans="9:10" x14ac:dyDescent="0.3">
      <c r="I65" s="4">
        <f t="shared" si="1"/>
        <v>6</v>
      </c>
      <c r="J65" s="4">
        <v>4</v>
      </c>
    </row>
    <row r="66" spans="9:10" x14ac:dyDescent="0.3">
      <c r="I66" s="4">
        <f t="shared" si="1"/>
        <v>7</v>
      </c>
      <c r="J66" s="4">
        <v>3</v>
      </c>
    </row>
    <row r="67" spans="9:10" x14ac:dyDescent="0.3">
      <c r="I67" s="4">
        <f t="shared" si="1"/>
        <v>8</v>
      </c>
      <c r="J67" s="4">
        <v>2</v>
      </c>
    </row>
    <row r="68" spans="9:10" x14ac:dyDescent="0.3">
      <c r="I68" s="4">
        <f t="shared" si="1"/>
        <v>9</v>
      </c>
      <c r="J68" s="4">
        <v>1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814C-D23E-4CDE-A8D3-9D4A9E167855}">
  <sheetPr>
    <tabColor rgb="FF00B050"/>
  </sheetPr>
  <dimension ref="A1:C10"/>
  <sheetViews>
    <sheetView workbookViewId="0">
      <selection activeCell="B27" sqref="B27"/>
    </sheetView>
  </sheetViews>
  <sheetFormatPr defaultRowHeight="14.4" x14ac:dyDescent="0.3"/>
  <cols>
    <col min="1" max="1" width="25.44140625" bestFit="1" customWidth="1"/>
    <col min="2" max="2" width="28.44140625" bestFit="1" customWidth="1"/>
    <col min="3" max="3" width="26.5546875" bestFit="1" customWidth="1"/>
  </cols>
  <sheetData>
    <row r="1" spans="1:3" x14ac:dyDescent="0.3">
      <c r="A1" s="32" t="s">
        <v>524</v>
      </c>
      <c r="B1" s="22" t="s">
        <v>236</v>
      </c>
      <c r="C1" s="22" t="s">
        <v>853</v>
      </c>
    </row>
    <row r="2" spans="1:3" x14ac:dyDescent="0.3">
      <c r="A2" t="s">
        <v>523</v>
      </c>
      <c r="B2" t="s">
        <v>522</v>
      </c>
      <c r="C2" t="str" cm="1">
        <f t="array" ref="C2">_xlfn.LET(
_xlpm.words,A2,
_xlpm.spliting, _xlfn.TEXTSPLIT(_xlpm.words," "),
_xlpm.firstU, PROPER(_xlpm.spliting),
_xlpm.last, REPLACE(_xlpm.firstU,LEN(_xlpm.firstU),1,UPPER(RIGHT(_xlpm.firstU,1))),
_xlfn.TEXTJOIN(" ",TRUE,_xlpm.last))</f>
        <v>WilliaM ShakespearE</v>
      </c>
    </row>
    <row r="3" spans="1:3" x14ac:dyDescent="0.3">
      <c r="A3" t="s">
        <v>521</v>
      </c>
      <c r="B3" t="s">
        <v>520</v>
      </c>
      <c r="C3" t="str" cm="1">
        <f t="array" ref="C3">_xlfn.LET(
_xlpm.words,A3,
_xlpm.spliting, _xlfn.TEXTSPLIT(_xlpm.words," "),
_xlpm.firstU, PROPER(_xlpm.spliting),
_xlpm.last, REPLACE(_xlpm.firstU,LEN(_xlpm.firstU),1,UPPER(RIGHT(_xlpm.firstU,1))),
_xlfn.TEXTJOIN(" ",TRUE,_xlpm.last))</f>
        <v>AgathA MarY ClarissA ChristiE</v>
      </c>
    </row>
    <row r="4" spans="1:3" x14ac:dyDescent="0.3">
      <c r="A4" t="s">
        <v>519</v>
      </c>
      <c r="B4" t="s">
        <v>518</v>
      </c>
      <c r="C4" t="str" cm="1">
        <f t="array" ref="C4">_xlfn.LET(
_xlpm.words,A4,
_xlpm.spliting, _xlfn.TEXTSPLIT(_xlpm.words," "),
_xlpm.firstU, PROPER(_xlpm.spliting),
_xlpm.last, REPLACE(_xlpm.firstU,LEN(_xlpm.firstU),1,UPPER(RIGHT(_xlpm.firstU,1))),
_xlfn.TEXTJOIN(" ",TRUE,_xlpm.last))</f>
        <v>DaniellE SteeL</v>
      </c>
    </row>
    <row r="5" spans="1:3" x14ac:dyDescent="0.3">
      <c r="A5" t="s">
        <v>517</v>
      </c>
      <c r="B5" t="s">
        <v>516</v>
      </c>
      <c r="C5" t="str" cm="1">
        <f t="array" ref="C5">_xlfn.LET(
_xlpm.words,A5,
_xlpm.spliting, _xlfn.TEXTSPLIT(_xlpm.words," "),
_xlpm.firstU, PROPER(_xlpm.spliting),
_xlpm.last, REPLACE(_xlpm.firstU,LEN(_xlpm.firstU),1,UPPER(RIGHT(_xlpm.firstU,1))),
_xlfn.TEXTJOIN(" ",TRUE,_xlpm.last))</f>
        <v>HarolD RobbinS</v>
      </c>
    </row>
    <row r="6" spans="1:3" x14ac:dyDescent="0.3">
      <c r="A6" t="s">
        <v>515</v>
      </c>
      <c r="B6" t="s">
        <v>514</v>
      </c>
      <c r="C6" t="str" cm="1">
        <f t="array" ref="C6">_xlfn.LET(
_xlpm.words,A6,
_xlpm.spliting, _xlfn.TEXTSPLIT(_xlpm.words," "),
_xlpm.firstU, PROPER(_xlpm.spliting),
_xlpm.last, REPLACE(_xlpm.firstU,LEN(_xlpm.firstU),1,UPPER(RIGHT(_xlpm.firstU,1))),
_xlfn.TEXTJOIN(" ",TRUE,_xlpm.last))</f>
        <v>EniD MarY BlytoN</v>
      </c>
    </row>
    <row r="7" spans="1:3" x14ac:dyDescent="0.3">
      <c r="A7" t="s">
        <v>513</v>
      </c>
      <c r="B7" t="s">
        <v>512</v>
      </c>
      <c r="C7" t="str" cm="1">
        <f t="array" ref="C7">_xlfn.LET(
_xlpm.words,A7,
_xlpm.spliting, _xlfn.TEXTSPLIT(_xlpm.words," "),
_xlpm.firstU, PROPER(_xlpm.spliting),
_xlpm.last, REPLACE(_xlpm.firstU,LEN(_xlpm.firstU),1,UPPER(RIGHT(_xlpm.firstU,1))),
_xlfn.TEXTJOIN(" ",TRUE,_xlpm.last))</f>
        <v>SidneY SheldoN</v>
      </c>
    </row>
    <row r="8" spans="1:3" x14ac:dyDescent="0.3">
      <c r="A8" t="s">
        <v>511</v>
      </c>
      <c r="B8" t="s">
        <v>510</v>
      </c>
      <c r="C8" t="str" cm="1">
        <f t="array" ref="C8">_xlfn.LET(
_xlpm.words,A8,
_xlpm.spliting, _xlfn.TEXTSPLIT(_xlpm.words," "),
_xlpm.firstU, PROPER(_xlpm.spliting),
_xlpm.last, REPLACE(_xlpm.firstU,LEN(_xlpm.firstU),1,UPPER(RIGHT(_xlpm.firstU,1))),
_xlfn.TEXTJOIN(" ",TRUE,_xlpm.last))</f>
        <v>J. K. RowlinG</v>
      </c>
    </row>
    <row r="9" spans="1:3" x14ac:dyDescent="0.3">
      <c r="A9" t="s">
        <v>509</v>
      </c>
      <c r="B9" t="s">
        <v>508</v>
      </c>
      <c r="C9" t="str" cm="1">
        <f t="array" ref="C9">_xlfn.LET(
_xlpm.words,A9,
_xlpm.spliting, _xlfn.TEXTSPLIT(_xlpm.words," "),
_xlpm.firstU, PROPER(_xlpm.spliting),
_xlpm.last, REPLACE(_xlpm.firstU,LEN(_xlpm.firstU),1,UPPER(RIGHT(_xlpm.firstU,1))),
_xlfn.TEXTJOIN(" ",TRUE,_xlpm.last))</f>
        <v>Dr. SeusS</v>
      </c>
    </row>
    <row r="10" spans="1:3" x14ac:dyDescent="0.3">
      <c r="A10" t="s">
        <v>507</v>
      </c>
      <c r="B10" t="s">
        <v>506</v>
      </c>
      <c r="C10" t="str" cm="1">
        <f t="array" ref="C10">_xlfn.LET(
_xlpm.words,A10,
_xlpm.spliting, _xlfn.TEXTSPLIT(_xlpm.words," "),
_xlpm.firstU, PROPER(_xlpm.spliting),
_xlpm.last, REPLACE(_xlpm.firstU,LEN(_xlpm.firstU),1,UPPER(RIGHT(_xlpm.firstU,1))),
_xlfn.TEXTJOIN(" ",TRUE,_xlpm.last))</f>
        <v>LeO TolstoY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6EF7-EBFF-4C48-BE39-B19D8D1D3E60}">
  <sheetPr>
    <tabColor rgb="FF00B050"/>
  </sheetPr>
  <dimension ref="A1:D10"/>
  <sheetViews>
    <sheetView workbookViewId="0">
      <selection activeCell="D5" sqref="D5"/>
    </sheetView>
  </sheetViews>
  <sheetFormatPr defaultRowHeight="14.4" x14ac:dyDescent="0.3"/>
  <cols>
    <col min="1" max="1" width="29.44140625" style="4" bestFit="1" customWidth="1"/>
    <col min="2" max="2" width="11.44140625" style="4" bestFit="1" customWidth="1"/>
    <col min="3" max="3" width="31" style="4" bestFit="1" customWidth="1"/>
    <col min="4" max="4" width="31" bestFit="1" customWidth="1"/>
    <col min="5" max="5" width="18.88671875" bestFit="1" customWidth="1"/>
  </cols>
  <sheetData>
    <row r="1" spans="1:4" x14ac:dyDescent="0.3">
      <c r="A1" s="42" t="s">
        <v>553</v>
      </c>
      <c r="B1" s="42" t="s">
        <v>552</v>
      </c>
      <c r="C1" s="41" t="s">
        <v>236</v>
      </c>
      <c r="D1" s="38" t="s">
        <v>267</v>
      </c>
    </row>
    <row r="2" spans="1:4" x14ac:dyDescent="0.3">
      <c r="A2" s="4" t="s">
        <v>551</v>
      </c>
      <c r="B2" s="4" t="s">
        <v>550</v>
      </c>
      <c r="C2" s="4" t="s">
        <v>549</v>
      </c>
      <c r="D2" t="str" cm="1">
        <f t="array" ref="D2">_xlfn.LET(
_xlpm.string,A2,
_xlpm.chars,B2,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To Kill a Mockingbird</v>
      </c>
    </row>
    <row r="3" spans="1:4" x14ac:dyDescent="0.3">
      <c r="A3" s="4" t="s">
        <v>548</v>
      </c>
      <c r="B3" s="4" t="s">
        <v>547</v>
      </c>
      <c r="C3" s="4" t="s">
        <v>546</v>
      </c>
      <c r="D3" t="str" cm="1">
        <f t="array" ref="D3">_xlfn.LET(
_xlpm.string,A3,
_xlpm.chars,B3,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The Great Gatsby</v>
      </c>
    </row>
    <row r="4" spans="1:4" x14ac:dyDescent="0.3">
      <c r="A4" s="4" t="s">
        <v>545</v>
      </c>
      <c r="B4" s="4" t="s">
        <v>544</v>
      </c>
      <c r="C4" s="4" t="s">
        <v>543</v>
      </c>
      <c r="D4" t="str" cm="1">
        <f t="array" ref="D4">_xlfn.LET(
_xlpm.string,A4,
_xlpm.chars,B4,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Ulysses</v>
      </c>
    </row>
    <row r="5" spans="1:4" x14ac:dyDescent="0.3">
      <c r="A5" s="4" t="s">
        <v>542</v>
      </c>
      <c r="B5" s="4" t="s">
        <v>541</v>
      </c>
      <c r="C5" s="4" t="s">
        <v>540</v>
      </c>
      <c r="D5" t="str" cm="1">
        <f t="array" ref="D5">_xlfn.LET(
_xlpm.string,A5,
_xlpm.chars,B5,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The Catcher in the Rye</v>
      </c>
    </row>
    <row r="6" spans="1:4" x14ac:dyDescent="0.3">
      <c r="A6" s="4" t="s">
        <v>539</v>
      </c>
      <c r="B6" s="4" t="s">
        <v>538</v>
      </c>
      <c r="C6" s="4" t="s">
        <v>537</v>
      </c>
      <c r="D6" t="str" cm="1">
        <f t="array" ref="D6">_xlfn.LET(
_xlpm.string,A6,
_xlpm.chars,B6,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Pride and Prejudice</v>
      </c>
    </row>
    <row r="7" spans="1:4" x14ac:dyDescent="0.3">
      <c r="A7" s="4" t="s">
        <v>536</v>
      </c>
      <c r="B7" s="4" t="s">
        <v>535</v>
      </c>
      <c r="C7" s="4" t="s">
        <v>534</v>
      </c>
      <c r="D7" t="str" cm="1">
        <f t="array" ref="D7">_xlfn.LET(
_xlpm.string,A7,
_xlpm.chars,B7,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Adventures of Huckleberry Finn</v>
      </c>
    </row>
    <row r="8" spans="1:4" x14ac:dyDescent="0.3">
      <c r="A8" s="4" t="s">
        <v>533</v>
      </c>
      <c r="B8" s="4" t="s">
        <v>532</v>
      </c>
      <c r="C8" s="4" t="s">
        <v>531</v>
      </c>
      <c r="D8" t="str" cm="1">
        <f t="array" ref="D8">_xlfn.LET(
_xlpm.string,A8,
_xlpm.chars,B8,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Alice’s Adventure in Wonderland</v>
      </c>
    </row>
    <row r="9" spans="1:4" x14ac:dyDescent="0.3">
      <c r="A9" s="4" t="s">
        <v>530</v>
      </c>
      <c r="B9" s="4" t="s">
        <v>529</v>
      </c>
      <c r="C9" s="4" t="s">
        <v>528</v>
      </c>
      <c r="D9" t="str" cm="1">
        <f t="array" ref="D9">_xlfn.LET(
_xlpm.string,A9,
_xlpm.chars,B9,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To the Lighthouse</v>
      </c>
    </row>
    <row r="10" spans="1:4" x14ac:dyDescent="0.3">
      <c r="A10" s="4" t="s">
        <v>527</v>
      </c>
      <c r="B10" s="4" t="s">
        <v>526</v>
      </c>
      <c r="C10" s="4" t="s">
        <v>525</v>
      </c>
      <c r="D10" t="str" cm="1">
        <f t="array" ref="D10">_xlfn.LET(
_xlpm.string,A10,
_xlpm.chars,B10,
_xlpm.seqChars, MID(_xlpm.chars,_xlfn.SEQUENCE(,LEN(_xlpm.chars)),1),
_xlpm.seq,MID(_xlpm.string,_xlfn.SEQUENCE(,LEN(_xlpm.string)),1),
_xlpm.newSeq, _xlfn.SEQUENCE(,LEN(_xlpm.string)),
_xlpm.checker, IF(_xlpm.seq="*",_xlpm.newSeq,""),
_xlpm.filtering, _xlfn._xlws.FILTER(_xlpm.checker,_xlpm.checker&lt;&gt;""),
_xlpm.maping, _xlfn.MAP(_xlpm.seq, _xlpm.newSeq, _xlfn.LAMBDA(_xlpm.x,_xlpm.y, IF(SUM(--(_xlpm.y=_xlpm.filtering))&gt;=1,_xlfn.XLOOKUP(_xlpm.y,_xlpm.filtering,_xlpm.seqChars),_xlpm.x))),
_xlfn.CONCAT(_xlpm.maping))</f>
        <v>The Sound and the Fury</v>
      </c>
    </row>
  </sheetData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3C9E-9715-4363-BB99-637E982C58FD}">
  <sheetPr>
    <tabColor rgb="FF00B050"/>
  </sheetPr>
  <dimension ref="A1:H18"/>
  <sheetViews>
    <sheetView workbookViewId="0">
      <selection activeCell="E9" sqref="E9"/>
    </sheetView>
  </sheetViews>
  <sheetFormatPr defaultRowHeight="14.4" x14ac:dyDescent="0.3"/>
  <cols>
    <col min="1" max="1" width="16.88671875" bestFit="1" customWidth="1"/>
    <col min="4" max="4" width="2.88671875" customWidth="1"/>
    <col min="5" max="5" width="16.6640625" bestFit="1" customWidth="1"/>
    <col min="6" max="6" width="15.5546875" bestFit="1" customWidth="1"/>
  </cols>
  <sheetData>
    <row r="1" spans="1:8" x14ac:dyDescent="0.3">
      <c r="A1" s="58" t="s">
        <v>564</v>
      </c>
      <c r="B1" s="58">
        <v>2021</v>
      </c>
      <c r="C1" s="58">
        <v>2022</v>
      </c>
      <c r="E1" s="31" t="s">
        <v>27</v>
      </c>
      <c r="F1" s="31"/>
    </row>
    <row r="2" spans="1:8" x14ac:dyDescent="0.3">
      <c r="A2" t="s">
        <v>565</v>
      </c>
      <c r="C2">
        <v>12</v>
      </c>
      <c r="E2" s="22" t="s">
        <v>564</v>
      </c>
      <c r="F2" s="22" t="s">
        <v>563</v>
      </c>
    </row>
    <row r="3" spans="1:8" x14ac:dyDescent="0.3">
      <c r="A3" t="s">
        <v>562</v>
      </c>
      <c r="B3">
        <v>5</v>
      </c>
      <c r="C3">
        <v>1</v>
      </c>
      <c r="E3" t="s">
        <v>558</v>
      </c>
      <c r="F3" s="4">
        <v>9</v>
      </c>
      <c r="H3" cm="1">
        <f t="array" ref="H3:H5">_xlfn.LET(
_xlpm.players,A2:A11,
_xlpm.firstY,B2:B11,
_xlpm.secondY,C2:C11,
_xlpm.filtering,(_xlpm.firstY="")+(_xlpm.secondY=""),
_xlpm.delta,(_xlpm.firstY-_xlpm.secondY)*(NOT(_xlpm.filtering)),
_xlpm.topThree,LARGE(_xlpm.delta,_xlfn.SEQUENCE(3)),
_xlpm.topThree)</f>
        <v>9</v>
      </c>
    </row>
    <row r="4" spans="1:8" x14ac:dyDescent="0.3">
      <c r="A4" t="s">
        <v>560</v>
      </c>
      <c r="B4">
        <v>11</v>
      </c>
      <c r="C4">
        <v>7</v>
      </c>
      <c r="E4" t="s">
        <v>562</v>
      </c>
      <c r="F4" s="4">
        <v>4</v>
      </c>
      <c r="H4">
        <v>4</v>
      </c>
    </row>
    <row r="5" spans="1:8" x14ac:dyDescent="0.3">
      <c r="A5" t="s">
        <v>561</v>
      </c>
      <c r="B5">
        <v>8</v>
      </c>
      <c r="E5" t="s">
        <v>560</v>
      </c>
      <c r="F5" s="4">
        <v>4</v>
      </c>
      <c r="H5">
        <v>4</v>
      </c>
    </row>
    <row r="6" spans="1:8" x14ac:dyDescent="0.3">
      <c r="A6" t="s">
        <v>559</v>
      </c>
      <c r="B6">
        <v>17</v>
      </c>
      <c r="C6">
        <v>18</v>
      </c>
      <c r="E6" t="s">
        <v>554</v>
      </c>
      <c r="F6" s="4">
        <v>3</v>
      </c>
    </row>
    <row r="7" spans="1:8" x14ac:dyDescent="0.3">
      <c r="A7" t="s">
        <v>558</v>
      </c>
      <c r="B7">
        <v>12</v>
      </c>
      <c r="C7">
        <v>3</v>
      </c>
    </row>
    <row r="8" spans="1:8" x14ac:dyDescent="0.3">
      <c r="A8" t="s">
        <v>557</v>
      </c>
      <c r="B8">
        <v>2</v>
      </c>
      <c r="C8">
        <v>20</v>
      </c>
      <c r="E8" s="21" t="s">
        <v>564</v>
      </c>
      <c r="F8" s="21" t="s">
        <v>563</v>
      </c>
    </row>
    <row r="9" spans="1:8" x14ac:dyDescent="0.3">
      <c r="A9" t="s">
        <v>556</v>
      </c>
      <c r="B9">
        <v>8</v>
      </c>
      <c r="C9">
        <v>16</v>
      </c>
      <c r="E9" s="2" t="str" cm="1">
        <f t="array" ref="E9:F12">_xlfn.LET(
_xlpm.players,A2:A11,
_xlpm.change,IF(B2:B11="",-100,B2:B11)-IF(C2:C11="",100,C2:C11),
_xlpm.stacking, _xlfn.HSTACK(_xlpm.players,_xlpm.change),
_xlpm.sorting, _xlfn._xlws.SORT(_xlpm.change,1,-1),
_xlpm.lrgthree, LARGE(_xlfn.UNIQUE(_xlpm.sorting),3),
_xlpm.mtch, _xlfn.XMATCH(_xlpm.lrgthree,_xlpm.sorting,0,-1),
_xlpm.taking, _xlfn.TAKE(_xlfn._xlws.SORT(_xlpm.stacking,2,-1),_xlpm.mtch),
_xlpm.taking)</f>
        <v>Alexander Zverev</v>
      </c>
      <c r="F9" s="4">
        <v>9</v>
      </c>
    </row>
    <row r="10" spans="1:8" x14ac:dyDescent="0.3">
      <c r="A10" t="s">
        <v>555</v>
      </c>
      <c r="B10">
        <v>7</v>
      </c>
      <c r="C10">
        <v>7</v>
      </c>
      <c r="E10" s="2" t="str">
        <v>Rafael Nadal</v>
      </c>
      <c r="F10" s="4">
        <v>4</v>
      </c>
    </row>
    <row r="11" spans="1:8" x14ac:dyDescent="0.3">
      <c r="A11" t="s">
        <v>554</v>
      </c>
      <c r="B11">
        <v>18</v>
      </c>
      <c r="C11">
        <v>15</v>
      </c>
      <c r="E11" s="2" t="str">
        <v>Casper Ruud</v>
      </c>
      <c r="F11" s="4">
        <v>4</v>
      </c>
    </row>
    <row r="12" spans="1:8" x14ac:dyDescent="0.3">
      <c r="E12" s="2" t="str">
        <v>Cameron Norrie</v>
      </c>
      <c r="F12" s="4">
        <v>3</v>
      </c>
    </row>
    <row r="13" spans="1:8" x14ac:dyDescent="0.3">
      <c r="E13" s="2"/>
    </row>
    <row r="14" spans="1:8" x14ac:dyDescent="0.3">
      <c r="E14" s="2"/>
    </row>
    <row r="15" spans="1:8" x14ac:dyDescent="0.3">
      <c r="E15" s="2"/>
    </row>
    <row r="16" spans="1:8" x14ac:dyDescent="0.3">
      <c r="E16" s="2"/>
    </row>
    <row r="17" spans="5:5" x14ac:dyDescent="0.3">
      <c r="E17" s="2"/>
    </row>
    <row r="18" spans="5:5" x14ac:dyDescent="0.3">
      <c r="E18" s="2"/>
    </row>
  </sheetData>
  <conditionalFormatting sqref="E1:F2">
    <cfRule type="duplicateValues" dxfId="1" priority="2"/>
  </conditionalFormatting>
  <conditionalFormatting sqref="E8:F8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C493-7C68-456E-B4F6-BBCDE94BD4AD}">
  <sheetPr>
    <tabColor rgb="FF00B050"/>
  </sheetPr>
  <dimension ref="A1:K11"/>
  <sheetViews>
    <sheetView workbookViewId="0">
      <selection activeCell="D3" sqref="D3"/>
    </sheetView>
  </sheetViews>
  <sheetFormatPr defaultRowHeight="14.4" x14ac:dyDescent="0.3"/>
  <cols>
    <col min="1" max="1" width="16.33203125" customWidth="1"/>
    <col min="2" max="2" width="21.5546875" customWidth="1"/>
    <col min="3" max="4" width="16.44140625" bestFit="1" customWidth="1"/>
  </cols>
  <sheetData>
    <row r="1" spans="1:11" s="11" customFormat="1" x14ac:dyDescent="0.3">
      <c r="A1" s="32" t="s">
        <v>596</v>
      </c>
      <c r="B1" s="32" t="s">
        <v>595</v>
      </c>
      <c r="C1" s="22" t="s">
        <v>27</v>
      </c>
      <c r="D1" s="59" t="s">
        <v>267</v>
      </c>
    </row>
    <row r="2" spans="1:11" x14ac:dyDescent="0.3">
      <c r="A2" t="s">
        <v>594</v>
      </c>
      <c r="B2" t="s">
        <v>593</v>
      </c>
      <c r="C2" s="4" t="s">
        <v>592</v>
      </c>
      <c r="D2" s="4" t="str" cm="1">
        <f t="array" ref="D2">_xlfn.LET(
_xlpm.first,A2,
_xlpm.second,B2,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a, n</v>
      </c>
    </row>
    <row r="3" spans="1:11" x14ac:dyDescent="0.3">
      <c r="A3" t="s">
        <v>591</v>
      </c>
      <c r="B3" t="s">
        <v>590</v>
      </c>
      <c r="C3" s="4" t="s">
        <v>589</v>
      </c>
      <c r="D3" s="4" t="str" cm="1">
        <f t="array" ref="D3">_xlfn.LET(
_xlpm.first,A3,
_xlpm.second,B3,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t, r, n, i, y</v>
      </c>
    </row>
    <row r="4" spans="1:11" x14ac:dyDescent="0.3">
      <c r="A4" t="s">
        <v>588</v>
      </c>
      <c r="B4" t="s">
        <v>587</v>
      </c>
      <c r="C4" s="4" t="s">
        <v>586</v>
      </c>
      <c r="D4" s="4" t="str" cm="1">
        <f t="array" ref="D4">_xlfn.LET(
_xlpm.first,A4,
_xlpm.second,B4,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r, e, g</v>
      </c>
    </row>
    <row r="5" spans="1:11" x14ac:dyDescent="0.3">
      <c r="A5" t="s">
        <v>585</v>
      </c>
      <c r="B5" t="s">
        <v>584</v>
      </c>
      <c r="C5" s="4" t="s">
        <v>583</v>
      </c>
      <c r="D5" s="4" t="str" cm="1">
        <f t="array" ref="D5">_xlfn.LET(
_xlpm.first,A5,
_xlpm.second,B5,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m, p, a</v>
      </c>
    </row>
    <row r="6" spans="1:11" x14ac:dyDescent="0.3">
      <c r="A6" t="s">
        <v>582</v>
      </c>
      <c r="B6" t="s">
        <v>581</v>
      </c>
      <c r="C6" s="4" t="s">
        <v>580</v>
      </c>
      <c r="D6" s="4" t="str" cm="1">
        <f t="array" ref="D6">_xlfn.LET(
_xlpm.first,A6,
_xlpm.second,B6,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a, r, e, i, t</v>
      </c>
    </row>
    <row r="7" spans="1:11" ht="15.6" x14ac:dyDescent="0.3">
      <c r="A7" t="s">
        <v>579</v>
      </c>
      <c r="B7" t="s">
        <v>578</v>
      </c>
      <c r="D7" t="str" cm="1">
        <f t="array" ref="D7">_xlfn.LET(
_xlpm.first,A7,
_xlpm.second,B7,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/>
      </c>
      <c r="K7" s="43"/>
    </row>
    <row r="8" spans="1:11" x14ac:dyDescent="0.3">
      <c r="A8" t="s">
        <v>577</v>
      </c>
      <c r="B8" t="s">
        <v>576</v>
      </c>
      <c r="C8" s="4" t="s">
        <v>575</v>
      </c>
      <c r="D8" s="4" t="str" cm="1">
        <f t="array" ref="D8">_xlfn.LET(
_xlpm.first,A8,
_xlpm.second,B8,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e, n, s, i</v>
      </c>
    </row>
    <row r="9" spans="1:11" x14ac:dyDescent="0.3">
      <c r="A9" t="s">
        <v>574</v>
      </c>
      <c r="B9" t="s">
        <v>573</v>
      </c>
      <c r="C9" s="4" t="s">
        <v>572</v>
      </c>
      <c r="D9" s="4" t="str" cm="1">
        <f t="array" ref="D9">_xlfn.LET(
_xlpm.first,A9,
_xlpm.second,B9,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e, v, o</v>
      </c>
    </row>
    <row r="10" spans="1:11" x14ac:dyDescent="0.3">
      <c r="A10" t="s">
        <v>571</v>
      </c>
      <c r="B10" t="s">
        <v>570</v>
      </c>
      <c r="C10" s="4" t="s">
        <v>569</v>
      </c>
      <c r="D10" s="4" t="str" cm="1">
        <f t="array" ref="D10">_xlfn.LET(
_xlpm.first,A10,
_xlpm.second,B10,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i, s</v>
      </c>
    </row>
    <row r="11" spans="1:11" x14ac:dyDescent="0.3">
      <c r="A11" t="s">
        <v>568</v>
      </c>
      <c r="B11" t="s">
        <v>567</v>
      </c>
      <c r="C11" s="4" t="s">
        <v>566</v>
      </c>
      <c r="D11" s="4" t="str" cm="1">
        <f t="array" ref="D11">_xlfn.LET(
_xlpm.first,A11,
_xlpm.second,B11,
_xlpm.seqfirst, MID(_xlpm.first, _xlfn.SEQUENCE(, LEN(_xlpm.first)),1),
_xlpm.seqSecond, MID(_xlpm.second, _xlfn.SEQUENCE(,LEN(_xlpm.second)),1),
_xlpm.maping, _xlfn.MAP(_xlpm.seqSecond, _xlfn.LAMBDA(_xlpm.x, IF(SUM(IF(_xlpm.x=_xlpm.seqfirst,1,0))&gt;0,1,0))),
_xlpm.filtering, _xlfn._xlws.FILTER(_xlpm.seqSecond, _xlpm.maping),
_xlpm.sorting, _xlfn._xlws.SORT(_xlfn.UNIQUE(_xlpm.filtering,TRUE)),
IFERROR(_xlfn.ARRAYTOTEXT(_xlpm.sorting),""))</f>
        <v>i, v, a, t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B0C7-BBAF-4CEA-81CE-A2A00197D681}">
  <sheetPr>
    <tabColor rgb="FF00B050"/>
  </sheetPr>
  <dimension ref="A1:K18"/>
  <sheetViews>
    <sheetView workbookViewId="0">
      <selection activeCell="H28" sqref="H28"/>
    </sheetView>
  </sheetViews>
  <sheetFormatPr defaultRowHeight="14.4" x14ac:dyDescent="0.3"/>
  <cols>
    <col min="1" max="1" width="5.6640625" style="11" customWidth="1"/>
    <col min="2" max="11" width="5.6640625" customWidth="1"/>
  </cols>
  <sheetData>
    <row r="1" spans="1:11" s="11" customFormat="1" x14ac:dyDescent="0.3">
      <c r="A1" s="63"/>
      <c r="B1" s="63" t="s">
        <v>378</v>
      </c>
      <c r="C1" s="63" t="s">
        <v>356</v>
      </c>
      <c r="D1" s="63" t="s">
        <v>377</v>
      </c>
      <c r="E1" s="63" t="s">
        <v>374</v>
      </c>
      <c r="G1" s="62"/>
      <c r="H1" s="62" t="s">
        <v>378</v>
      </c>
      <c r="I1" s="62" t="s">
        <v>356</v>
      </c>
      <c r="J1" s="62" t="s">
        <v>377</v>
      </c>
      <c r="K1" s="62" t="s">
        <v>374</v>
      </c>
    </row>
    <row r="2" spans="1:11" x14ac:dyDescent="0.3">
      <c r="A2" s="61" t="s">
        <v>378</v>
      </c>
      <c r="B2" s="60">
        <v>43</v>
      </c>
      <c r="C2" s="60">
        <v>48</v>
      </c>
      <c r="D2" s="60">
        <v>7</v>
      </c>
      <c r="E2" s="60">
        <v>47</v>
      </c>
      <c r="G2" s="61" t="s">
        <v>378</v>
      </c>
      <c r="H2" s="60">
        <v>172</v>
      </c>
      <c r="I2" s="60">
        <v>118</v>
      </c>
      <c r="J2" s="60">
        <v>120</v>
      </c>
      <c r="K2" s="60">
        <v>224</v>
      </c>
    </row>
    <row r="3" spans="1:11" x14ac:dyDescent="0.3">
      <c r="A3" s="61" t="s">
        <v>378</v>
      </c>
      <c r="B3" s="60">
        <v>35</v>
      </c>
      <c r="C3" s="60">
        <v>13</v>
      </c>
      <c r="D3" s="60">
        <v>41</v>
      </c>
      <c r="E3" s="60">
        <v>24</v>
      </c>
      <c r="G3" s="61" t="s">
        <v>356</v>
      </c>
      <c r="H3" s="60">
        <v>73</v>
      </c>
      <c r="I3" s="60">
        <v>77</v>
      </c>
      <c r="J3" s="60">
        <v>74</v>
      </c>
      <c r="K3" s="60">
        <v>53</v>
      </c>
    </row>
    <row r="4" spans="1:11" x14ac:dyDescent="0.3">
      <c r="A4" s="61" t="s">
        <v>378</v>
      </c>
      <c r="B4" s="60">
        <v>41</v>
      </c>
      <c r="C4" s="60">
        <v>4</v>
      </c>
      <c r="D4" s="60">
        <v>4</v>
      </c>
      <c r="E4" s="60">
        <v>39</v>
      </c>
      <c r="G4" s="61" t="s">
        <v>377</v>
      </c>
      <c r="H4" s="60">
        <v>147</v>
      </c>
      <c r="I4" s="60">
        <v>130</v>
      </c>
      <c r="J4" s="60">
        <v>95</v>
      </c>
      <c r="K4" s="60">
        <v>70</v>
      </c>
    </row>
    <row r="5" spans="1:11" x14ac:dyDescent="0.3">
      <c r="A5" s="61" t="s">
        <v>378</v>
      </c>
      <c r="B5" s="60">
        <v>18</v>
      </c>
      <c r="C5" s="60">
        <v>5</v>
      </c>
      <c r="D5" s="60">
        <v>15</v>
      </c>
      <c r="E5" s="60">
        <v>50</v>
      </c>
      <c r="G5" s="61" t="s">
        <v>374</v>
      </c>
      <c r="H5" s="60">
        <v>117</v>
      </c>
      <c r="I5" s="60">
        <v>59</v>
      </c>
      <c r="J5" s="60">
        <v>69</v>
      </c>
      <c r="K5" s="60">
        <v>132</v>
      </c>
    </row>
    <row r="6" spans="1:11" x14ac:dyDescent="0.3">
      <c r="A6" s="61" t="s">
        <v>378</v>
      </c>
      <c r="B6" s="60">
        <v>32</v>
      </c>
      <c r="C6" s="60">
        <v>45</v>
      </c>
      <c r="D6" s="60">
        <v>44</v>
      </c>
      <c r="E6" s="60">
        <v>41</v>
      </c>
    </row>
    <row r="7" spans="1:11" x14ac:dyDescent="0.3">
      <c r="A7" s="61" t="s">
        <v>378</v>
      </c>
      <c r="B7" s="60">
        <v>3</v>
      </c>
      <c r="C7" s="60">
        <v>3</v>
      </c>
      <c r="D7" s="60">
        <v>9</v>
      </c>
      <c r="E7" s="60">
        <v>23</v>
      </c>
      <c r="H7" s="34" t="str" cm="1">
        <f t="array" ref="H7:K7">H1:K1</f>
        <v>a</v>
      </c>
      <c r="I7" s="34" t="str">
        <v>b</v>
      </c>
      <c r="J7" s="34" t="str">
        <v>c</v>
      </c>
      <c r="K7" s="34" t="str">
        <v>d</v>
      </c>
    </row>
    <row r="8" spans="1:11" x14ac:dyDescent="0.3">
      <c r="A8" s="61" t="s">
        <v>356</v>
      </c>
      <c r="B8" s="60">
        <v>36</v>
      </c>
      <c r="C8" s="60">
        <v>40</v>
      </c>
      <c r="D8" s="60">
        <v>46</v>
      </c>
      <c r="E8" s="60">
        <v>35</v>
      </c>
      <c r="G8" t="str" cm="1">
        <f t="array" ref="G8:G11">G2:G5</f>
        <v>a</v>
      </c>
      <c r="H8" s="4" cm="1">
        <f t="array" ref="H8">_xlfn.LET(
_xlpm.grid,$B$2:$E$18,
_xlpm.rows,$A$2:$A$18,
_xlpm.columns,$B$1:$E$1,
_xlpm.filtering, _xlfn._xlws.FILTER(_xlpm.grid, _xlpm.rows=$G8),
_xlpm.seconFiltering, _xlfn._xlws.FILTER(_xlpm.filtering, _xlpm.columns=H$7),
SUM(_xlpm.seconFiltering))</f>
        <v>172</v>
      </c>
      <c r="I8" s="4" cm="1">
        <f t="array" ref="I8">_xlfn.LET(
_xlpm.grid,$B$2:$E$18,
_xlpm.rows,$A$2:$A$18,
_xlpm.columns,$B$1:$E$1,
_xlpm.filtering, _xlfn._xlws.FILTER(_xlpm.grid, _xlpm.rows=$G8),
_xlpm.seconFiltering, _xlfn._xlws.FILTER(_xlpm.filtering, _xlpm.columns=I$7),
SUM(_xlpm.seconFiltering))</f>
        <v>118</v>
      </c>
      <c r="J8" s="4" cm="1">
        <f t="array" ref="J8">_xlfn.LET(
_xlpm.grid,$B$2:$E$18,
_xlpm.rows,$A$2:$A$18,
_xlpm.columns,$B$1:$E$1,
_xlpm.filtering, _xlfn._xlws.FILTER(_xlpm.grid, _xlpm.rows=$G8),
_xlpm.seconFiltering, _xlfn._xlws.FILTER(_xlpm.filtering, _xlpm.columns=J$7),
SUM(_xlpm.seconFiltering))</f>
        <v>120</v>
      </c>
      <c r="K8" s="4" cm="1">
        <f t="array" ref="K8">_xlfn.LET(
_xlpm.grid,$B$2:$E$18,
_xlpm.rows,$A$2:$A$18,
_xlpm.columns,$B$1:$E$1,
_xlpm.filtering, _xlfn._xlws.FILTER(_xlpm.grid, _xlpm.rows=$G8),
_xlpm.seconFiltering, _xlfn._xlws.FILTER(_xlpm.filtering, _xlpm.columns=K$7),
SUM(_xlpm.seconFiltering))</f>
        <v>224</v>
      </c>
    </row>
    <row r="9" spans="1:11" x14ac:dyDescent="0.3">
      <c r="A9" s="61" t="s">
        <v>356</v>
      </c>
      <c r="B9" s="60">
        <v>9</v>
      </c>
      <c r="C9" s="60">
        <v>1</v>
      </c>
      <c r="D9" s="60">
        <v>12</v>
      </c>
      <c r="E9" s="60">
        <v>3</v>
      </c>
      <c r="G9" t="str">
        <v>b</v>
      </c>
      <c r="H9" s="4" cm="1">
        <f t="array" ref="H9">_xlfn.LET(
_xlpm.grid,$B$2:$E$18,
_xlpm.rows,$A$2:$A$18,
_xlpm.columns,$B$1:$E$1,
_xlpm.filtering, _xlfn._xlws.FILTER(_xlpm.grid, _xlpm.rows=$G9),
_xlpm.seconFiltering, _xlfn._xlws.FILTER(_xlpm.filtering, _xlpm.columns=H$7),
SUM(_xlpm.seconFiltering))</f>
        <v>73</v>
      </c>
      <c r="I9" s="4" cm="1">
        <f t="array" ref="I9">_xlfn.LET(
_xlpm.grid,$B$2:$E$18,
_xlpm.rows,$A$2:$A$18,
_xlpm.columns,$B$1:$E$1,
_xlpm.filtering, _xlfn._xlws.FILTER(_xlpm.grid, _xlpm.rows=$G9),
_xlpm.seconFiltering, _xlfn._xlws.FILTER(_xlpm.filtering, _xlpm.columns=I$7),
SUM(_xlpm.seconFiltering))</f>
        <v>77</v>
      </c>
      <c r="J9" s="4" cm="1">
        <f t="array" ref="J9">_xlfn.LET(
_xlpm.grid,$B$2:$E$18,
_xlpm.rows,$A$2:$A$18,
_xlpm.columns,$B$1:$E$1,
_xlpm.filtering, _xlfn._xlws.FILTER(_xlpm.grid, _xlpm.rows=$G9),
_xlpm.seconFiltering, _xlfn._xlws.FILTER(_xlpm.filtering, _xlpm.columns=J$7),
SUM(_xlpm.seconFiltering))</f>
        <v>74</v>
      </c>
      <c r="K9" s="4" cm="1">
        <f t="array" ref="K9">_xlfn.LET(
_xlpm.grid,$B$2:$E$18,
_xlpm.rows,$A$2:$A$18,
_xlpm.columns,$B$1:$E$1,
_xlpm.filtering, _xlfn._xlws.FILTER(_xlpm.grid, _xlpm.rows=$G9),
_xlpm.seconFiltering, _xlfn._xlws.FILTER(_xlpm.filtering, _xlpm.columns=K$7),
SUM(_xlpm.seconFiltering))</f>
        <v>53</v>
      </c>
    </row>
    <row r="10" spans="1:11" x14ac:dyDescent="0.3">
      <c r="A10" s="61" t="s">
        <v>356</v>
      </c>
      <c r="B10" s="60">
        <v>28</v>
      </c>
      <c r="C10" s="60">
        <v>36</v>
      </c>
      <c r="D10" s="60">
        <v>16</v>
      </c>
      <c r="E10" s="60">
        <v>15</v>
      </c>
      <c r="G10" t="str">
        <v>c</v>
      </c>
      <c r="H10" s="4" cm="1">
        <f t="array" ref="H10">_xlfn.LET(
_xlpm.grid,$B$2:$E$18,
_xlpm.rows,$A$2:$A$18,
_xlpm.columns,$B$1:$E$1,
_xlpm.filtering, _xlfn._xlws.FILTER(_xlpm.grid, _xlpm.rows=$G10),
_xlpm.seconFiltering, _xlfn._xlws.FILTER(_xlpm.filtering, _xlpm.columns=H$7),
SUM(_xlpm.seconFiltering))</f>
        <v>147</v>
      </c>
      <c r="I10" s="4" cm="1">
        <f t="array" ref="I10">_xlfn.LET(
_xlpm.grid,$B$2:$E$18,
_xlpm.rows,$A$2:$A$18,
_xlpm.columns,$B$1:$E$1,
_xlpm.filtering, _xlfn._xlws.FILTER(_xlpm.grid, _xlpm.rows=$G10),
_xlpm.seconFiltering, _xlfn._xlws.FILTER(_xlpm.filtering, _xlpm.columns=I$7),
SUM(_xlpm.seconFiltering))</f>
        <v>130</v>
      </c>
      <c r="J10" s="4" cm="1">
        <f t="array" ref="J10">_xlfn.LET(
_xlpm.grid,$B$2:$E$18,
_xlpm.rows,$A$2:$A$18,
_xlpm.columns,$B$1:$E$1,
_xlpm.filtering, _xlfn._xlws.FILTER(_xlpm.grid, _xlpm.rows=$G10),
_xlpm.seconFiltering, _xlfn._xlws.FILTER(_xlpm.filtering, _xlpm.columns=J$7),
SUM(_xlpm.seconFiltering))</f>
        <v>95</v>
      </c>
      <c r="K10" s="4" cm="1">
        <f t="array" ref="K10">_xlfn.LET(
_xlpm.grid,$B$2:$E$18,
_xlpm.rows,$A$2:$A$18,
_xlpm.columns,$B$1:$E$1,
_xlpm.filtering, _xlfn._xlws.FILTER(_xlpm.grid, _xlpm.rows=$G10),
_xlpm.seconFiltering, _xlfn._xlws.FILTER(_xlpm.filtering, _xlpm.columns=K$7),
SUM(_xlpm.seconFiltering))</f>
        <v>70</v>
      </c>
    </row>
    <row r="11" spans="1:11" x14ac:dyDescent="0.3">
      <c r="A11" s="61" t="s">
        <v>377</v>
      </c>
      <c r="B11" s="60">
        <v>7</v>
      </c>
      <c r="C11" s="60">
        <v>25</v>
      </c>
      <c r="D11" s="60">
        <v>7</v>
      </c>
      <c r="E11" s="60">
        <v>7</v>
      </c>
      <c r="G11" t="str">
        <v>d</v>
      </c>
      <c r="H11" s="4" cm="1">
        <f t="array" ref="H11">_xlfn.LET(
_xlpm.grid,$B$2:$E$18,
_xlpm.rows,$A$2:$A$18,
_xlpm.columns,$B$1:$E$1,
_xlpm.filtering, _xlfn._xlws.FILTER(_xlpm.grid, _xlpm.rows=$G11),
_xlpm.seconFiltering, _xlfn._xlws.FILTER(_xlpm.filtering, _xlpm.columns=H$7),
SUM(_xlpm.seconFiltering))</f>
        <v>117</v>
      </c>
      <c r="I11" s="4" cm="1">
        <f t="array" ref="I11">_xlfn.LET(
_xlpm.grid,$B$2:$E$18,
_xlpm.rows,$A$2:$A$18,
_xlpm.columns,$B$1:$E$1,
_xlpm.filtering, _xlfn._xlws.FILTER(_xlpm.grid, _xlpm.rows=$G11),
_xlpm.seconFiltering, _xlfn._xlws.FILTER(_xlpm.filtering, _xlpm.columns=I$7),
SUM(_xlpm.seconFiltering))</f>
        <v>59</v>
      </c>
      <c r="J11" s="4" cm="1">
        <f t="array" ref="J11">_xlfn.LET(
_xlpm.grid,$B$2:$E$18,
_xlpm.rows,$A$2:$A$18,
_xlpm.columns,$B$1:$E$1,
_xlpm.filtering, _xlfn._xlws.FILTER(_xlpm.grid, _xlpm.rows=$G11),
_xlpm.seconFiltering, _xlfn._xlws.FILTER(_xlpm.filtering, _xlpm.columns=J$7),
SUM(_xlpm.seconFiltering))</f>
        <v>69</v>
      </c>
      <c r="K11" s="4" cm="1">
        <f t="array" ref="K11">_xlfn.LET(
_xlpm.grid,$B$2:$E$18,
_xlpm.rows,$A$2:$A$18,
_xlpm.columns,$B$1:$E$1,
_xlpm.filtering, _xlfn._xlws.FILTER(_xlpm.grid, _xlpm.rows=$G11),
_xlpm.seconFiltering, _xlfn._xlws.FILTER(_xlpm.filtering, _xlpm.columns=K$7),
SUM(_xlpm.seconFiltering))</f>
        <v>132</v>
      </c>
    </row>
    <row r="12" spans="1:11" x14ac:dyDescent="0.3">
      <c r="A12" s="61" t="s">
        <v>377</v>
      </c>
      <c r="B12" s="60">
        <v>38</v>
      </c>
      <c r="C12" s="60">
        <v>13</v>
      </c>
      <c r="D12" s="60">
        <v>15</v>
      </c>
      <c r="E12" s="60">
        <v>25</v>
      </c>
    </row>
    <row r="13" spans="1:11" x14ac:dyDescent="0.3">
      <c r="A13" s="61" t="s">
        <v>377</v>
      </c>
      <c r="B13" s="60">
        <v>43</v>
      </c>
      <c r="C13" s="60">
        <v>36</v>
      </c>
      <c r="D13" s="60">
        <v>18</v>
      </c>
      <c r="E13" s="60">
        <v>24</v>
      </c>
    </row>
    <row r="14" spans="1:11" x14ac:dyDescent="0.3">
      <c r="A14" s="61" t="s">
        <v>377</v>
      </c>
      <c r="B14" s="60">
        <v>9</v>
      </c>
      <c r="C14" s="60">
        <v>34</v>
      </c>
      <c r="D14" s="60">
        <v>41</v>
      </c>
      <c r="E14" s="60">
        <v>13</v>
      </c>
    </row>
    <row r="15" spans="1:11" x14ac:dyDescent="0.3">
      <c r="A15" s="61" t="s">
        <v>377</v>
      </c>
      <c r="B15" s="60">
        <v>50</v>
      </c>
      <c r="C15" s="60">
        <v>22</v>
      </c>
      <c r="D15" s="60">
        <v>14</v>
      </c>
      <c r="E15" s="60">
        <v>1</v>
      </c>
    </row>
    <row r="16" spans="1:11" x14ac:dyDescent="0.3">
      <c r="A16" s="61" t="s">
        <v>374</v>
      </c>
      <c r="B16" s="60">
        <v>45</v>
      </c>
      <c r="C16" s="60">
        <v>41</v>
      </c>
      <c r="D16" s="60">
        <v>14</v>
      </c>
      <c r="E16" s="60">
        <v>48</v>
      </c>
    </row>
    <row r="17" spans="1:5" x14ac:dyDescent="0.3">
      <c r="A17" s="61" t="s">
        <v>374</v>
      </c>
      <c r="B17" s="60">
        <v>26</v>
      </c>
      <c r="C17" s="60">
        <v>13</v>
      </c>
      <c r="D17" s="60">
        <v>41</v>
      </c>
      <c r="E17" s="60">
        <v>46</v>
      </c>
    </row>
    <row r="18" spans="1:5" x14ac:dyDescent="0.3">
      <c r="A18" s="61" t="s">
        <v>374</v>
      </c>
      <c r="B18" s="60">
        <v>46</v>
      </c>
      <c r="C18" s="60">
        <v>5</v>
      </c>
      <c r="D18" s="60">
        <v>14</v>
      </c>
      <c r="E18" s="60">
        <v>38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0FB6-D9B8-4319-AD05-5F8FC795B842}">
  <sheetPr>
    <tabColor rgb="FF00B050"/>
  </sheetPr>
  <dimension ref="A1:G1001"/>
  <sheetViews>
    <sheetView workbookViewId="0">
      <selection activeCell="D5" sqref="D5"/>
    </sheetView>
  </sheetViews>
  <sheetFormatPr defaultRowHeight="14.4" x14ac:dyDescent="0.3"/>
  <cols>
    <col min="1" max="1" width="11.88671875" customWidth="1"/>
    <col min="2" max="2" width="19.33203125" customWidth="1"/>
  </cols>
  <sheetData>
    <row r="1" spans="1:7" s="11" customFormat="1" x14ac:dyDescent="0.3">
      <c r="A1" s="32" t="s">
        <v>388</v>
      </c>
      <c r="B1" s="22" t="s">
        <v>27</v>
      </c>
    </row>
    <row r="2" spans="1:7" x14ac:dyDescent="0.3">
      <c r="A2">
        <v>594</v>
      </c>
      <c r="B2">
        <v>594</v>
      </c>
      <c r="C2" s="4" cm="1">
        <f t="array" ref="C2:C1001">_xlfn.LET(
_xlpm.seq, _xlfn.SEQUENCE(1000),
_xlpm.sumMap, _xlfn.MAP(_xlpm.seq, _xlfn.LAMBDA(_xlpm.x, SUM(--MID(_xlpm.x,_xlfn.SEQUENCE(,LEN(_xlpm.x)),1)))),
_xlpm.filtering, IF(MOD(_xlpm.seq,_xlpm.sumMap)=0, TRUE,FALSE)*(LEN(_xlpm.seq)&gt;2),
_xlpm.sumMap)</f>
        <v>1</v>
      </c>
      <c r="D2" s="4" cm="1">
        <f t="array" ref="D2">SUM(--MID(A2,_xlfn.SEQUENCE(,LEN(A2)),1))</f>
        <v>18</v>
      </c>
      <c r="E2" s="4">
        <f t="shared" ref="E2:E9" si="0">MOD(A2,D2)</f>
        <v>0</v>
      </c>
      <c r="G2" s="11"/>
    </row>
    <row r="3" spans="1:7" x14ac:dyDescent="0.3">
      <c r="A3">
        <v>1203</v>
      </c>
      <c r="B3">
        <v>2100</v>
      </c>
      <c r="C3" s="4">
        <v>2</v>
      </c>
      <c r="D3" s="4" cm="1">
        <f t="array" ref="D3">SUM(--MID(A3,_xlfn.SEQUENCE(,LEN(A3)),1))</f>
        <v>6</v>
      </c>
      <c r="E3" s="4">
        <f t="shared" si="0"/>
        <v>3</v>
      </c>
      <c r="G3" s="11"/>
    </row>
    <row r="4" spans="1:7" x14ac:dyDescent="0.3">
      <c r="A4">
        <v>2100</v>
      </c>
      <c r="B4">
        <v>41441420</v>
      </c>
      <c r="C4" s="4">
        <v>3</v>
      </c>
      <c r="D4" s="4" cm="1">
        <f t="array" ref="D4">SUM(--MID(A4,_xlfn.SEQUENCE(,LEN(A4)),1))</f>
        <v>3</v>
      </c>
      <c r="E4" s="4">
        <f t="shared" si="0"/>
        <v>0</v>
      </c>
    </row>
    <row r="5" spans="1:7" x14ac:dyDescent="0.3">
      <c r="A5">
        <v>53494</v>
      </c>
      <c r="B5">
        <v>2162049150</v>
      </c>
      <c r="C5" s="4">
        <v>4</v>
      </c>
      <c r="D5" s="4" cm="1">
        <f t="array" ref="D5">SUM(--MID(A5,_xlfn.SEQUENCE(,LEN(A5)),1))</f>
        <v>25</v>
      </c>
      <c r="E5" s="4">
        <f t="shared" si="0"/>
        <v>19</v>
      </c>
    </row>
    <row r="6" spans="1:7" x14ac:dyDescent="0.3">
      <c r="A6">
        <v>9429105</v>
      </c>
      <c r="C6" s="4">
        <v>5</v>
      </c>
      <c r="D6" s="4" cm="1">
        <f t="array" ref="D6">SUM(--MID(A6,_xlfn.SEQUENCE(,LEN(A6)),1))</f>
        <v>30</v>
      </c>
      <c r="E6" s="4">
        <f t="shared" si="0"/>
        <v>15</v>
      </c>
    </row>
    <row r="7" spans="1:7" x14ac:dyDescent="0.3">
      <c r="A7">
        <v>10293791</v>
      </c>
      <c r="C7" s="4">
        <v>6</v>
      </c>
      <c r="D7" s="4" cm="1">
        <f t="array" ref="D7">SUM(--MID(A7,_xlfn.SEQUENCE(,LEN(A7)),1))</f>
        <v>32</v>
      </c>
      <c r="E7" s="4">
        <f t="shared" si="0"/>
        <v>31</v>
      </c>
    </row>
    <row r="8" spans="1:7" x14ac:dyDescent="0.3">
      <c r="A8">
        <v>41441420</v>
      </c>
      <c r="C8" s="4">
        <v>7</v>
      </c>
      <c r="D8" s="4" cm="1">
        <f t="array" ref="D8">SUM(--MID(A8,_xlfn.SEQUENCE(,LEN(A8)),1))</f>
        <v>20</v>
      </c>
      <c r="E8" s="4">
        <f t="shared" si="0"/>
        <v>0</v>
      </c>
    </row>
    <row r="9" spans="1:7" x14ac:dyDescent="0.3">
      <c r="A9">
        <v>2162049150</v>
      </c>
      <c r="C9" s="4">
        <v>8</v>
      </c>
      <c r="D9" s="4" cm="1">
        <f t="array" ref="D9">SUM(--MID(A9,_xlfn.SEQUENCE(,LEN(A9)),1))</f>
        <v>30</v>
      </c>
      <c r="E9" s="4">
        <f t="shared" si="0"/>
        <v>0</v>
      </c>
    </row>
    <row r="10" spans="1:7" x14ac:dyDescent="0.3">
      <c r="C10" s="4">
        <v>9</v>
      </c>
    </row>
    <row r="11" spans="1:7" x14ac:dyDescent="0.3">
      <c r="C11" s="4">
        <v>1</v>
      </c>
    </row>
    <row r="12" spans="1:7" x14ac:dyDescent="0.3">
      <c r="C12" s="4">
        <v>2</v>
      </c>
    </row>
    <row r="13" spans="1:7" x14ac:dyDescent="0.3">
      <c r="C13" s="4">
        <v>3</v>
      </c>
    </row>
    <row r="14" spans="1:7" x14ac:dyDescent="0.3">
      <c r="C14" s="4">
        <v>4</v>
      </c>
    </row>
    <row r="15" spans="1:7" x14ac:dyDescent="0.3">
      <c r="C15" s="4">
        <v>5</v>
      </c>
    </row>
    <row r="16" spans="1:7" x14ac:dyDescent="0.3">
      <c r="C16" s="4">
        <v>6</v>
      </c>
    </row>
    <row r="17" spans="3:3" x14ac:dyDescent="0.3">
      <c r="C17" s="4">
        <v>7</v>
      </c>
    </row>
    <row r="18" spans="3:3" x14ac:dyDescent="0.3">
      <c r="C18" s="4">
        <v>8</v>
      </c>
    </row>
    <row r="19" spans="3:3" x14ac:dyDescent="0.3">
      <c r="C19" s="4">
        <v>9</v>
      </c>
    </row>
    <row r="20" spans="3:3" x14ac:dyDescent="0.3">
      <c r="C20" s="4">
        <v>10</v>
      </c>
    </row>
    <row r="21" spans="3:3" x14ac:dyDescent="0.3">
      <c r="C21" s="4">
        <v>2</v>
      </c>
    </row>
    <row r="22" spans="3:3" x14ac:dyDescent="0.3">
      <c r="C22" s="4">
        <v>3</v>
      </c>
    </row>
    <row r="23" spans="3:3" x14ac:dyDescent="0.3">
      <c r="C23" s="4">
        <v>4</v>
      </c>
    </row>
    <row r="24" spans="3:3" x14ac:dyDescent="0.3">
      <c r="C24" s="4">
        <v>5</v>
      </c>
    </row>
    <row r="25" spans="3:3" x14ac:dyDescent="0.3">
      <c r="C25" s="4">
        <v>6</v>
      </c>
    </row>
    <row r="26" spans="3:3" x14ac:dyDescent="0.3">
      <c r="C26" s="4">
        <v>7</v>
      </c>
    </row>
    <row r="27" spans="3:3" x14ac:dyDescent="0.3">
      <c r="C27" s="4">
        <v>8</v>
      </c>
    </row>
    <row r="28" spans="3:3" x14ac:dyDescent="0.3">
      <c r="C28" s="4">
        <v>9</v>
      </c>
    </row>
    <row r="29" spans="3:3" x14ac:dyDescent="0.3">
      <c r="C29" s="4">
        <v>10</v>
      </c>
    </row>
    <row r="30" spans="3:3" x14ac:dyDescent="0.3">
      <c r="C30" s="4">
        <v>11</v>
      </c>
    </row>
    <row r="31" spans="3:3" x14ac:dyDescent="0.3">
      <c r="C31" s="4">
        <v>3</v>
      </c>
    </row>
    <row r="32" spans="3:3" x14ac:dyDescent="0.3">
      <c r="C32" s="4">
        <v>4</v>
      </c>
    </row>
    <row r="33" spans="3:3" x14ac:dyDescent="0.3">
      <c r="C33" s="4">
        <v>5</v>
      </c>
    </row>
    <row r="34" spans="3:3" x14ac:dyDescent="0.3">
      <c r="C34" s="4">
        <v>6</v>
      </c>
    </row>
    <row r="35" spans="3:3" x14ac:dyDescent="0.3">
      <c r="C35" s="4">
        <v>7</v>
      </c>
    </row>
    <row r="36" spans="3:3" x14ac:dyDescent="0.3">
      <c r="C36" s="4">
        <v>8</v>
      </c>
    </row>
    <row r="37" spans="3:3" x14ac:dyDescent="0.3">
      <c r="C37" s="4">
        <v>9</v>
      </c>
    </row>
    <row r="38" spans="3:3" x14ac:dyDescent="0.3">
      <c r="C38" s="4">
        <v>10</v>
      </c>
    </row>
    <row r="39" spans="3:3" x14ac:dyDescent="0.3">
      <c r="C39" s="4">
        <v>11</v>
      </c>
    </row>
    <row r="40" spans="3:3" x14ac:dyDescent="0.3">
      <c r="C40" s="4">
        <v>12</v>
      </c>
    </row>
    <row r="41" spans="3:3" x14ac:dyDescent="0.3">
      <c r="C41" s="4">
        <v>4</v>
      </c>
    </row>
    <row r="42" spans="3:3" x14ac:dyDescent="0.3">
      <c r="C42" s="4">
        <v>5</v>
      </c>
    </row>
    <row r="43" spans="3:3" x14ac:dyDescent="0.3">
      <c r="C43" s="4">
        <v>6</v>
      </c>
    </row>
    <row r="44" spans="3:3" x14ac:dyDescent="0.3">
      <c r="C44" s="4">
        <v>7</v>
      </c>
    </row>
    <row r="45" spans="3:3" x14ac:dyDescent="0.3">
      <c r="C45" s="4">
        <v>8</v>
      </c>
    </row>
    <row r="46" spans="3:3" x14ac:dyDescent="0.3">
      <c r="C46" s="4">
        <v>9</v>
      </c>
    </row>
    <row r="47" spans="3:3" x14ac:dyDescent="0.3">
      <c r="C47" s="4">
        <v>10</v>
      </c>
    </row>
    <row r="48" spans="3:3" x14ac:dyDescent="0.3">
      <c r="C48" s="4">
        <v>11</v>
      </c>
    </row>
    <row r="49" spans="3:3" x14ac:dyDescent="0.3">
      <c r="C49" s="4">
        <v>12</v>
      </c>
    </row>
    <row r="50" spans="3:3" x14ac:dyDescent="0.3">
      <c r="C50" s="4">
        <v>13</v>
      </c>
    </row>
    <row r="51" spans="3:3" x14ac:dyDescent="0.3">
      <c r="C51" s="4">
        <v>5</v>
      </c>
    </row>
    <row r="52" spans="3:3" x14ac:dyDescent="0.3">
      <c r="C52" s="4">
        <v>6</v>
      </c>
    </row>
    <row r="53" spans="3:3" x14ac:dyDescent="0.3">
      <c r="C53" s="4">
        <v>7</v>
      </c>
    </row>
    <row r="54" spans="3:3" x14ac:dyDescent="0.3">
      <c r="C54" s="4">
        <v>8</v>
      </c>
    </row>
    <row r="55" spans="3:3" x14ac:dyDescent="0.3">
      <c r="C55" s="4">
        <v>9</v>
      </c>
    </row>
    <row r="56" spans="3:3" x14ac:dyDescent="0.3">
      <c r="C56" s="4">
        <v>10</v>
      </c>
    </row>
    <row r="57" spans="3:3" x14ac:dyDescent="0.3">
      <c r="C57" s="4">
        <v>11</v>
      </c>
    </row>
    <row r="58" spans="3:3" x14ac:dyDescent="0.3">
      <c r="C58" s="4">
        <v>12</v>
      </c>
    </row>
    <row r="59" spans="3:3" x14ac:dyDescent="0.3">
      <c r="C59" s="4">
        <v>13</v>
      </c>
    </row>
    <row r="60" spans="3:3" x14ac:dyDescent="0.3">
      <c r="C60" s="4">
        <v>14</v>
      </c>
    </row>
    <row r="61" spans="3:3" x14ac:dyDescent="0.3">
      <c r="C61" s="4">
        <v>6</v>
      </c>
    </row>
    <row r="62" spans="3:3" x14ac:dyDescent="0.3">
      <c r="C62" s="4">
        <v>7</v>
      </c>
    </row>
    <row r="63" spans="3:3" x14ac:dyDescent="0.3">
      <c r="C63" s="4">
        <v>8</v>
      </c>
    </row>
    <row r="64" spans="3:3" x14ac:dyDescent="0.3">
      <c r="C64" s="4">
        <v>9</v>
      </c>
    </row>
    <row r="65" spans="3:3" x14ac:dyDescent="0.3">
      <c r="C65" s="4">
        <v>10</v>
      </c>
    </row>
    <row r="66" spans="3:3" x14ac:dyDescent="0.3">
      <c r="C66" s="4">
        <v>11</v>
      </c>
    </row>
    <row r="67" spans="3:3" x14ac:dyDescent="0.3">
      <c r="C67" s="4">
        <v>12</v>
      </c>
    </row>
    <row r="68" spans="3:3" x14ac:dyDescent="0.3">
      <c r="C68" s="4">
        <v>13</v>
      </c>
    </row>
    <row r="69" spans="3:3" x14ac:dyDescent="0.3">
      <c r="C69" s="4">
        <v>14</v>
      </c>
    </row>
    <row r="70" spans="3:3" x14ac:dyDescent="0.3">
      <c r="C70" s="4">
        <v>15</v>
      </c>
    </row>
    <row r="71" spans="3:3" x14ac:dyDescent="0.3">
      <c r="C71" s="4">
        <v>7</v>
      </c>
    </row>
    <row r="72" spans="3:3" x14ac:dyDescent="0.3">
      <c r="C72" s="4">
        <v>8</v>
      </c>
    </row>
    <row r="73" spans="3:3" x14ac:dyDescent="0.3">
      <c r="C73" s="4">
        <v>9</v>
      </c>
    </row>
    <row r="74" spans="3:3" x14ac:dyDescent="0.3">
      <c r="C74" s="4">
        <v>10</v>
      </c>
    </row>
    <row r="75" spans="3:3" x14ac:dyDescent="0.3">
      <c r="C75" s="4">
        <v>11</v>
      </c>
    </row>
    <row r="76" spans="3:3" x14ac:dyDescent="0.3">
      <c r="C76" s="4">
        <v>12</v>
      </c>
    </row>
    <row r="77" spans="3:3" x14ac:dyDescent="0.3">
      <c r="C77" s="4">
        <v>13</v>
      </c>
    </row>
    <row r="78" spans="3:3" x14ac:dyDescent="0.3">
      <c r="C78" s="4">
        <v>14</v>
      </c>
    </row>
    <row r="79" spans="3:3" x14ac:dyDescent="0.3">
      <c r="C79" s="4">
        <v>15</v>
      </c>
    </row>
    <row r="80" spans="3:3" x14ac:dyDescent="0.3">
      <c r="C80" s="4">
        <v>16</v>
      </c>
    </row>
    <row r="81" spans="3:3" x14ac:dyDescent="0.3">
      <c r="C81" s="4">
        <v>8</v>
      </c>
    </row>
    <row r="82" spans="3:3" x14ac:dyDescent="0.3">
      <c r="C82" s="4">
        <v>9</v>
      </c>
    </row>
    <row r="83" spans="3:3" x14ac:dyDescent="0.3">
      <c r="C83" s="4">
        <v>10</v>
      </c>
    </row>
    <row r="84" spans="3:3" x14ac:dyDescent="0.3">
      <c r="C84" s="4">
        <v>11</v>
      </c>
    </row>
    <row r="85" spans="3:3" x14ac:dyDescent="0.3">
      <c r="C85" s="4">
        <v>12</v>
      </c>
    </row>
    <row r="86" spans="3:3" x14ac:dyDescent="0.3">
      <c r="C86" s="4">
        <v>13</v>
      </c>
    </row>
    <row r="87" spans="3:3" x14ac:dyDescent="0.3">
      <c r="C87" s="4">
        <v>14</v>
      </c>
    </row>
    <row r="88" spans="3:3" x14ac:dyDescent="0.3">
      <c r="C88" s="4">
        <v>15</v>
      </c>
    </row>
    <row r="89" spans="3:3" x14ac:dyDescent="0.3">
      <c r="C89" s="4">
        <v>16</v>
      </c>
    </row>
    <row r="90" spans="3:3" x14ac:dyDescent="0.3">
      <c r="C90" s="4">
        <v>17</v>
      </c>
    </row>
    <row r="91" spans="3:3" x14ac:dyDescent="0.3">
      <c r="C91" s="4">
        <v>9</v>
      </c>
    </row>
    <row r="92" spans="3:3" x14ac:dyDescent="0.3">
      <c r="C92" s="4">
        <v>10</v>
      </c>
    </row>
    <row r="93" spans="3:3" x14ac:dyDescent="0.3">
      <c r="C93" s="4">
        <v>11</v>
      </c>
    </row>
    <row r="94" spans="3:3" x14ac:dyDescent="0.3">
      <c r="C94" s="4">
        <v>12</v>
      </c>
    </row>
    <row r="95" spans="3:3" x14ac:dyDescent="0.3">
      <c r="C95" s="4">
        <v>13</v>
      </c>
    </row>
    <row r="96" spans="3:3" x14ac:dyDescent="0.3">
      <c r="C96" s="4">
        <v>14</v>
      </c>
    </row>
    <row r="97" spans="3:3" x14ac:dyDescent="0.3">
      <c r="C97" s="4">
        <v>15</v>
      </c>
    </row>
    <row r="98" spans="3:3" x14ac:dyDescent="0.3">
      <c r="C98" s="4">
        <v>16</v>
      </c>
    </row>
    <row r="99" spans="3:3" x14ac:dyDescent="0.3">
      <c r="C99" s="4">
        <v>17</v>
      </c>
    </row>
    <row r="100" spans="3:3" x14ac:dyDescent="0.3">
      <c r="C100" s="4">
        <v>18</v>
      </c>
    </row>
    <row r="101" spans="3:3" x14ac:dyDescent="0.3">
      <c r="C101" s="4">
        <v>1</v>
      </c>
    </row>
    <row r="102" spans="3:3" x14ac:dyDescent="0.3">
      <c r="C102" s="4">
        <v>2</v>
      </c>
    </row>
    <row r="103" spans="3:3" x14ac:dyDescent="0.3">
      <c r="C103" s="4">
        <v>3</v>
      </c>
    </row>
    <row r="104" spans="3:3" x14ac:dyDescent="0.3">
      <c r="C104" s="4">
        <v>4</v>
      </c>
    </row>
    <row r="105" spans="3:3" x14ac:dyDescent="0.3">
      <c r="C105" s="4">
        <v>5</v>
      </c>
    </row>
    <row r="106" spans="3:3" x14ac:dyDescent="0.3">
      <c r="C106" s="4">
        <v>6</v>
      </c>
    </row>
    <row r="107" spans="3:3" x14ac:dyDescent="0.3">
      <c r="C107" s="4">
        <v>7</v>
      </c>
    </row>
    <row r="108" spans="3:3" x14ac:dyDescent="0.3">
      <c r="C108" s="4">
        <v>8</v>
      </c>
    </row>
    <row r="109" spans="3:3" x14ac:dyDescent="0.3">
      <c r="C109" s="4">
        <v>9</v>
      </c>
    </row>
    <row r="110" spans="3:3" x14ac:dyDescent="0.3">
      <c r="C110" s="4">
        <v>10</v>
      </c>
    </row>
    <row r="111" spans="3:3" x14ac:dyDescent="0.3">
      <c r="C111" s="4">
        <v>2</v>
      </c>
    </row>
    <row r="112" spans="3:3" x14ac:dyDescent="0.3">
      <c r="C112" s="4">
        <v>3</v>
      </c>
    </row>
    <row r="113" spans="3:3" x14ac:dyDescent="0.3">
      <c r="C113" s="4">
        <v>4</v>
      </c>
    </row>
    <row r="114" spans="3:3" x14ac:dyDescent="0.3">
      <c r="C114" s="4">
        <v>5</v>
      </c>
    </row>
    <row r="115" spans="3:3" x14ac:dyDescent="0.3">
      <c r="C115" s="4">
        <v>6</v>
      </c>
    </row>
    <row r="116" spans="3:3" x14ac:dyDescent="0.3">
      <c r="C116" s="4">
        <v>7</v>
      </c>
    </row>
    <row r="117" spans="3:3" x14ac:dyDescent="0.3">
      <c r="C117" s="4">
        <v>8</v>
      </c>
    </row>
    <row r="118" spans="3:3" x14ac:dyDescent="0.3">
      <c r="C118" s="4">
        <v>9</v>
      </c>
    </row>
    <row r="119" spans="3:3" x14ac:dyDescent="0.3">
      <c r="C119" s="4">
        <v>10</v>
      </c>
    </row>
    <row r="120" spans="3:3" x14ac:dyDescent="0.3">
      <c r="C120" s="4">
        <v>11</v>
      </c>
    </row>
    <row r="121" spans="3:3" x14ac:dyDescent="0.3">
      <c r="C121" s="4">
        <v>3</v>
      </c>
    </row>
    <row r="122" spans="3:3" x14ac:dyDescent="0.3">
      <c r="C122" s="4">
        <v>4</v>
      </c>
    </row>
    <row r="123" spans="3:3" x14ac:dyDescent="0.3">
      <c r="C123" s="4">
        <v>5</v>
      </c>
    </row>
    <row r="124" spans="3:3" x14ac:dyDescent="0.3">
      <c r="C124" s="4">
        <v>6</v>
      </c>
    </row>
    <row r="125" spans="3:3" x14ac:dyDescent="0.3">
      <c r="C125" s="4">
        <v>7</v>
      </c>
    </row>
    <row r="126" spans="3:3" x14ac:dyDescent="0.3">
      <c r="C126" s="4">
        <v>8</v>
      </c>
    </row>
    <row r="127" spans="3:3" x14ac:dyDescent="0.3">
      <c r="C127" s="4">
        <v>9</v>
      </c>
    </row>
    <row r="128" spans="3:3" x14ac:dyDescent="0.3">
      <c r="C128" s="4">
        <v>10</v>
      </c>
    </row>
    <row r="129" spans="3:3" x14ac:dyDescent="0.3">
      <c r="C129" s="4">
        <v>11</v>
      </c>
    </row>
    <row r="130" spans="3:3" x14ac:dyDescent="0.3">
      <c r="C130" s="4">
        <v>12</v>
      </c>
    </row>
    <row r="131" spans="3:3" x14ac:dyDescent="0.3">
      <c r="C131" s="4">
        <v>4</v>
      </c>
    </row>
    <row r="132" spans="3:3" x14ac:dyDescent="0.3">
      <c r="C132" s="4">
        <v>5</v>
      </c>
    </row>
    <row r="133" spans="3:3" x14ac:dyDescent="0.3">
      <c r="C133" s="4">
        <v>6</v>
      </c>
    </row>
    <row r="134" spans="3:3" x14ac:dyDescent="0.3">
      <c r="C134" s="4">
        <v>7</v>
      </c>
    </row>
    <row r="135" spans="3:3" x14ac:dyDescent="0.3">
      <c r="C135" s="4">
        <v>8</v>
      </c>
    </row>
    <row r="136" spans="3:3" x14ac:dyDescent="0.3">
      <c r="C136" s="4">
        <v>9</v>
      </c>
    </row>
    <row r="137" spans="3:3" x14ac:dyDescent="0.3">
      <c r="C137" s="4">
        <v>10</v>
      </c>
    </row>
    <row r="138" spans="3:3" x14ac:dyDescent="0.3">
      <c r="C138" s="4">
        <v>11</v>
      </c>
    </row>
    <row r="139" spans="3:3" x14ac:dyDescent="0.3">
      <c r="C139" s="4">
        <v>12</v>
      </c>
    </row>
    <row r="140" spans="3:3" x14ac:dyDescent="0.3">
      <c r="C140" s="4">
        <v>13</v>
      </c>
    </row>
    <row r="141" spans="3:3" x14ac:dyDescent="0.3">
      <c r="C141" s="4">
        <v>5</v>
      </c>
    </row>
    <row r="142" spans="3:3" x14ac:dyDescent="0.3">
      <c r="C142" s="4">
        <v>6</v>
      </c>
    </row>
    <row r="143" spans="3:3" x14ac:dyDescent="0.3">
      <c r="C143" s="4">
        <v>7</v>
      </c>
    </row>
    <row r="144" spans="3:3" x14ac:dyDescent="0.3">
      <c r="C144" s="4">
        <v>8</v>
      </c>
    </row>
    <row r="145" spans="3:3" x14ac:dyDescent="0.3">
      <c r="C145" s="4">
        <v>9</v>
      </c>
    </row>
    <row r="146" spans="3:3" x14ac:dyDescent="0.3">
      <c r="C146" s="4">
        <v>10</v>
      </c>
    </row>
    <row r="147" spans="3:3" x14ac:dyDescent="0.3">
      <c r="C147" s="4">
        <v>11</v>
      </c>
    </row>
    <row r="148" spans="3:3" x14ac:dyDescent="0.3">
      <c r="C148" s="4">
        <v>12</v>
      </c>
    </row>
    <row r="149" spans="3:3" x14ac:dyDescent="0.3">
      <c r="C149" s="4">
        <v>13</v>
      </c>
    </row>
    <row r="150" spans="3:3" x14ac:dyDescent="0.3">
      <c r="C150" s="4">
        <v>14</v>
      </c>
    </row>
    <row r="151" spans="3:3" x14ac:dyDescent="0.3">
      <c r="C151" s="4">
        <v>6</v>
      </c>
    </row>
    <row r="152" spans="3:3" x14ac:dyDescent="0.3">
      <c r="C152" s="4">
        <v>7</v>
      </c>
    </row>
    <row r="153" spans="3:3" x14ac:dyDescent="0.3">
      <c r="C153" s="4">
        <v>8</v>
      </c>
    </row>
    <row r="154" spans="3:3" x14ac:dyDescent="0.3">
      <c r="C154" s="4">
        <v>9</v>
      </c>
    </row>
    <row r="155" spans="3:3" x14ac:dyDescent="0.3">
      <c r="C155" s="4">
        <v>10</v>
      </c>
    </row>
    <row r="156" spans="3:3" x14ac:dyDescent="0.3">
      <c r="C156" s="4">
        <v>11</v>
      </c>
    </row>
    <row r="157" spans="3:3" x14ac:dyDescent="0.3">
      <c r="C157" s="4">
        <v>12</v>
      </c>
    </row>
    <row r="158" spans="3:3" x14ac:dyDescent="0.3">
      <c r="C158" s="4">
        <v>13</v>
      </c>
    </row>
    <row r="159" spans="3:3" x14ac:dyDescent="0.3">
      <c r="C159" s="4">
        <v>14</v>
      </c>
    </row>
    <row r="160" spans="3:3" x14ac:dyDescent="0.3">
      <c r="C160" s="4">
        <v>15</v>
      </c>
    </row>
    <row r="161" spans="3:3" x14ac:dyDescent="0.3">
      <c r="C161" s="4">
        <v>7</v>
      </c>
    </row>
    <row r="162" spans="3:3" x14ac:dyDescent="0.3">
      <c r="C162" s="4">
        <v>8</v>
      </c>
    </row>
    <row r="163" spans="3:3" x14ac:dyDescent="0.3">
      <c r="C163" s="4">
        <v>9</v>
      </c>
    </row>
    <row r="164" spans="3:3" x14ac:dyDescent="0.3">
      <c r="C164" s="4">
        <v>10</v>
      </c>
    </row>
    <row r="165" spans="3:3" x14ac:dyDescent="0.3">
      <c r="C165" s="4">
        <v>11</v>
      </c>
    </row>
    <row r="166" spans="3:3" x14ac:dyDescent="0.3">
      <c r="C166" s="4">
        <v>12</v>
      </c>
    </row>
    <row r="167" spans="3:3" x14ac:dyDescent="0.3">
      <c r="C167" s="4">
        <v>13</v>
      </c>
    </row>
    <row r="168" spans="3:3" x14ac:dyDescent="0.3">
      <c r="C168" s="4">
        <v>14</v>
      </c>
    </row>
    <row r="169" spans="3:3" x14ac:dyDescent="0.3">
      <c r="C169" s="4">
        <v>15</v>
      </c>
    </row>
    <row r="170" spans="3:3" x14ac:dyDescent="0.3">
      <c r="C170" s="4">
        <v>16</v>
      </c>
    </row>
    <row r="171" spans="3:3" x14ac:dyDescent="0.3">
      <c r="C171" s="4">
        <v>8</v>
      </c>
    </row>
    <row r="172" spans="3:3" x14ac:dyDescent="0.3">
      <c r="C172" s="4">
        <v>9</v>
      </c>
    </row>
    <row r="173" spans="3:3" x14ac:dyDescent="0.3">
      <c r="C173" s="4">
        <v>10</v>
      </c>
    </row>
    <row r="174" spans="3:3" x14ac:dyDescent="0.3">
      <c r="C174" s="4">
        <v>11</v>
      </c>
    </row>
    <row r="175" spans="3:3" x14ac:dyDescent="0.3">
      <c r="C175" s="4">
        <v>12</v>
      </c>
    </row>
    <row r="176" spans="3:3" x14ac:dyDescent="0.3">
      <c r="C176" s="4">
        <v>13</v>
      </c>
    </row>
    <row r="177" spans="3:3" x14ac:dyDescent="0.3">
      <c r="C177" s="4">
        <v>14</v>
      </c>
    </row>
    <row r="178" spans="3:3" x14ac:dyDescent="0.3">
      <c r="C178" s="4">
        <v>15</v>
      </c>
    </row>
    <row r="179" spans="3:3" x14ac:dyDescent="0.3">
      <c r="C179" s="4">
        <v>16</v>
      </c>
    </row>
    <row r="180" spans="3:3" x14ac:dyDescent="0.3">
      <c r="C180" s="4">
        <v>17</v>
      </c>
    </row>
    <row r="181" spans="3:3" x14ac:dyDescent="0.3">
      <c r="C181" s="4">
        <v>9</v>
      </c>
    </row>
    <row r="182" spans="3:3" x14ac:dyDescent="0.3">
      <c r="C182" s="4">
        <v>10</v>
      </c>
    </row>
    <row r="183" spans="3:3" x14ac:dyDescent="0.3">
      <c r="C183" s="4">
        <v>11</v>
      </c>
    </row>
    <row r="184" spans="3:3" x14ac:dyDescent="0.3">
      <c r="C184" s="4">
        <v>12</v>
      </c>
    </row>
    <row r="185" spans="3:3" x14ac:dyDescent="0.3">
      <c r="C185" s="4">
        <v>13</v>
      </c>
    </row>
    <row r="186" spans="3:3" x14ac:dyDescent="0.3">
      <c r="C186" s="4">
        <v>14</v>
      </c>
    </row>
    <row r="187" spans="3:3" x14ac:dyDescent="0.3">
      <c r="C187" s="4">
        <v>15</v>
      </c>
    </row>
    <row r="188" spans="3:3" x14ac:dyDescent="0.3">
      <c r="C188" s="4">
        <v>16</v>
      </c>
    </row>
    <row r="189" spans="3:3" x14ac:dyDescent="0.3">
      <c r="C189" s="4">
        <v>17</v>
      </c>
    </row>
    <row r="190" spans="3:3" x14ac:dyDescent="0.3">
      <c r="C190" s="4">
        <v>18</v>
      </c>
    </row>
    <row r="191" spans="3:3" x14ac:dyDescent="0.3">
      <c r="C191" s="4">
        <v>10</v>
      </c>
    </row>
    <row r="192" spans="3:3" x14ac:dyDescent="0.3">
      <c r="C192" s="4">
        <v>11</v>
      </c>
    </row>
    <row r="193" spans="3:3" x14ac:dyDescent="0.3">
      <c r="C193" s="4">
        <v>12</v>
      </c>
    </row>
    <row r="194" spans="3:3" x14ac:dyDescent="0.3">
      <c r="C194" s="4">
        <v>13</v>
      </c>
    </row>
    <row r="195" spans="3:3" x14ac:dyDescent="0.3">
      <c r="C195" s="4">
        <v>14</v>
      </c>
    </row>
    <row r="196" spans="3:3" x14ac:dyDescent="0.3">
      <c r="C196" s="4">
        <v>15</v>
      </c>
    </row>
    <row r="197" spans="3:3" x14ac:dyDescent="0.3">
      <c r="C197" s="4">
        <v>16</v>
      </c>
    </row>
    <row r="198" spans="3:3" x14ac:dyDescent="0.3">
      <c r="C198" s="4">
        <v>17</v>
      </c>
    </row>
    <row r="199" spans="3:3" x14ac:dyDescent="0.3">
      <c r="C199" s="4">
        <v>18</v>
      </c>
    </row>
    <row r="200" spans="3:3" x14ac:dyDescent="0.3">
      <c r="C200" s="4">
        <v>19</v>
      </c>
    </row>
    <row r="201" spans="3:3" x14ac:dyDescent="0.3">
      <c r="C201" s="4">
        <v>2</v>
      </c>
    </row>
    <row r="202" spans="3:3" x14ac:dyDescent="0.3">
      <c r="C202" s="4">
        <v>3</v>
      </c>
    </row>
    <row r="203" spans="3:3" x14ac:dyDescent="0.3">
      <c r="C203" s="4">
        <v>4</v>
      </c>
    </row>
    <row r="204" spans="3:3" x14ac:dyDescent="0.3">
      <c r="C204" s="4">
        <v>5</v>
      </c>
    </row>
    <row r="205" spans="3:3" x14ac:dyDescent="0.3">
      <c r="C205" s="4">
        <v>6</v>
      </c>
    </row>
    <row r="206" spans="3:3" x14ac:dyDescent="0.3">
      <c r="C206" s="4">
        <v>7</v>
      </c>
    </row>
    <row r="207" spans="3:3" x14ac:dyDescent="0.3">
      <c r="C207" s="4">
        <v>8</v>
      </c>
    </row>
    <row r="208" spans="3:3" x14ac:dyDescent="0.3">
      <c r="C208" s="4">
        <v>9</v>
      </c>
    </row>
    <row r="209" spans="3:3" x14ac:dyDescent="0.3">
      <c r="C209" s="4">
        <v>10</v>
      </c>
    </row>
    <row r="210" spans="3:3" x14ac:dyDescent="0.3">
      <c r="C210" s="4">
        <v>11</v>
      </c>
    </row>
    <row r="211" spans="3:3" x14ac:dyDescent="0.3">
      <c r="C211" s="4">
        <v>3</v>
      </c>
    </row>
    <row r="212" spans="3:3" x14ac:dyDescent="0.3">
      <c r="C212" s="4">
        <v>4</v>
      </c>
    </row>
    <row r="213" spans="3:3" x14ac:dyDescent="0.3">
      <c r="C213" s="4">
        <v>5</v>
      </c>
    </row>
    <row r="214" spans="3:3" x14ac:dyDescent="0.3">
      <c r="C214" s="4">
        <v>6</v>
      </c>
    </row>
    <row r="215" spans="3:3" x14ac:dyDescent="0.3">
      <c r="C215" s="4">
        <v>7</v>
      </c>
    </row>
    <row r="216" spans="3:3" x14ac:dyDescent="0.3">
      <c r="C216" s="4">
        <v>8</v>
      </c>
    </row>
    <row r="217" spans="3:3" x14ac:dyDescent="0.3">
      <c r="C217" s="4">
        <v>9</v>
      </c>
    </row>
    <row r="218" spans="3:3" x14ac:dyDescent="0.3">
      <c r="C218" s="4">
        <v>10</v>
      </c>
    </row>
    <row r="219" spans="3:3" x14ac:dyDescent="0.3">
      <c r="C219" s="4">
        <v>11</v>
      </c>
    </row>
    <row r="220" spans="3:3" x14ac:dyDescent="0.3">
      <c r="C220" s="4">
        <v>12</v>
      </c>
    </row>
    <row r="221" spans="3:3" x14ac:dyDescent="0.3">
      <c r="C221" s="4">
        <v>4</v>
      </c>
    </row>
    <row r="222" spans="3:3" x14ac:dyDescent="0.3">
      <c r="C222" s="4">
        <v>5</v>
      </c>
    </row>
    <row r="223" spans="3:3" x14ac:dyDescent="0.3">
      <c r="C223" s="4">
        <v>6</v>
      </c>
    </row>
    <row r="224" spans="3:3" x14ac:dyDescent="0.3">
      <c r="C224" s="4">
        <v>7</v>
      </c>
    </row>
    <row r="225" spans="3:3" x14ac:dyDescent="0.3">
      <c r="C225" s="4">
        <v>8</v>
      </c>
    </row>
    <row r="226" spans="3:3" x14ac:dyDescent="0.3">
      <c r="C226" s="4">
        <v>9</v>
      </c>
    </row>
    <row r="227" spans="3:3" x14ac:dyDescent="0.3">
      <c r="C227" s="4">
        <v>10</v>
      </c>
    </row>
    <row r="228" spans="3:3" x14ac:dyDescent="0.3">
      <c r="C228" s="4">
        <v>11</v>
      </c>
    </row>
    <row r="229" spans="3:3" x14ac:dyDescent="0.3">
      <c r="C229" s="4">
        <v>12</v>
      </c>
    </row>
    <row r="230" spans="3:3" x14ac:dyDescent="0.3">
      <c r="C230" s="4">
        <v>13</v>
      </c>
    </row>
    <row r="231" spans="3:3" x14ac:dyDescent="0.3">
      <c r="C231" s="4">
        <v>5</v>
      </c>
    </row>
    <row r="232" spans="3:3" x14ac:dyDescent="0.3">
      <c r="C232" s="4">
        <v>6</v>
      </c>
    </row>
    <row r="233" spans="3:3" x14ac:dyDescent="0.3">
      <c r="C233" s="4">
        <v>7</v>
      </c>
    </row>
    <row r="234" spans="3:3" x14ac:dyDescent="0.3">
      <c r="C234" s="4">
        <v>8</v>
      </c>
    </row>
    <row r="235" spans="3:3" x14ac:dyDescent="0.3">
      <c r="C235" s="4">
        <v>9</v>
      </c>
    </row>
    <row r="236" spans="3:3" x14ac:dyDescent="0.3">
      <c r="C236" s="4">
        <v>10</v>
      </c>
    </row>
    <row r="237" spans="3:3" x14ac:dyDescent="0.3">
      <c r="C237" s="4">
        <v>11</v>
      </c>
    </row>
    <row r="238" spans="3:3" x14ac:dyDescent="0.3">
      <c r="C238" s="4">
        <v>12</v>
      </c>
    </row>
    <row r="239" spans="3:3" x14ac:dyDescent="0.3">
      <c r="C239" s="4">
        <v>13</v>
      </c>
    </row>
    <row r="240" spans="3:3" x14ac:dyDescent="0.3">
      <c r="C240" s="4">
        <v>14</v>
      </c>
    </row>
    <row r="241" spans="3:3" x14ac:dyDescent="0.3">
      <c r="C241" s="4">
        <v>6</v>
      </c>
    </row>
    <row r="242" spans="3:3" x14ac:dyDescent="0.3">
      <c r="C242" s="4">
        <v>7</v>
      </c>
    </row>
    <row r="243" spans="3:3" x14ac:dyDescent="0.3">
      <c r="C243" s="4">
        <v>8</v>
      </c>
    </row>
    <row r="244" spans="3:3" x14ac:dyDescent="0.3">
      <c r="C244" s="4">
        <v>9</v>
      </c>
    </row>
    <row r="245" spans="3:3" x14ac:dyDescent="0.3">
      <c r="C245" s="4">
        <v>10</v>
      </c>
    </row>
    <row r="246" spans="3:3" x14ac:dyDescent="0.3">
      <c r="C246" s="4">
        <v>11</v>
      </c>
    </row>
    <row r="247" spans="3:3" x14ac:dyDescent="0.3">
      <c r="C247" s="4">
        <v>12</v>
      </c>
    </row>
    <row r="248" spans="3:3" x14ac:dyDescent="0.3">
      <c r="C248" s="4">
        <v>13</v>
      </c>
    </row>
    <row r="249" spans="3:3" x14ac:dyDescent="0.3">
      <c r="C249" s="4">
        <v>14</v>
      </c>
    </row>
    <row r="250" spans="3:3" x14ac:dyDescent="0.3">
      <c r="C250" s="4">
        <v>15</v>
      </c>
    </row>
    <row r="251" spans="3:3" x14ac:dyDescent="0.3">
      <c r="C251" s="4">
        <v>7</v>
      </c>
    </row>
    <row r="252" spans="3:3" x14ac:dyDescent="0.3">
      <c r="C252" s="4">
        <v>8</v>
      </c>
    </row>
    <row r="253" spans="3:3" x14ac:dyDescent="0.3">
      <c r="C253" s="4">
        <v>9</v>
      </c>
    </row>
    <row r="254" spans="3:3" x14ac:dyDescent="0.3">
      <c r="C254" s="4">
        <v>10</v>
      </c>
    </row>
    <row r="255" spans="3:3" x14ac:dyDescent="0.3">
      <c r="C255" s="4">
        <v>11</v>
      </c>
    </row>
    <row r="256" spans="3:3" x14ac:dyDescent="0.3">
      <c r="C256" s="4">
        <v>12</v>
      </c>
    </row>
    <row r="257" spans="3:3" x14ac:dyDescent="0.3">
      <c r="C257" s="4">
        <v>13</v>
      </c>
    </row>
    <row r="258" spans="3:3" x14ac:dyDescent="0.3">
      <c r="C258" s="4">
        <v>14</v>
      </c>
    </row>
    <row r="259" spans="3:3" x14ac:dyDescent="0.3">
      <c r="C259" s="4">
        <v>15</v>
      </c>
    </row>
    <row r="260" spans="3:3" x14ac:dyDescent="0.3">
      <c r="C260" s="4">
        <v>16</v>
      </c>
    </row>
    <row r="261" spans="3:3" x14ac:dyDescent="0.3">
      <c r="C261" s="4">
        <v>8</v>
      </c>
    </row>
    <row r="262" spans="3:3" x14ac:dyDescent="0.3">
      <c r="C262" s="4">
        <v>9</v>
      </c>
    </row>
    <row r="263" spans="3:3" x14ac:dyDescent="0.3">
      <c r="C263" s="4">
        <v>10</v>
      </c>
    </row>
    <row r="264" spans="3:3" x14ac:dyDescent="0.3">
      <c r="C264" s="4">
        <v>11</v>
      </c>
    </row>
    <row r="265" spans="3:3" x14ac:dyDescent="0.3">
      <c r="C265" s="4">
        <v>12</v>
      </c>
    </row>
    <row r="266" spans="3:3" x14ac:dyDescent="0.3">
      <c r="C266" s="4">
        <v>13</v>
      </c>
    </row>
    <row r="267" spans="3:3" x14ac:dyDescent="0.3">
      <c r="C267" s="4">
        <v>14</v>
      </c>
    </row>
    <row r="268" spans="3:3" x14ac:dyDescent="0.3">
      <c r="C268" s="4">
        <v>15</v>
      </c>
    </row>
    <row r="269" spans="3:3" x14ac:dyDescent="0.3">
      <c r="C269" s="4">
        <v>16</v>
      </c>
    </row>
    <row r="270" spans="3:3" x14ac:dyDescent="0.3">
      <c r="C270" s="4">
        <v>17</v>
      </c>
    </row>
    <row r="271" spans="3:3" x14ac:dyDescent="0.3">
      <c r="C271" s="4">
        <v>9</v>
      </c>
    </row>
    <row r="272" spans="3:3" x14ac:dyDescent="0.3">
      <c r="C272" s="4">
        <v>10</v>
      </c>
    </row>
    <row r="273" spans="3:3" x14ac:dyDescent="0.3">
      <c r="C273" s="4">
        <v>11</v>
      </c>
    </row>
    <row r="274" spans="3:3" x14ac:dyDescent="0.3">
      <c r="C274" s="4">
        <v>12</v>
      </c>
    </row>
    <row r="275" spans="3:3" x14ac:dyDescent="0.3">
      <c r="C275" s="4">
        <v>13</v>
      </c>
    </row>
    <row r="276" spans="3:3" x14ac:dyDescent="0.3">
      <c r="C276" s="4">
        <v>14</v>
      </c>
    </row>
    <row r="277" spans="3:3" x14ac:dyDescent="0.3">
      <c r="C277" s="4">
        <v>15</v>
      </c>
    </row>
    <row r="278" spans="3:3" x14ac:dyDescent="0.3">
      <c r="C278" s="4">
        <v>16</v>
      </c>
    </row>
    <row r="279" spans="3:3" x14ac:dyDescent="0.3">
      <c r="C279" s="4">
        <v>17</v>
      </c>
    </row>
    <row r="280" spans="3:3" x14ac:dyDescent="0.3">
      <c r="C280" s="4">
        <v>18</v>
      </c>
    </row>
    <row r="281" spans="3:3" x14ac:dyDescent="0.3">
      <c r="C281" s="4">
        <v>10</v>
      </c>
    </row>
    <row r="282" spans="3:3" x14ac:dyDescent="0.3">
      <c r="C282" s="4">
        <v>11</v>
      </c>
    </row>
    <row r="283" spans="3:3" x14ac:dyDescent="0.3">
      <c r="C283" s="4">
        <v>12</v>
      </c>
    </row>
    <row r="284" spans="3:3" x14ac:dyDescent="0.3">
      <c r="C284" s="4">
        <v>13</v>
      </c>
    </row>
    <row r="285" spans="3:3" x14ac:dyDescent="0.3">
      <c r="C285" s="4">
        <v>14</v>
      </c>
    </row>
    <row r="286" spans="3:3" x14ac:dyDescent="0.3">
      <c r="C286" s="4">
        <v>15</v>
      </c>
    </row>
    <row r="287" spans="3:3" x14ac:dyDescent="0.3">
      <c r="C287" s="4">
        <v>16</v>
      </c>
    </row>
    <row r="288" spans="3:3" x14ac:dyDescent="0.3">
      <c r="C288" s="4">
        <v>17</v>
      </c>
    </row>
    <row r="289" spans="3:3" x14ac:dyDescent="0.3">
      <c r="C289" s="4">
        <v>18</v>
      </c>
    </row>
    <row r="290" spans="3:3" x14ac:dyDescent="0.3">
      <c r="C290" s="4">
        <v>19</v>
      </c>
    </row>
    <row r="291" spans="3:3" x14ac:dyDescent="0.3">
      <c r="C291" s="4">
        <v>11</v>
      </c>
    </row>
    <row r="292" spans="3:3" x14ac:dyDescent="0.3">
      <c r="C292" s="4">
        <v>12</v>
      </c>
    </row>
    <row r="293" spans="3:3" x14ac:dyDescent="0.3">
      <c r="C293" s="4">
        <v>13</v>
      </c>
    </row>
    <row r="294" spans="3:3" x14ac:dyDescent="0.3">
      <c r="C294" s="4">
        <v>14</v>
      </c>
    </row>
    <row r="295" spans="3:3" x14ac:dyDescent="0.3">
      <c r="C295" s="4">
        <v>15</v>
      </c>
    </row>
    <row r="296" spans="3:3" x14ac:dyDescent="0.3">
      <c r="C296" s="4">
        <v>16</v>
      </c>
    </row>
    <row r="297" spans="3:3" x14ac:dyDescent="0.3">
      <c r="C297" s="4">
        <v>17</v>
      </c>
    </row>
    <row r="298" spans="3:3" x14ac:dyDescent="0.3">
      <c r="C298" s="4">
        <v>18</v>
      </c>
    </row>
    <row r="299" spans="3:3" x14ac:dyDescent="0.3">
      <c r="C299" s="4">
        <v>19</v>
      </c>
    </row>
    <row r="300" spans="3:3" x14ac:dyDescent="0.3">
      <c r="C300" s="4">
        <v>20</v>
      </c>
    </row>
    <row r="301" spans="3:3" x14ac:dyDescent="0.3">
      <c r="C301" s="4">
        <v>3</v>
      </c>
    </row>
    <row r="302" spans="3:3" x14ac:dyDescent="0.3">
      <c r="C302" s="4">
        <v>4</v>
      </c>
    </row>
    <row r="303" spans="3:3" x14ac:dyDescent="0.3">
      <c r="C303" s="4">
        <v>5</v>
      </c>
    </row>
    <row r="304" spans="3:3" x14ac:dyDescent="0.3">
      <c r="C304" s="4">
        <v>6</v>
      </c>
    </row>
    <row r="305" spans="3:3" x14ac:dyDescent="0.3">
      <c r="C305" s="4">
        <v>7</v>
      </c>
    </row>
    <row r="306" spans="3:3" x14ac:dyDescent="0.3">
      <c r="C306" s="4">
        <v>8</v>
      </c>
    </row>
    <row r="307" spans="3:3" x14ac:dyDescent="0.3">
      <c r="C307" s="4">
        <v>9</v>
      </c>
    </row>
    <row r="308" spans="3:3" x14ac:dyDescent="0.3">
      <c r="C308" s="4">
        <v>10</v>
      </c>
    </row>
    <row r="309" spans="3:3" x14ac:dyDescent="0.3">
      <c r="C309" s="4">
        <v>11</v>
      </c>
    </row>
    <row r="310" spans="3:3" x14ac:dyDescent="0.3">
      <c r="C310" s="4">
        <v>12</v>
      </c>
    </row>
    <row r="311" spans="3:3" x14ac:dyDescent="0.3">
      <c r="C311" s="4">
        <v>4</v>
      </c>
    </row>
    <row r="312" spans="3:3" x14ac:dyDescent="0.3">
      <c r="C312" s="4">
        <v>5</v>
      </c>
    </row>
    <row r="313" spans="3:3" x14ac:dyDescent="0.3">
      <c r="C313" s="4">
        <v>6</v>
      </c>
    </row>
    <row r="314" spans="3:3" x14ac:dyDescent="0.3">
      <c r="C314" s="4">
        <v>7</v>
      </c>
    </row>
    <row r="315" spans="3:3" x14ac:dyDescent="0.3">
      <c r="C315" s="4">
        <v>8</v>
      </c>
    </row>
    <row r="316" spans="3:3" x14ac:dyDescent="0.3">
      <c r="C316" s="4">
        <v>9</v>
      </c>
    </row>
    <row r="317" spans="3:3" x14ac:dyDescent="0.3">
      <c r="C317" s="4">
        <v>10</v>
      </c>
    </row>
    <row r="318" spans="3:3" x14ac:dyDescent="0.3">
      <c r="C318" s="4">
        <v>11</v>
      </c>
    </row>
    <row r="319" spans="3:3" x14ac:dyDescent="0.3">
      <c r="C319" s="4">
        <v>12</v>
      </c>
    </row>
    <row r="320" spans="3:3" x14ac:dyDescent="0.3">
      <c r="C320" s="4">
        <v>13</v>
      </c>
    </row>
    <row r="321" spans="3:3" x14ac:dyDescent="0.3">
      <c r="C321" s="4">
        <v>5</v>
      </c>
    </row>
    <row r="322" spans="3:3" x14ac:dyDescent="0.3">
      <c r="C322" s="4">
        <v>6</v>
      </c>
    </row>
    <row r="323" spans="3:3" x14ac:dyDescent="0.3">
      <c r="C323" s="4">
        <v>7</v>
      </c>
    </row>
    <row r="324" spans="3:3" x14ac:dyDescent="0.3">
      <c r="C324" s="4">
        <v>8</v>
      </c>
    </row>
    <row r="325" spans="3:3" x14ac:dyDescent="0.3">
      <c r="C325" s="4">
        <v>9</v>
      </c>
    </row>
    <row r="326" spans="3:3" x14ac:dyDescent="0.3">
      <c r="C326" s="4">
        <v>10</v>
      </c>
    </row>
    <row r="327" spans="3:3" x14ac:dyDescent="0.3">
      <c r="C327" s="4">
        <v>11</v>
      </c>
    </row>
    <row r="328" spans="3:3" x14ac:dyDescent="0.3">
      <c r="C328" s="4">
        <v>12</v>
      </c>
    </row>
    <row r="329" spans="3:3" x14ac:dyDescent="0.3">
      <c r="C329" s="4">
        <v>13</v>
      </c>
    </row>
    <row r="330" spans="3:3" x14ac:dyDescent="0.3">
      <c r="C330" s="4">
        <v>14</v>
      </c>
    </row>
    <row r="331" spans="3:3" x14ac:dyDescent="0.3">
      <c r="C331" s="4">
        <v>6</v>
      </c>
    </row>
    <row r="332" spans="3:3" x14ac:dyDescent="0.3">
      <c r="C332" s="4">
        <v>7</v>
      </c>
    </row>
    <row r="333" spans="3:3" x14ac:dyDescent="0.3">
      <c r="C333" s="4">
        <v>8</v>
      </c>
    </row>
    <row r="334" spans="3:3" x14ac:dyDescent="0.3">
      <c r="C334" s="4">
        <v>9</v>
      </c>
    </row>
    <row r="335" spans="3:3" x14ac:dyDescent="0.3">
      <c r="C335" s="4">
        <v>10</v>
      </c>
    </row>
    <row r="336" spans="3:3" x14ac:dyDescent="0.3">
      <c r="C336" s="4">
        <v>11</v>
      </c>
    </row>
    <row r="337" spans="3:3" x14ac:dyDescent="0.3">
      <c r="C337" s="4">
        <v>12</v>
      </c>
    </row>
    <row r="338" spans="3:3" x14ac:dyDescent="0.3">
      <c r="C338" s="4">
        <v>13</v>
      </c>
    </row>
    <row r="339" spans="3:3" x14ac:dyDescent="0.3">
      <c r="C339" s="4">
        <v>14</v>
      </c>
    </row>
    <row r="340" spans="3:3" x14ac:dyDescent="0.3">
      <c r="C340" s="4">
        <v>15</v>
      </c>
    </row>
    <row r="341" spans="3:3" x14ac:dyDescent="0.3">
      <c r="C341" s="4">
        <v>7</v>
      </c>
    </row>
    <row r="342" spans="3:3" x14ac:dyDescent="0.3">
      <c r="C342" s="4">
        <v>8</v>
      </c>
    </row>
    <row r="343" spans="3:3" x14ac:dyDescent="0.3">
      <c r="C343" s="4">
        <v>9</v>
      </c>
    </row>
    <row r="344" spans="3:3" x14ac:dyDescent="0.3">
      <c r="C344" s="4">
        <v>10</v>
      </c>
    </row>
    <row r="345" spans="3:3" x14ac:dyDescent="0.3">
      <c r="C345" s="4">
        <v>11</v>
      </c>
    </row>
    <row r="346" spans="3:3" x14ac:dyDescent="0.3">
      <c r="C346" s="4">
        <v>12</v>
      </c>
    </row>
    <row r="347" spans="3:3" x14ac:dyDescent="0.3">
      <c r="C347" s="4">
        <v>13</v>
      </c>
    </row>
    <row r="348" spans="3:3" x14ac:dyDescent="0.3">
      <c r="C348" s="4">
        <v>14</v>
      </c>
    </row>
    <row r="349" spans="3:3" x14ac:dyDescent="0.3">
      <c r="C349" s="4">
        <v>15</v>
      </c>
    </row>
    <row r="350" spans="3:3" x14ac:dyDescent="0.3">
      <c r="C350" s="4">
        <v>16</v>
      </c>
    </row>
    <row r="351" spans="3:3" x14ac:dyDescent="0.3">
      <c r="C351" s="4">
        <v>8</v>
      </c>
    </row>
    <row r="352" spans="3:3" x14ac:dyDescent="0.3">
      <c r="C352" s="4">
        <v>9</v>
      </c>
    </row>
    <row r="353" spans="3:3" x14ac:dyDescent="0.3">
      <c r="C353" s="4">
        <v>10</v>
      </c>
    </row>
    <row r="354" spans="3:3" x14ac:dyDescent="0.3">
      <c r="C354" s="4">
        <v>11</v>
      </c>
    </row>
    <row r="355" spans="3:3" x14ac:dyDescent="0.3">
      <c r="C355" s="4">
        <v>12</v>
      </c>
    </row>
    <row r="356" spans="3:3" x14ac:dyDescent="0.3">
      <c r="C356" s="4">
        <v>13</v>
      </c>
    </row>
    <row r="357" spans="3:3" x14ac:dyDescent="0.3">
      <c r="C357" s="4">
        <v>14</v>
      </c>
    </row>
    <row r="358" spans="3:3" x14ac:dyDescent="0.3">
      <c r="C358" s="4">
        <v>15</v>
      </c>
    </row>
    <row r="359" spans="3:3" x14ac:dyDescent="0.3">
      <c r="C359" s="4">
        <v>16</v>
      </c>
    </row>
    <row r="360" spans="3:3" x14ac:dyDescent="0.3">
      <c r="C360" s="4">
        <v>17</v>
      </c>
    </row>
    <row r="361" spans="3:3" x14ac:dyDescent="0.3">
      <c r="C361" s="4">
        <v>9</v>
      </c>
    </row>
    <row r="362" spans="3:3" x14ac:dyDescent="0.3">
      <c r="C362" s="4">
        <v>10</v>
      </c>
    </row>
    <row r="363" spans="3:3" x14ac:dyDescent="0.3">
      <c r="C363" s="4">
        <v>11</v>
      </c>
    </row>
    <row r="364" spans="3:3" x14ac:dyDescent="0.3">
      <c r="C364" s="4">
        <v>12</v>
      </c>
    </row>
    <row r="365" spans="3:3" x14ac:dyDescent="0.3">
      <c r="C365" s="4">
        <v>13</v>
      </c>
    </row>
    <row r="366" spans="3:3" x14ac:dyDescent="0.3">
      <c r="C366" s="4">
        <v>14</v>
      </c>
    </row>
    <row r="367" spans="3:3" x14ac:dyDescent="0.3">
      <c r="C367" s="4">
        <v>15</v>
      </c>
    </row>
    <row r="368" spans="3:3" x14ac:dyDescent="0.3">
      <c r="C368" s="4">
        <v>16</v>
      </c>
    </row>
    <row r="369" spans="3:3" x14ac:dyDescent="0.3">
      <c r="C369" s="4">
        <v>17</v>
      </c>
    </row>
    <row r="370" spans="3:3" x14ac:dyDescent="0.3">
      <c r="C370" s="4">
        <v>18</v>
      </c>
    </row>
    <row r="371" spans="3:3" x14ac:dyDescent="0.3">
      <c r="C371" s="4">
        <v>10</v>
      </c>
    </row>
    <row r="372" spans="3:3" x14ac:dyDescent="0.3">
      <c r="C372" s="4">
        <v>11</v>
      </c>
    </row>
    <row r="373" spans="3:3" x14ac:dyDescent="0.3">
      <c r="C373" s="4">
        <v>12</v>
      </c>
    </row>
    <row r="374" spans="3:3" x14ac:dyDescent="0.3">
      <c r="C374" s="4">
        <v>13</v>
      </c>
    </row>
    <row r="375" spans="3:3" x14ac:dyDescent="0.3">
      <c r="C375" s="4">
        <v>14</v>
      </c>
    </row>
    <row r="376" spans="3:3" x14ac:dyDescent="0.3">
      <c r="C376" s="4">
        <v>15</v>
      </c>
    </row>
    <row r="377" spans="3:3" x14ac:dyDescent="0.3">
      <c r="C377" s="4">
        <v>16</v>
      </c>
    </row>
    <row r="378" spans="3:3" x14ac:dyDescent="0.3">
      <c r="C378" s="4">
        <v>17</v>
      </c>
    </row>
    <row r="379" spans="3:3" x14ac:dyDescent="0.3">
      <c r="C379" s="4">
        <v>18</v>
      </c>
    </row>
    <row r="380" spans="3:3" x14ac:dyDescent="0.3">
      <c r="C380" s="4">
        <v>19</v>
      </c>
    </row>
    <row r="381" spans="3:3" x14ac:dyDescent="0.3">
      <c r="C381" s="4">
        <v>11</v>
      </c>
    </row>
    <row r="382" spans="3:3" x14ac:dyDescent="0.3">
      <c r="C382" s="4">
        <v>12</v>
      </c>
    </row>
    <row r="383" spans="3:3" x14ac:dyDescent="0.3">
      <c r="C383" s="4">
        <v>13</v>
      </c>
    </row>
    <row r="384" spans="3:3" x14ac:dyDescent="0.3">
      <c r="C384" s="4">
        <v>14</v>
      </c>
    </row>
    <row r="385" spans="3:3" x14ac:dyDescent="0.3">
      <c r="C385" s="4">
        <v>15</v>
      </c>
    </row>
    <row r="386" spans="3:3" x14ac:dyDescent="0.3">
      <c r="C386" s="4">
        <v>16</v>
      </c>
    </row>
    <row r="387" spans="3:3" x14ac:dyDescent="0.3">
      <c r="C387" s="4">
        <v>17</v>
      </c>
    </row>
    <row r="388" spans="3:3" x14ac:dyDescent="0.3">
      <c r="C388" s="4">
        <v>18</v>
      </c>
    </row>
    <row r="389" spans="3:3" x14ac:dyDescent="0.3">
      <c r="C389" s="4">
        <v>19</v>
      </c>
    </row>
    <row r="390" spans="3:3" x14ac:dyDescent="0.3">
      <c r="C390" s="4">
        <v>20</v>
      </c>
    </row>
    <row r="391" spans="3:3" x14ac:dyDescent="0.3">
      <c r="C391" s="4">
        <v>12</v>
      </c>
    </row>
    <row r="392" spans="3:3" x14ac:dyDescent="0.3">
      <c r="C392" s="4">
        <v>13</v>
      </c>
    </row>
    <row r="393" spans="3:3" x14ac:dyDescent="0.3">
      <c r="C393" s="4">
        <v>14</v>
      </c>
    </row>
    <row r="394" spans="3:3" x14ac:dyDescent="0.3">
      <c r="C394" s="4">
        <v>15</v>
      </c>
    </row>
    <row r="395" spans="3:3" x14ac:dyDescent="0.3">
      <c r="C395" s="4">
        <v>16</v>
      </c>
    </row>
    <row r="396" spans="3:3" x14ac:dyDescent="0.3">
      <c r="C396" s="4">
        <v>17</v>
      </c>
    </row>
    <row r="397" spans="3:3" x14ac:dyDescent="0.3">
      <c r="C397" s="4">
        <v>18</v>
      </c>
    </row>
    <row r="398" spans="3:3" x14ac:dyDescent="0.3">
      <c r="C398" s="4">
        <v>19</v>
      </c>
    </row>
    <row r="399" spans="3:3" x14ac:dyDescent="0.3">
      <c r="C399" s="4">
        <v>20</v>
      </c>
    </row>
    <row r="400" spans="3:3" x14ac:dyDescent="0.3">
      <c r="C400" s="4">
        <v>21</v>
      </c>
    </row>
    <row r="401" spans="3:3" x14ac:dyDescent="0.3">
      <c r="C401" s="4">
        <v>4</v>
      </c>
    </row>
    <row r="402" spans="3:3" x14ac:dyDescent="0.3">
      <c r="C402" s="4">
        <v>5</v>
      </c>
    </row>
    <row r="403" spans="3:3" x14ac:dyDescent="0.3">
      <c r="C403" s="4">
        <v>6</v>
      </c>
    </row>
    <row r="404" spans="3:3" x14ac:dyDescent="0.3">
      <c r="C404" s="4">
        <v>7</v>
      </c>
    </row>
    <row r="405" spans="3:3" x14ac:dyDescent="0.3">
      <c r="C405" s="4">
        <v>8</v>
      </c>
    </row>
    <row r="406" spans="3:3" x14ac:dyDescent="0.3">
      <c r="C406" s="4">
        <v>9</v>
      </c>
    </row>
    <row r="407" spans="3:3" x14ac:dyDescent="0.3">
      <c r="C407" s="4">
        <v>10</v>
      </c>
    </row>
    <row r="408" spans="3:3" x14ac:dyDescent="0.3">
      <c r="C408" s="4">
        <v>11</v>
      </c>
    </row>
    <row r="409" spans="3:3" x14ac:dyDescent="0.3">
      <c r="C409" s="4">
        <v>12</v>
      </c>
    </row>
    <row r="410" spans="3:3" x14ac:dyDescent="0.3">
      <c r="C410" s="4">
        <v>13</v>
      </c>
    </row>
    <row r="411" spans="3:3" x14ac:dyDescent="0.3">
      <c r="C411" s="4">
        <v>5</v>
      </c>
    </row>
    <row r="412" spans="3:3" x14ac:dyDescent="0.3">
      <c r="C412" s="4">
        <v>6</v>
      </c>
    </row>
    <row r="413" spans="3:3" x14ac:dyDescent="0.3">
      <c r="C413" s="4">
        <v>7</v>
      </c>
    </row>
    <row r="414" spans="3:3" x14ac:dyDescent="0.3">
      <c r="C414" s="4">
        <v>8</v>
      </c>
    </row>
    <row r="415" spans="3:3" x14ac:dyDescent="0.3">
      <c r="C415" s="4">
        <v>9</v>
      </c>
    </row>
    <row r="416" spans="3:3" x14ac:dyDescent="0.3">
      <c r="C416" s="4">
        <v>10</v>
      </c>
    </row>
    <row r="417" spans="3:3" x14ac:dyDescent="0.3">
      <c r="C417" s="4">
        <v>11</v>
      </c>
    </row>
    <row r="418" spans="3:3" x14ac:dyDescent="0.3">
      <c r="C418" s="4">
        <v>12</v>
      </c>
    </row>
    <row r="419" spans="3:3" x14ac:dyDescent="0.3">
      <c r="C419" s="4">
        <v>13</v>
      </c>
    </row>
    <row r="420" spans="3:3" x14ac:dyDescent="0.3">
      <c r="C420" s="4">
        <v>14</v>
      </c>
    </row>
    <row r="421" spans="3:3" x14ac:dyDescent="0.3">
      <c r="C421" s="4">
        <v>6</v>
      </c>
    </row>
    <row r="422" spans="3:3" x14ac:dyDescent="0.3">
      <c r="C422" s="4">
        <v>7</v>
      </c>
    </row>
    <row r="423" spans="3:3" x14ac:dyDescent="0.3">
      <c r="C423" s="4">
        <v>8</v>
      </c>
    </row>
    <row r="424" spans="3:3" x14ac:dyDescent="0.3">
      <c r="C424" s="4">
        <v>9</v>
      </c>
    </row>
    <row r="425" spans="3:3" x14ac:dyDescent="0.3">
      <c r="C425" s="4">
        <v>10</v>
      </c>
    </row>
    <row r="426" spans="3:3" x14ac:dyDescent="0.3">
      <c r="C426" s="4">
        <v>11</v>
      </c>
    </row>
    <row r="427" spans="3:3" x14ac:dyDescent="0.3">
      <c r="C427" s="4">
        <v>12</v>
      </c>
    </row>
    <row r="428" spans="3:3" x14ac:dyDescent="0.3">
      <c r="C428" s="4">
        <v>13</v>
      </c>
    </row>
    <row r="429" spans="3:3" x14ac:dyDescent="0.3">
      <c r="C429" s="4">
        <v>14</v>
      </c>
    </row>
    <row r="430" spans="3:3" x14ac:dyDescent="0.3">
      <c r="C430" s="4">
        <v>15</v>
      </c>
    </row>
    <row r="431" spans="3:3" x14ac:dyDescent="0.3">
      <c r="C431" s="4">
        <v>7</v>
      </c>
    </row>
    <row r="432" spans="3:3" x14ac:dyDescent="0.3">
      <c r="C432" s="4">
        <v>8</v>
      </c>
    </row>
    <row r="433" spans="3:3" x14ac:dyDescent="0.3">
      <c r="C433" s="4">
        <v>9</v>
      </c>
    </row>
    <row r="434" spans="3:3" x14ac:dyDescent="0.3">
      <c r="C434" s="4">
        <v>10</v>
      </c>
    </row>
    <row r="435" spans="3:3" x14ac:dyDescent="0.3">
      <c r="C435" s="4">
        <v>11</v>
      </c>
    </row>
    <row r="436" spans="3:3" x14ac:dyDescent="0.3">
      <c r="C436" s="4">
        <v>12</v>
      </c>
    </row>
    <row r="437" spans="3:3" x14ac:dyDescent="0.3">
      <c r="C437" s="4">
        <v>13</v>
      </c>
    </row>
    <row r="438" spans="3:3" x14ac:dyDescent="0.3">
      <c r="C438" s="4">
        <v>14</v>
      </c>
    </row>
    <row r="439" spans="3:3" x14ac:dyDescent="0.3">
      <c r="C439" s="4">
        <v>15</v>
      </c>
    </row>
    <row r="440" spans="3:3" x14ac:dyDescent="0.3">
      <c r="C440" s="4">
        <v>16</v>
      </c>
    </row>
    <row r="441" spans="3:3" x14ac:dyDescent="0.3">
      <c r="C441" s="4">
        <v>8</v>
      </c>
    </row>
    <row r="442" spans="3:3" x14ac:dyDescent="0.3">
      <c r="C442" s="4">
        <v>9</v>
      </c>
    </row>
    <row r="443" spans="3:3" x14ac:dyDescent="0.3">
      <c r="C443" s="4">
        <v>10</v>
      </c>
    </row>
    <row r="444" spans="3:3" x14ac:dyDescent="0.3">
      <c r="C444" s="4">
        <v>11</v>
      </c>
    </row>
    <row r="445" spans="3:3" x14ac:dyDescent="0.3">
      <c r="C445" s="4">
        <v>12</v>
      </c>
    </row>
    <row r="446" spans="3:3" x14ac:dyDescent="0.3">
      <c r="C446" s="4">
        <v>13</v>
      </c>
    </row>
    <row r="447" spans="3:3" x14ac:dyDescent="0.3">
      <c r="C447" s="4">
        <v>14</v>
      </c>
    </row>
    <row r="448" spans="3:3" x14ac:dyDescent="0.3">
      <c r="C448" s="4">
        <v>15</v>
      </c>
    </row>
    <row r="449" spans="3:3" x14ac:dyDescent="0.3">
      <c r="C449" s="4">
        <v>16</v>
      </c>
    </row>
    <row r="450" spans="3:3" x14ac:dyDescent="0.3">
      <c r="C450" s="4">
        <v>17</v>
      </c>
    </row>
    <row r="451" spans="3:3" x14ac:dyDescent="0.3">
      <c r="C451" s="4">
        <v>9</v>
      </c>
    </row>
    <row r="452" spans="3:3" x14ac:dyDescent="0.3">
      <c r="C452" s="4">
        <v>10</v>
      </c>
    </row>
    <row r="453" spans="3:3" x14ac:dyDescent="0.3">
      <c r="C453" s="4">
        <v>11</v>
      </c>
    </row>
    <row r="454" spans="3:3" x14ac:dyDescent="0.3">
      <c r="C454" s="4">
        <v>12</v>
      </c>
    </row>
    <row r="455" spans="3:3" x14ac:dyDescent="0.3">
      <c r="C455" s="4">
        <v>13</v>
      </c>
    </row>
    <row r="456" spans="3:3" x14ac:dyDescent="0.3">
      <c r="C456" s="4">
        <v>14</v>
      </c>
    </row>
    <row r="457" spans="3:3" x14ac:dyDescent="0.3">
      <c r="C457" s="4">
        <v>15</v>
      </c>
    </row>
    <row r="458" spans="3:3" x14ac:dyDescent="0.3">
      <c r="C458" s="4">
        <v>16</v>
      </c>
    </row>
    <row r="459" spans="3:3" x14ac:dyDescent="0.3">
      <c r="C459" s="4">
        <v>17</v>
      </c>
    </row>
    <row r="460" spans="3:3" x14ac:dyDescent="0.3">
      <c r="C460" s="4">
        <v>18</v>
      </c>
    </row>
    <row r="461" spans="3:3" x14ac:dyDescent="0.3">
      <c r="C461" s="4">
        <v>10</v>
      </c>
    </row>
    <row r="462" spans="3:3" x14ac:dyDescent="0.3">
      <c r="C462" s="4">
        <v>11</v>
      </c>
    </row>
    <row r="463" spans="3:3" x14ac:dyDescent="0.3">
      <c r="C463" s="4">
        <v>12</v>
      </c>
    </row>
    <row r="464" spans="3:3" x14ac:dyDescent="0.3">
      <c r="C464" s="4">
        <v>13</v>
      </c>
    </row>
    <row r="465" spans="3:3" x14ac:dyDescent="0.3">
      <c r="C465" s="4">
        <v>14</v>
      </c>
    </row>
    <row r="466" spans="3:3" x14ac:dyDescent="0.3">
      <c r="C466" s="4">
        <v>15</v>
      </c>
    </row>
    <row r="467" spans="3:3" x14ac:dyDescent="0.3">
      <c r="C467" s="4">
        <v>16</v>
      </c>
    </row>
    <row r="468" spans="3:3" x14ac:dyDescent="0.3">
      <c r="C468" s="4">
        <v>17</v>
      </c>
    </row>
    <row r="469" spans="3:3" x14ac:dyDescent="0.3">
      <c r="C469" s="4">
        <v>18</v>
      </c>
    </row>
    <row r="470" spans="3:3" x14ac:dyDescent="0.3">
      <c r="C470" s="4">
        <v>19</v>
      </c>
    </row>
    <row r="471" spans="3:3" x14ac:dyDescent="0.3">
      <c r="C471" s="4">
        <v>11</v>
      </c>
    </row>
    <row r="472" spans="3:3" x14ac:dyDescent="0.3">
      <c r="C472" s="4">
        <v>12</v>
      </c>
    </row>
    <row r="473" spans="3:3" x14ac:dyDescent="0.3">
      <c r="C473" s="4">
        <v>13</v>
      </c>
    </row>
    <row r="474" spans="3:3" x14ac:dyDescent="0.3">
      <c r="C474" s="4">
        <v>14</v>
      </c>
    </row>
    <row r="475" spans="3:3" x14ac:dyDescent="0.3">
      <c r="C475" s="4">
        <v>15</v>
      </c>
    </row>
    <row r="476" spans="3:3" x14ac:dyDescent="0.3">
      <c r="C476" s="4">
        <v>16</v>
      </c>
    </row>
    <row r="477" spans="3:3" x14ac:dyDescent="0.3">
      <c r="C477" s="4">
        <v>17</v>
      </c>
    </row>
    <row r="478" spans="3:3" x14ac:dyDescent="0.3">
      <c r="C478" s="4">
        <v>18</v>
      </c>
    </row>
    <row r="479" spans="3:3" x14ac:dyDescent="0.3">
      <c r="C479" s="4">
        <v>19</v>
      </c>
    </row>
    <row r="480" spans="3:3" x14ac:dyDescent="0.3">
      <c r="C480" s="4">
        <v>20</v>
      </c>
    </row>
    <row r="481" spans="3:3" x14ac:dyDescent="0.3">
      <c r="C481" s="4">
        <v>12</v>
      </c>
    </row>
    <row r="482" spans="3:3" x14ac:dyDescent="0.3">
      <c r="C482" s="4">
        <v>13</v>
      </c>
    </row>
    <row r="483" spans="3:3" x14ac:dyDescent="0.3">
      <c r="C483" s="4">
        <v>14</v>
      </c>
    </row>
    <row r="484" spans="3:3" x14ac:dyDescent="0.3">
      <c r="C484" s="4">
        <v>15</v>
      </c>
    </row>
    <row r="485" spans="3:3" x14ac:dyDescent="0.3">
      <c r="C485" s="4">
        <v>16</v>
      </c>
    </row>
    <row r="486" spans="3:3" x14ac:dyDescent="0.3">
      <c r="C486" s="4">
        <v>17</v>
      </c>
    </row>
    <row r="487" spans="3:3" x14ac:dyDescent="0.3">
      <c r="C487" s="4">
        <v>18</v>
      </c>
    </row>
    <row r="488" spans="3:3" x14ac:dyDescent="0.3">
      <c r="C488" s="4">
        <v>19</v>
      </c>
    </row>
    <row r="489" spans="3:3" x14ac:dyDescent="0.3">
      <c r="C489" s="4">
        <v>20</v>
      </c>
    </row>
    <row r="490" spans="3:3" x14ac:dyDescent="0.3">
      <c r="C490" s="4">
        <v>21</v>
      </c>
    </row>
    <row r="491" spans="3:3" x14ac:dyDescent="0.3">
      <c r="C491" s="4">
        <v>13</v>
      </c>
    </row>
    <row r="492" spans="3:3" x14ac:dyDescent="0.3">
      <c r="C492" s="4">
        <v>14</v>
      </c>
    </row>
    <row r="493" spans="3:3" x14ac:dyDescent="0.3">
      <c r="C493" s="4">
        <v>15</v>
      </c>
    </row>
    <row r="494" spans="3:3" x14ac:dyDescent="0.3">
      <c r="C494" s="4">
        <v>16</v>
      </c>
    </row>
    <row r="495" spans="3:3" x14ac:dyDescent="0.3">
      <c r="C495" s="4">
        <v>17</v>
      </c>
    </row>
    <row r="496" spans="3:3" x14ac:dyDescent="0.3">
      <c r="C496" s="4">
        <v>18</v>
      </c>
    </row>
    <row r="497" spans="3:3" x14ac:dyDescent="0.3">
      <c r="C497" s="4">
        <v>19</v>
      </c>
    </row>
    <row r="498" spans="3:3" x14ac:dyDescent="0.3">
      <c r="C498" s="4">
        <v>20</v>
      </c>
    </row>
    <row r="499" spans="3:3" x14ac:dyDescent="0.3">
      <c r="C499" s="4">
        <v>21</v>
      </c>
    </row>
    <row r="500" spans="3:3" x14ac:dyDescent="0.3">
      <c r="C500" s="4">
        <v>22</v>
      </c>
    </row>
    <row r="501" spans="3:3" x14ac:dyDescent="0.3">
      <c r="C501" s="4">
        <v>5</v>
      </c>
    </row>
    <row r="502" spans="3:3" x14ac:dyDescent="0.3">
      <c r="C502" s="4">
        <v>6</v>
      </c>
    </row>
    <row r="503" spans="3:3" x14ac:dyDescent="0.3">
      <c r="C503" s="4">
        <v>7</v>
      </c>
    </row>
    <row r="504" spans="3:3" x14ac:dyDescent="0.3">
      <c r="C504" s="4">
        <v>8</v>
      </c>
    </row>
    <row r="505" spans="3:3" x14ac:dyDescent="0.3">
      <c r="C505" s="4">
        <v>9</v>
      </c>
    </row>
    <row r="506" spans="3:3" x14ac:dyDescent="0.3">
      <c r="C506" s="4">
        <v>10</v>
      </c>
    </row>
    <row r="507" spans="3:3" x14ac:dyDescent="0.3">
      <c r="C507" s="4">
        <v>11</v>
      </c>
    </row>
    <row r="508" spans="3:3" x14ac:dyDescent="0.3">
      <c r="C508" s="4">
        <v>12</v>
      </c>
    </row>
    <row r="509" spans="3:3" x14ac:dyDescent="0.3">
      <c r="C509" s="4">
        <v>13</v>
      </c>
    </row>
    <row r="510" spans="3:3" x14ac:dyDescent="0.3">
      <c r="C510" s="4">
        <v>14</v>
      </c>
    </row>
    <row r="511" spans="3:3" x14ac:dyDescent="0.3">
      <c r="C511" s="4">
        <v>6</v>
      </c>
    </row>
    <row r="512" spans="3:3" x14ac:dyDescent="0.3">
      <c r="C512" s="4">
        <v>7</v>
      </c>
    </row>
    <row r="513" spans="3:3" x14ac:dyDescent="0.3">
      <c r="C513" s="4">
        <v>8</v>
      </c>
    </row>
    <row r="514" spans="3:3" x14ac:dyDescent="0.3">
      <c r="C514" s="4">
        <v>9</v>
      </c>
    </row>
    <row r="515" spans="3:3" x14ac:dyDescent="0.3">
      <c r="C515" s="4">
        <v>10</v>
      </c>
    </row>
    <row r="516" spans="3:3" x14ac:dyDescent="0.3">
      <c r="C516" s="4">
        <v>11</v>
      </c>
    </row>
    <row r="517" spans="3:3" x14ac:dyDescent="0.3">
      <c r="C517" s="4">
        <v>12</v>
      </c>
    </row>
    <row r="518" spans="3:3" x14ac:dyDescent="0.3">
      <c r="C518" s="4">
        <v>13</v>
      </c>
    </row>
    <row r="519" spans="3:3" x14ac:dyDescent="0.3">
      <c r="C519" s="4">
        <v>14</v>
      </c>
    </row>
    <row r="520" spans="3:3" x14ac:dyDescent="0.3">
      <c r="C520" s="4">
        <v>15</v>
      </c>
    </row>
    <row r="521" spans="3:3" x14ac:dyDescent="0.3">
      <c r="C521" s="4">
        <v>7</v>
      </c>
    </row>
    <row r="522" spans="3:3" x14ac:dyDescent="0.3">
      <c r="C522" s="4">
        <v>8</v>
      </c>
    </row>
    <row r="523" spans="3:3" x14ac:dyDescent="0.3">
      <c r="C523" s="4">
        <v>9</v>
      </c>
    </row>
    <row r="524" spans="3:3" x14ac:dyDescent="0.3">
      <c r="C524" s="4">
        <v>10</v>
      </c>
    </row>
    <row r="525" spans="3:3" x14ac:dyDescent="0.3">
      <c r="C525" s="4">
        <v>11</v>
      </c>
    </row>
    <row r="526" spans="3:3" x14ac:dyDescent="0.3">
      <c r="C526" s="4">
        <v>12</v>
      </c>
    </row>
    <row r="527" spans="3:3" x14ac:dyDescent="0.3">
      <c r="C527" s="4">
        <v>13</v>
      </c>
    </row>
    <row r="528" spans="3:3" x14ac:dyDescent="0.3">
      <c r="C528" s="4">
        <v>14</v>
      </c>
    </row>
    <row r="529" spans="3:3" x14ac:dyDescent="0.3">
      <c r="C529" s="4">
        <v>15</v>
      </c>
    </row>
    <row r="530" spans="3:3" x14ac:dyDescent="0.3">
      <c r="C530" s="4">
        <v>16</v>
      </c>
    </row>
    <row r="531" spans="3:3" x14ac:dyDescent="0.3">
      <c r="C531" s="4">
        <v>8</v>
      </c>
    </row>
    <row r="532" spans="3:3" x14ac:dyDescent="0.3">
      <c r="C532" s="4">
        <v>9</v>
      </c>
    </row>
    <row r="533" spans="3:3" x14ac:dyDescent="0.3">
      <c r="C533" s="4">
        <v>10</v>
      </c>
    </row>
    <row r="534" spans="3:3" x14ac:dyDescent="0.3">
      <c r="C534" s="4">
        <v>11</v>
      </c>
    </row>
    <row r="535" spans="3:3" x14ac:dyDescent="0.3">
      <c r="C535" s="4">
        <v>12</v>
      </c>
    </row>
    <row r="536" spans="3:3" x14ac:dyDescent="0.3">
      <c r="C536" s="4">
        <v>13</v>
      </c>
    </row>
    <row r="537" spans="3:3" x14ac:dyDescent="0.3">
      <c r="C537" s="4">
        <v>14</v>
      </c>
    </row>
    <row r="538" spans="3:3" x14ac:dyDescent="0.3">
      <c r="C538" s="4">
        <v>15</v>
      </c>
    </row>
    <row r="539" spans="3:3" x14ac:dyDescent="0.3">
      <c r="C539" s="4">
        <v>16</v>
      </c>
    </row>
    <row r="540" spans="3:3" x14ac:dyDescent="0.3">
      <c r="C540" s="4">
        <v>17</v>
      </c>
    </row>
    <row r="541" spans="3:3" x14ac:dyDescent="0.3">
      <c r="C541" s="4">
        <v>9</v>
      </c>
    </row>
    <row r="542" spans="3:3" x14ac:dyDescent="0.3">
      <c r="C542" s="4">
        <v>10</v>
      </c>
    </row>
    <row r="543" spans="3:3" x14ac:dyDescent="0.3">
      <c r="C543" s="4">
        <v>11</v>
      </c>
    </row>
    <row r="544" spans="3:3" x14ac:dyDescent="0.3">
      <c r="C544" s="4">
        <v>12</v>
      </c>
    </row>
    <row r="545" spans="3:3" x14ac:dyDescent="0.3">
      <c r="C545" s="4">
        <v>13</v>
      </c>
    </row>
    <row r="546" spans="3:3" x14ac:dyDescent="0.3">
      <c r="C546" s="4">
        <v>14</v>
      </c>
    </row>
    <row r="547" spans="3:3" x14ac:dyDescent="0.3">
      <c r="C547" s="4">
        <v>15</v>
      </c>
    </row>
    <row r="548" spans="3:3" x14ac:dyDescent="0.3">
      <c r="C548" s="4">
        <v>16</v>
      </c>
    </row>
    <row r="549" spans="3:3" x14ac:dyDescent="0.3">
      <c r="C549" s="4">
        <v>17</v>
      </c>
    </row>
    <row r="550" spans="3:3" x14ac:dyDescent="0.3">
      <c r="C550" s="4">
        <v>18</v>
      </c>
    </row>
    <row r="551" spans="3:3" x14ac:dyDescent="0.3">
      <c r="C551" s="4">
        <v>10</v>
      </c>
    </row>
    <row r="552" spans="3:3" x14ac:dyDescent="0.3">
      <c r="C552" s="4">
        <v>11</v>
      </c>
    </row>
    <row r="553" spans="3:3" x14ac:dyDescent="0.3">
      <c r="C553" s="4">
        <v>12</v>
      </c>
    </row>
    <row r="554" spans="3:3" x14ac:dyDescent="0.3">
      <c r="C554" s="4">
        <v>13</v>
      </c>
    </row>
    <row r="555" spans="3:3" x14ac:dyDescent="0.3">
      <c r="C555" s="4">
        <v>14</v>
      </c>
    </row>
    <row r="556" spans="3:3" x14ac:dyDescent="0.3">
      <c r="C556" s="4">
        <v>15</v>
      </c>
    </row>
    <row r="557" spans="3:3" x14ac:dyDescent="0.3">
      <c r="C557" s="4">
        <v>16</v>
      </c>
    </row>
    <row r="558" spans="3:3" x14ac:dyDescent="0.3">
      <c r="C558" s="4">
        <v>17</v>
      </c>
    </row>
    <row r="559" spans="3:3" x14ac:dyDescent="0.3">
      <c r="C559" s="4">
        <v>18</v>
      </c>
    </row>
    <row r="560" spans="3:3" x14ac:dyDescent="0.3">
      <c r="C560" s="4">
        <v>19</v>
      </c>
    </row>
    <row r="561" spans="3:3" x14ac:dyDescent="0.3">
      <c r="C561" s="4">
        <v>11</v>
      </c>
    </row>
    <row r="562" spans="3:3" x14ac:dyDescent="0.3">
      <c r="C562" s="4">
        <v>12</v>
      </c>
    </row>
    <row r="563" spans="3:3" x14ac:dyDescent="0.3">
      <c r="C563" s="4">
        <v>13</v>
      </c>
    </row>
    <row r="564" spans="3:3" x14ac:dyDescent="0.3">
      <c r="C564" s="4">
        <v>14</v>
      </c>
    </row>
    <row r="565" spans="3:3" x14ac:dyDescent="0.3">
      <c r="C565" s="4">
        <v>15</v>
      </c>
    </row>
    <row r="566" spans="3:3" x14ac:dyDescent="0.3">
      <c r="C566" s="4">
        <v>16</v>
      </c>
    </row>
    <row r="567" spans="3:3" x14ac:dyDescent="0.3">
      <c r="C567" s="4">
        <v>17</v>
      </c>
    </row>
    <row r="568" spans="3:3" x14ac:dyDescent="0.3">
      <c r="C568" s="4">
        <v>18</v>
      </c>
    </row>
    <row r="569" spans="3:3" x14ac:dyDescent="0.3">
      <c r="C569" s="4">
        <v>19</v>
      </c>
    </row>
    <row r="570" spans="3:3" x14ac:dyDescent="0.3">
      <c r="C570" s="4">
        <v>20</v>
      </c>
    </row>
    <row r="571" spans="3:3" x14ac:dyDescent="0.3">
      <c r="C571" s="4">
        <v>12</v>
      </c>
    </row>
    <row r="572" spans="3:3" x14ac:dyDescent="0.3">
      <c r="C572" s="4">
        <v>13</v>
      </c>
    </row>
    <row r="573" spans="3:3" x14ac:dyDescent="0.3">
      <c r="C573" s="4">
        <v>14</v>
      </c>
    </row>
    <row r="574" spans="3:3" x14ac:dyDescent="0.3">
      <c r="C574" s="4">
        <v>15</v>
      </c>
    </row>
    <row r="575" spans="3:3" x14ac:dyDescent="0.3">
      <c r="C575" s="4">
        <v>16</v>
      </c>
    </row>
    <row r="576" spans="3:3" x14ac:dyDescent="0.3">
      <c r="C576" s="4">
        <v>17</v>
      </c>
    </row>
    <row r="577" spans="3:3" x14ac:dyDescent="0.3">
      <c r="C577" s="4">
        <v>18</v>
      </c>
    </row>
    <row r="578" spans="3:3" x14ac:dyDescent="0.3">
      <c r="C578" s="4">
        <v>19</v>
      </c>
    </row>
    <row r="579" spans="3:3" x14ac:dyDescent="0.3">
      <c r="C579" s="4">
        <v>20</v>
      </c>
    </row>
    <row r="580" spans="3:3" x14ac:dyDescent="0.3">
      <c r="C580" s="4">
        <v>21</v>
      </c>
    </row>
    <row r="581" spans="3:3" x14ac:dyDescent="0.3">
      <c r="C581" s="4">
        <v>13</v>
      </c>
    </row>
    <row r="582" spans="3:3" x14ac:dyDescent="0.3">
      <c r="C582" s="4">
        <v>14</v>
      </c>
    </row>
    <row r="583" spans="3:3" x14ac:dyDescent="0.3">
      <c r="C583" s="4">
        <v>15</v>
      </c>
    </row>
    <row r="584" spans="3:3" x14ac:dyDescent="0.3">
      <c r="C584" s="4">
        <v>16</v>
      </c>
    </row>
    <row r="585" spans="3:3" x14ac:dyDescent="0.3">
      <c r="C585" s="4">
        <v>17</v>
      </c>
    </row>
    <row r="586" spans="3:3" x14ac:dyDescent="0.3">
      <c r="C586" s="4">
        <v>18</v>
      </c>
    </row>
    <row r="587" spans="3:3" x14ac:dyDescent="0.3">
      <c r="C587" s="4">
        <v>19</v>
      </c>
    </row>
    <row r="588" spans="3:3" x14ac:dyDescent="0.3">
      <c r="C588" s="4">
        <v>20</v>
      </c>
    </row>
    <row r="589" spans="3:3" x14ac:dyDescent="0.3">
      <c r="C589" s="4">
        <v>21</v>
      </c>
    </row>
    <row r="590" spans="3:3" x14ac:dyDescent="0.3">
      <c r="C590" s="4">
        <v>22</v>
      </c>
    </row>
    <row r="591" spans="3:3" x14ac:dyDescent="0.3">
      <c r="C591" s="4">
        <v>14</v>
      </c>
    </row>
    <row r="592" spans="3:3" x14ac:dyDescent="0.3">
      <c r="C592" s="4">
        <v>15</v>
      </c>
    </row>
    <row r="593" spans="3:3" x14ac:dyDescent="0.3">
      <c r="C593" s="4">
        <v>16</v>
      </c>
    </row>
    <row r="594" spans="3:3" x14ac:dyDescent="0.3">
      <c r="C594" s="4">
        <v>17</v>
      </c>
    </row>
    <row r="595" spans="3:3" x14ac:dyDescent="0.3">
      <c r="C595" s="4">
        <v>18</v>
      </c>
    </row>
    <row r="596" spans="3:3" x14ac:dyDescent="0.3">
      <c r="C596" s="4">
        <v>19</v>
      </c>
    </row>
    <row r="597" spans="3:3" x14ac:dyDescent="0.3">
      <c r="C597" s="4">
        <v>20</v>
      </c>
    </row>
    <row r="598" spans="3:3" x14ac:dyDescent="0.3">
      <c r="C598" s="4">
        <v>21</v>
      </c>
    </row>
    <row r="599" spans="3:3" x14ac:dyDescent="0.3">
      <c r="C599" s="4">
        <v>22</v>
      </c>
    </row>
    <row r="600" spans="3:3" x14ac:dyDescent="0.3">
      <c r="C600" s="4">
        <v>23</v>
      </c>
    </row>
    <row r="601" spans="3:3" x14ac:dyDescent="0.3">
      <c r="C601" s="4">
        <v>6</v>
      </c>
    </row>
    <row r="602" spans="3:3" x14ac:dyDescent="0.3">
      <c r="C602" s="4">
        <v>7</v>
      </c>
    </row>
    <row r="603" spans="3:3" x14ac:dyDescent="0.3">
      <c r="C603" s="4">
        <v>8</v>
      </c>
    </row>
    <row r="604" spans="3:3" x14ac:dyDescent="0.3">
      <c r="C604" s="4">
        <v>9</v>
      </c>
    </row>
    <row r="605" spans="3:3" x14ac:dyDescent="0.3">
      <c r="C605" s="4">
        <v>10</v>
      </c>
    </row>
    <row r="606" spans="3:3" x14ac:dyDescent="0.3">
      <c r="C606" s="4">
        <v>11</v>
      </c>
    </row>
    <row r="607" spans="3:3" x14ac:dyDescent="0.3">
      <c r="C607" s="4">
        <v>12</v>
      </c>
    </row>
    <row r="608" spans="3:3" x14ac:dyDescent="0.3">
      <c r="C608" s="4">
        <v>13</v>
      </c>
    </row>
    <row r="609" spans="3:3" x14ac:dyDescent="0.3">
      <c r="C609" s="4">
        <v>14</v>
      </c>
    </row>
    <row r="610" spans="3:3" x14ac:dyDescent="0.3">
      <c r="C610" s="4">
        <v>15</v>
      </c>
    </row>
    <row r="611" spans="3:3" x14ac:dyDescent="0.3">
      <c r="C611" s="4">
        <v>7</v>
      </c>
    </row>
    <row r="612" spans="3:3" x14ac:dyDescent="0.3">
      <c r="C612" s="4">
        <v>8</v>
      </c>
    </row>
    <row r="613" spans="3:3" x14ac:dyDescent="0.3">
      <c r="C613" s="4">
        <v>9</v>
      </c>
    </row>
    <row r="614" spans="3:3" x14ac:dyDescent="0.3">
      <c r="C614" s="4">
        <v>10</v>
      </c>
    </row>
    <row r="615" spans="3:3" x14ac:dyDescent="0.3">
      <c r="C615" s="4">
        <v>11</v>
      </c>
    </row>
    <row r="616" spans="3:3" x14ac:dyDescent="0.3">
      <c r="C616" s="4">
        <v>12</v>
      </c>
    </row>
    <row r="617" spans="3:3" x14ac:dyDescent="0.3">
      <c r="C617" s="4">
        <v>13</v>
      </c>
    </row>
    <row r="618" spans="3:3" x14ac:dyDescent="0.3">
      <c r="C618" s="4">
        <v>14</v>
      </c>
    </row>
    <row r="619" spans="3:3" x14ac:dyDescent="0.3">
      <c r="C619" s="4">
        <v>15</v>
      </c>
    </row>
    <row r="620" spans="3:3" x14ac:dyDescent="0.3">
      <c r="C620" s="4">
        <v>16</v>
      </c>
    </row>
    <row r="621" spans="3:3" x14ac:dyDescent="0.3">
      <c r="C621" s="4">
        <v>8</v>
      </c>
    </row>
    <row r="622" spans="3:3" x14ac:dyDescent="0.3">
      <c r="C622" s="4">
        <v>9</v>
      </c>
    </row>
    <row r="623" spans="3:3" x14ac:dyDescent="0.3">
      <c r="C623" s="4">
        <v>10</v>
      </c>
    </row>
    <row r="624" spans="3:3" x14ac:dyDescent="0.3">
      <c r="C624" s="4">
        <v>11</v>
      </c>
    </row>
    <row r="625" spans="3:3" x14ac:dyDescent="0.3">
      <c r="C625" s="4">
        <v>12</v>
      </c>
    </row>
    <row r="626" spans="3:3" x14ac:dyDescent="0.3">
      <c r="C626" s="4">
        <v>13</v>
      </c>
    </row>
    <row r="627" spans="3:3" x14ac:dyDescent="0.3">
      <c r="C627" s="4">
        <v>14</v>
      </c>
    </row>
    <row r="628" spans="3:3" x14ac:dyDescent="0.3">
      <c r="C628" s="4">
        <v>15</v>
      </c>
    </row>
    <row r="629" spans="3:3" x14ac:dyDescent="0.3">
      <c r="C629" s="4">
        <v>16</v>
      </c>
    </row>
    <row r="630" spans="3:3" x14ac:dyDescent="0.3">
      <c r="C630" s="4">
        <v>17</v>
      </c>
    </row>
    <row r="631" spans="3:3" x14ac:dyDescent="0.3">
      <c r="C631" s="4">
        <v>9</v>
      </c>
    </row>
    <row r="632" spans="3:3" x14ac:dyDescent="0.3">
      <c r="C632" s="4">
        <v>10</v>
      </c>
    </row>
    <row r="633" spans="3:3" x14ac:dyDescent="0.3">
      <c r="C633" s="4">
        <v>11</v>
      </c>
    </row>
    <row r="634" spans="3:3" x14ac:dyDescent="0.3">
      <c r="C634" s="4">
        <v>12</v>
      </c>
    </row>
    <row r="635" spans="3:3" x14ac:dyDescent="0.3">
      <c r="C635" s="4">
        <v>13</v>
      </c>
    </row>
    <row r="636" spans="3:3" x14ac:dyDescent="0.3">
      <c r="C636" s="4">
        <v>14</v>
      </c>
    </row>
    <row r="637" spans="3:3" x14ac:dyDescent="0.3">
      <c r="C637" s="4">
        <v>15</v>
      </c>
    </row>
    <row r="638" spans="3:3" x14ac:dyDescent="0.3">
      <c r="C638" s="4">
        <v>16</v>
      </c>
    </row>
    <row r="639" spans="3:3" x14ac:dyDescent="0.3">
      <c r="C639" s="4">
        <v>17</v>
      </c>
    </row>
    <row r="640" spans="3:3" x14ac:dyDescent="0.3">
      <c r="C640" s="4">
        <v>18</v>
      </c>
    </row>
    <row r="641" spans="3:3" x14ac:dyDescent="0.3">
      <c r="C641" s="4">
        <v>10</v>
      </c>
    </row>
    <row r="642" spans="3:3" x14ac:dyDescent="0.3">
      <c r="C642" s="4">
        <v>11</v>
      </c>
    </row>
    <row r="643" spans="3:3" x14ac:dyDescent="0.3">
      <c r="C643" s="4">
        <v>12</v>
      </c>
    </row>
    <row r="644" spans="3:3" x14ac:dyDescent="0.3">
      <c r="C644" s="4">
        <v>13</v>
      </c>
    </row>
    <row r="645" spans="3:3" x14ac:dyDescent="0.3">
      <c r="C645" s="4">
        <v>14</v>
      </c>
    </row>
    <row r="646" spans="3:3" x14ac:dyDescent="0.3">
      <c r="C646" s="4">
        <v>15</v>
      </c>
    </row>
    <row r="647" spans="3:3" x14ac:dyDescent="0.3">
      <c r="C647" s="4">
        <v>16</v>
      </c>
    </row>
    <row r="648" spans="3:3" x14ac:dyDescent="0.3">
      <c r="C648" s="4">
        <v>17</v>
      </c>
    </row>
    <row r="649" spans="3:3" x14ac:dyDescent="0.3">
      <c r="C649" s="4">
        <v>18</v>
      </c>
    </row>
    <row r="650" spans="3:3" x14ac:dyDescent="0.3">
      <c r="C650" s="4">
        <v>19</v>
      </c>
    </row>
    <row r="651" spans="3:3" x14ac:dyDescent="0.3">
      <c r="C651" s="4">
        <v>11</v>
      </c>
    </row>
    <row r="652" spans="3:3" x14ac:dyDescent="0.3">
      <c r="C652" s="4">
        <v>12</v>
      </c>
    </row>
    <row r="653" spans="3:3" x14ac:dyDescent="0.3">
      <c r="C653" s="4">
        <v>13</v>
      </c>
    </row>
    <row r="654" spans="3:3" x14ac:dyDescent="0.3">
      <c r="C654" s="4">
        <v>14</v>
      </c>
    </row>
    <row r="655" spans="3:3" x14ac:dyDescent="0.3">
      <c r="C655" s="4">
        <v>15</v>
      </c>
    </row>
    <row r="656" spans="3:3" x14ac:dyDescent="0.3">
      <c r="C656" s="4">
        <v>16</v>
      </c>
    </row>
    <row r="657" spans="3:3" x14ac:dyDescent="0.3">
      <c r="C657" s="4">
        <v>17</v>
      </c>
    </row>
    <row r="658" spans="3:3" x14ac:dyDescent="0.3">
      <c r="C658" s="4">
        <v>18</v>
      </c>
    </row>
    <row r="659" spans="3:3" x14ac:dyDescent="0.3">
      <c r="C659" s="4">
        <v>19</v>
      </c>
    </row>
    <row r="660" spans="3:3" x14ac:dyDescent="0.3">
      <c r="C660" s="4">
        <v>20</v>
      </c>
    </row>
    <row r="661" spans="3:3" x14ac:dyDescent="0.3">
      <c r="C661" s="4">
        <v>12</v>
      </c>
    </row>
    <row r="662" spans="3:3" x14ac:dyDescent="0.3">
      <c r="C662" s="4">
        <v>13</v>
      </c>
    </row>
    <row r="663" spans="3:3" x14ac:dyDescent="0.3">
      <c r="C663" s="4">
        <v>14</v>
      </c>
    </row>
    <row r="664" spans="3:3" x14ac:dyDescent="0.3">
      <c r="C664" s="4">
        <v>15</v>
      </c>
    </row>
    <row r="665" spans="3:3" x14ac:dyDescent="0.3">
      <c r="C665" s="4">
        <v>16</v>
      </c>
    </row>
    <row r="666" spans="3:3" x14ac:dyDescent="0.3">
      <c r="C666" s="4">
        <v>17</v>
      </c>
    </row>
    <row r="667" spans="3:3" x14ac:dyDescent="0.3">
      <c r="C667" s="4">
        <v>18</v>
      </c>
    </row>
    <row r="668" spans="3:3" x14ac:dyDescent="0.3">
      <c r="C668" s="4">
        <v>19</v>
      </c>
    </row>
    <row r="669" spans="3:3" x14ac:dyDescent="0.3">
      <c r="C669" s="4">
        <v>20</v>
      </c>
    </row>
    <row r="670" spans="3:3" x14ac:dyDescent="0.3">
      <c r="C670" s="4">
        <v>21</v>
      </c>
    </row>
    <row r="671" spans="3:3" x14ac:dyDescent="0.3">
      <c r="C671" s="4">
        <v>13</v>
      </c>
    </row>
    <row r="672" spans="3:3" x14ac:dyDescent="0.3">
      <c r="C672" s="4">
        <v>14</v>
      </c>
    </row>
    <row r="673" spans="3:3" x14ac:dyDescent="0.3">
      <c r="C673" s="4">
        <v>15</v>
      </c>
    </row>
    <row r="674" spans="3:3" x14ac:dyDescent="0.3">
      <c r="C674" s="4">
        <v>16</v>
      </c>
    </row>
    <row r="675" spans="3:3" x14ac:dyDescent="0.3">
      <c r="C675" s="4">
        <v>17</v>
      </c>
    </row>
    <row r="676" spans="3:3" x14ac:dyDescent="0.3">
      <c r="C676" s="4">
        <v>18</v>
      </c>
    </row>
    <row r="677" spans="3:3" x14ac:dyDescent="0.3">
      <c r="C677" s="4">
        <v>19</v>
      </c>
    </row>
    <row r="678" spans="3:3" x14ac:dyDescent="0.3">
      <c r="C678" s="4">
        <v>20</v>
      </c>
    </row>
    <row r="679" spans="3:3" x14ac:dyDescent="0.3">
      <c r="C679" s="4">
        <v>21</v>
      </c>
    </row>
    <row r="680" spans="3:3" x14ac:dyDescent="0.3">
      <c r="C680" s="4">
        <v>22</v>
      </c>
    </row>
    <row r="681" spans="3:3" x14ac:dyDescent="0.3">
      <c r="C681" s="4">
        <v>14</v>
      </c>
    </row>
    <row r="682" spans="3:3" x14ac:dyDescent="0.3">
      <c r="C682" s="4">
        <v>15</v>
      </c>
    </row>
    <row r="683" spans="3:3" x14ac:dyDescent="0.3">
      <c r="C683" s="4">
        <v>16</v>
      </c>
    </row>
    <row r="684" spans="3:3" x14ac:dyDescent="0.3">
      <c r="C684" s="4">
        <v>17</v>
      </c>
    </row>
    <row r="685" spans="3:3" x14ac:dyDescent="0.3">
      <c r="C685" s="4">
        <v>18</v>
      </c>
    </row>
    <row r="686" spans="3:3" x14ac:dyDescent="0.3">
      <c r="C686" s="4">
        <v>19</v>
      </c>
    </row>
    <row r="687" spans="3:3" x14ac:dyDescent="0.3">
      <c r="C687" s="4">
        <v>20</v>
      </c>
    </row>
    <row r="688" spans="3:3" x14ac:dyDescent="0.3">
      <c r="C688" s="4">
        <v>21</v>
      </c>
    </row>
    <row r="689" spans="3:3" x14ac:dyDescent="0.3">
      <c r="C689" s="4">
        <v>22</v>
      </c>
    </row>
    <row r="690" spans="3:3" x14ac:dyDescent="0.3">
      <c r="C690" s="4">
        <v>23</v>
      </c>
    </row>
    <row r="691" spans="3:3" x14ac:dyDescent="0.3">
      <c r="C691" s="4">
        <v>15</v>
      </c>
    </row>
    <row r="692" spans="3:3" x14ac:dyDescent="0.3">
      <c r="C692" s="4">
        <v>16</v>
      </c>
    </row>
    <row r="693" spans="3:3" x14ac:dyDescent="0.3">
      <c r="C693" s="4">
        <v>17</v>
      </c>
    </row>
    <row r="694" spans="3:3" x14ac:dyDescent="0.3">
      <c r="C694" s="4">
        <v>18</v>
      </c>
    </row>
    <row r="695" spans="3:3" x14ac:dyDescent="0.3">
      <c r="C695" s="4">
        <v>19</v>
      </c>
    </row>
    <row r="696" spans="3:3" x14ac:dyDescent="0.3">
      <c r="C696" s="4">
        <v>20</v>
      </c>
    </row>
    <row r="697" spans="3:3" x14ac:dyDescent="0.3">
      <c r="C697" s="4">
        <v>21</v>
      </c>
    </row>
    <row r="698" spans="3:3" x14ac:dyDescent="0.3">
      <c r="C698" s="4">
        <v>22</v>
      </c>
    </row>
    <row r="699" spans="3:3" x14ac:dyDescent="0.3">
      <c r="C699" s="4">
        <v>23</v>
      </c>
    </row>
    <row r="700" spans="3:3" x14ac:dyDescent="0.3">
      <c r="C700" s="4">
        <v>24</v>
      </c>
    </row>
    <row r="701" spans="3:3" x14ac:dyDescent="0.3">
      <c r="C701" s="4">
        <v>7</v>
      </c>
    </row>
    <row r="702" spans="3:3" x14ac:dyDescent="0.3">
      <c r="C702" s="4">
        <v>8</v>
      </c>
    </row>
    <row r="703" spans="3:3" x14ac:dyDescent="0.3">
      <c r="C703" s="4">
        <v>9</v>
      </c>
    </row>
    <row r="704" spans="3:3" x14ac:dyDescent="0.3">
      <c r="C704" s="4">
        <v>10</v>
      </c>
    </row>
    <row r="705" spans="3:3" x14ac:dyDescent="0.3">
      <c r="C705" s="4">
        <v>11</v>
      </c>
    </row>
    <row r="706" spans="3:3" x14ac:dyDescent="0.3">
      <c r="C706" s="4">
        <v>12</v>
      </c>
    </row>
    <row r="707" spans="3:3" x14ac:dyDescent="0.3">
      <c r="C707" s="4">
        <v>13</v>
      </c>
    </row>
    <row r="708" spans="3:3" x14ac:dyDescent="0.3">
      <c r="C708" s="4">
        <v>14</v>
      </c>
    </row>
    <row r="709" spans="3:3" x14ac:dyDescent="0.3">
      <c r="C709" s="4">
        <v>15</v>
      </c>
    </row>
    <row r="710" spans="3:3" x14ac:dyDescent="0.3">
      <c r="C710" s="4">
        <v>16</v>
      </c>
    </row>
    <row r="711" spans="3:3" x14ac:dyDescent="0.3">
      <c r="C711" s="4">
        <v>8</v>
      </c>
    </row>
    <row r="712" spans="3:3" x14ac:dyDescent="0.3">
      <c r="C712" s="4">
        <v>9</v>
      </c>
    </row>
    <row r="713" spans="3:3" x14ac:dyDescent="0.3">
      <c r="C713" s="4">
        <v>10</v>
      </c>
    </row>
    <row r="714" spans="3:3" x14ac:dyDescent="0.3">
      <c r="C714" s="4">
        <v>11</v>
      </c>
    </row>
    <row r="715" spans="3:3" x14ac:dyDescent="0.3">
      <c r="C715" s="4">
        <v>12</v>
      </c>
    </row>
    <row r="716" spans="3:3" x14ac:dyDescent="0.3">
      <c r="C716" s="4">
        <v>13</v>
      </c>
    </row>
    <row r="717" spans="3:3" x14ac:dyDescent="0.3">
      <c r="C717" s="4">
        <v>14</v>
      </c>
    </row>
    <row r="718" spans="3:3" x14ac:dyDescent="0.3">
      <c r="C718" s="4">
        <v>15</v>
      </c>
    </row>
    <row r="719" spans="3:3" x14ac:dyDescent="0.3">
      <c r="C719" s="4">
        <v>16</v>
      </c>
    </row>
    <row r="720" spans="3:3" x14ac:dyDescent="0.3">
      <c r="C720" s="4">
        <v>17</v>
      </c>
    </row>
    <row r="721" spans="3:3" x14ac:dyDescent="0.3">
      <c r="C721" s="4">
        <v>9</v>
      </c>
    </row>
    <row r="722" spans="3:3" x14ac:dyDescent="0.3">
      <c r="C722" s="4">
        <v>10</v>
      </c>
    </row>
    <row r="723" spans="3:3" x14ac:dyDescent="0.3">
      <c r="C723" s="4">
        <v>11</v>
      </c>
    </row>
    <row r="724" spans="3:3" x14ac:dyDescent="0.3">
      <c r="C724" s="4">
        <v>12</v>
      </c>
    </row>
    <row r="725" spans="3:3" x14ac:dyDescent="0.3">
      <c r="C725" s="4">
        <v>13</v>
      </c>
    </row>
    <row r="726" spans="3:3" x14ac:dyDescent="0.3">
      <c r="C726" s="4">
        <v>14</v>
      </c>
    </row>
    <row r="727" spans="3:3" x14ac:dyDescent="0.3">
      <c r="C727" s="4">
        <v>15</v>
      </c>
    </row>
    <row r="728" spans="3:3" x14ac:dyDescent="0.3">
      <c r="C728" s="4">
        <v>16</v>
      </c>
    </row>
    <row r="729" spans="3:3" x14ac:dyDescent="0.3">
      <c r="C729" s="4">
        <v>17</v>
      </c>
    </row>
    <row r="730" spans="3:3" x14ac:dyDescent="0.3">
      <c r="C730" s="4">
        <v>18</v>
      </c>
    </row>
    <row r="731" spans="3:3" x14ac:dyDescent="0.3">
      <c r="C731" s="4">
        <v>10</v>
      </c>
    </row>
    <row r="732" spans="3:3" x14ac:dyDescent="0.3">
      <c r="C732" s="4">
        <v>11</v>
      </c>
    </row>
    <row r="733" spans="3:3" x14ac:dyDescent="0.3">
      <c r="C733" s="4">
        <v>12</v>
      </c>
    </row>
    <row r="734" spans="3:3" x14ac:dyDescent="0.3">
      <c r="C734" s="4">
        <v>13</v>
      </c>
    </row>
    <row r="735" spans="3:3" x14ac:dyDescent="0.3">
      <c r="C735" s="4">
        <v>14</v>
      </c>
    </row>
    <row r="736" spans="3:3" x14ac:dyDescent="0.3">
      <c r="C736" s="4">
        <v>15</v>
      </c>
    </row>
    <row r="737" spans="3:3" x14ac:dyDescent="0.3">
      <c r="C737" s="4">
        <v>16</v>
      </c>
    </row>
    <row r="738" spans="3:3" x14ac:dyDescent="0.3">
      <c r="C738" s="4">
        <v>17</v>
      </c>
    </row>
    <row r="739" spans="3:3" x14ac:dyDescent="0.3">
      <c r="C739" s="4">
        <v>18</v>
      </c>
    </row>
    <row r="740" spans="3:3" x14ac:dyDescent="0.3">
      <c r="C740" s="4">
        <v>19</v>
      </c>
    </row>
    <row r="741" spans="3:3" x14ac:dyDescent="0.3">
      <c r="C741" s="4">
        <v>11</v>
      </c>
    </row>
    <row r="742" spans="3:3" x14ac:dyDescent="0.3">
      <c r="C742" s="4">
        <v>12</v>
      </c>
    </row>
    <row r="743" spans="3:3" x14ac:dyDescent="0.3">
      <c r="C743" s="4">
        <v>13</v>
      </c>
    </row>
    <row r="744" spans="3:3" x14ac:dyDescent="0.3">
      <c r="C744" s="4">
        <v>14</v>
      </c>
    </row>
    <row r="745" spans="3:3" x14ac:dyDescent="0.3">
      <c r="C745" s="4">
        <v>15</v>
      </c>
    </row>
    <row r="746" spans="3:3" x14ac:dyDescent="0.3">
      <c r="C746" s="4">
        <v>16</v>
      </c>
    </row>
    <row r="747" spans="3:3" x14ac:dyDescent="0.3">
      <c r="C747" s="4">
        <v>17</v>
      </c>
    </row>
    <row r="748" spans="3:3" x14ac:dyDescent="0.3">
      <c r="C748" s="4">
        <v>18</v>
      </c>
    </row>
    <row r="749" spans="3:3" x14ac:dyDescent="0.3">
      <c r="C749" s="4">
        <v>19</v>
      </c>
    </row>
    <row r="750" spans="3:3" x14ac:dyDescent="0.3">
      <c r="C750" s="4">
        <v>20</v>
      </c>
    </row>
    <row r="751" spans="3:3" x14ac:dyDescent="0.3">
      <c r="C751" s="4">
        <v>12</v>
      </c>
    </row>
    <row r="752" spans="3:3" x14ac:dyDescent="0.3">
      <c r="C752" s="4">
        <v>13</v>
      </c>
    </row>
    <row r="753" spans="3:3" x14ac:dyDescent="0.3">
      <c r="C753" s="4">
        <v>14</v>
      </c>
    </row>
    <row r="754" spans="3:3" x14ac:dyDescent="0.3">
      <c r="C754" s="4">
        <v>15</v>
      </c>
    </row>
    <row r="755" spans="3:3" x14ac:dyDescent="0.3">
      <c r="C755" s="4">
        <v>16</v>
      </c>
    </row>
    <row r="756" spans="3:3" x14ac:dyDescent="0.3">
      <c r="C756" s="4">
        <v>17</v>
      </c>
    </row>
    <row r="757" spans="3:3" x14ac:dyDescent="0.3">
      <c r="C757" s="4">
        <v>18</v>
      </c>
    </row>
    <row r="758" spans="3:3" x14ac:dyDescent="0.3">
      <c r="C758" s="4">
        <v>19</v>
      </c>
    </row>
    <row r="759" spans="3:3" x14ac:dyDescent="0.3">
      <c r="C759" s="4">
        <v>20</v>
      </c>
    </row>
    <row r="760" spans="3:3" x14ac:dyDescent="0.3">
      <c r="C760" s="4">
        <v>21</v>
      </c>
    </row>
    <row r="761" spans="3:3" x14ac:dyDescent="0.3">
      <c r="C761" s="4">
        <v>13</v>
      </c>
    </row>
    <row r="762" spans="3:3" x14ac:dyDescent="0.3">
      <c r="C762" s="4">
        <v>14</v>
      </c>
    </row>
    <row r="763" spans="3:3" x14ac:dyDescent="0.3">
      <c r="C763" s="4">
        <v>15</v>
      </c>
    </row>
    <row r="764" spans="3:3" x14ac:dyDescent="0.3">
      <c r="C764" s="4">
        <v>16</v>
      </c>
    </row>
    <row r="765" spans="3:3" x14ac:dyDescent="0.3">
      <c r="C765" s="4">
        <v>17</v>
      </c>
    </row>
    <row r="766" spans="3:3" x14ac:dyDescent="0.3">
      <c r="C766" s="4">
        <v>18</v>
      </c>
    </row>
    <row r="767" spans="3:3" x14ac:dyDescent="0.3">
      <c r="C767" s="4">
        <v>19</v>
      </c>
    </row>
    <row r="768" spans="3:3" x14ac:dyDescent="0.3">
      <c r="C768" s="4">
        <v>20</v>
      </c>
    </row>
    <row r="769" spans="3:3" x14ac:dyDescent="0.3">
      <c r="C769" s="4">
        <v>21</v>
      </c>
    </row>
    <row r="770" spans="3:3" x14ac:dyDescent="0.3">
      <c r="C770" s="4">
        <v>22</v>
      </c>
    </row>
    <row r="771" spans="3:3" x14ac:dyDescent="0.3">
      <c r="C771" s="4">
        <v>14</v>
      </c>
    </row>
    <row r="772" spans="3:3" x14ac:dyDescent="0.3">
      <c r="C772" s="4">
        <v>15</v>
      </c>
    </row>
    <row r="773" spans="3:3" x14ac:dyDescent="0.3">
      <c r="C773" s="4">
        <v>16</v>
      </c>
    </row>
    <row r="774" spans="3:3" x14ac:dyDescent="0.3">
      <c r="C774" s="4">
        <v>17</v>
      </c>
    </row>
    <row r="775" spans="3:3" x14ac:dyDescent="0.3">
      <c r="C775" s="4">
        <v>18</v>
      </c>
    </row>
    <row r="776" spans="3:3" x14ac:dyDescent="0.3">
      <c r="C776" s="4">
        <v>19</v>
      </c>
    </row>
    <row r="777" spans="3:3" x14ac:dyDescent="0.3">
      <c r="C777" s="4">
        <v>20</v>
      </c>
    </row>
    <row r="778" spans="3:3" x14ac:dyDescent="0.3">
      <c r="C778" s="4">
        <v>21</v>
      </c>
    </row>
    <row r="779" spans="3:3" x14ac:dyDescent="0.3">
      <c r="C779" s="4">
        <v>22</v>
      </c>
    </row>
    <row r="780" spans="3:3" x14ac:dyDescent="0.3">
      <c r="C780" s="4">
        <v>23</v>
      </c>
    </row>
    <row r="781" spans="3:3" x14ac:dyDescent="0.3">
      <c r="C781" s="4">
        <v>15</v>
      </c>
    </row>
    <row r="782" spans="3:3" x14ac:dyDescent="0.3">
      <c r="C782" s="4">
        <v>16</v>
      </c>
    </row>
    <row r="783" spans="3:3" x14ac:dyDescent="0.3">
      <c r="C783" s="4">
        <v>17</v>
      </c>
    </row>
    <row r="784" spans="3:3" x14ac:dyDescent="0.3">
      <c r="C784" s="4">
        <v>18</v>
      </c>
    </row>
    <row r="785" spans="3:3" x14ac:dyDescent="0.3">
      <c r="C785" s="4">
        <v>19</v>
      </c>
    </row>
    <row r="786" spans="3:3" x14ac:dyDescent="0.3">
      <c r="C786" s="4">
        <v>20</v>
      </c>
    </row>
    <row r="787" spans="3:3" x14ac:dyDescent="0.3">
      <c r="C787" s="4">
        <v>21</v>
      </c>
    </row>
    <row r="788" spans="3:3" x14ac:dyDescent="0.3">
      <c r="C788" s="4">
        <v>22</v>
      </c>
    </row>
    <row r="789" spans="3:3" x14ac:dyDescent="0.3">
      <c r="C789" s="4">
        <v>23</v>
      </c>
    </row>
    <row r="790" spans="3:3" x14ac:dyDescent="0.3">
      <c r="C790" s="4">
        <v>24</v>
      </c>
    </row>
    <row r="791" spans="3:3" x14ac:dyDescent="0.3">
      <c r="C791" s="4">
        <v>16</v>
      </c>
    </row>
    <row r="792" spans="3:3" x14ac:dyDescent="0.3">
      <c r="C792" s="4">
        <v>17</v>
      </c>
    </row>
    <row r="793" spans="3:3" x14ac:dyDescent="0.3">
      <c r="C793" s="4">
        <v>18</v>
      </c>
    </row>
    <row r="794" spans="3:3" x14ac:dyDescent="0.3">
      <c r="C794" s="4">
        <v>19</v>
      </c>
    </row>
    <row r="795" spans="3:3" x14ac:dyDescent="0.3">
      <c r="C795" s="4">
        <v>20</v>
      </c>
    </row>
    <row r="796" spans="3:3" x14ac:dyDescent="0.3">
      <c r="C796" s="4">
        <v>21</v>
      </c>
    </row>
    <row r="797" spans="3:3" x14ac:dyDescent="0.3">
      <c r="C797" s="4">
        <v>22</v>
      </c>
    </row>
    <row r="798" spans="3:3" x14ac:dyDescent="0.3">
      <c r="C798" s="4">
        <v>23</v>
      </c>
    </row>
    <row r="799" spans="3:3" x14ac:dyDescent="0.3">
      <c r="C799" s="4">
        <v>24</v>
      </c>
    </row>
    <row r="800" spans="3:3" x14ac:dyDescent="0.3">
      <c r="C800" s="4">
        <v>25</v>
      </c>
    </row>
    <row r="801" spans="3:3" x14ac:dyDescent="0.3">
      <c r="C801" s="4">
        <v>8</v>
      </c>
    </row>
    <row r="802" spans="3:3" x14ac:dyDescent="0.3">
      <c r="C802" s="4">
        <v>9</v>
      </c>
    </row>
    <row r="803" spans="3:3" x14ac:dyDescent="0.3">
      <c r="C803" s="4">
        <v>10</v>
      </c>
    </row>
    <row r="804" spans="3:3" x14ac:dyDescent="0.3">
      <c r="C804" s="4">
        <v>11</v>
      </c>
    </row>
    <row r="805" spans="3:3" x14ac:dyDescent="0.3">
      <c r="C805" s="4">
        <v>12</v>
      </c>
    </row>
    <row r="806" spans="3:3" x14ac:dyDescent="0.3">
      <c r="C806" s="4">
        <v>13</v>
      </c>
    </row>
    <row r="807" spans="3:3" x14ac:dyDescent="0.3">
      <c r="C807" s="4">
        <v>14</v>
      </c>
    </row>
    <row r="808" spans="3:3" x14ac:dyDescent="0.3">
      <c r="C808" s="4">
        <v>15</v>
      </c>
    </row>
    <row r="809" spans="3:3" x14ac:dyDescent="0.3">
      <c r="C809" s="4">
        <v>16</v>
      </c>
    </row>
    <row r="810" spans="3:3" x14ac:dyDescent="0.3">
      <c r="C810" s="4">
        <v>17</v>
      </c>
    </row>
    <row r="811" spans="3:3" x14ac:dyDescent="0.3">
      <c r="C811" s="4">
        <v>9</v>
      </c>
    </row>
    <row r="812" spans="3:3" x14ac:dyDescent="0.3">
      <c r="C812" s="4">
        <v>10</v>
      </c>
    </row>
    <row r="813" spans="3:3" x14ac:dyDescent="0.3">
      <c r="C813" s="4">
        <v>11</v>
      </c>
    </row>
    <row r="814" spans="3:3" x14ac:dyDescent="0.3">
      <c r="C814" s="4">
        <v>12</v>
      </c>
    </row>
    <row r="815" spans="3:3" x14ac:dyDescent="0.3">
      <c r="C815" s="4">
        <v>13</v>
      </c>
    </row>
    <row r="816" spans="3:3" x14ac:dyDescent="0.3">
      <c r="C816" s="4">
        <v>14</v>
      </c>
    </row>
    <row r="817" spans="3:3" x14ac:dyDescent="0.3">
      <c r="C817" s="4">
        <v>15</v>
      </c>
    </row>
    <row r="818" spans="3:3" x14ac:dyDescent="0.3">
      <c r="C818" s="4">
        <v>16</v>
      </c>
    </row>
    <row r="819" spans="3:3" x14ac:dyDescent="0.3">
      <c r="C819" s="4">
        <v>17</v>
      </c>
    </row>
    <row r="820" spans="3:3" x14ac:dyDescent="0.3">
      <c r="C820" s="4">
        <v>18</v>
      </c>
    </row>
    <row r="821" spans="3:3" x14ac:dyDescent="0.3">
      <c r="C821" s="4">
        <v>10</v>
      </c>
    </row>
    <row r="822" spans="3:3" x14ac:dyDescent="0.3">
      <c r="C822" s="4">
        <v>11</v>
      </c>
    </row>
    <row r="823" spans="3:3" x14ac:dyDescent="0.3">
      <c r="C823" s="4">
        <v>12</v>
      </c>
    </row>
    <row r="824" spans="3:3" x14ac:dyDescent="0.3">
      <c r="C824" s="4">
        <v>13</v>
      </c>
    </row>
    <row r="825" spans="3:3" x14ac:dyDescent="0.3">
      <c r="C825" s="4">
        <v>14</v>
      </c>
    </row>
    <row r="826" spans="3:3" x14ac:dyDescent="0.3">
      <c r="C826" s="4">
        <v>15</v>
      </c>
    </row>
    <row r="827" spans="3:3" x14ac:dyDescent="0.3">
      <c r="C827" s="4">
        <v>16</v>
      </c>
    </row>
    <row r="828" spans="3:3" x14ac:dyDescent="0.3">
      <c r="C828" s="4">
        <v>17</v>
      </c>
    </row>
    <row r="829" spans="3:3" x14ac:dyDescent="0.3">
      <c r="C829" s="4">
        <v>18</v>
      </c>
    </row>
    <row r="830" spans="3:3" x14ac:dyDescent="0.3">
      <c r="C830" s="4">
        <v>19</v>
      </c>
    </row>
    <row r="831" spans="3:3" x14ac:dyDescent="0.3">
      <c r="C831" s="4">
        <v>11</v>
      </c>
    </row>
    <row r="832" spans="3:3" x14ac:dyDescent="0.3">
      <c r="C832" s="4">
        <v>12</v>
      </c>
    </row>
    <row r="833" spans="3:3" x14ac:dyDescent="0.3">
      <c r="C833" s="4">
        <v>13</v>
      </c>
    </row>
    <row r="834" spans="3:3" x14ac:dyDescent="0.3">
      <c r="C834" s="4">
        <v>14</v>
      </c>
    </row>
    <row r="835" spans="3:3" x14ac:dyDescent="0.3">
      <c r="C835" s="4">
        <v>15</v>
      </c>
    </row>
    <row r="836" spans="3:3" x14ac:dyDescent="0.3">
      <c r="C836" s="4">
        <v>16</v>
      </c>
    </row>
    <row r="837" spans="3:3" x14ac:dyDescent="0.3">
      <c r="C837" s="4">
        <v>17</v>
      </c>
    </row>
    <row r="838" spans="3:3" x14ac:dyDescent="0.3">
      <c r="C838" s="4">
        <v>18</v>
      </c>
    </row>
    <row r="839" spans="3:3" x14ac:dyDescent="0.3">
      <c r="C839" s="4">
        <v>19</v>
      </c>
    </row>
    <row r="840" spans="3:3" x14ac:dyDescent="0.3">
      <c r="C840" s="4">
        <v>20</v>
      </c>
    </row>
    <row r="841" spans="3:3" x14ac:dyDescent="0.3">
      <c r="C841" s="4">
        <v>12</v>
      </c>
    </row>
    <row r="842" spans="3:3" x14ac:dyDescent="0.3">
      <c r="C842" s="4">
        <v>13</v>
      </c>
    </row>
    <row r="843" spans="3:3" x14ac:dyDescent="0.3">
      <c r="C843" s="4">
        <v>14</v>
      </c>
    </row>
    <row r="844" spans="3:3" x14ac:dyDescent="0.3">
      <c r="C844" s="4">
        <v>15</v>
      </c>
    </row>
    <row r="845" spans="3:3" x14ac:dyDescent="0.3">
      <c r="C845" s="4">
        <v>16</v>
      </c>
    </row>
    <row r="846" spans="3:3" x14ac:dyDescent="0.3">
      <c r="C846" s="4">
        <v>17</v>
      </c>
    </row>
    <row r="847" spans="3:3" x14ac:dyDescent="0.3">
      <c r="C847" s="4">
        <v>18</v>
      </c>
    </row>
    <row r="848" spans="3:3" x14ac:dyDescent="0.3">
      <c r="C848" s="4">
        <v>19</v>
      </c>
    </row>
    <row r="849" spans="3:3" x14ac:dyDescent="0.3">
      <c r="C849" s="4">
        <v>20</v>
      </c>
    </row>
    <row r="850" spans="3:3" x14ac:dyDescent="0.3">
      <c r="C850" s="4">
        <v>21</v>
      </c>
    </row>
    <row r="851" spans="3:3" x14ac:dyDescent="0.3">
      <c r="C851" s="4">
        <v>13</v>
      </c>
    </row>
    <row r="852" spans="3:3" x14ac:dyDescent="0.3">
      <c r="C852" s="4">
        <v>14</v>
      </c>
    </row>
    <row r="853" spans="3:3" x14ac:dyDescent="0.3">
      <c r="C853" s="4">
        <v>15</v>
      </c>
    </row>
    <row r="854" spans="3:3" x14ac:dyDescent="0.3">
      <c r="C854" s="4">
        <v>16</v>
      </c>
    </row>
    <row r="855" spans="3:3" x14ac:dyDescent="0.3">
      <c r="C855" s="4">
        <v>17</v>
      </c>
    </row>
    <row r="856" spans="3:3" x14ac:dyDescent="0.3">
      <c r="C856" s="4">
        <v>18</v>
      </c>
    </row>
    <row r="857" spans="3:3" x14ac:dyDescent="0.3">
      <c r="C857" s="4">
        <v>19</v>
      </c>
    </row>
    <row r="858" spans="3:3" x14ac:dyDescent="0.3">
      <c r="C858" s="4">
        <v>20</v>
      </c>
    </row>
    <row r="859" spans="3:3" x14ac:dyDescent="0.3">
      <c r="C859" s="4">
        <v>21</v>
      </c>
    </row>
    <row r="860" spans="3:3" x14ac:dyDescent="0.3">
      <c r="C860" s="4">
        <v>22</v>
      </c>
    </row>
    <row r="861" spans="3:3" x14ac:dyDescent="0.3">
      <c r="C861" s="4">
        <v>14</v>
      </c>
    </row>
    <row r="862" spans="3:3" x14ac:dyDescent="0.3">
      <c r="C862" s="4">
        <v>15</v>
      </c>
    </row>
    <row r="863" spans="3:3" x14ac:dyDescent="0.3">
      <c r="C863" s="4">
        <v>16</v>
      </c>
    </row>
    <row r="864" spans="3:3" x14ac:dyDescent="0.3">
      <c r="C864" s="4">
        <v>17</v>
      </c>
    </row>
    <row r="865" spans="3:3" x14ac:dyDescent="0.3">
      <c r="C865" s="4">
        <v>18</v>
      </c>
    </row>
    <row r="866" spans="3:3" x14ac:dyDescent="0.3">
      <c r="C866" s="4">
        <v>19</v>
      </c>
    </row>
    <row r="867" spans="3:3" x14ac:dyDescent="0.3">
      <c r="C867" s="4">
        <v>20</v>
      </c>
    </row>
    <row r="868" spans="3:3" x14ac:dyDescent="0.3">
      <c r="C868" s="4">
        <v>21</v>
      </c>
    </row>
    <row r="869" spans="3:3" x14ac:dyDescent="0.3">
      <c r="C869" s="4">
        <v>22</v>
      </c>
    </row>
    <row r="870" spans="3:3" x14ac:dyDescent="0.3">
      <c r="C870" s="4">
        <v>23</v>
      </c>
    </row>
    <row r="871" spans="3:3" x14ac:dyDescent="0.3">
      <c r="C871" s="4">
        <v>15</v>
      </c>
    </row>
    <row r="872" spans="3:3" x14ac:dyDescent="0.3">
      <c r="C872" s="4">
        <v>16</v>
      </c>
    </row>
    <row r="873" spans="3:3" x14ac:dyDescent="0.3">
      <c r="C873" s="4">
        <v>17</v>
      </c>
    </row>
    <row r="874" spans="3:3" x14ac:dyDescent="0.3">
      <c r="C874" s="4">
        <v>18</v>
      </c>
    </row>
    <row r="875" spans="3:3" x14ac:dyDescent="0.3">
      <c r="C875" s="4">
        <v>19</v>
      </c>
    </row>
    <row r="876" spans="3:3" x14ac:dyDescent="0.3">
      <c r="C876" s="4">
        <v>20</v>
      </c>
    </row>
    <row r="877" spans="3:3" x14ac:dyDescent="0.3">
      <c r="C877" s="4">
        <v>21</v>
      </c>
    </row>
    <row r="878" spans="3:3" x14ac:dyDescent="0.3">
      <c r="C878" s="4">
        <v>22</v>
      </c>
    </row>
    <row r="879" spans="3:3" x14ac:dyDescent="0.3">
      <c r="C879" s="4">
        <v>23</v>
      </c>
    </row>
    <row r="880" spans="3:3" x14ac:dyDescent="0.3">
      <c r="C880" s="4">
        <v>24</v>
      </c>
    </row>
    <row r="881" spans="3:3" x14ac:dyDescent="0.3">
      <c r="C881" s="4">
        <v>16</v>
      </c>
    </row>
    <row r="882" spans="3:3" x14ac:dyDescent="0.3">
      <c r="C882" s="4">
        <v>17</v>
      </c>
    </row>
    <row r="883" spans="3:3" x14ac:dyDescent="0.3">
      <c r="C883" s="4">
        <v>18</v>
      </c>
    </row>
    <row r="884" spans="3:3" x14ac:dyDescent="0.3">
      <c r="C884" s="4">
        <v>19</v>
      </c>
    </row>
    <row r="885" spans="3:3" x14ac:dyDescent="0.3">
      <c r="C885" s="4">
        <v>20</v>
      </c>
    </row>
    <row r="886" spans="3:3" x14ac:dyDescent="0.3">
      <c r="C886" s="4">
        <v>21</v>
      </c>
    </row>
    <row r="887" spans="3:3" x14ac:dyDescent="0.3">
      <c r="C887" s="4">
        <v>22</v>
      </c>
    </row>
    <row r="888" spans="3:3" x14ac:dyDescent="0.3">
      <c r="C888" s="4">
        <v>23</v>
      </c>
    </row>
    <row r="889" spans="3:3" x14ac:dyDescent="0.3">
      <c r="C889" s="4">
        <v>24</v>
      </c>
    </row>
    <row r="890" spans="3:3" x14ac:dyDescent="0.3">
      <c r="C890" s="4">
        <v>25</v>
      </c>
    </row>
    <row r="891" spans="3:3" x14ac:dyDescent="0.3">
      <c r="C891" s="4">
        <v>17</v>
      </c>
    </row>
    <row r="892" spans="3:3" x14ac:dyDescent="0.3">
      <c r="C892" s="4">
        <v>18</v>
      </c>
    </row>
    <row r="893" spans="3:3" x14ac:dyDescent="0.3">
      <c r="C893" s="4">
        <v>19</v>
      </c>
    </row>
    <row r="894" spans="3:3" x14ac:dyDescent="0.3">
      <c r="C894" s="4">
        <v>20</v>
      </c>
    </row>
    <row r="895" spans="3:3" x14ac:dyDescent="0.3">
      <c r="C895" s="4">
        <v>21</v>
      </c>
    </row>
    <row r="896" spans="3:3" x14ac:dyDescent="0.3">
      <c r="C896" s="4">
        <v>22</v>
      </c>
    </row>
    <row r="897" spans="3:3" x14ac:dyDescent="0.3">
      <c r="C897" s="4">
        <v>23</v>
      </c>
    </row>
    <row r="898" spans="3:3" x14ac:dyDescent="0.3">
      <c r="C898" s="4">
        <v>24</v>
      </c>
    </row>
    <row r="899" spans="3:3" x14ac:dyDescent="0.3">
      <c r="C899" s="4">
        <v>25</v>
      </c>
    </row>
    <row r="900" spans="3:3" x14ac:dyDescent="0.3">
      <c r="C900" s="4">
        <v>26</v>
      </c>
    </row>
    <row r="901" spans="3:3" x14ac:dyDescent="0.3">
      <c r="C901" s="4">
        <v>9</v>
      </c>
    </row>
    <row r="902" spans="3:3" x14ac:dyDescent="0.3">
      <c r="C902" s="4">
        <v>10</v>
      </c>
    </row>
    <row r="903" spans="3:3" x14ac:dyDescent="0.3">
      <c r="C903" s="4">
        <v>11</v>
      </c>
    </row>
    <row r="904" spans="3:3" x14ac:dyDescent="0.3">
      <c r="C904" s="4">
        <v>12</v>
      </c>
    </row>
    <row r="905" spans="3:3" x14ac:dyDescent="0.3">
      <c r="C905" s="4">
        <v>13</v>
      </c>
    </row>
    <row r="906" spans="3:3" x14ac:dyDescent="0.3">
      <c r="C906" s="4">
        <v>14</v>
      </c>
    </row>
    <row r="907" spans="3:3" x14ac:dyDescent="0.3">
      <c r="C907" s="4">
        <v>15</v>
      </c>
    </row>
    <row r="908" spans="3:3" x14ac:dyDescent="0.3">
      <c r="C908" s="4">
        <v>16</v>
      </c>
    </row>
    <row r="909" spans="3:3" x14ac:dyDescent="0.3">
      <c r="C909" s="4">
        <v>17</v>
      </c>
    </row>
    <row r="910" spans="3:3" x14ac:dyDescent="0.3">
      <c r="C910" s="4">
        <v>18</v>
      </c>
    </row>
    <row r="911" spans="3:3" x14ac:dyDescent="0.3">
      <c r="C911" s="4">
        <v>10</v>
      </c>
    </row>
    <row r="912" spans="3:3" x14ac:dyDescent="0.3">
      <c r="C912" s="4">
        <v>11</v>
      </c>
    </row>
    <row r="913" spans="3:3" x14ac:dyDescent="0.3">
      <c r="C913" s="4">
        <v>12</v>
      </c>
    </row>
    <row r="914" spans="3:3" x14ac:dyDescent="0.3">
      <c r="C914" s="4">
        <v>13</v>
      </c>
    </row>
    <row r="915" spans="3:3" x14ac:dyDescent="0.3">
      <c r="C915" s="4">
        <v>14</v>
      </c>
    </row>
    <row r="916" spans="3:3" x14ac:dyDescent="0.3">
      <c r="C916" s="4">
        <v>15</v>
      </c>
    </row>
    <row r="917" spans="3:3" x14ac:dyDescent="0.3">
      <c r="C917" s="4">
        <v>16</v>
      </c>
    </row>
    <row r="918" spans="3:3" x14ac:dyDescent="0.3">
      <c r="C918" s="4">
        <v>17</v>
      </c>
    </row>
    <row r="919" spans="3:3" x14ac:dyDescent="0.3">
      <c r="C919" s="4">
        <v>18</v>
      </c>
    </row>
    <row r="920" spans="3:3" x14ac:dyDescent="0.3">
      <c r="C920" s="4">
        <v>19</v>
      </c>
    </row>
    <row r="921" spans="3:3" x14ac:dyDescent="0.3">
      <c r="C921" s="4">
        <v>11</v>
      </c>
    </row>
    <row r="922" spans="3:3" x14ac:dyDescent="0.3">
      <c r="C922" s="4">
        <v>12</v>
      </c>
    </row>
    <row r="923" spans="3:3" x14ac:dyDescent="0.3">
      <c r="C923" s="4">
        <v>13</v>
      </c>
    </row>
    <row r="924" spans="3:3" x14ac:dyDescent="0.3">
      <c r="C924" s="4">
        <v>14</v>
      </c>
    </row>
    <row r="925" spans="3:3" x14ac:dyDescent="0.3">
      <c r="C925" s="4">
        <v>15</v>
      </c>
    </row>
    <row r="926" spans="3:3" x14ac:dyDescent="0.3">
      <c r="C926" s="4">
        <v>16</v>
      </c>
    </row>
    <row r="927" spans="3:3" x14ac:dyDescent="0.3">
      <c r="C927" s="4">
        <v>17</v>
      </c>
    </row>
    <row r="928" spans="3:3" x14ac:dyDescent="0.3">
      <c r="C928" s="4">
        <v>18</v>
      </c>
    </row>
    <row r="929" spans="3:3" x14ac:dyDescent="0.3">
      <c r="C929" s="4">
        <v>19</v>
      </c>
    </row>
    <row r="930" spans="3:3" x14ac:dyDescent="0.3">
      <c r="C930" s="4">
        <v>20</v>
      </c>
    </row>
    <row r="931" spans="3:3" x14ac:dyDescent="0.3">
      <c r="C931" s="4">
        <v>12</v>
      </c>
    </row>
    <row r="932" spans="3:3" x14ac:dyDescent="0.3">
      <c r="C932" s="4">
        <v>13</v>
      </c>
    </row>
    <row r="933" spans="3:3" x14ac:dyDescent="0.3">
      <c r="C933" s="4">
        <v>14</v>
      </c>
    </row>
    <row r="934" spans="3:3" x14ac:dyDescent="0.3">
      <c r="C934" s="4">
        <v>15</v>
      </c>
    </row>
    <row r="935" spans="3:3" x14ac:dyDescent="0.3">
      <c r="C935" s="4">
        <v>16</v>
      </c>
    </row>
    <row r="936" spans="3:3" x14ac:dyDescent="0.3">
      <c r="C936" s="4">
        <v>17</v>
      </c>
    </row>
    <row r="937" spans="3:3" x14ac:dyDescent="0.3">
      <c r="C937" s="4">
        <v>18</v>
      </c>
    </row>
    <row r="938" spans="3:3" x14ac:dyDescent="0.3">
      <c r="C938" s="4">
        <v>19</v>
      </c>
    </row>
    <row r="939" spans="3:3" x14ac:dyDescent="0.3">
      <c r="C939" s="4">
        <v>20</v>
      </c>
    </row>
    <row r="940" spans="3:3" x14ac:dyDescent="0.3">
      <c r="C940" s="4">
        <v>21</v>
      </c>
    </row>
    <row r="941" spans="3:3" x14ac:dyDescent="0.3">
      <c r="C941" s="4">
        <v>13</v>
      </c>
    </row>
    <row r="942" spans="3:3" x14ac:dyDescent="0.3">
      <c r="C942" s="4">
        <v>14</v>
      </c>
    </row>
    <row r="943" spans="3:3" x14ac:dyDescent="0.3">
      <c r="C943" s="4">
        <v>15</v>
      </c>
    </row>
    <row r="944" spans="3:3" x14ac:dyDescent="0.3">
      <c r="C944" s="4">
        <v>16</v>
      </c>
    </row>
    <row r="945" spans="3:3" x14ac:dyDescent="0.3">
      <c r="C945" s="4">
        <v>17</v>
      </c>
    </row>
    <row r="946" spans="3:3" x14ac:dyDescent="0.3">
      <c r="C946" s="4">
        <v>18</v>
      </c>
    </row>
    <row r="947" spans="3:3" x14ac:dyDescent="0.3">
      <c r="C947" s="4">
        <v>19</v>
      </c>
    </row>
    <row r="948" spans="3:3" x14ac:dyDescent="0.3">
      <c r="C948" s="4">
        <v>20</v>
      </c>
    </row>
    <row r="949" spans="3:3" x14ac:dyDescent="0.3">
      <c r="C949" s="4">
        <v>21</v>
      </c>
    </row>
    <row r="950" spans="3:3" x14ac:dyDescent="0.3">
      <c r="C950" s="4">
        <v>22</v>
      </c>
    </row>
    <row r="951" spans="3:3" x14ac:dyDescent="0.3">
      <c r="C951" s="4">
        <v>14</v>
      </c>
    </row>
    <row r="952" spans="3:3" x14ac:dyDescent="0.3">
      <c r="C952" s="4">
        <v>15</v>
      </c>
    </row>
    <row r="953" spans="3:3" x14ac:dyDescent="0.3">
      <c r="C953" s="4">
        <v>16</v>
      </c>
    </row>
    <row r="954" spans="3:3" x14ac:dyDescent="0.3">
      <c r="C954" s="4">
        <v>17</v>
      </c>
    </row>
    <row r="955" spans="3:3" x14ac:dyDescent="0.3">
      <c r="C955" s="4">
        <v>18</v>
      </c>
    </row>
    <row r="956" spans="3:3" x14ac:dyDescent="0.3">
      <c r="C956" s="4">
        <v>19</v>
      </c>
    </row>
    <row r="957" spans="3:3" x14ac:dyDescent="0.3">
      <c r="C957" s="4">
        <v>20</v>
      </c>
    </row>
    <row r="958" spans="3:3" x14ac:dyDescent="0.3">
      <c r="C958" s="4">
        <v>21</v>
      </c>
    </row>
    <row r="959" spans="3:3" x14ac:dyDescent="0.3">
      <c r="C959" s="4">
        <v>22</v>
      </c>
    </row>
    <row r="960" spans="3:3" x14ac:dyDescent="0.3">
      <c r="C960" s="4">
        <v>23</v>
      </c>
    </row>
    <row r="961" spans="3:3" x14ac:dyDescent="0.3">
      <c r="C961" s="4">
        <v>15</v>
      </c>
    </row>
    <row r="962" spans="3:3" x14ac:dyDescent="0.3">
      <c r="C962" s="4">
        <v>16</v>
      </c>
    </row>
    <row r="963" spans="3:3" x14ac:dyDescent="0.3">
      <c r="C963" s="4">
        <v>17</v>
      </c>
    </row>
    <row r="964" spans="3:3" x14ac:dyDescent="0.3">
      <c r="C964" s="4">
        <v>18</v>
      </c>
    </row>
    <row r="965" spans="3:3" x14ac:dyDescent="0.3">
      <c r="C965" s="4">
        <v>19</v>
      </c>
    </row>
    <row r="966" spans="3:3" x14ac:dyDescent="0.3">
      <c r="C966" s="4">
        <v>20</v>
      </c>
    </row>
    <row r="967" spans="3:3" x14ac:dyDescent="0.3">
      <c r="C967" s="4">
        <v>21</v>
      </c>
    </row>
    <row r="968" spans="3:3" x14ac:dyDescent="0.3">
      <c r="C968" s="4">
        <v>22</v>
      </c>
    </row>
    <row r="969" spans="3:3" x14ac:dyDescent="0.3">
      <c r="C969" s="4">
        <v>23</v>
      </c>
    </row>
    <row r="970" spans="3:3" x14ac:dyDescent="0.3">
      <c r="C970" s="4">
        <v>24</v>
      </c>
    </row>
    <row r="971" spans="3:3" x14ac:dyDescent="0.3">
      <c r="C971" s="4">
        <v>16</v>
      </c>
    </row>
    <row r="972" spans="3:3" x14ac:dyDescent="0.3">
      <c r="C972" s="4">
        <v>17</v>
      </c>
    </row>
    <row r="973" spans="3:3" x14ac:dyDescent="0.3">
      <c r="C973" s="4">
        <v>18</v>
      </c>
    </row>
    <row r="974" spans="3:3" x14ac:dyDescent="0.3">
      <c r="C974" s="4">
        <v>19</v>
      </c>
    </row>
    <row r="975" spans="3:3" x14ac:dyDescent="0.3">
      <c r="C975" s="4">
        <v>20</v>
      </c>
    </row>
    <row r="976" spans="3:3" x14ac:dyDescent="0.3">
      <c r="C976" s="4">
        <v>21</v>
      </c>
    </row>
    <row r="977" spans="3:3" x14ac:dyDescent="0.3">
      <c r="C977" s="4">
        <v>22</v>
      </c>
    </row>
    <row r="978" spans="3:3" x14ac:dyDescent="0.3">
      <c r="C978" s="4">
        <v>23</v>
      </c>
    </row>
    <row r="979" spans="3:3" x14ac:dyDescent="0.3">
      <c r="C979" s="4">
        <v>24</v>
      </c>
    </row>
    <row r="980" spans="3:3" x14ac:dyDescent="0.3">
      <c r="C980" s="4">
        <v>25</v>
      </c>
    </row>
    <row r="981" spans="3:3" x14ac:dyDescent="0.3">
      <c r="C981" s="4">
        <v>17</v>
      </c>
    </row>
    <row r="982" spans="3:3" x14ac:dyDescent="0.3">
      <c r="C982" s="4">
        <v>18</v>
      </c>
    </row>
    <row r="983" spans="3:3" x14ac:dyDescent="0.3">
      <c r="C983" s="4">
        <v>19</v>
      </c>
    </row>
    <row r="984" spans="3:3" x14ac:dyDescent="0.3">
      <c r="C984" s="4">
        <v>20</v>
      </c>
    </row>
    <row r="985" spans="3:3" x14ac:dyDescent="0.3">
      <c r="C985" s="4">
        <v>21</v>
      </c>
    </row>
    <row r="986" spans="3:3" x14ac:dyDescent="0.3">
      <c r="C986" s="4">
        <v>22</v>
      </c>
    </row>
    <row r="987" spans="3:3" x14ac:dyDescent="0.3">
      <c r="C987" s="4">
        <v>23</v>
      </c>
    </row>
    <row r="988" spans="3:3" x14ac:dyDescent="0.3">
      <c r="C988" s="4">
        <v>24</v>
      </c>
    </row>
    <row r="989" spans="3:3" x14ac:dyDescent="0.3">
      <c r="C989" s="4">
        <v>25</v>
      </c>
    </row>
    <row r="990" spans="3:3" x14ac:dyDescent="0.3">
      <c r="C990" s="4">
        <v>26</v>
      </c>
    </row>
    <row r="991" spans="3:3" x14ac:dyDescent="0.3">
      <c r="C991" s="4">
        <v>18</v>
      </c>
    </row>
    <row r="992" spans="3:3" x14ac:dyDescent="0.3">
      <c r="C992" s="4">
        <v>19</v>
      </c>
    </row>
    <row r="993" spans="3:3" x14ac:dyDescent="0.3">
      <c r="C993" s="4">
        <v>20</v>
      </c>
    </row>
    <row r="994" spans="3:3" x14ac:dyDescent="0.3">
      <c r="C994" s="4">
        <v>21</v>
      </c>
    </row>
    <row r="995" spans="3:3" x14ac:dyDescent="0.3">
      <c r="C995" s="4">
        <v>22</v>
      </c>
    </row>
    <row r="996" spans="3:3" x14ac:dyDescent="0.3">
      <c r="C996" s="4">
        <v>23</v>
      </c>
    </row>
    <row r="997" spans="3:3" x14ac:dyDescent="0.3">
      <c r="C997" s="4">
        <v>24</v>
      </c>
    </row>
    <row r="998" spans="3:3" x14ac:dyDescent="0.3">
      <c r="C998" s="4">
        <v>25</v>
      </c>
    </row>
    <row r="999" spans="3:3" x14ac:dyDescent="0.3">
      <c r="C999" s="4">
        <v>26</v>
      </c>
    </row>
    <row r="1000" spans="3:3" x14ac:dyDescent="0.3">
      <c r="C1000" s="4">
        <v>27</v>
      </c>
    </row>
    <row r="1001" spans="3:3" x14ac:dyDescent="0.3">
      <c r="C1001" s="4">
        <v>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CF54-48CE-44A8-8501-485E52F71DD1}">
  <sheetPr>
    <tabColor rgb="FF00B050"/>
  </sheetPr>
  <dimension ref="A1:F11"/>
  <sheetViews>
    <sheetView workbookViewId="0">
      <selection activeCell="H10" sqref="H10"/>
    </sheetView>
  </sheetViews>
  <sheetFormatPr defaultRowHeight="14.4" x14ac:dyDescent="0.3"/>
  <cols>
    <col min="1" max="1" width="40.109375" customWidth="1"/>
    <col min="2" max="2" width="8.44140625" bestFit="1" customWidth="1"/>
    <col min="3" max="3" width="7.33203125" customWidth="1"/>
    <col min="4" max="4" width="11.5546875" customWidth="1"/>
    <col min="5" max="5" width="44.44140625" customWidth="1"/>
    <col min="6" max="6" width="39.88671875" bestFit="1" customWidth="1"/>
  </cols>
  <sheetData>
    <row r="1" spans="1:6" s="11" customFormat="1" x14ac:dyDescent="0.3">
      <c r="A1" s="32" t="s">
        <v>320</v>
      </c>
      <c r="D1" s="64" t="s">
        <v>27</v>
      </c>
      <c r="E1" s="64"/>
      <c r="F1" s="64" t="s">
        <v>853</v>
      </c>
    </row>
    <row r="2" spans="1:6" x14ac:dyDescent="0.3">
      <c r="A2" t="s">
        <v>607</v>
      </c>
      <c r="B2" t="str" cm="1">
        <f t="array" ref="B2">_xlfn.LET(
_xlpm.sentence,A2,
_xlpm.words, _xlfn.TEXTSPLIT(_xlpm.sentence," "),
_xlpm.lefts, LEFT(_xlpm.words,1),
_xlpm.filtering, IF(EXACT(UPPER(_xlpm.lefts),_xlpm.lefts),_xlpm.lefts,""),
_xlpm.concating, UPPER(_xlfn.CONCAT(_xlpm.filtering)),
_xlpm.concating
)</f>
        <v>EU</v>
      </c>
      <c r="D2" s="11" t="s">
        <v>614</v>
      </c>
      <c r="E2" s="11" t="s">
        <v>320</v>
      </c>
    </row>
    <row r="3" spans="1:6" x14ac:dyDescent="0.3">
      <c r="A3" t="s">
        <v>597</v>
      </c>
      <c r="B3" t="str" cm="1">
        <f t="array" ref="B3">_xlfn.LET(
_xlpm.sentence,A3,
_xlpm.words, _xlfn.TEXTSPLIT(_xlpm.sentence," "),
_xlpm.lefts, LEFT(_xlpm.words,1),
_xlpm.filtering, IF(EXACT(UPPER(_xlpm.lefts),_xlpm.lefts),_xlpm.lefts,""),
_xlpm.concating, UPPER(_xlfn.CONCAT(_xlpm.filtering)),
_xlpm.concating
)</f>
        <v>FBI</v>
      </c>
      <c r="D3" t="s">
        <v>613</v>
      </c>
      <c r="E3" t="s">
        <v>602</v>
      </c>
      <c r="F3" t="str">
        <f t="shared" ref="F3:F11" si="0">_xlfn.XLOOKUP(D3,$B$2:$B$9,$A$2:$A$9,"")</f>
        <v>Acquired Immune Deficiency Syndrome</v>
      </c>
    </row>
    <row r="4" spans="1:6" x14ac:dyDescent="0.3">
      <c r="A4" t="s">
        <v>612</v>
      </c>
      <c r="B4" t="str" cm="1">
        <f t="array" ref="B4">_xlfn.LET(
_xlpm.sentence,A4,
_xlpm.words, _xlfn.TEXTSPLIT(_xlpm.sentence," "),
_xlpm.lefts, LEFT(_xlpm.words,1),
_xlpm.filtering, IF(EXACT(UPPER(_xlpm.lefts),_xlpm.lefts),_xlpm.lefts,""),
_xlpm.concating, UPPER(_xlfn.CONCAT(_xlpm.filtering)),
_xlpm.concating
)</f>
        <v>UN</v>
      </c>
      <c r="D4" t="s">
        <v>611</v>
      </c>
      <c r="E4" t="s">
        <v>609</v>
      </c>
      <c r="F4" t="str">
        <f t="shared" si="0"/>
        <v>As Soon As Possible</v>
      </c>
    </row>
    <row r="5" spans="1:6" x14ac:dyDescent="0.3">
      <c r="A5" t="s">
        <v>600</v>
      </c>
      <c r="B5" t="str" cm="1">
        <f t="array" ref="B5">_xlfn.LET(
_xlpm.sentence,A5,
_xlpm.words, _xlfn.TEXTSPLIT(_xlpm.sentence," "),
_xlpm.lefts, LEFT(_xlpm.words,1),
_xlpm.filtering, IF(EXACT(UPPER(_xlpm.lefts),_xlpm.lefts),_xlpm.lefts,""),
_xlpm.concating, UPPER(_xlfn.CONCAT(_xlpm.filtering)),
_xlpm.concating
)</f>
        <v>NATO</v>
      </c>
      <c r="D5" t="s">
        <v>610</v>
      </c>
      <c r="F5" t="str">
        <f t="shared" si="0"/>
        <v/>
      </c>
    </row>
    <row r="6" spans="1:6" x14ac:dyDescent="0.3">
      <c r="A6" t="s">
        <v>609</v>
      </c>
      <c r="B6" t="str" cm="1">
        <f t="array" ref="B6">_xlfn.LET(
_xlpm.sentence,A6,
_xlpm.words, _xlfn.TEXTSPLIT(_xlpm.sentence," "),
_xlpm.lefts, LEFT(_xlpm.words,1),
_xlpm.filtering, IF(EXACT(UPPER(_xlpm.lefts),_xlpm.lefts),_xlpm.lefts,""),
_xlpm.concating, UPPER(_xlfn.CONCAT(_xlpm.filtering)),
_xlpm.concating
)</f>
        <v>ASAP</v>
      </c>
      <c r="D6" t="s">
        <v>608</v>
      </c>
      <c r="E6" t="s">
        <v>607</v>
      </c>
      <c r="F6" t="str">
        <f t="shared" si="0"/>
        <v>European Union</v>
      </c>
    </row>
    <row r="7" spans="1:6" x14ac:dyDescent="0.3">
      <c r="A7" t="s">
        <v>606</v>
      </c>
      <c r="B7" t="str" cm="1">
        <f t="array" ref="B7">_xlfn.LET(
_xlpm.sentence,A7,
_xlpm.words, _xlfn.TEXTSPLIT(_xlpm.sentence," "),
_xlpm.lefts, LEFT(_xlpm.words,1),
_xlpm.filtering, IF(EXACT(UPPER(_xlpm.lefts),_xlpm.lefts),_xlpm.lefts,""),
_xlpm.concating, UPPER(_xlfn.CONCAT(_xlpm.filtering)),
_xlpm.concating
)</f>
        <v>CEO</v>
      </c>
      <c r="D7" t="s">
        <v>605</v>
      </c>
      <c r="F7" t="str">
        <f t="shared" si="0"/>
        <v/>
      </c>
    </row>
    <row r="8" spans="1:6" x14ac:dyDescent="0.3">
      <c r="A8" t="s">
        <v>603</v>
      </c>
      <c r="B8" t="str" cm="1">
        <f t="array" ref="B8">_xlfn.LET(
_xlpm.sentence,A8,
_xlpm.words, _xlfn.TEXTSPLIT(_xlpm.sentence," "),
_xlpm.lefts, LEFT(_xlpm.words,1),
_xlpm.filtering, IF(EXACT(UPPER(_xlpm.lefts),_xlpm.lefts),_xlpm.lefts,""),
_xlpm.concating, UPPER(_xlfn.CONCAT(_xlpm.filtering)),
_xlpm.concating
)</f>
        <v>NASA</v>
      </c>
      <c r="D8" t="s">
        <v>604</v>
      </c>
      <c r="E8" t="s">
        <v>603</v>
      </c>
      <c r="F8" t="str">
        <f t="shared" si="0"/>
        <v>National Aeronautics and Space Administration</v>
      </c>
    </row>
    <row r="9" spans="1:6" x14ac:dyDescent="0.3">
      <c r="A9" t="s">
        <v>602</v>
      </c>
      <c r="B9" t="str" cm="1">
        <f t="array" ref="B9">_xlfn.LET(
_xlpm.sentence,A9,
_xlpm.words, _xlfn.TEXTSPLIT(_xlpm.sentence," "),
_xlpm.lefts, LEFT(_xlpm.words,1),
_xlpm.filtering, IF(EXACT(UPPER(_xlpm.lefts),_xlpm.lefts),_xlpm.lefts,""),
_xlpm.concating, UPPER(_xlfn.CONCAT(_xlpm.filtering)),
_xlpm.concating
)</f>
        <v>AIDS</v>
      </c>
      <c r="D9" t="s">
        <v>601</v>
      </c>
      <c r="E9" t="s">
        <v>600</v>
      </c>
      <c r="F9" t="str">
        <f t="shared" si="0"/>
        <v>North Atlantic Treaty Organization</v>
      </c>
    </row>
    <row r="10" spans="1:6" x14ac:dyDescent="0.3">
      <c r="D10" t="s">
        <v>599</v>
      </c>
      <c r="F10" t="str">
        <f t="shared" si="0"/>
        <v/>
      </c>
    </row>
    <row r="11" spans="1:6" x14ac:dyDescent="0.3">
      <c r="D11" t="s">
        <v>598</v>
      </c>
      <c r="E11" t="s">
        <v>597</v>
      </c>
      <c r="F11" t="str">
        <f t="shared" si="0"/>
        <v>Federal Bureau of Investigation</v>
      </c>
    </row>
  </sheetData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1F43-DE69-4819-9B32-3C9C87F742BD}">
  <sheetPr>
    <tabColor rgb="FF00B050"/>
  </sheetPr>
  <dimension ref="A1:C21"/>
  <sheetViews>
    <sheetView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19.44140625" customWidth="1"/>
  </cols>
  <sheetData>
    <row r="1" spans="1:3" s="11" customFormat="1" x14ac:dyDescent="0.3">
      <c r="A1" s="65" t="s">
        <v>388</v>
      </c>
      <c r="B1" s="55" t="s">
        <v>27</v>
      </c>
      <c r="C1" s="22" t="s">
        <v>267</v>
      </c>
    </row>
    <row r="2" spans="1:3" x14ac:dyDescent="0.3">
      <c r="A2">
        <v>102</v>
      </c>
      <c r="B2">
        <v>371</v>
      </c>
      <c r="C2" cm="1">
        <f t="array" ref="C2:C21">_xlfn.LET(
_xlpm.seq, _xlfn.SEQUENCE(600000),
_xlpm.maping, _xlfn.MAP(_xlpm.seq, _xlfn.LAMBDA(_xlpm.x, IF(  SUM( (MID(_xlpm.x, _xlfn.SEQUENCE(,LEN(_xlpm.x)),1))^LEN(_xlpm.x))=_xlpm.x,TRUE,FALSE))),
_xlfn._xlws.FILTER(_xlpm.seq,_xlpm.maping))</f>
        <v>1</v>
      </c>
    </row>
    <row r="3" spans="1:3" x14ac:dyDescent="0.3">
      <c r="A3">
        <v>371</v>
      </c>
      <c r="B3">
        <v>8208</v>
      </c>
      <c r="C3">
        <v>2</v>
      </c>
    </row>
    <row r="4" spans="1:3" x14ac:dyDescent="0.3">
      <c r="A4">
        <v>459</v>
      </c>
      <c r="B4">
        <v>548834</v>
      </c>
      <c r="C4">
        <v>3</v>
      </c>
    </row>
    <row r="5" spans="1:3" x14ac:dyDescent="0.3">
      <c r="A5">
        <v>8208</v>
      </c>
      <c r="B5">
        <v>4210818</v>
      </c>
      <c r="C5">
        <v>4</v>
      </c>
    </row>
    <row r="6" spans="1:3" x14ac:dyDescent="0.3">
      <c r="A6">
        <v>91028</v>
      </c>
      <c r="B6">
        <v>4679307774</v>
      </c>
      <c r="C6">
        <v>5</v>
      </c>
    </row>
    <row r="7" spans="1:3" x14ac:dyDescent="0.3">
      <c r="A7">
        <v>548834</v>
      </c>
      <c r="C7">
        <v>6</v>
      </c>
    </row>
    <row r="8" spans="1:3" x14ac:dyDescent="0.3">
      <c r="A8">
        <v>336035</v>
      </c>
      <c r="C8">
        <v>7</v>
      </c>
    </row>
    <row r="9" spans="1:3" x14ac:dyDescent="0.3">
      <c r="A9">
        <v>4210818</v>
      </c>
      <c r="C9">
        <v>8</v>
      </c>
    </row>
    <row r="10" spans="1:3" x14ac:dyDescent="0.3">
      <c r="A10">
        <v>4679307774</v>
      </c>
      <c r="C10">
        <v>9</v>
      </c>
    </row>
    <row r="11" spans="1:3" x14ac:dyDescent="0.3">
      <c r="C11">
        <v>153</v>
      </c>
    </row>
    <row r="12" spans="1:3" x14ac:dyDescent="0.3">
      <c r="C12">
        <v>370</v>
      </c>
    </row>
    <row r="13" spans="1:3" x14ac:dyDescent="0.3">
      <c r="C13">
        <v>371</v>
      </c>
    </row>
    <row r="14" spans="1:3" x14ac:dyDescent="0.3">
      <c r="C14">
        <v>407</v>
      </c>
    </row>
    <row r="15" spans="1:3" x14ac:dyDescent="0.3">
      <c r="C15">
        <v>1634</v>
      </c>
    </row>
    <row r="16" spans="1:3" x14ac:dyDescent="0.3">
      <c r="C16">
        <v>8208</v>
      </c>
    </row>
    <row r="17" spans="3:3" x14ac:dyDescent="0.3">
      <c r="C17">
        <v>9474</v>
      </c>
    </row>
    <row r="18" spans="3:3" x14ac:dyDescent="0.3">
      <c r="C18">
        <v>54748</v>
      </c>
    </row>
    <row r="19" spans="3:3" x14ac:dyDescent="0.3">
      <c r="C19">
        <v>92727</v>
      </c>
    </row>
    <row r="20" spans="3:3" x14ac:dyDescent="0.3">
      <c r="C20">
        <v>93084</v>
      </c>
    </row>
    <row r="21" spans="3:3" x14ac:dyDescent="0.3">
      <c r="C21">
        <v>548834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7B50-BDEC-4502-AEF9-B047CC4456A4}">
  <sheetPr>
    <tabColor rgb="FF00B050"/>
  </sheetPr>
  <dimension ref="A1:H10"/>
  <sheetViews>
    <sheetView workbookViewId="0">
      <selection activeCell="E4" sqref="E4"/>
    </sheetView>
  </sheetViews>
  <sheetFormatPr defaultRowHeight="14.4" x14ac:dyDescent="0.3"/>
  <cols>
    <col min="1" max="1" width="41.6640625" bestFit="1" customWidth="1"/>
    <col min="2" max="2" width="10" customWidth="1"/>
    <col min="3" max="5" width="41.6640625" bestFit="1" customWidth="1"/>
  </cols>
  <sheetData>
    <row r="1" spans="1:8" x14ac:dyDescent="0.3">
      <c r="A1" s="32" t="s">
        <v>626</v>
      </c>
      <c r="C1" s="67" t="s">
        <v>236</v>
      </c>
      <c r="D1" s="12" t="s">
        <v>267</v>
      </c>
      <c r="E1" s="66" t="s">
        <v>625</v>
      </c>
      <c r="G1" s="1" t="s">
        <v>378</v>
      </c>
      <c r="H1" s="1" t="s">
        <v>624</v>
      </c>
    </row>
    <row r="2" spans="1:8" x14ac:dyDescent="0.3">
      <c r="A2" t="s">
        <v>623</v>
      </c>
      <c r="C2" t="s">
        <v>622</v>
      </c>
      <c r="D2" t="str" cm="1">
        <f t="array" ref="D2:D6">_xlfn._xlws.FILTER(E2:E9,E2:E9&lt;&gt;"")</f>
        <v>The quick brown fox jumps over the lazy dog.</v>
      </c>
      <c r="E2" s="4" t="str" cm="1">
        <f t="array" ref="E2">_xlfn.LET(
_xlpm.sentence,A3,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>The quick brown fox jumps over the lazy dog.</v>
      </c>
      <c r="G2" s="4" cm="1">
        <f t="array" ref="G2:H2">CODE(G1:H1)</f>
        <v>97</v>
      </c>
      <c r="H2" s="4">
        <v>122</v>
      </c>
    </row>
    <row r="3" spans="1:8" x14ac:dyDescent="0.3">
      <c r="A3" t="s">
        <v>622</v>
      </c>
      <c r="C3" t="s">
        <v>620</v>
      </c>
      <c r="D3" t="str">
        <v>Pack my box with five dozen liquor jugs.</v>
      </c>
      <c r="E3" s="4" t="str" cm="1">
        <f t="array" ref="E3">_xlfn.LET(
_xlpm.sentence,A4,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/>
      </c>
    </row>
    <row r="4" spans="1:8" x14ac:dyDescent="0.3">
      <c r="A4" t="s">
        <v>621</v>
      </c>
      <c r="C4" t="s">
        <v>618</v>
      </c>
      <c r="D4" t="str">
        <v>Jived fox nymph grabs quick waltz</v>
      </c>
      <c r="E4" s="4" t="str" cm="1">
        <f t="array" ref="E4">_xlfn.LET(
_xlpm.sentence,A5,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>Pack my box with five dozen liquor jugs.</v>
      </c>
    </row>
    <row r="5" spans="1:8" x14ac:dyDescent="0.3">
      <c r="A5" t="s">
        <v>620</v>
      </c>
      <c r="C5" t="s">
        <v>616</v>
      </c>
      <c r="D5" t="str">
        <v>Bright vixens jump; dozy fowl quack.</v>
      </c>
      <c r="E5" s="4" t="str" cm="1">
        <f t="array" ref="E5">_xlfn.LET(
_xlpm.sentence,A6,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/>
      </c>
    </row>
    <row r="6" spans="1:8" x14ac:dyDescent="0.3">
      <c r="A6" t="s">
        <v>619</v>
      </c>
      <c r="C6" t="s">
        <v>615</v>
      </c>
      <c r="D6" t="str">
        <v>Waltz, bad nymph, for quick jigs vex!</v>
      </c>
      <c r="E6" s="4" t="str" cm="1">
        <f t="array" ref="E6">_xlfn.LET(
_xlpm.sentence,A7,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>Jived fox nymph grabs quick waltz</v>
      </c>
    </row>
    <row r="7" spans="1:8" x14ac:dyDescent="0.3">
      <c r="A7" t="s">
        <v>618</v>
      </c>
      <c r="E7" s="4" t="str" cm="1">
        <f t="array" ref="E7">_xlfn.LET(
_xlpm.sentence,A8,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/>
      </c>
    </row>
    <row r="8" spans="1:8" x14ac:dyDescent="0.3">
      <c r="A8" t="s">
        <v>617</v>
      </c>
      <c r="E8" s="4" t="str" cm="1">
        <f t="array" ref="E8">_xlfn.LET(
_xlpm.sentence,A9,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>Bright vixens jump; dozy fowl quack.</v>
      </c>
    </row>
    <row r="9" spans="1:8" x14ac:dyDescent="0.3">
      <c r="A9" t="s">
        <v>616</v>
      </c>
      <c r="E9" s="4" t="str" cm="1">
        <f t="array" ref="E9">_xlfn.LET(
_xlpm.sentence,A10,
_xlpm.seque, LOWER(MID(_xlpm.sentence, _xlfn.SEQUENCE(,LEN(_xlpm.sentence)),1)),
_xlpm.filtering, (CODE(_xlpm.seque)&gt;=97)*(CODE(_xlpm.seque)&lt;=122),
_xlpm.array, _xlfn._xlws.FILTER(_xlpm.seque, _xlpm.filtering),
_xlpm.uniques, _xlfn.UNIQUE(_xlpm.array,TRUE),
_xlpm.alpha, CHAR(96+_xlfn.SEQUENCE(,26)),
_xlpm.maping, _xlfn.MAP(_xlpm.alpha, _xlfn.LAMBDA(_xlpm.x, SUM(--(_xlpm.x=_xlpm.uniques))&gt;0)),
IF(SUM(--_xlpm.maping)=26,_xlpm.sentence,""))</f>
        <v>Waltz, bad nymph, for quick jigs vex!</v>
      </c>
    </row>
    <row r="10" spans="1:8" x14ac:dyDescent="0.3">
      <c r="A10" t="s">
        <v>615</v>
      </c>
    </row>
  </sheetData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9124-71B2-4C93-8613-A1C32632CCA0}">
  <sheetPr>
    <tabColor rgb="FF00B050"/>
  </sheetPr>
  <dimension ref="B2:R8"/>
  <sheetViews>
    <sheetView workbookViewId="0">
      <selection activeCell="N5" sqref="N5"/>
    </sheetView>
  </sheetViews>
  <sheetFormatPr defaultRowHeight="14.4" x14ac:dyDescent="0.3"/>
  <cols>
    <col min="2" max="7" width="5.109375" customWidth="1"/>
    <col min="8" max="12" width="6" customWidth="1"/>
    <col min="14" max="18" width="6" customWidth="1"/>
  </cols>
  <sheetData>
    <row r="2" spans="2:18" x14ac:dyDescent="0.3">
      <c r="B2" s="71" t="s">
        <v>627</v>
      </c>
      <c r="C2" s="70">
        <v>2</v>
      </c>
    </row>
    <row r="4" spans="2:18" x14ac:dyDescent="0.3">
      <c r="B4" s="118" t="s">
        <v>380</v>
      </c>
      <c r="C4" s="118"/>
      <c r="D4" s="118"/>
      <c r="E4" s="118"/>
      <c r="F4" s="118"/>
      <c r="H4" s="119" t="s">
        <v>379</v>
      </c>
      <c r="I4" s="119"/>
      <c r="J4" s="119"/>
      <c r="K4" s="119"/>
      <c r="L4" s="119"/>
      <c r="N4" s="120" t="s">
        <v>315</v>
      </c>
      <c r="O4" s="120"/>
      <c r="P4" s="120"/>
      <c r="Q4" s="120"/>
      <c r="R4" s="120"/>
    </row>
    <row r="5" spans="2:18" x14ac:dyDescent="0.3">
      <c r="B5" s="69" t="s">
        <v>93</v>
      </c>
      <c r="C5" s="69" t="s">
        <v>91</v>
      </c>
      <c r="D5" s="69" t="s">
        <v>253</v>
      </c>
      <c r="E5" s="69" t="s">
        <v>324</v>
      </c>
      <c r="F5" s="69" t="s">
        <v>95</v>
      </c>
      <c r="H5" s="68" t="s">
        <v>328</v>
      </c>
      <c r="I5" s="68" t="s">
        <v>275</v>
      </c>
      <c r="J5" s="68">
        <v>5</v>
      </c>
      <c r="K5" s="68">
        <v>4</v>
      </c>
      <c r="L5" s="68">
        <v>1</v>
      </c>
      <c r="N5" s="60" t="str" cm="1">
        <f t="array" ref="N5:R8">_xlfn.LET(
_xlpm.table,B5:F8,
_xlpm.shift,C2,
_xlpm.shifting,MOD(ROW(_xlpm.table)-4+_xlpm.shift-1,4)+1,
_xlpm.Indexing, _xlfn.CHOOSEROWS(_xlpm.table, _xlpm.shifting),
_xlpm.Indexing)</f>
        <v>T</v>
      </c>
      <c r="O5" s="60" t="str">
        <v>G</v>
      </c>
      <c r="P5" s="60">
        <v>5</v>
      </c>
      <c r="Q5" s="60">
        <v>4</v>
      </c>
      <c r="R5" s="60">
        <v>1</v>
      </c>
    </row>
    <row r="6" spans="2:18" x14ac:dyDescent="0.3">
      <c r="B6" s="69">
        <v>8</v>
      </c>
      <c r="C6" s="69" t="s">
        <v>335</v>
      </c>
      <c r="D6" s="69" t="s">
        <v>334</v>
      </c>
      <c r="E6" s="69" t="s">
        <v>89</v>
      </c>
      <c r="F6" s="69" t="s">
        <v>250</v>
      </c>
      <c r="H6" s="68" t="s">
        <v>233</v>
      </c>
      <c r="I6" s="68" t="s">
        <v>274</v>
      </c>
      <c r="J6" s="68" t="s">
        <v>333</v>
      </c>
      <c r="K6" s="68" t="s">
        <v>330</v>
      </c>
      <c r="L6" s="68" t="s">
        <v>325</v>
      </c>
      <c r="N6" s="60" t="str">
        <v>C</v>
      </c>
      <c r="O6" s="60" t="str">
        <v>H</v>
      </c>
      <c r="P6" s="60" t="str">
        <v>L</v>
      </c>
      <c r="Q6" s="60" t="str">
        <v>P</v>
      </c>
      <c r="R6" s="60" t="str">
        <v>W</v>
      </c>
    </row>
    <row r="7" spans="2:18" x14ac:dyDescent="0.3">
      <c r="B7" s="69" t="s">
        <v>328</v>
      </c>
      <c r="C7" s="69" t="s">
        <v>275</v>
      </c>
      <c r="D7" s="69">
        <v>5</v>
      </c>
      <c r="E7" s="69">
        <v>4</v>
      </c>
      <c r="F7" s="69">
        <v>1</v>
      </c>
      <c r="H7" s="68" t="s">
        <v>93</v>
      </c>
      <c r="I7" s="68" t="s">
        <v>91</v>
      </c>
      <c r="J7" s="68" t="s">
        <v>253</v>
      </c>
      <c r="K7" s="68" t="s">
        <v>324</v>
      </c>
      <c r="L7" s="68" t="s">
        <v>95</v>
      </c>
      <c r="N7" s="60" t="str">
        <v>A</v>
      </c>
      <c r="O7" s="60" t="str">
        <v>E</v>
      </c>
      <c r="P7" s="60" t="str">
        <v>Z</v>
      </c>
      <c r="Q7" s="60" t="str">
        <v>X</v>
      </c>
      <c r="R7" s="60" t="str">
        <v>R</v>
      </c>
    </row>
    <row r="8" spans="2:18" x14ac:dyDescent="0.3">
      <c r="B8" s="69" t="s">
        <v>233</v>
      </c>
      <c r="C8" s="69" t="s">
        <v>274</v>
      </c>
      <c r="D8" s="69" t="s">
        <v>333</v>
      </c>
      <c r="E8" s="69" t="s">
        <v>330</v>
      </c>
      <c r="F8" s="69" t="s">
        <v>325</v>
      </c>
      <c r="H8" s="68">
        <v>8</v>
      </c>
      <c r="I8" s="68" t="s">
        <v>335</v>
      </c>
      <c r="J8" s="68" t="s">
        <v>334</v>
      </c>
      <c r="K8" s="68" t="s">
        <v>89</v>
      </c>
      <c r="L8" s="68" t="s">
        <v>250</v>
      </c>
      <c r="N8" s="60">
        <v>8</v>
      </c>
      <c r="O8" s="60" t="str">
        <v>F</v>
      </c>
      <c r="P8" s="60" t="str">
        <v>J</v>
      </c>
      <c r="Q8" s="60" t="str">
        <v>N</v>
      </c>
      <c r="R8" s="60" t="str">
        <v>B</v>
      </c>
    </row>
  </sheetData>
  <mergeCells count="3">
    <mergeCell ref="B4:F4"/>
    <mergeCell ref="H4:L4"/>
    <mergeCell ref="N4:R4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F563-C90F-4E48-A4AB-D271A7380FF1}">
  <sheetPr>
    <tabColor rgb="FF00B050"/>
  </sheetPr>
  <dimension ref="A1:C12"/>
  <sheetViews>
    <sheetView workbookViewId="0">
      <selection activeCell="D5" sqref="D5"/>
    </sheetView>
  </sheetViews>
  <sheetFormatPr defaultRowHeight="14.4" x14ac:dyDescent="0.3"/>
  <cols>
    <col min="1" max="1" width="16.109375" customWidth="1"/>
    <col min="2" max="2" width="20.44140625" customWidth="1"/>
  </cols>
  <sheetData>
    <row r="1" spans="1:3" s="11" customFormat="1" x14ac:dyDescent="0.3">
      <c r="A1" s="42" t="s">
        <v>101</v>
      </c>
      <c r="B1" s="38" t="s">
        <v>27</v>
      </c>
    </row>
    <row r="2" spans="1:3" x14ac:dyDescent="0.3">
      <c r="A2" s="52">
        <v>5</v>
      </c>
      <c r="B2">
        <v>6</v>
      </c>
      <c r="C2" s="4" t="str" cm="1">
        <f t="array" ref="C2">_xlfn.LET(
_xlpm.number,A2,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  <row r="3" spans="1:3" x14ac:dyDescent="0.3">
      <c r="A3" s="52">
        <v>6</v>
      </c>
      <c r="B3">
        <v>28</v>
      </c>
      <c r="C3" s="4" cm="1">
        <f t="array" ref="C3">_xlfn.LET(
_xlpm.number,A3,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>6</v>
      </c>
    </row>
    <row r="4" spans="1:3" x14ac:dyDescent="0.3">
      <c r="A4" s="52">
        <v>26</v>
      </c>
      <c r="B4">
        <v>496</v>
      </c>
      <c r="C4" s="4" t="str" cm="1">
        <f t="array" ref="C4">_xlfn.LET(
_xlpm.number,A4,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  <row r="5" spans="1:3" x14ac:dyDescent="0.3">
      <c r="A5" s="52">
        <v>28</v>
      </c>
      <c r="B5">
        <v>8128</v>
      </c>
      <c r="C5" s="4" cm="1">
        <f t="array" ref="C5">_xlfn.LET(
_xlpm.number,A5,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>28</v>
      </c>
    </row>
    <row r="6" spans="1:3" x14ac:dyDescent="0.3">
      <c r="A6" s="52">
        <v>500</v>
      </c>
      <c r="B6">
        <v>33550336</v>
      </c>
      <c r="C6" s="4" t="str" cm="1">
        <f t="array" ref="C6">_xlfn.LET(
_xlpm.number,A6,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  <row r="7" spans="1:3" x14ac:dyDescent="0.3">
      <c r="A7" s="52">
        <v>496</v>
      </c>
      <c r="B7">
        <v>8589869056</v>
      </c>
      <c r="C7" s="4" cm="1">
        <f t="array" ref="C7">_xlfn.LET(
_xlpm.number,A7,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>496</v>
      </c>
    </row>
    <row r="8" spans="1:3" x14ac:dyDescent="0.3">
      <c r="A8" s="52">
        <v>8128</v>
      </c>
      <c r="B8" s="72">
        <v>137438691328</v>
      </c>
      <c r="C8" s="4" cm="1">
        <f t="array" ref="C8">_xlfn.LET(
_xlpm.number,A8,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>8128</v>
      </c>
    </row>
    <row r="9" spans="1:3" x14ac:dyDescent="0.3">
      <c r="A9" s="52">
        <v>33550336</v>
      </c>
      <c r="B9" s="4"/>
      <c r="C9" s="4" t="str" cm="1">
        <f t="array" ref="C9">_xlfn.LET(
_xlpm.number,A9,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  <row r="10" spans="1:3" x14ac:dyDescent="0.3">
      <c r="A10" s="52">
        <v>8589869056</v>
      </c>
      <c r="B10" s="4"/>
      <c r="C10" s="4" t="str" cm="1">
        <f t="array" ref="C10">_xlfn.LET(
_xlpm.number,A10,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  <row r="11" spans="1:3" x14ac:dyDescent="0.3">
      <c r="A11" s="52">
        <v>50099972023</v>
      </c>
      <c r="B11" s="4"/>
      <c r="C11" s="4" t="str" cm="1">
        <f t="array" ref="C11">_xlfn.LET(
_xlpm.number,A11,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  <row r="12" spans="1:3" x14ac:dyDescent="0.3">
      <c r="A12" s="52">
        <v>137438691328</v>
      </c>
      <c r="B12" s="4"/>
      <c r="C12" s="4" t="str" cm="1">
        <f t="array" ref="C12">_xlfn.LET(
_xlpm.number,A12,
_xlpm.seq, _xlfn.SEQUENCE(,_xlpm.number),
_xlpm.divisors, _xlfn.MAP(_xlpm.seq, _xlfn.LAMBDA(_xlpm.x, IF( AND(_xlpm.x&lt;&gt;_xlpm.number,MOD(_xlpm.number,_xlpm.x)=0),TRUE, FALSE))),
_xlpm.sumingDiv, SUM(_xlfn._xlws.FILTER(_xlpm.seq, _xlpm.divisors)),
IFERROR(IF(_xlpm.sumingDiv=_xlpm.number,_xlpm.number,""),""))</f>
        <v/>
      </c>
    </row>
  </sheetData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FA7D-8190-4FFF-86DD-949D474807B2}">
  <sheetPr>
    <tabColor rgb="FF00B050"/>
  </sheetPr>
  <dimension ref="A1:H12"/>
  <sheetViews>
    <sheetView workbookViewId="0">
      <selection activeCell="G3" sqref="G3"/>
    </sheetView>
  </sheetViews>
  <sheetFormatPr defaultRowHeight="14.4" x14ac:dyDescent="0.3"/>
  <cols>
    <col min="3" max="3" width="8.33203125" customWidth="1"/>
    <col min="4" max="4" width="10.88671875" customWidth="1"/>
    <col min="5" max="5" width="10.6640625" customWidth="1"/>
  </cols>
  <sheetData>
    <row r="1" spans="1:8" x14ac:dyDescent="0.3">
      <c r="A1" s="77" t="s">
        <v>202</v>
      </c>
      <c r="B1" s="77" t="s">
        <v>629</v>
      </c>
      <c r="D1" s="22" t="s">
        <v>27</v>
      </c>
      <c r="E1" s="20"/>
      <c r="G1" s="25" t="s">
        <v>27</v>
      </c>
      <c r="H1" s="76"/>
    </row>
    <row r="2" spans="1:8" x14ac:dyDescent="0.3">
      <c r="A2">
        <v>2011</v>
      </c>
      <c r="B2">
        <v>8200</v>
      </c>
      <c r="D2" s="22" t="s">
        <v>202</v>
      </c>
      <c r="E2" s="22" t="s">
        <v>628</v>
      </c>
      <c r="G2" s="25" t="s">
        <v>202</v>
      </c>
      <c r="H2" s="25" t="s">
        <v>628</v>
      </c>
    </row>
    <row r="3" spans="1:8" x14ac:dyDescent="0.3">
      <c r="A3">
        <v>2012</v>
      </c>
      <c r="B3">
        <v>3300</v>
      </c>
      <c r="C3" s="73"/>
      <c r="D3">
        <v>2016</v>
      </c>
      <c r="E3" s="75">
        <v>0.76</v>
      </c>
      <c r="G3" cm="1">
        <f t="array" ref="G3:H5">_xlfn.LET(
_xlpm.years,A2:A10,
_xlpm.revenue,B2:B10,
_xlpm.changes,_xlfn.DROP(_xlpm.revenue,1)/_xlfn.DROP(_xlpm.revenue,-1)-1,
_xlpm.topthree,LARGE(_xlpm.changes,3),
_xlpm.filtering,_xlfn._xlws.FILTER(_xlpm.changes,_xlpm.changes&gt;=_xlpm.topthree),
_xlpm.array,_xlfn.HSTACK(_xlfn.XLOOKUP(_xlpm.filtering,_xlpm.changes,_xlfn.DROP(_xlpm.years,1)),_xlpm.filtering),
_xlfn._xlws.SORT(_xlpm.array,2,-1))</f>
        <v>2016</v>
      </c>
      <c r="H3" s="74">
        <v>0.76</v>
      </c>
    </row>
    <row r="4" spans="1:8" x14ac:dyDescent="0.3">
      <c r="A4">
        <v>2013</v>
      </c>
      <c r="B4">
        <v>4900</v>
      </c>
      <c r="C4" s="73"/>
      <c r="D4">
        <v>2013</v>
      </c>
      <c r="E4" s="74">
        <v>0.48</v>
      </c>
      <c r="G4">
        <v>2013</v>
      </c>
      <c r="H4" s="74">
        <v>0.48484848484848486</v>
      </c>
    </row>
    <row r="5" spans="1:8" x14ac:dyDescent="0.3">
      <c r="A5">
        <v>2014</v>
      </c>
      <c r="B5">
        <v>7000</v>
      </c>
      <c r="C5" s="73"/>
      <c r="D5">
        <v>2014</v>
      </c>
      <c r="E5" s="74">
        <v>0.43</v>
      </c>
      <c r="G5">
        <v>2014</v>
      </c>
      <c r="H5" s="74">
        <v>0.4285714285714286</v>
      </c>
    </row>
    <row r="6" spans="1:8" x14ac:dyDescent="0.3">
      <c r="A6">
        <v>2015</v>
      </c>
      <c r="B6">
        <v>2500</v>
      </c>
      <c r="C6" s="73"/>
    </row>
    <row r="7" spans="1:8" x14ac:dyDescent="0.3">
      <c r="A7">
        <v>2016</v>
      </c>
      <c r="B7">
        <v>4400</v>
      </c>
      <c r="C7" s="73"/>
      <c r="G7" s="2"/>
    </row>
    <row r="8" spans="1:8" x14ac:dyDescent="0.3">
      <c r="A8">
        <v>2017</v>
      </c>
      <c r="B8">
        <v>4500</v>
      </c>
      <c r="C8" s="73"/>
      <c r="G8" s="2"/>
    </row>
    <row r="9" spans="1:8" x14ac:dyDescent="0.3">
      <c r="A9">
        <v>2018</v>
      </c>
      <c r="B9">
        <v>4500</v>
      </c>
      <c r="C9" s="73"/>
      <c r="G9" s="2"/>
    </row>
    <row r="10" spans="1:8" x14ac:dyDescent="0.3">
      <c r="A10">
        <v>2019</v>
      </c>
      <c r="B10">
        <v>2200</v>
      </c>
      <c r="C10" s="73"/>
      <c r="G10" s="2"/>
    </row>
    <row r="11" spans="1:8" x14ac:dyDescent="0.3">
      <c r="G11" s="2"/>
    </row>
    <row r="12" spans="1:8" x14ac:dyDescent="0.3">
      <c r="G12" s="2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097F-02E2-473D-827C-511DF40CBA09}">
  <sheetPr>
    <tabColor rgb="FF00B050"/>
  </sheetPr>
  <dimension ref="A1:E11"/>
  <sheetViews>
    <sheetView workbookViewId="0">
      <selection activeCell="C9" sqref="C9"/>
    </sheetView>
  </sheetViews>
  <sheetFormatPr defaultRowHeight="14.4" x14ac:dyDescent="0.3"/>
  <cols>
    <col min="1" max="1" width="41.109375" bestFit="1" customWidth="1"/>
    <col min="2" max="2" width="19.33203125" customWidth="1"/>
    <col min="3" max="3" width="20.33203125" bestFit="1" customWidth="1"/>
    <col min="7" max="7" width="9.6640625" customWidth="1"/>
  </cols>
  <sheetData>
    <row r="1" spans="1:5" x14ac:dyDescent="0.3">
      <c r="A1" s="42" t="s">
        <v>101</v>
      </c>
      <c r="B1" s="38" t="s">
        <v>27</v>
      </c>
      <c r="C1" s="95" t="s">
        <v>853</v>
      </c>
    </row>
    <row r="2" spans="1:5" x14ac:dyDescent="0.3">
      <c r="A2" t="s">
        <v>645</v>
      </c>
      <c r="B2" s="8" t="s">
        <v>644</v>
      </c>
      <c r="C2" s="4" t="str" cm="1">
        <f t="array" ref="C2">_xlfn.LET(
_xlpm.numbers,A2,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2</v>
      </c>
      <c r="D2" s="4"/>
      <c r="E2" s="4"/>
    </row>
    <row r="3" spans="1:5" x14ac:dyDescent="0.3">
      <c r="A3" t="s">
        <v>643</v>
      </c>
      <c r="B3" s="4"/>
      <c r="C3" s="4" t="str" cm="1">
        <f t="array" ref="C3">_xlfn.LET(
_xlpm.numbers,A3,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/>
      </c>
      <c r="D3" s="4"/>
      <c r="E3" s="4"/>
    </row>
    <row r="4" spans="1:5" x14ac:dyDescent="0.3">
      <c r="A4" t="s">
        <v>642</v>
      </c>
      <c r="B4" s="8" t="s">
        <v>641</v>
      </c>
      <c r="C4" s="4" t="str" cm="1">
        <f t="array" ref="C4">_xlfn.LET(
_xlpm.numbers,A4,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1, 6</v>
      </c>
      <c r="D4" s="4"/>
      <c r="E4" s="4"/>
    </row>
    <row r="5" spans="1:5" x14ac:dyDescent="0.3">
      <c r="A5" t="s">
        <v>640</v>
      </c>
      <c r="B5" s="8" t="s">
        <v>639</v>
      </c>
      <c r="C5" s="4" t="str" cm="1">
        <f t="array" ref="C5">_xlfn.LET(
_xlpm.numbers,A5,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4, 5, 9</v>
      </c>
      <c r="D5" s="4"/>
      <c r="E5" s="4"/>
    </row>
    <row r="6" spans="1:5" x14ac:dyDescent="0.3">
      <c r="A6" t="s">
        <v>638</v>
      </c>
      <c r="B6" s="8" t="s">
        <v>637</v>
      </c>
      <c r="C6" s="4" t="str" cm="1">
        <f t="array" ref="C6">_xlfn.LET(
_xlpm.numbers,A6,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0, 3, 4, 7</v>
      </c>
      <c r="D6" s="4"/>
      <c r="E6" s="4"/>
    </row>
    <row r="7" spans="1:5" x14ac:dyDescent="0.3">
      <c r="A7" t="s">
        <v>636</v>
      </c>
      <c r="B7" s="8" t="s">
        <v>340</v>
      </c>
      <c r="C7" s="4" t="str" cm="1">
        <f t="array" ref="C7">_xlfn.LET(
_xlpm.numbers,A7,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8</v>
      </c>
      <c r="D7" s="4"/>
      <c r="E7" s="4"/>
    </row>
    <row r="8" spans="1:5" x14ac:dyDescent="0.3">
      <c r="A8" t="s">
        <v>635</v>
      </c>
      <c r="B8" s="8" t="s">
        <v>634</v>
      </c>
      <c r="C8" s="4" t="str" cm="1">
        <f t="array" ref="C8">_xlfn.LET(
_xlpm.numbers,A8,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3</v>
      </c>
      <c r="D8" s="4"/>
      <c r="E8" s="4"/>
    </row>
    <row r="9" spans="1:5" x14ac:dyDescent="0.3">
      <c r="A9" t="s">
        <v>633</v>
      </c>
      <c r="B9" s="8" t="s">
        <v>632</v>
      </c>
      <c r="C9" s="4" t="str" cm="1">
        <f t="array" ref="C9">_xlfn.LET(
_xlpm.numbers,A9,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1, 2, 3, 4</v>
      </c>
      <c r="D9" s="4"/>
      <c r="E9" s="4"/>
    </row>
    <row r="10" spans="1:5" x14ac:dyDescent="0.3">
      <c r="A10" t="s">
        <v>631</v>
      </c>
      <c r="B10" s="8" t="s">
        <v>630</v>
      </c>
      <c r="C10" s="4" t="str" cm="1">
        <f t="array" ref="C10">_xlfn.LET(
_xlpm.numbers,A10,
_xlpm.spliting, _xlfn.TEXTSPLIT(_xlpm.numbers,", "),
_xlpm.subsituting, LEN(_xlpm.spliting)-LEN(SUBSTITUTE(_xlpm.spliting,_xlfn.SEQUENCE(10,,0),"")),
_xlpm.checker, _xlfn.BYROW(_xlpm.subsituting, _xlfn.LAMBDA(_xlpm.x, IF(SUM(--(_xlpm.x&gt;=1))=COUNTA(_xlpm.spliting),TRUE,FALSE))),
_xlpm.filtering, _xlfn._xlws.FILTER(_xlfn.SEQUENCE(10,,0),_xlpm.checker),
IFERROR(_xlfn.TEXTJOIN(", ",TRUE,_xlpm.filtering),""))</f>
        <v>2, 9</v>
      </c>
      <c r="D10" s="4"/>
      <c r="E10" s="4"/>
    </row>
    <row r="11" spans="1:5" x14ac:dyDescent="0.3">
      <c r="C11" s="4"/>
      <c r="D11" s="4"/>
      <c r="E11" s="4"/>
    </row>
  </sheetData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6507-7EFF-4E4D-ABBA-1C1F88922FB8}">
  <sheetPr>
    <tabColor rgb="FF00B050"/>
  </sheetPr>
  <dimension ref="A1:F10"/>
  <sheetViews>
    <sheetView workbookViewId="0">
      <selection activeCell="D2" sqref="D2"/>
    </sheetView>
  </sheetViews>
  <sheetFormatPr defaultRowHeight="14.4" x14ac:dyDescent="0.3"/>
  <cols>
    <col min="1" max="1" width="33.109375" customWidth="1"/>
    <col min="2" max="2" width="33.44140625" customWidth="1"/>
    <col min="3" max="4" width="34.109375" bestFit="1" customWidth="1"/>
  </cols>
  <sheetData>
    <row r="1" spans="1:6" x14ac:dyDescent="0.3">
      <c r="A1" s="32" t="s">
        <v>655</v>
      </c>
      <c r="B1" s="22" t="s">
        <v>27</v>
      </c>
      <c r="D1" s="22" t="s">
        <v>853</v>
      </c>
    </row>
    <row r="2" spans="1:6" x14ac:dyDescent="0.3">
      <c r="A2" t="s">
        <v>654</v>
      </c>
      <c r="B2" t="s">
        <v>653</v>
      </c>
      <c r="C2" s="4" t="str" cm="1">
        <f t="array" ref="C2:C5">_xlfn._xlws.FILTER(D2:D10,D2:D10&lt;&gt;"")</f>
        <v>Iguana eats only avocados</v>
      </c>
      <c r="D2" s="4" t="str" cm="1">
        <f t="array" ref="D2">_xlfn.LET(
_xlpm.sentence, A2,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/>
      </c>
      <c r="F2" s="4"/>
    </row>
    <row r="3" spans="1:6" x14ac:dyDescent="0.3">
      <c r="A3" t="s">
        <v>653</v>
      </c>
      <c r="B3" t="s">
        <v>651</v>
      </c>
      <c r="C3" t="str">
        <v>Elephants are cute animals</v>
      </c>
      <c r="D3" s="4" t="str" cm="1">
        <f t="array" ref="D3">_xlfn.LET(
_xlpm.sentence, A3,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>Iguana eats only avocados</v>
      </c>
    </row>
    <row r="4" spans="1:6" x14ac:dyDescent="0.3">
      <c r="A4" t="s">
        <v>652</v>
      </c>
      <c r="B4" t="s">
        <v>649</v>
      </c>
      <c r="C4" t="str">
        <v>Ostriches are omnivorous birds</v>
      </c>
      <c r="D4" s="4" t="str" cm="1">
        <f t="array" ref="D4">_xlfn.LET(
_xlpm.sentence, A4,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/>
      </c>
    </row>
    <row r="5" spans="1:6" x14ac:dyDescent="0.3">
      <c r="A5" t="s">
        <v>651</v>
      </c>
      <c r="B5" t="s">
        <v>647</v>
      </c>
      <c r="C5" t="str">
        <v>Innocent infants inspire infinite love</v>
      </c>
      <c r="D5" s="4" t="str" cm="1">
        <f t="array" ref="D5">_xlfn.LET(
_xlpm.sentence, A5,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>Elephants are cute animals</v>
      </c>
    </row>
    <row r="6" spans="1:6" x14ac:dyDescent="0.3">
      <c r="A6" t="s">
        <v>650</v>
      </c>
      <c r="D6" s="4" t="str" cm="1">
        <f t="array" ref="D6">_xlfn.LET(
_xlpm.sentence, A6,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/>
      </c>
    </row>
    <row r="7" spans="1:6" x14ac:dyDescent="0.3">
      <c r="A7" t="s">
        <v>649</v>
      </c>
      <c r="D7" s="4" t="str" cm="1">
        <f t="array" ref="D7">_xlfn.LET(
_xlpm.sentence, A7,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>Ostriches are omnivorous birds</v>
      </c>
    </row>
    <row r="8" spans="1:6" x14ac:dyDescent="0.3">
      <c r="A8" t="s">
        <v>648</v>
      </c>
      <c r="D8" s="4" t="str" cm="1">
        <f t="array" ref="D8">_xlfn.LET(
_xlpm.sentence, A8,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/>
      </c>
    </row>
    <row r="9" spans="1:6" x14ac:dyDescent="0.3">
      <c r="A9" t="s">
        <v>647</v>
      </c>
      <c r="D9" s="4" t="str" cm="1">
        <f t="array" ref="D9">_xlfn.LET(
_xlpm.sentence, A9,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>Innocent infants inspire infinite love</v>
      </c>
    </row>
    <row r="10" spans="1:6" x14ac:dyDescent="0.3">
      <c r="A10" t="s">
        <v>646</v>
      </c>
      <c r="D10" s="4" t="str" cm="1">
        <f t="array" ref="D10">_xlfn.LET(
_xlpm.sentence, A10,
_xlpm.spliting, _xlfn.TEXTSPLIT(_xlpm.sentence," "),
_xlpm.ends, RIGHT(_xlpm.spliting,1),
_xlpm.starts, LEFT(_xlpm.spliting,1),
_xlpm.dropingStarts, _xlfn.DROP(_xlpm.starts,,1),
_xlpm.dropingEnds, _xlfn.DROP(_xlpm.ends,,-1),
_xlpm.maping, _xlfn.MAP(_xlpm.dropingEnds, _xlpm.dropingStarts, _xlfn.LAMBDA(_xlpm.x,_xlpm.y, IF(AND(OR(_xlpm.x="a",_xlpm.x="e",_xlpm.x="i",_xlpm.x="o",_xlpm.x="u"),OR(_xlpm.y="a",_xlpm.y="e",_xlpm.y="i",_xlpm.y="o",_xlpm.y="u")),1,0))),
IF(SUM(_xlpm.maping)&gt;=1,_xlpm.sentence,""))</f>
        <v/>
      </c>
    </row>
  </sheetData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ED4-122F-476F-846C-FE3AC74A1139}">
  <sheetPr>
    <tabColor rgb="FF00B050"/>
  </sheetPr>
  <dimension ref="A1:I47"/>
  <sheetViews>
    <sheetView topLeftCell="A2" workbookViewId="0">
      <selection activeCell="E3" sqref="E3"/>
    </sheetView>
  </sheetViews>
  <sheetFormatPr defaultRowHeight="14.4" x14ac:dyDescent="0.3"/>
  <cols>
    <col min="1" max="1" width="23.88671875" customWidth="1"/>
    <col min="2" max="2" width="8.44140625" bestFit="1" customWidth="1"/>
    <col min="3" max="3" width="12.109375" customWidth="1"/>
  </cols>
  <sheetData>
    <row r="1" spans="1:9" x14ac:dyDescent="0.3">
      <c r="A1" s="11" t="s">
        <v>100</v>
      </c>
      <c r="B1" s="31" t="s">
        <v>27</v>
      </c>
      <c r="C1" s="33"/>
    </row>
    <row r="2" spans="1:9" x14ac:dyDescent="0.3">
      <c r="A2" t="s">
        <v>99</v>
      </c>
      <c r="B2" s="22" t="s">
        <v>656</v>
      </c>
      <c r="C2" s="22" t="s">
        <v>97</v>
      </c>
      <c r="E2" s="22" t="s">
        <v>656</v>
      </c>
      <c r="F2" s="22" t="s">
        <v>97</v>
      </c>
    </row>
    <row r="3" spans="1:9" x14ac:dyDescent="0.3">
      <c r="A3" t="s">
        <v>96</v>
      </c>
      <c r="B3" s="4" t="s">
        <v>334</v>
      </c>
      <c r="C3" s="4">
        <v>15</v>
      </c>
      <c r="E3" s="4" t="str" cm="1">
        <f t="array" ref="E3:F11">_xlfn.LET(
_xlpm.presidents,A2:A47&amp;" ",
_xlpm.concating, _xlfn.CONCAT(_xlpm.presidents),
_xlpm.spliting,_xlfn.TEXTSPLIT(TRIM(CLEAN(_xlpm.concating))," "),
_xlpm.startings, LEFT(_xlpm.spliting,1),
_xlpm.alpahets, CHAR(64+_xlfn.SEQUENCE(,26)),
_xlpm.maping, _xlfn.MAP(_xlpm.alpahets, _xlfn.LAMBDA(_xlpm.x, SUM(--(_xlpm.x=_xlpm.startings)))),
_xlpm.sorting, _xlfn._xlws.SORT(TRANSPOSE(_xlfn.VSTACK(_xlpm.alpahets, _xlpm.maping)),2,-1),
_xlpm.sortMaping, TRANSPOSE(_xlfn._xlws.SORT(_xlpm.maping,1,-1,TRUE)),
_xlpm.final,_xlfn.TAKE(_xlpm.sorting,_xlfn.XMATCH(LARGE(_xlfn.UNIQUE(_xlpm.sortMaping),5),_xlpm.sortMaping,0,-1)),
_xlpm.final)</f>
        <v>J</v>
      </c>
      <c r="F3" s="4">
        <v>15</v>
      </c>
      <c r="H3" s="4" t="s">
        <v>93</v>
      </c>
      <c r="I3" s="4" t="s">
        <v>253</v>
      </c>
    </row>
    <row r="4" spans="1:9" x14ac:dyDescent="0.3">
      <c r="A4" t="s">
        <v>94</v>
      </c>
      <c r="B4" s="4" t="s">
        <v>250</v>
      </c>
      <c r="C4" s="4">
        <v>10</v>
      </c>
      <c r="E4" s="4" t="str">
        <v>B</v>
      </c>
      <c r="F4" s="4">
        <v>10</v>
      </c>
      <c r="H4" s="4" cm="1">
        <f t="array" ref="H4:I4">CODE(H3:I3)</f>
        <v>65</v>
      </c>
      <c r="I4" s="4">
        <v>90</v>
      </c>
    </row>
    <row r="5" spans="1:9" x14ac:dyDescent="0.3">
      <c r="A5" t="s">
        <v>92</v>
      </c>
      <c r="B5" s="4" t="s">
        <v>275</v>
      </c>
      <c r="C5" s="4">
        <v>9</v>
      </c>
      <c r="E5" s="4" t="str">
        <v>G</v>
      </c>
      <c r="F5" s="4">
        <v>9</v>
      </c>
    </row>
    <row r="6" spans="1:9" x14ac:dyDescent="0.3">
      <c r="A6" t="s">
        <v>90</v>
      </c>
      <c r="B6" s="4" t="s">
        <v>274</v>
      </c>
      <c r="C6" s="4">
        <v>9</v>
      </c>
      <c r="E6" s="4" t="str">
        <v>H</v>
      </c>
      <c r="F6" s="4">
        <v>9</v>
      </c>
    </row>
    <row r="7" spans="1:9" x14ac:dyDescent="0.3">
      <c r="A7" t="s">
        <v>88</v>
      </c>
      <c r="B7" s="4" t="s">
        <v>325</v>
      </c>
      <c r="C7" s="4">
        <v>8</v>
      </c>
      <c r="E7" s="4" t="str">
        <v>A</v>
      </c>
      <c r="F7" s="4">
        <v>8</v>
      </c>
    </row>
    <row r="8" spans="1:9" x14ac:dyDescent="0.3">
      <c r="A8" t="s">
        <v>427</v>
      </c>
      <c r="B8" s="4" t="s">
        <v>93</v>
      </c>
      <c r="C8" s="4">
        <v>8</v>
      </c>
      <c r="E8" s="4" t="str">
        <v>W</v>
      </c>
      <c r="F8" s="4">
        <v>8</v>
      </c>
    </row>
    <row r="9" spans="1:9" x14ac:dyDescent="0.3">
      <c r="A9" t="s">
        <v>86</v>
      </c>
      <c r="B9" s="4" t="s">
        <v>233</v>
      </c>
      <c r="C9" s="4">
        <v>7</v>
      </c>
      <c r="E9" s="4" t="str">
        <v>C</v>
      </c>
      <c r="F9" s="4">
        <v>7</v>
      </c>
    </row>
    <row r="10" spans="1:9" x14ac:dyDescent="0.3">
      <c r="A10" t="s">
        <v>85</v>
      </c>
      <c r="B10" s="4" t="s">
        <v>328</v>
      </c>
      <c r="C10" s="4">
        <v>7</v>
      </c>
      <c r="E10" s="4" t="str">
        <v>R</v>
      </c>
      <c r="F10" s="4">
        <v>7</v>
      </c>
    </row>
    <row r="11" spans="1:9" x14ac:dyDescent="0.3">
      <c r="A11" t="s">
        <v>84</v>
      </c>
      <c r="B11" s="4" t="s">
        <v>95</v>
      </c>
      <c r="C11" s="4">
        <v>7</v>
      </c>
      <c r="E11" s="4" t="str">
        <v>T</v>
      </c>
      <c r="F11" s="4">
        <v>7</v>
      </c>
    </row>
    <row r="12" spans="1:9" x14ac:dyDescent="0.3">
      <c r="A12" t="s">
        <v>83</v>
      </c>
    </row>
    <row r="13" spans="1:9" x14ac:dyDescent="0.3">
      <c r="A13" t="s">
        <v>82</v>
      </c>
    </row>
    <row r="14" spans="1:9" x14ac:dyDescent="0.3">
      <c r="A14" t="s">
        <v>81</v>
      </c>
    </row>
    <row r="15" spans="1:9" x14ac:dyDescent="0.3">
      <c r="A15" t="s">
        <v>80</v>
      </c>
    </row>
    <row r="16" spans="1:9" x14ac:dyDescent="0.3">
      <c r="A16" t="s">
        <v>79</v>
      </c>
    </row>
    <row r="17" spans="1:1" x14ac:dyDescent="0.3">
      <c r="A17" t="s">
        <v>78</v>
      </c>
    </row>
    <row r="18" spans="1:1" x14ac:dyDescent="0.3">
      <c r="A18" t="s">
        <v>77</v>
      </c>
    </row>
    <row r="19" spans="1:1" x14ac:dyDescent="0.3">
      <c r="A19" t="s">
        <v>76</v>
      </c>
    </row>
    <row r="20" spans="1:1" x14ac:dyDescent="0.3">
      <c r="A20" t="s">
        <v>75</v>
      </c>
    </row>
    <row r="21" spans="1:1" x14ac:dyDescent="0.3">
      <c r="A21" t="s">
        <v>74</v>
      </c>
    </row>
    <row r="22" spans="1:1" x14ac:dyDescent="0.3">
      <c r="A22" t="s">
        <v>73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71</v>
      </c>
    </row>
    <row r="26" spans="1:1" x14ac:dyDescent="0.3">
      <c r="A26" t="s">
        <v>70</v>
      </c>
    </row>
    <row r="27" spans="1:1" x14ac:dyDescent="0.3">
      <c r="A27" t="s">
        <v>69</v>
      </c>
    </row>
    <row r="28" spans="1:1" x14ac:dyDescent="0.3">
      <c r="A28" t="s">
        <v>68</v>
      </c>
    </row>
    <row r="29" spans="1:1" x14ac:dyDescent="0.3">
      <c r="A29" t="s">
        <v>67</v>
      </c>
    </row>
    <row r="30" spans="1:1" x14ac:dyDescent="0.3">
      <c r="A30" t="s">
        <v>66</v>
      </c>
    </row>
    <row r="31" spans="1:1" x14ac:dyDescent="0.3">
      <c r="A31" t="s">
        <v>65</v>
      </c>
    </row>
    <row r="32" spans="1:1" x14ac:dyDescent="0.3">
      <c r="A32" t="s">
        <v>64</v>
      </c>
    </row>
    <row r="33" spans="1:1" x14ac:dyDescent="0.3">
      <c r="A33" t="s">
        <v>63</v>
      </c>
    </row>
    <row r="34" spans="1:1" x14ac:dyDescent="0.3">
      <c r="A34" t="s">
        <v>62</v>
      </c>
    </row>
    <row r="35" spans="1:1" x14ac:dyDescent="0.3">
      <c r="A35" t="s">
        <v>61</v>
      </c>
    </row>
    <row r="36" spans="1:1" x14ac:dyDescent="0.3">
      <c r="A36" t="s">
        <v>60</v>
      </c>
    </row>
    <row r="37" spans="1:1" x14ac:dyDescent="0.3">
      <c r="A37" t="s">
        <v>59</v>
      </c>
    </row>
    <row r="38" spans="1:1" x14ac:dyDescent="0.3">
      <c r="A38" t="s">
        <v>58</v>
      </c>
    </row>
    <row r="39" spans="1:1" x14ac:dyDescent="0.3">
      <c r="A39" t="s">
        <v>57</v>
      </c>
    </row>
    <row r="40" spans="1:1" x14ac:dyDescent="0.3">
      <c r="A40" t="s">
        <v>56</v>
      </c>
    </row>
    <row r="41" spans="1:1" x14ac:dyDescent="0.3">
      <c r="A41" t="s">
        <v>55</v>
      </c>
    </row>
    <row r="42" spans="1:1" x14ac:dyDescent="0.3">
      <c r="A42" t="s">
        <v>54</v>
      </c>
    </row>
    <row r="43" spans="1:1" x14ac:dyDescent="0.3">
      <c r="A43" t="s">
        <v>53</v>
      </c>
    </row>
    <row r="44" spans="1:1" x14ac:dyDescent="0.3">
      <c r="A44" t="s">
        <v>52</v>
      </c>
    </row>
    <row r="45" spans="1:1" x14ac:dyDescent="0.3">
      <c r="A45" t="s">
        <v>51</v>
      </c>
    </row>
    <row r="46" spans="1:1" x14ac:dyDescent="0.3">
      <c r="A46" t="s">
        <v>50</v>
      </c>
    </row>
    <row r="47" spans="1:1" x14ac:dyDescent="0.3">
      <c r="A47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43F9-6CFA-4C39-9CE1-C1AC6D79D14F}">
  <sheetPr>
    <tabColor rgb="FF00B050"/>
  </sheetPr>
  <dimension ref="A1:D10"/>
  <sheetViews>
    <sheetView workbookViewId="0">
      <selection activeCell="D2" sqref="D2"/>
    </sheetView>
  </sheetViews>
  <sheetFormatPr defaultRowHeight="14.4" x14ac:dyDescent="0.3"/>
  <cols>
    <col min="1" max="1" width="36.44140625" bestFit="1" customWidth="1"/>
    <col min="2" max="4" width="27.6640625" bestFit="1" customWidth="1"/>
  </cols>
  <sheetData>
    <row r="1" spans="1:4" x14ac:dyDescent="0.3">
      <c r="A1" s="32" t="s">
        <v>487</v>
      </c>
      <c r="B1" s="25" t="s">
        <v>236</v>
      </c>
      <c r="D1" s="111" t="s">
        <v>853</v>
      </c>
    </row>
    <row r="2" spans="1:4" x14ac:dyDescent="0.3">
      <c r="A2" t="s">
        <v>666</v>
      </c>
      <c r="B2" t="s">
        <v>665</v>
      </c>
      <c r="C2" t="str" cm="1">
        <f t="array" ref="C2:C6">_xlfn._xlws.FILTER(D2:D10,D2:D10&lt;&gt;"")</f>
        <v>One can not step twice</v>
      </c>
      <c r="D2" t="str" cm="1">
        <f t="array" ref="D2">_xlfn.LET(
_xlpm.sentence, A2,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>One can not step twice</v>
      </c>
    </row>
    <row r="3" spans="1:4" x14ac:dyDescent="0.3">
      <c r="A3" t="s">
        <v>664</v>
      </c>
      <c r="B3" t="s">
        <v>662</v>
      </c>
      <c r="C3" t="str">
        <v>Maths is what you don't know</v>
      </c>
      <c r="D3" t="str" cm="1">
        <f t="array" ref="D3">_xlfn.LET(
_xlpm.sentence, A3,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/>
      </c>
    </row>
    <row r="4" spans="1:4" x14ac:dyDescent="0.3">
      <c r="A4" t="s">
        <v>663</v>
      </c>
      <c r="B4" t="s">
        <v>660</v>
      </c>
      <c r="C4" t="str">
        <v>Brevity is the soul of wit</v>
      </c>
      <c r="D4" t="str" cm="1">
        <f t="array" ref="D4">_xlfn.LET(
_xlpm.sentence, A4,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/>
      </c>
    </row>
    <row r="5" spans="1:4" x14ac:dyDescent="0.3">
      <c r="A5" t="s">
        <v>662</v>
      </c>
      <c r="B5" t="s">
        <v>659</v>
      </c>
      <c r="C5" t="str">
        <v>Yad yad yad</v>
      </c>
      <c r="D5" t="str" cm="1">
        <f t="array" ref="D5">_xlfn.LET(
_xlpm.sentence, A5,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>Maths is what you don't know</v>
      </c>
    </row>
    <row r="6" spans="1:4" x14ac:dyDescent="0.3">
      <c r="A6" t="s">
        <v>661</v>
      </c>
      <c r="B6" t="s">
        <v>658</v>
      </c>
      <c r="C6" t="str">
        <v>Fortune favors the brave</v>
      </c>
      <c r="D6" t="str" cm="1">
        <f t="array" ref="D6">_xlfn.LET(
_xlpm.sentence, A6,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/>
      </c>
    </row>
    <row r="7" spans="1:4" x14ac:dyDescent="0.3">
      <c r="A7" t="s">
        <v>660</v>
      </c>
      <c r="D7" t="str" cm="1">
        <f t="array" ref="D7">_xlfn.LET(
_xlpm.sentence, A7,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>Brevity is the soul of wit</v>
      </c>
    </row>
    <row r="8" spans="1:4" x14ac:dyDescent="0.3">
      <c r="A8" t="s">
        <v>659</v>
      </c>
      <c r="D8" t="str" cm="1">
        <f t="array" ref="D8">_xlfn.LET(
_xlpm.sentence, A8,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>Yad yad yad</v>
      </c>
    </row>
    <row r="9" spans="1:4" x14ac:dyDescent="0.3">
      <c r="A9" t="s">
        <v>658</v>
      </c>
      <c r="D9" t="str" cm="1">
        <f t="array" ref="D9">_xlfn.LET(
_xlpm.sentence, A9,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>Fortune favors the brave</v>
      </c>
    </row>
    <row r="10" spans="1:4" x14ac:dyDescent="0.3">
      <c r="A10" t="s">
        <v>657</v>
      </c>
      <c r="D10" t="str" cm="1">
        <f t="array" ref="D10">_xlfn.LET(
_xlpm.sentence, A10,
_xlpm.spliting, _xlfn.TEXTSPLIT(_xlpm.sentence," "),
_xlpm.maping, _xlfn.MAP(_xlpm.spliting, _xlfn.LAMBDA(_xlpm.x,
IF( LEN(_xlpm.x) = SUM( (LEN(_xlpm.x)-LEN(SUBSTITUTE(_xlpm.x, MID(_xlpm.x, _xlfn.SEQUENCE(,LEN(_xlpm.x)),1),"")))),1,0))),
IF(SUM(_xlpm.maping)=COUNTA(_xlpm.spliting),_xlpm.sentence,""))</f>
        <v/>
      </c>
    </row>
  </sheetData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C694-37E6-42D8-AFE4-88521BEFB758}">
  <sheetPr>
    <tabColor rgb="FF00B050"/>
  </sheetPr>
  <dimension ref="A1:D7"/>
  <sheetViews>
    <sheetView workbookViewId="0">
      <selection activeCell="B1" sqref="B1"/>
    </sheetView>
  </sheetViews>
  <sheetFormatPr defaultRowHeight="14.4" x14ac:dyDescent="0.3"/>
  <cols>
    <col min="1" max="1" width="50.88671875" bestFit="1" customWidth="1"/>
    <col min="2" max="2" width="25.6640625" customWidth="1"/>
    <col min="3" max="3" width="55.6640625" customWidth="1"/>
    <col min="4" max="4" width="50.88671875" bestFit="1" customWidth="1"/>
  </cols>
  <sheetData>
    <row r="1" spans="1:4" s="11" customFormat="1" x14ac:dyDescent="0.3">
      <c r="A1" s="12" t="s">
        <v>487</v>
      </c>
      <c r="B1" s="12" t="s">
        <v>320</v>
      </c>
      <c r="C1" s="38" t="s">
        <v>27</v>
      </c>
      <c r="D1" s="41" t="s">
        <v>853</v>
      </c>
    </row>
    <row r="2" spans="1:4" x14ac:dyDescent="0.3">
      <c r="A2" t="s">
        <v>684</v>
      </c>
      <c r="B2" t="s">
        <v>683</v>
      </c>
      <c r="C2" t="s">
        <v>682</v>
      </c>
      <c r="D2" t="str" cm="1">
        <f t="array" ref="D2">_xlfn.LET(
_xlpm.string,SUBSTITUTE(A2,",",""),
_xlpm.words, B2,
_xlpm.spStr, _xlfn.TEXTSPLIT(_xlpm.string," "),
_xlpm.spWo, _xlfn.TEXTSPLIT(_xlpm.words,", "),
_xlpm.maping, _xlfn.MAP(_xlpm.spStr, _xlfn.LAMBDA(_xlpm.x, IF( SUM(--(_xlpm.x=_xlpm.spWo))&gt;0, REPT("*",LEN(_xlpm.x)),_xlpm.x))),
_xlfn.TEXTJOIN(" ",TRUE,_xlpm.maping))</f>
        <v>You **** live once</v>
      </c>
    </row>
    <row r="3" spans="1:4" x14ac:dyDescent="0.3">
      <c r="A3" t="s">
        <v>681</v>
      </c>
      <c r="B3" t="s">
        <v>680</v>
      </c>
      <c r="C3" t="s">
        <v>679</v>
      </c>
      <c r="D3" t="str" cm="1">
        <f t="array" ref="D3">_xlfn.LET(
_xlpm.string,SUBSTITUTE(A3,",",""),
_xlpm.words, B3,
_xlpm.spStr, _xlfn.TEXTSPLIT(_xlpm.string," "),
_xlpm.spWo, _xlfn.TEXTSPLIT(_xlpm.words,", "),
_xlpm.maping, _xlfn.MAP(_xlpm.spStr, _xlfn.LAMBDA(_xlpm.x, IF( SUM(--(_xlpm.x=_xlpm.spWo))&gt;0, REPT("*",LEN(_xlpm.x)),_xlpm.x))),
_xlfn.TEXTJOIN(" ",TRUE,_xlpm.maping))</f>
        <v>If *** *** dream it *** *** do it</v>
      </c>
    </row>
    <row r="4" spans="1:4" x14ac:dyDescent="0.3">
      <c r="A4" t="s">
        <v>678</v>
      </c>
      <c r="B4" t="s">
        <v>677</v>
      </c>
      <c r="C4" t="s">
        <v>676</v>
      </c>
      <c r="D4" t="str" cm="1">
        <f t="array" ref="D4">_xlfn.LET(
_xlpm.string,SUBSTITUTE(A4,",",""),
_xlpm.words, B4,
_xlpm.spStr, _xlfn.TEXTSPLIT(_xlpm.string," "),
_xlpm.spWo, _xlfn.TEXTSPLIT(_xlpm.words,", "),
_xlpm.maping, _xlfn.MAP(_xlpm.spStr, _xlfn.LAMBDA(_xlpm.x, IF( SUM(--(_xlpm.x=_xlpm.spWo))&gt;0, REPT("*",LEN(_xlpm.x)),_xlpm.x))),
_xlfn.TEXTJOIN(" ",TRUE,_xlpm.maping))</f>
        <v>Everything ******* for a reason</v>
      </c>
    </row>
    <row r="5" spans="1:4" x14ac:dyDescent="0.3">
      <c r="A5" t="s">
        <v>675</v>
      </c>
      <c r="B5" t="s">
        <v>674</v>
      </c>
      <c r="C5" t="s">
        <v>673</v>
      </c>
      <c r="D5" t="str" cm="1">
        <f t="array" ref="D5">_xlfn.LET(
_xlpm.string,SUBSTITUTE(A5,",",""),
_xlpm.words, B5,
_xlpm.spStr, _xlfn.TEXTSPLIT(_xlpm.string," "),
_xlpm.spWo, _xlfn.TEXTSPLIT(_xlpm.words,", "),
_xlpm.maping, _xlfn.MAP(_xlpm.spStr, _xlfn.LAMBDA(_xlpm.x, IF( SUM(--(_xlpm.x=_xlpm.spWo))&gt;0, REPT("*",LEN(_xlpm.x)),_xlpm.x))),
_xlfn.TEXTJOIN(" ",TRUE,_xlpm.maping))</f>
        <v>I have a ***** dreamy boy</v>
      </c>
    </row>
    <row r="6" spans="1:4" x14ac:dyDescent="0.3">
      <c r="A6" t="s">
        <v>672</v>
      </c>
      <c r="B6" t="s">
        <v>671</v>
      </c>
      <c r="C6" t="s">
        <v>670</v>
      </c>
      <c r="D6" t="str" cm="1">
        <f t="array" ref="D6">_xlfn.LET(
_xlpm.string,SUBSTITUTE(A6,",",""),
_xlpm.words, B6,
_xlpm.spStr, _xlfn.TEXTSPLIT(_xlpm.string," "),
_xlpm.spWo, _xlfn.TEXTSPLIT(_xlpm.words,", "),
_xlpm.maping, _xlfn.MAP(_xlpm.spStr, _xlfn.LAMBDA(_xlpm.x, IF( SUM(--(_xlpm.x=_xlpm.spWo))&gt;0, REPT("*",LEN(_xlpm.x)),_xlpm.x))),
_xlfn.TEXTJOIN(" ",TRUE,_xlpm.maping))</f>
        <v>* journey of * thousand ***** begins with * single ****</v>
      </c>
    </row>
    <row r="7" spans="1:4" x14ac:dyDescent="0.3">
      <c r="A7" t="s">
        <v>669</v>
      </c>
      <c r="B7" t="s">
        <v>668</v>
      </c>
      <c r="C7" t="s">
        <v>667</v>
      </c>
      <c r="D7" t="str" cm="1">
        <f t="array" ref="D7">_xlfn.LET(
_xlpm.string,SUBSTITUTE(A7,",",""),
_xlpm.words, B7,
_xlpm.spStr, _xlfn.TEXTSPLIT(_xlpm.string," "),
_xlpm.spWo, _xlfn.TEXTSPLIT(_xlpm.words,", "),
_xlpm.maping, _xlfn.MAP(_xlpm.spStr, _xlfn.LAMBDA(_xlpm.x, IF( SUM(--(_xlpm.x=_xlpm.spWo))&gt;0, REPT("*",LEN(_xlpm.x)),_xlpm.x))),
_xlfn.TEXTJOIN(" ",TRUE,_xlpm.maping))</f>
        <v>*** ****** seashells by the seashore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5ED4-3524-4F7A-AC16-21E603547BD2}">
  <sheetPr>
    <tabColor rgb="FF00B050"/>
  </sheetPr>
  <dimension ref="A1:J20"/>
  <sheetViews>
    <sheetView zoomScale="70" zoomScaleNormal="70" workbookViewId="0">
      <selection activeCell="J9" sqref="J9"/>
    </sheetView>
  </sheetViews>
  <sheetFormatPr defaultRowHeight="14.4" x14ac:dyDescent="0.3"/>
  <cols>
    <col min="1" max="1" width="7.44140625" bestFit="1" customWidth="1"/>
    <col min="2" max="2" width="16.6640625" bestFit="1" customWidth="1"/>
    <col min="3" max="3" width="6.88671875" bestFit="1" customWidth="1"/>
    <col min="4" max="4" width="3.88671875" customWidth="1"/>
    <col min="5" max="5" width="21.5546875" bestFit="1" customWidth="1"/>
    <col min="6" max="6" width="15.6640625" bestFit="1" customWidth="1"/>
    <col min="7" max="7" width="5.6640625" bestFit="1" customWidth="1"/>
    <col min="8" max="8" width="10.5546875" bestFit="1" customWidth="1"/>
    <col min="9" max="9" width="15.6640625" bestFit="1" customWidth="1"/>
    <col min="10" max="10" width="7.33203125" bestFit="1" customWidth="1"/>
    <col min="13" max="13" width="13.88671875" bestFit="1" customWidth="1"/>
    <col min="14" max="14" width="14.5546875" bestFit="1" customWidth="1"/>
    <col min="15" max="15" width="10.5546875" bestFit="1" customWidth="1"/>
    <col min="16" max="16" width="11.33203125" bestFit="1" customWidth="1"/>
  </cols>
  <sheetData>
    <row r="1" spans="1:10" x14ac:dyDescent="0.3">
      <c r="A1" s="23" t="s">
        <v>696</v>
      </c>
      <c r="B1" s="23" t="s">
        <v>695</v>
      </c>
      <c r="C1" s="23" t="s">
        <v>694</v>
      </c>
      <c r="D1" s="11"/>
      <c r="E1" s="9" t="s">
        <v>27</v>
      </c>
      <c r="F1" s="25" t="s">
        <v>853</v>
      </c>
    </row>
    <row r="2" spans="1:10" x14ac:dyDescent="0.3">
      <c r="A2" t="s">
        <v>93</v>
      </c>
      <c r="B2" t="s">
        <v>693</v>
      </c>
      <c r="C2">
        <v>42</v>
      </c>
      <c r="E2" t="s">
        <v>693</v>
      </c>
      <c r="F2" s="2" t="str" cm="1">
        <f t="array" ref="F2:F3">_xlfn.LET(
_xlpm.author,B2:B20,
_xlpm.sold,C2:C20,
_xlpm.counting, COUNTIF(_xlpm.author, _xlpm.author),
_xlpm.mOne, _xlfn._xlws.FILTER(_xlpm.author, _xlpm.counting&gt;1),
_xlpm.maximums, _xlfn.MAXIFS(_xlpm.sold,_xlpm.author,_xlpm.mOne),
_xlpm.minimums, _xlfn.MINIFS(_xlpm.sold,_xlpm.author,_xlpm.mOne),
_xlpm.diffrence, _xlpm.maximums-_xlpm.minimums,
_xlpm.maxi, MAX(_xlpm.diffrence),
_xlpm.final,_xlfn._xlws.FILTER(_xlpm.mOne, _xlpm.diffrence=_xlpm.maxi),
_xlfn.UNIQUE(_xlpm.final))</f>
        <v>J. K. Rowling</v>
      </c>
    </row>
    <row r="3" spans="1:10" x14ac:dyDescent="0.3">
      <c r="A3" t="s">
        <v>250</v>
      </c>
      <c r="B3" t="s">
        <v>689</v>
      </c>
      <c r="C3">
        <v>67</v>
      </c>
      <c r="E3" t="s">
        <v>691</v>
      </c>
      <c r="F3" s="2" t="str">
        <v>Agatha Christie</v>
      </c>
    </row>
    <row r="4" spans="1:10" x14ac:dyDescent="0.3">
      <c r="A4" t="s">
        <v>233</v>
      </c>
      <c r="B4" t="s">
        <v>693</v>
      </c>
      <c r="C4">
        <v>14</v>
      </c>
      <c r="G4" s="2"/>
      <c r="I4" t="str" cm="1">
        <f t="array" ref="I4:I5">_xlfn._xlws.FILTER(_xlfn.ANCHORARRAY(E9),_xlfn.ANCHORARRAY(J9)=MAX(_xlfn.ANCHORARRAY(J9)))</f>
        <v>J. K. Rowling</v>
      </c>
    </row>
    <row r="5" spans="1:10" x14ac:dyDescent="0.3">
      <c r="A5" t="s">
        <v>246</v>
      </c>
      <c r="B5" t="s">
        <v>691</v>
      </c>
      <c r="C5">
        <v>42</v>
      </c>
      <c r="G5" s="2"/>
      <c r="I5" t="str">
        <v>Agatha Christie</v>
      </c>
    </row>
    <row r="6" spans="1:10" x14ac:dyDescent="0.3">
      <c r="A6" t="s">
        <v>91</v>
      </c>
      <c r="B6" t="s">
        <v>693</v>
      </c>
      <c r="C6">
        <v>36</v>
      </c>
      <c r="G6" s="2"/>
    </row>
    <row r="7" spans="1:10" x14ac:dyDescent="0.3">
      <c r="A7" t="s">
        <v>335</v>
      </c>
      <c r="B7" t="s">
        <v>689</v>
      </c>
      <c r="C7">
        <v>82</v>
      </c>
      <c r="G7" s="2"/>
    </row>
    <row r="8" spans="1:10" x14ac:dyDescent="0.3">
      <c r="A8" t="s">
        <v>275</v>
      </c>
      <c r="B8" t="s">
        <v>691</v>
      </c>
      <c r="C8">
        <v>49</v>
      </c>
      <c r="E8" s="41" t="s">
        <v>695</v>
      </c>
      <c r="F8" s="41" t="s">
        <v>739</v>
      </c>
      <c r="G8" s="41" t="s">
        <v>740</v>
      </c>
      <c r="H8" s="41" t="s">
        <v>850</v>
      </c>
      <c r="I8" s="41" t="s">
        <v>851</v>
      </c>
      <c r="J8" s="41" t="s">
        <v>852</v>
      </c>
    </row>
    <row r="9" spans="1:10" x14ac:dyDescent="0.3">
      <c r="A9" t="s">
        <v>274</v>
      </c>
      <c r="B9" t="s">
        <v>693</v>
      </c>
      <c r="C9">
        <v>23</v>
      </c>
      <c r="E9" s="4" t="str" cm="1">
        <f t="array" ref="E9:E17">_xlfn.UNIQUE(B2:B20)</f>
        <v>J. K. Rowling</v>
      </c>
      <c r="F9" s="102" cm="1">
        <f t="array" ref="F9:F17">_xlfn.MAXIFS(C2:C20,B2:B20,_xlfn.ANCHORARRAY(E9))</f>
        <v>44</v>
      </c>
      <c r="G9" s="102" cm="1">
        <f t="array" ref="G9:G17">_xlfn.MINIFS(C2:C20,B2:B20,_xlfn.ANCHORARRAY(E9))</f>
        <v>14</v>
      </c>
      <c r="H9" s="102" cm="1">
        <f t="array" ref="H9:H17">_xlfn.ANCHORARRAY(F9)-_xlfn.ANCHORARRAY(G9)</f>
        <v>30</v>
      </c>
      <c r="I9" s="102" cm="1">
        <f t="array" ref="I9:I17">--(COUNTIF(B2:B20,_xlfn.ANCHORARRAY(E9))&gt;1)</f>
        <v>1</v>
      </c>
      <c r="J9" s="102" cm="1">
        <f t="array" ref="J9:J17">_xlfn.ANCHORARRAY(H9)*_xlfn.ANCHORARRAY(I9)</f>
        <v>30</v>
      </c>
    </row>
    <row r="10" spans="1:10" x14ac:dyDescent="0.3">
      <c r="A10" t="s">
        <v>102</v>
      </c>
      <c r="B10" t="s">
        <v>690</v>
      </c>
      <c r="C10">
        <v>71</v>
      </c>
      <c r="E10" s="4" t="str">
        <v>Dan Brown</v>
      </c>
      <c r="F10" s="102">
        <v>82</v>
      </c>
      <c r="G10" s="102">
        <v>67</v>
      </c>
      <c r="H10" s="102">
        <v>15</v>
      </c>
      <c r="I10" s="102">
        <v>1</v>
      </c>
      <c r="J10" s="102">
        <v>15</v>
      </c>
    </row>
    <row r="11" spans="1:10" x14ac:dyDescent="0.3">
      <c r="A11" t="s">
        <v>334</v>
      </c>
      <c r="B11" t="s">
        <v>690</v>
      </c>
      <c r="C11">
        <v>56</v>
      </c>
      <c r="E11" s="4" t="str">
        <v>Agatha Christie</v>
      </c>
      <c r="F11" s="102">
        <v>72</v>
      </c>
      <c r="G11" s="102">
        <v>42</v>
      </c>
      <c r="H11" s="102">
        <v>30</v>
      </c>
      <c r="I11" s="102">
        <v>1</v>
      </c>
      <c r="J11" s="102">
        <v>30</v>
      </c>
    </row>
    <row r="12" spans="1:10" x14ac:dyDescent="0.3">
      <c r="A12" t="s">
        <v>272</v>
      </c>
      <c r="B12" t="s">
        <v>693</v>
      </c>
      <c r="C12">
        <v>44</v>
      </c>
      <c r="E12" s="4" t="str">
        <v>Jeffrey Archer</v>
      </c>
      <c r="F12" s="102">
        <v>71</v>
      </c>
      <c r="G12" s="102">
        <v>56</v>
      </c>
      <c r="H12" s="102">
        <v>15</v>
      </c>
      <c r="I12" s="102">
        <v>1</v>
      </c>
      <c r="J12" s="102">
        <v>15</v>
      </c>
    </row>
    <row r="13" spans="1:10" x14ac:dyDescent="0.3">
      <c r="A13" t="s">
        <v>333</v>
      </c>
      <c r="B13" t="s">
        <v>692</v>
      </c>
      <c r="C13">
        <v>75</v>
      </c>
      <c r="E13" s="4" t="str">
        <v>Charles Dickens</v>
      </c>
      <c r="F13" s="102">
        <v>75</v>
      </c>
      <c r="G13" s="102">
        <v>75</v>
      </c>
      <c r="H13" s="102">
        <v>0</v>
      </c>
      <c r="I13" s="102">
        <v>0</v>
      </c>
      <c r="J13" s="102">
        <v>0</v>
      </c>
    </row>
    <row r="14" spans="1:10" x14ac:dyDescent="0.3">
      <c r="A14" t="s">
        <v>332</v>
      </c>
      <c r="B14" t="s">
        <v>691</v>
      </c>
      <c r="C14">
        <v>72</v>
      </c>
      <c r="E14" s="4" t="str">
        <v>Stieg Larsson</v>
      </c>
      <c r="F14" s="102">
        <v>95</v>
      </c>
      <c r="G14" s="102">
        <v>95</v>
      </c>
      <c r="H14" s="102">
        <v>0</v>
      </c>
      <c r="I14" s="102">
        <v>0</v>
      </c>
      <c r="J14" s="102">
        <v>0</v>
      </c>
    </row>
    <row r="15" spans="1:10" x14ac:dyDescent="0.3">
      <c r="A15" t="s">
        <v>89</v>
      </c>
      <c r="B15" t="s">
        <v>690</v>
      </c>
      <c r="C15">
        <v>71</v>
      </c>
      <c r="E15" s="4" t="str">
        <v>Mario Puzo</v>
      </c>
      <c r="F15" s="102">
        <v>22</v>
      </c>
      <c r="G15" s="102">
        <v>22</v>
      </c>
      <c r="H15" s="102">
        <v>0</v>
      </c>
      <c r="I15" s="102">
        <v>0</v>
      </c>
      <c r="J15" s="102">
        <v>0</v>
      </c>
    </row>
    <row r="16" spans="1:10" x14ac:dyDescent="0.3">
      <c r="A16" t="s">
        <v>331</v>
      </c>
      <c r="B16" t="s">
        <v>689</v>
      </c>
      <c r="C16">
        <v>75</v>
      </c>
      <c r="E16" s="4" t="str">
        <v>Erich Segal</v>
      </c>
      <c r="F16" s="102">
        <v>10</v>
      </c>
      <c r="G16" s="102">
        <v>10</v>
      </c>
      <c r="H16" s="102">
        <v>0</v>
      </c>
      <c r="I16" s="102">
        <v>0</v>
      </c>
      <c r="J16" s="102">
        <v>0</v>
      </c>
    </row>
    <row r="17" spans="1:10" x14ac:dyDescent="0.3">
      <c r="A17" t="s">
        <v>330</v>
      </c>
      <c r="B17" t="s">
        <v>688</v>
      </c>
      <c r="C17">
        <v>95</v>
      </c>
      <c r="E17" s="4" t="str">
        <v>Suzanne Collins</v>
      </c>
      <c r="F17" s="102">
        <v>33</v>
      </c>
      <c r="G17" s="102">
        <v>33</v>
      </c>
      <c r="H17" s="102">
        <v>0</v>
      </c>
      <c r="I17" s="102">
        <v>0</v>
      </c>
      <c r="J17" s="102">
        <v>0</v>
      </c>
    </row>
    <row r="18" spans="1:10" x14ac:dyDescent="0.3">
      <c r="A18" t="s">
        <v>329</v>
      </c>
      <c r="B18" t="s">
        <v>687</v>
      </c>
      <c r="C18">
        <v>22</v>
      </c>
    </row>
    <row r="19" spans="1:10" x14ac:dyDescent="0.3">
      <c r="A19" t="s">
        <v>95</v>
      </c>
      <c r="B19" t="s">
        <v>686</v>
      </c>
      <c r="C19">
        <v>10</v>
      </c>
    </row>
    <row r="20" spans="1:10" x14ac:dyDescent="0.3">
      <c r="A20" t="s">
        <v>104</v>
      </c>
      <c r="B20" t="s">
        <v>685</v>
      </c>
      <c r="C20">
        <v>33</v>
      </c>
    </row>
  </sheetData>
  <pageMargins left="0.7" right="0.7" top="0.75" bottom="0.75" header="0.3" footer="0.3"/>
  <pageSetup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6321-63F1-421A-9B38-965817730641}">
  <sheetPr>
    <tabColor rgb="FF00B050"/>
  </sheetPr>
  <dimension ref="A1:H21"/>
  <sheetViews>
    <sheetView workbookViewId="0">
      <selection activeCell="G7" sqref="G7"/>
    </sheetView>
  </sheetViews>
  <sheetFormatPr defaultRowHeight="14.4" x14ac:dyDescent="0.3"/>
  <cols>
    <col min="1" max="1" width="4.88671875" bestFit="1" customWidth="1"/>
    <col min="6" max="6" width="1.6640625" customWidth="1"/>
  </cols>
  <sheetData>
    <row r="1" spans="1:8" x14ac:dyDescent="0.3">
      <c r="A1" s="42" t="s">
        <v>202</v>
      </c>
      <c r="B1" s="42" t="s">
        <v>697</v>
      </c>
      <c r="C1" s="42" t="s">
        <v>698</v>
      </c>
      <c r="D1" s="42" t="s">
        <v>628</v>
      </c>
      <c r="E1" s="79"/>
      <c r="G1" s="31" t="s">
        <v>267</v>
      </c>
      <c r="H1" s="33"/>
    </row>
    <row r="2" spans="1:8" x14ac:dyDescent="0.3">
      <c r="A2">
        <v>2017</v>
      </c>
      <c r="B2" t="s">
        <v>93</v>
      </c>
      <c r="C2">
        <v>200</v>
      </c>
      <c r="D2" s="78">
        <f t="shared" ref="D2:D17" si="0">IF(A2=2017,0,C2/C1-1)</f>
        <v>0</v>
      </c>
      <c r="G2" s="22" t="s">
        <v>697</v>
      </c>
      <c r="H2" s="22" t="s">
        <v>628</v>
      </c>
    </row>
    <row r="3" spans="1:8" x14ac:dyDescent="0.3">
      <c r="A3">
        <v>2018</v>
      </c>
      <c r="B3" t="s">
        <v>93</v>
      </c>
      <c r="C3">
        <v>340</v>
      </c>
      <c r="D3" s="78">
        <f t="shared" si="0"/>
        <v>0.7</v>
      </c>
      <c r="G3" t="s">
        <v>93</v>
      </c>
      <c r="H3" s="74">
        <v>0.43</v>
      </c>
    </row>
    <row r="4" spans="1:8" x14ac:dyDescent="0.3">
      <c r="A4">
        <v>2019</v>
      </c>
      <c r="B4" t="s">
        <v>93</v>
      </c>
      <c r="C4">
        <v>390</v>
      </c>
      <c r="D4" s="78">
        <f t="shared" si="0"/>
        <v>0.14705882352941169</v>
      </c>
      <c r="G4" t="s">
        <v>246</v>
      </c>
      <c r="H4" s="74">
        <v>0.25</v>
      </c>
    </row>
    <row r="5" spans="1:8" x14ac:dyDescent="0.3">
      <c r="A5">
        <v>2020</v>
      </c>
      <c r="B5" t="s">
        <v>93</v>
      </c>
      <c r="C5">
        <v>560</v>
      </c>
      <c r="D5" s="78">
        <f t="shared" si="0"/>
        <v>0.4358974358974359</v>
      </c>
    </row>
    <row r="6" spans="1:8" x14ac:dyDescent="0.3">
      <c r="A6">
        <v>2017</v>
      </c>
      <c r="B6" t="s">
        <v>250</v>
      </c>
      <c r="C6">
        <v>720</v>
      </c>
      <c r="D6" s="78">
        <f t="shared" si="0"/>
        <v>0</v>
      </c>
      <c r="G6" s="22" t="s">
        <v>697</v>
      </c>
      <c r="H6" s="22" t="s">
        <v>628</v>
      </c>
    </row>
    <row r="7" spans="1:8" x14ac:dyDescent="0.3">
      <c r="A7">
        <v>2018</v>
      </c>
      <c r="B7" t="s">
        <v>250</v>
      </c>
      <c r="C7">
        <v>540</v>
      </c>
      <c r="D7" s="78">
        <f t="shared" si="0"/>
        <v>-0.25</v>
      </c>
      <c r="G7" s="78" t="str" cm="1">
        <f t="array" ref="G7:H8">_xlfn.LET(
_xlpm.company,B2:B17,
_xlpm.growth,D2:D17,
_xlpm.uniqCom, _xlfn.UNIQUE(_xlpm.company),
_xlpm.averaging, _xlfn.MAP(_xlpm.uniqCom, _xlfn.LAMBDA(_xlpm.x, SUM( _xlfn._xlws.FILTER(_xlpm.growth, _xlpm.company=_xlpm.x))/3)),
_xlpm.positive, _xlfn.MAP(_xlpm.uniqCom, _xlfn.LAMBDA(_xlpm.x,IF(SUM( IF(_xlfn._xlws.FILTER(_xlpm.growth,_xlpm.company=_xlpm.x)&lt;0,1,0))&gt;0,FALSE,TRUE))),
_xlpm.final,_xlfn.HSTACK(_xlpm.uniqCom, _xlpm.averaging*_xlpm.positive),
_xlfn._xlws.FILTER(_xlpm.final, _xlpm.positive))</f>
        <v>A</v>
      </c>
      <c r="H7" s="74">
        <v>0.42765208647561587</v>
      </c>
    </row>
    <row r="8" spans="1:8" x14ac:dyDescent="0.3">
      <c r="A8">
        <v>2019</v>
      </c>
      <c r="B8" t="s">
        <v>250</v>
      </c>
      <c r="C8">
        <v>290</v>
      </c>
      <c r="D8" s="78">
        <f t="shared" si="0"/>
        <v>-0.46296296296296291</v>
      </c>
      <c r="G8" s="78" t="str">
        <v>D</v>
      </c>
      <c r="H8" s="74">
        <v>0.25223914017017468</v>
      </c>
    </row>
    <row r="9" spans="1:8" x14ac:dyDescent="0.3">
      <c r="A9">
        <v>2020</v>
      </c>
      <c r="B9" t="s">
        <v>250</v>
      </c>
      <c r="C9">
        <v>740</v>
      </c>
      <c r="D9" s="78">
        <f t="shared" si="0"/>
        <v>1.5517241379310347</v>
      </c>
      <c r="G9" s="78"/>
      <c r="H9" s="2"/>
    </row>
    <row r="10" spans="1:8" x14ac:dyDescent="0.3">
      <c r="A10">
        <v>2017</v>
      </c>
      <c r="B10" t="s">
        <v>233</v>
      </c>
      <c r="C10">
        <v>100</v>
      </c>
      <c r="D10" s="78">
        <f t="shared" si="0"/>
        <v>0</v>
      </c>
      <c r="G10" s="78"/>
    </row>
    <row r="11" spans="1:8" x14ac:dyDescent="0.3">
      <c r="A11">
        <v>2018</v>
      </c>
      <c r="B11" t="s">
        <v>233</v>
      </c>
      <c r="C11">
        <v>460</v>
      </c>
      <c r="D11" s="78">
        <f t="shared" si="0"/>
        <v>3.5999999999999996</v>
      </c>
      <c r="G11" s="78"/>
    </row>
    <row r="12" spans="1:8" x14ac:dyDescent="0.3">
      <c r="A12">
        <v>2019</v>
      </c>
      <c r="B12" t="s">
        <v>233</v>
      </c>
      <c r="C12">
        <v>530</v>
      </c>
      <c r="D12" s="78">
        <f t="shared" si="0"/>
        <v>0.15217391304347827</v>
      </c>
      <c r="G12" s="78"/>
    </row>
    <row r="13" spans="1:8" x14ac:dyDescent="0.3">
      <c r="A13">
        <v>2020</v>
      </c>
      <c r="B13" t="s">
        <v>233</v>
      </c>
      <c r="C13">
        <v>500</v>
      </c>
      <c r="D13" s="78">
        <f t="shared" si="0"/>
        <v>-5.6603773584905648E-2</v>
      </c>
      <c r="G13" s="78"/>
    </row>
    <row r="14" spans="1:8" x14ac:dyDescent="0.3">
      <c r="A14">
        <v>2017</v>
      </c>
      <c r="B14" t="s">
        <v>246</v>
      </c>
      <c r="C14">
        <v>220</v>
      </c>
      <c r="D14" s="78">
        <f t="shared" si="0"/>
        <v>0</v>
      </c>
      <c r="G14" s="78"/>
    </row>
    <row r="15" spans="1:8" x14ac:dyDescent="0.3">
      <c r="A15">
        <v>2018</v>
      </c>
      <c r="B15" t="s">
        <v>246</v>
      </c>
      <c r="C15">
        <v>280</v>
      </c>
      <c r="D15" s="78">
        <f t="shared" si="0"/>
        <v>0.27272727272727271</v>
      </c>
      <c r="G15" s="78"/>
    </row>
    <row r="16" spans="1:8" x14ac:dyDescent="0.3">
      <c r="A16">
        <v>2019</v>
      </c>
      <c r="B16" t="s">
        <v>246</v>
      </c>
      <c r="C16">
        <v>290</v>
      </c>
      <c r="D16" s="78">
        <f t="shared" si="0"/>
        <v>3.5714285714285809E-2</v>
      </c>
      <c r="G16" s="78"/>
    </row>
    <row r="17" spans="1:7" x14ac:dyDescent="0.3">
      <c r="A17">
        <v>2020</v>
      </c>
      <c r="B17" t="s">
        <v>246</v>
      </c>
      <c r="C17">
        <v>420</v>
      </c>
      <c r="D17" s="78">
        <f t="shared" si="0"/>
        <v>0.44827586206896552</v>
      </c>
      <c r="G17" s="78"/>
    </row>
    <row r="18" spans="1:7" x14ac:dyDescent="0.3">
      <c r="G18" s="78"/>
    </row>
    <row r="19" spans="1:7" x14ac:dyDescent="0.3">
      <c r="G19" s="78"/>
    </row>
    <row r="20" spans="1:7" x14ac:dyDescent="0.3">
      <c r="G20" s="78"/>
    </row>
    <row r="21" spans="1:7" x14ac:dyDescent="0.3">
      <c r="G21" s="78"/>
    </row>
  </sheetData>
  <pageMargins left="0.7" right="0.7" top="0.75" bottom="0.75" header="0.3" footer="0.3"/>
  <pageSetup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DB07-49EB-4391-B4CD-6DCE9413D851}">
  <sheetPr>
    <tabColor rgb="FF00B050"/>
  </sheetPr>
  <dimension ref="A1:K12"/>
  <sheetViews>
    <sheetView workbookViewId="0">
      <selection activeCell="C3" sqref="C3"/>
    </sheetView>
  </sheetViews>
  <sheetFormatPr defaultRowHeight="14.4" x14ac:dyDescent="0.3"/>
  <cols>
    <col min="1" max="1" width="13.5546875" customWidth="1"/>
    <col min="2" max="2" width="11.44140625" customWidth="1"/>
    <col min="3" max="3" width="11.5546875" bestFit="1" customWidth="1"/>
    <col min="4" max="4" width="10" bestFit="1" customWidth="1"/>
  </cols>
  <sheetData>
    <row r="1" spans="1:11" x14ac:dyDescent="0.3">
      <c r="A1" s="32" t="s">
        <v>487</v>
      </c>
      <c r="B1" s="22" t="s">
        <v>28</v>
      </c>
      <c r="D1" s="22" t="s">
        <v>853</v>
      </c>
    </row>
    <row r="2" spans="1:11" x14ac:dyDescent="0.3">
      <c r="A2" t="s">
        <v>709</v>
      </c>
      <c r="B2" t="s">
        <v>708</v>
      </c>
      <c r="C2" t="str" cm="1">
        <f t="array" ref="C2">_xlfn.LET(
_xlpm.string,A2,
_xlpm.spliting,MID(_xlpm.string, _xlfn.SEQUENCE(,LEN(_xlpm.string)),1),
_xlpm.reference, _xlfn.XLOOKUP(_xlpm.spliting,$J$3:$J$12,$K$3:$K$12,,-1),
_xlfn.CONCAT(CHAR(_xlpm.reference)))</f>
        <v>AAAAEE</v>
      </c>
      <c r="D2" t="str" cm="1">
        <f t="array" ref="D2">_xlfn.LET(
_xlpm.string,A2,
_xlpm.spliting,MID(_xlpm.string, _xlfn.SEQUENCE(,LEN(_xlpm.string)),1),
_xlpm.codes, CODE(_xlpm.spliting),
_xlpm.approxi, _xlfn.XMATCH(_xlpm.codes,$K$3:$K$12,-1),
_xlpm.indexing,INDEX($J$3:$J$12,_xlpm.approxi,1),
_xlfn.CONCAT(_xlpm.indexing))</f>
        <v>aaaaee</v>
      </c>
    </row>
    <row r="3" spans="1:11" x14ac:dyDescent="0.3">
      <c r="A3" t="s">
        <v>707</v>
      </c>
      <c r="B3" t="s">
        <v>706</v>
      </c>
      <c r="C3" t="str" cm="1">
        <f t="array" ref="C3">_xlfn.LET(
_xlpm.string,A3,
_xlpm.table,_xlfn.ANCHORARRAY($J$3),
_xlpm.spliting,MID(_xlpm.string, _xlfn.SEQUENCE(,LEN(_xlpm.string)),1),
_xlpm.reference, _xlfn.XLOOKUP(_xlpm.spliting,$J$3:$J$12,$K$3:$K$12,,-1),
_xlfn.CONCAT(CHAR(_xlpm.reference)))</f>
        <v>IIAOOOOEO</v>
      </c>
      <c r="D3" t="str" cm="1">
        <f t="array" ref="D3">_xlfn.LET(
_xlpm.string,A3,
_xlpm.spliting,MID(_xlpm.string, _xlfn.SEQUENCE(,LEN(_xlpm.string)),1),
_xlpm.codes, CODE(_xlpm.spliting),
_xlpm.approxi, _xlfn.XMATCH(_xlpm.codes,$K$3:$K$12,-1),
_xlpm.indexing,INDEX($J$3:$J$12,_xlpm.approxi,1),
_xlfn.CONCAT(_xlpm.indexing))</f>
        <v>Iiaooooeo</v>
      </c>
      <c r="G3" s="4" t="s">
        <v>378</v>
      </c>
      <c r="H3" s="4" cm="1">
        <f t="array" ref="H3:H12">CODE(G3:G12)</f>
        <v>97</v>
      </c>
      <c r="J3" s="4" t="str" cm="1">
        <f t="array" ref="J3:K12">_xlfn._xlws.SORT(G3:H12,2,1)</f>
        <v>A</v>
      </c>
      <c r="K3" s="4">
        <v>65</v>
      </c>
    </row>
    <row r="4" spans="1:11" x14ac:dyDescent="0.3">
      <c r="A4" t="s">
        <v>705</v>
      </c>
      <c r="B4" t="s">
        <v>704</v>
      </c>
      <c r="C4" t="str" cm="1">
        <f t="array" ref="C4">_xlfn.LET(
_xlpm.string,A4,
_xlpm.table,_xlfn.ANCHORARRAY($J$3),
_xlpm.spliting,MID(_xlpm.string, _xlfn.SEQUENCE(,LEN(_xlpm.string)),1),
_xlpm.reference, _xlfn.XLOOKUP(_xlpm.spliting,$J$3:$J$12,$K$3:$K$12,,-1),
_xlfn.CONCAT(CHAR(_xlpm.reference)))</f>
        <v>EUAEI</v>
      </c>
      <c r="D4" t="str" cm="1">
        <f t="array" ref="D4">_xlfn.LET(
_xlpm.string,A4,
_xlpm.spliting,MID(_xlpm.string, _xlfn.SEQUENCE(,LEN(_xlpm.string)),1),
_xlpm.codes, CODE(_xlpm.spliting),
_xlpm.approxi, _xlfn.XMATCH(_xlpm.codes,$K$3:$K$12,-1),
_xlpm.indexing,INDEX($J$3:$J$12,_xlpm.approxi,1),
_xlfn.CONCAT(_xlpm.indexing))</f>
        <v>EUAEI</v>
      </c>
      <c r="G4" s="4" t="s">
        <v>365</v>
      </c>
      <c r="H4" s="4">
        <v>101</v>
      </c>
      <c r="J4" s="4" t="str">
        <v>E</v>
      </c>
      <c r="K4" s="4">
        <v>69</v>
      </c>
    </row>
    <row r="5" spans="1:11" x14ac:dyDescent="0.3">
      <c r="A5" t="s">
        <v>703</v>
      </c>
      <c r="B5" t="s">
        <v>703</v>
      </c>
      <c r="C5" t="str" cm="1">
        <f t="array" ref="C5">_xlfn.LET(
_xlpm.string,A5,
_xlpm.table,_xlfn.ANCHORARRAY($J$3),
_xlpm.spliting,MID(_xlpm.string, _xlfn.SEQUENCE(,LEN(_xlpm.string)),1),
_xlpm.reference, _xlfn.XLOOKUP(_xlpm.spliting,$J$3:$J$12,$K$3:$K$12,,-1),
_xlfn.CONCAT(CHAR(_xlpm.reference)))</f>
        <v>AEIOU</v>
      </c>
      <c r="D5" t="str" cm="1">
        <f t="array" ref="D5">_xlfn.LET(
_xlpm.string,A5,
_xlpm.spliting,MID(_xlpm.string, _xlfn.SEQUENCE(,LEN(_xlpm.string)),1),
_xlpm.codes, CODE(_xlpm.spliting),
_xlpm.approxi, _xlfn.XMATCH(_xlpm.codes,$K$3:$K$12,-1),
_xlpm.indexing,INDEX($J$3:$J$12,_xlpm.approxi,1),
_xlfn.CONCAT(_xlpm.indexing))</f>
        <v>aeiou</v>
      </c>
      <c r="G5" s="4" t="s">
        <v>702</v>
      </c>
      <c r="H5" s="4">
        <v>105</v>
      </c>
      <c r="J5" s="4" t="str">
        <v>I</v>
      </c>
      <c r="K5" s="4">
        <v>73</v>
      </c>
    </row>
    <row r="6" spans="1:11" x14ac:dyDescent="0.3">
      <c r="A6" t="s">
        <v>701</v>
      </c>
      <c r="B6" t="s">
        <v>700</v>
      </c>
      <c r="C6" t="str" cm="1">
        <f t="array" ref="C6">_xlfn.LET(
_xlpm.string,A6,
_xlpm.table,_xlfn.ANCHORARRAY($J$3),
_xlpm.spliting,MID(_xlpm.string, _xlfn.SEQUENCE(,LEN(_xlpm.string)),1),
_xlpm.reference, _xlfn.XLOOKUP(_xlpm.spliting,$J$3:$J$12,$K$3:$K$12,,-1),
_xlfn.CONCAT(CHAR(_xlpm.reference)))</f>
        <v>IIIIEAII</v>
      </c>
      <c r="D6" t="str" cm="1">
        <f t="array" ref="D6">_xlfn.LET(
_xlpm.string,A6,
_xlpm.spliting,MID(_xlpm.string, _xlfn.SEQUENCE(,LEN(_xlpm.string)),1),
_xlpm.codes, CODE(_xlpm.spliting),
_xlpm.approxi, _xlfn.XMATCH(_xlpm.codes,$K$3:$K$12,-1),
_xlpm.indexing,INDEX($J$3:$J$12,_xlpm.approxi,1),
_xlfn.CONCAT(_xlpm.indexing))</f>
        <v>Iiiieaii</v>
      </c>
      <c r="G6" s="4" t="s">
        <v>450</v>
      </c>
      <c r="H6" s="4">
        <v>111</v>
      </c>
      <c r="J6" s="4" t="str">
        <v>O</v>
      </c>
      <c r="K6" s="4">
        <v>79</v>
      </c>
    </row>
    <row r="7" spans="1:11" x14ac:dyDescent="0.3">
      <c r="G7" s="4" t="s">
        <v>699</v>
      </c>
      <c r="H7" s="4">
        <v>117</v>
      </c>
      <c r="J7" s="4" t="str">
        <v>U</v>
      </c>
      <c r="K7" s="4">
        <v>85</v>
      </c>
    </row>
    <row r="8" spans="1:11" x14ac:dyDescent="0.3">
      <c r="G8" s="4" t="str" cm="1">
        <f t="array" ref="G8:G12">UPPER(G3:G7)</f>
        <v>A</v>
      </c>
      <c r="H8" s="4">
        <v>65</v>
      </c>
      <c r="J8" s="4" t="str">
        <v>a</v>
      </c>
      <c r="K8" s="4">
        <v>97</v>
      </c>
    </row>
    <row r="9" spans="1:11" x14ac:dyDescent="0.3">
      <c r="G9" s="4" t="str">
        <v>E</v>
      </c>
      <c r="H9" s="4">
        <v>69</v>
      </c>
      <c r="J9" s="4" t="str">
        <v>e</v>
      </c>
      <c r="K9" s="4">
        <v>101</v>
      </c>
    </row>
    <row r="10" spans="1:11" x14ac:dyDescent="0.3">
      <c r="G10" s="4" t="str">
        <v>I</v>
      </c>
      <c r="H10" s="4">
        <v>73</v>
      </c>
      <c r="J10" s="4" t="str">
        <v>i</v>
      </c>
      <c r="K10" s="4">
        <v>105</v>
      </c>
    </row>
    <row r="11" spans="1:11" x14ac:dyDescent="0.3">
      <c r="G11" s="4" t="str">
        <v>O</v>
      </c>
      <c r="H11" s="4">
        <v>79</v>
      </c>
      <c r="J11" s="4" t="str">
        <v>o</v>
      </c>
      <c r="K11" s="4">
        <v>111</v>
      </c>
    </row>
    <row r="12" spans="1:11" x14ac:dyDescent="0.3">
      <c r="G12" s="4" t="str">
        <v>U</v>
      </c>
      <c r="H12" s="4">
        <v>85</v>
      </c>
      <c r="J12" s="4" t="str">
        <v>u</v>
      </c>
      <c r="K12" s="4">
        <v>117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5FA6-09B7-44D5-8384-A1989CCA8A48}">
  <sheetPr>
    <tabColor rgb="FF00B050"/>
  </sheetPr>
  <dimension ref="A1:F10"/>
  <sheetViews>
    <sheetView workbookViewId="0">
      <selection activeCell="D3" sqref="D3"/>
    </sheetView>
  </sheetViews>
  <sheetFormatPr defaultRowHeight="14.4" x14ac:dyDescent="0.3"/>
  <cols>
    <col min="1" max="1" width="20.109375" style="4" bestFit="1" customWidth="1"/>
    <col min="2" max="2" width="7.6640625" style="4" customWidth="1"/>
    <col min="3" max="3" width="21.6640625" style="4" customWidth="1"/>
    <col min="4" max="4" width="19.44140625" bestFit="1" customWidth="1"/>
    <col min="5" max="5" width="8.44140625" bestFit="1" customWidth="1"/>
    <col min="6" max="6" width="11.77734375" bestFit="1" customWidth="1"/>
  </cols>
  <sheetData>
    <row r="1" spans="1:6" x14ac:dyDescent="0.3">
      <c r="A1" s="66" t="s">
        <v>728</v>
      </c>
      <c r="B1" s="66" t="s">
        <v>727</v>
      </c>
      <c r="C1" s="66" t="s">
        <v>236</v>
      </c>
    </row>
    <row r="2" spans="1:6" x14ac:dyDescent="0.3">
      <c r="A2" s="8" t="s">
        <v>726</v>
      </c>
      <c r="B2" s="4">
        <v>0</v>
      </c>
      <c r="C2" s="8" t="s">
        <v>726</v>
      </c>
      <c r="D2" t="str" cm="1">
        <f t="array" ref="D2">shifting(A2,B2)</f>
        <v>Enemy Coming</v>
      </c>
      <c r="F2" s="115" t="s">
        <v>854</v>
      </c>
    </row>
    <row r="3" spans="1:6" x14ac:dyDescent="0.3">
      <c r="A3" s="8" t="s">
        <v>725</v>
      </c>
      <c r="B3" s="4">
        <v>1</v>
      </c>
      <c r="C3" s="4" t="s">
        <v>724</v>
      </c>
      <c r="D3" t="str" cm="1">
        <f t="array" ref="D3">shifting(A3,B3)</f>
        <v>TQFBST &amp; TXPSET9</v>
      </c>
    </row>
    <row r="4" spans="1:6" x14ac:dyDescent="0.3">
      <c r="A4" s="8" t="s">
        <v>723</v>
      </c>
      <c r="B4" s="4">
        <v>5</v>
      </c>
      <c r="C4" s="4" t="s">
        <v>722</v>
      </c>
      <c r="D4" t="str" cm="1">
        <f t="array" ref="D4">shifting(A4,B4)</f>
        <v>Pnsl@Vzjjs.Htr</v>
      </c>
    </row>
    <row r="5" spans="1:6" x14ac:dyDescent="0.3">
      <c r="A5" s="8" t="s">
        <v>721</v>
      </c>
      <c r="B5" s="4">
        <v>10</v>
      </c>
      <c r="C5" s="4" t="s">
        <v>720</v>
      </c>
      <c r="D5" t="str" cm="1">
        <f t="array" ref="D5">shifting(A5,B5)</f>
        <v>Zbsxmo Qodc 100%</v>
      </c>
    </row>
    <row r="6" spans="1:6" x14ac:dyDescent="0.3">
      <c r="A6" s="4" t="s">
        <v>719</v>
      </c>
      <c r="B6" s="4">
        <v>15</v>
      </c>
      <c r="C6" s="4" t="s">
        <v>718</v>
      </c>
      <c r="D6" t="str" cm="1">
        <f t="array" ref="D6">shifting(A6,B6)</f>
        <v>Hzn wph cd ****</v>
      </c>
    </row>
    <row r="7" spans="1:6" x14ac:dyDescent="0.3">
      <c r="A7" s="8" t="s">
        <v>717</v>
      </c>
      <c r="B7" s="4">
        <v>26</v>
      </c>
      <c r="C7" s="4" t="s">
        <v>716</v>
      </c>
      <c r="D7" t="str" cm="1">
        <f t="array" ref="D7">shifting(A7,B7)</f>
        <v>#Battles@89</v>
      </c>
    </row>
    <row r="8" spans="1:6" x14ac:dyDescent="0.3">
      <c r="A8" s="4" t="s">
        <v>715</v>
      </c>
      <c r="B8" s="4">
        <v>34</v>
      </c>
      <c r="C8" s="4" t="s">
        <v>714</v>
      </c>
      <c r="D8" t="str" cm="1">
        <f t="array" ref="D8">shifting(A8,B8)</f>
        <v>Ibbiks wv 56-Amx-66</v>
      </c>
    </row>
    <row r="9" spans="1:6" x14ac:dyDescent="0.3">
      <c r="A9" s="4" t="s">
        <v>713</v>
      </c>
      <c r="B9" s="4">
        <v>59</v>
      </c>
      <c r="C9" s="4" t="s">
        <v>712</v>
      </c>
      <c r="D9" t="str" cm="1">
        <f t="array" ref="D9">shifting(A9,B9)</f>
        <v>(Thyhaovu) Dvu $$$z</v>
      </c>
    </row>
    <row r="10" spans="1:6" x14ac:dyDescent="0.3">
      <c r="A10" s="4" t="s">
        <v>711</v>
      </c>
      <c r="B10" s="4">
        <v>142</v>
      </c>
      <c r="C10" s="4" t="s">
        <v>710</v>
      </c>
      <c r="D10" t="str" cm="1">
        <f t="array" ref="D10">shifting(A10,B10)</f>
        <v>Huofaduage 1211</v>
      </c>
    </row>
  </sheetData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2E77-14DD-4760-909F-C54878734A30}">
  <sheetPr>
    <tabColor rgb="FF00B050"/>
  </sheetPr>
  <dimension ref="A1:L18"/>
  <sheetViews>
    <sheetView workbookViewId="0">
      <selection activeCell="J3" sqref="J3"/>
    </sheetView>
  </sheetViews>
  <sheetFormatPr defaultRowHeight="14.4" x14ac:dyDescent="0.3"/>
  <cols>
    <col min="1" max="1" width="10.44140625" bestFit="1" customWidth="1"/>
    <col min="2" max="2" width="5" bestFit="1" customWidth="1"/>
    <col min="3" max="3" width="6.44140625" bestFit="1" customWidth="1"/>
    <col min="4" max="4" width="4.88671875" bestFit="1" customWidth="1"/>
    <col min="5" max="5" width="3.44140625" customWidth="1"/>
    <col min="6" max="6" width="5" bestFit="1" customWidth="1"/>
    <col min="7" max="7" width="5.5546875" customWidth="1"/>
    <col min="8" max="8" width="11.109375" customWidth="1"/>
    <col min="10" max="10" width="9.6640625" style="26" bestFit="1" customWidth="1"/>
    <col min="12" max="12" width="10.6640625" bestFit="1" customWidth="1"/>
  </cols>
  <sheetData>
    <row r="1" spans="1:12" x14ac:dyDescent="0.3">
      <c r="A1" s="32" t="s">
        <v>735</v>
      </c>
      <c r="B1" s="32" t="s">
        <v>737</v>
      </c>
      <c r="C1" s="32" t="s">
        <v>738</v>
      </c>
      <c r="D1" s="32" t="s">
        <v>736</v>
      </c>
      <c r="F1" s="31" t="s">
        <v>27</v>
      </c>
      <c r="G1" s="33"/>
      <c r="H1" s="33"/>
      <c r="J1"/>
    </row>
    <row r="2" spans="1:12" x14ac:dyDescent="0.3">
      <c r="A2" s="49">
        <v>44930</v>
      </c>
      <c r="B2" t="s">
        <v>246</v>
      </c>
      <c r="C2" t="s">
        <v>734</v>
      </c>
      <c r="D2">
        <v>91</v>
      </c>
      <c r="F2" s="38" t="s">
        <v>737</v>
      </c>
      <c r="G2" s="38" t="s">
        <v>736</v>
      </c>
      <c r="H2" s="38" t="s">
        <v>735</v>
      </c>
      <c r="J2" s="38" t="s">
        <v>737</v>
      </c>
      <c r="K2" s="38" t="s">
        <v>736</v>
      </c>
      <c r="L2" s="38" t="s">
        <v>735</v>
      </c>
    </row>
    <row r="3" spans="1:12" x14ac:dyDescent="0.3">
      <c r="A3" s="49">
        <v>44931</v>
      </c>
      <c r="B3" t="s">
        <v>246</v>
      </c>
      <c r="C3" t="s">
        <v>734</v>
      </c>
      <c r="D3">
        <v>67</v>
      </c>
      <c r="F3" s="4" t="s">
        <v>93</v>
      </c>
      <c r="G3" s="4">
        <v>74</v>
      </c>
      <c r="H3" s="80">
        <v>44920</v>
      </c>
      <c r="J3" s="81" t="str" cm="1">
        <f t="array" ref="J3:L6">_xlfn.LET(
_xlpm.date,A2:A18,
_xlpm.shop,B2:B18,
_xlpm.price,D2:D18,
_xlpm.uniqSh,_xlfn.UNIQUE(_xlpm.shop),
_xlpm.lastDt,INDEX(_xlpm.date,_xlfn.XMATCH(_xlpm.uniqSh,_xlpm.shop,0,-1),1),
_xlpm.prices,_xlfn.XLOOKUP(_xlpm.lastDt,_xlpm.date,_xlpm.price),
_xlpm.final, _xlfn.HSTACK(_xlpm.uniqSh, _xlpm.prices, _xlpm.lastDt),
_xlfn._xlws.SORT(_xlpm.final,1,1))</f>
        <v>A</v>
      </c>
      <c r="K3" s="4">
        <v>74</v>
      </c>
      <c r="L3" s="80">
        <v>44920</v>
      </c>
    </row>
    <row r="4" spans="1:12" x14ac:dyDescent="0.3">
      <c r="A4" s="49">
        <v>44932</v>
      </c>
      <c r="B4" t="s">
        <v>246</v>
      </c>
      <c r="C4" t="s">
        <v>734</v>
      </c>
      <c r="D4">
        <v>28</v>
      </c>
      <c r="F4" s="4" t="s">
        <v>250</v>
      </c>
      <c r="G4" s="4">
        <v>19</v>
      </c>
      <c r="H4" s="80">
        <v>44965</v>
      </c>
      <c r="J4" s="81" t="str">
        <v>B</v>
      </c>
      <c r="K4" s="4">
        <v>19</v>
      </c>
      <c r="L4" s="80">
        <v>44965</v>
      </c>
    </row>
    <row r="5" spans="1:12" x14ac:dyDescent="0.3">
      <c r="A5" s="49">
        <v>44933</v>
      </c>
      <c r="B5" t="s">
        <v>246</v>
      </c>
      <c r="C5" t="s">
        <v>734</v>
      </c>
      <c r="D5">
        <v>58</v>
      </c>
      <c r="F5" s="4" t="s">
        <v>233</v>
      </c>
      <c r="G5" s="4">
        <v>56</v>
      </c>
      <c r="H5" s="80">
        <v>44947</v>
      </c>
      <c r="J5" s="81" t="str">
        <v>C</v>
      </c>
      <c r="K5" s="4">
        <v>56</v>
      </c>
      <c r="L5" s="80">
        <v>44947</v>
      </c>
    </row>
    <row r="6" spans="1:12" x14ac:dyDescent="0.3">
      <c r="A6" s="49">
        <v>44934</v>
      </c>
      <c r="B6" t="s">
        <v>246</v>
      </c>
      <c r="C6" t="s">
        <v>734</v>
      </c>
      <c r="D6">
        <v>36</v>
      </c>
      <c r="F6" s="4" t="s">
        <v>246</v>
      </c>
      <c r="G6" s="4">
        <v>36</v>
      </c>
      <c r="H6" s="80">
        <v>44934</v>
      </c>
      <c r="J6" s="81" t="str">
        <v>D</v>
      </c>
      <c r="K6" s="4">
        <v>36</v>
      </c>
      <c r="L6" s="80">
        <v>44934</v>
      </c>
    </row>
    <row r="7" spans="1:12" x14ac:dyDescent="0.3">
      <c r="A7" s="49">
        <v>44963</v>
      </c>
      <c r="B7" t="s">
        <v>250</v>
      </c>
      <c r="C7" t="s">
        <v>733</v>
      </c>
      <c r="D7">
        <v>75</v>
      </c>
    </row>
    <row r="8" spans="1:12" x14ac:dyDescent="0.3">
      <c r="A8" s="49">
        <v>44964</v>
      </c>
      <c r="B8" t="s">
        <v>250</v>
      </c>
      <c r="C8" t="s">
        <v>733</v>
      </c>
      <c r="D8">
        <v>98</v>
      </c>
    </row>
    <row r="9" spans="1:12" x14ac:dyDescent="0.3">
      <c r="A9" s="49">
        <v>44965</v>
      </c>
      <c r="B9" t="s">
        <v>250</v>
      </c>
      <c r="C9" t="s">
        <v>733</v>
      </c>
      <c r="D9">
        <v>19</v>
      </c>
    </row>
    <row r="10" spans="1:12" x14ac:dyDescent="0.3">
      <c r="A10" s="49">
        <v>44916</v>
      </c>
      <c r="B10" t="s">
        <v>93</v>
      </c>
      <c r="C10" t="s">
        <v>732</v>
      </c>
      <c r="D10">
        <v>89</v>
      </c>
    </row>
    <row r="11" spans="1:12" x14ac:dyDescent="0.3">
      <c r="A11" s="49">
        <v>44917</v>
      </c>
      <c r="B11" t="s">
        <v>93</v>
      </c>
      <c r="C11" t="s">
        <v>732</v>
      </c>
      <c r="D11">
        <v>20</v>
      </c>
    </row>
    <row r="12" spans="1:12" x14ac:dyDescent="0.3">
      <c r="A12" s="49">
        <v>44918</v>
      </c>
      <c r="B12" t="s">
        <v>93</v>
      </c>
      <c r="C12" t="s">
        <v>732</v>
      </c>
      <c r="D12">
        <v>36</v>
      </c>
    </row>
    <row r="13" spans="1:12" x14ac:dyDescent="0.3">
      <c r="A13" s="49">
        <v>44919</v>
      </c>
      <c r="B13" t="s">
        <v>93</v>
      </c>
      <c r="C13" t="s">
        <v>732</v>
      </c>
      <c r="D13">
        <v>17</v>
      </c>
    </row>
    <row r="14" spans="1:12" x14ac:dyDescent="0.3">
      <c r="A14" s="49">
        <v>44920</v>
      </c>
      <c r="B14" t="s">
        <v>93</v>
      </c>
      <c r="C14" t="s">
        <v>732</v>
      </c>
      <c r="D14">
        <v>74</v>
      </c>
    </row>
    <row r="15" spans="1:12" x14ac:dyDescent="0.3">
      <c r="A15" s="49">
        <v>44944</v>
      </c>
      <c r="B15" t="s">
        <v>233</v>
      </c>
      <c r="C15" t="s">
        <v>731</v>
      </c>
      <c r="D15">
        <v>28</v>
      </c>
    </row>
    <row r="16" spans="1:12" x14ac:dyDescent="0.3">
      <c r="A16" s="49">
        <v>44945</v>
      </c>
      <c r="B16" t="s">
        <v>233</v>
      </c>
      <c r="C16" t="s">
        <v>731</v>
      </c>
      <c r="D16">
        <v>64</v>
      </c>
    </row>
    <row r="17" spans="1:4" x14ac:dyDescent="0.3">
      <c r="A17" s="49">
        <v>44946</v>
      </c>
      <c r="B17" t="s">
        <v>233</v>
      </c>
      <c r="C17" t="s">
        <v>731</v>
      </c>
      <c r="D17">
        <v>76</v>
      </c>
    </row>
    <row r="18" spans="1:4" x14ac:dyDescent="0.3">
      <c r="A18" s="49">
        <v>44947</v>
      </c>
      <c r="B18" t="s">
        <v>233</v>
      </c>
      <c r="C18" t="s">
        <v>731</v>
      </c>
      <c r="D18">
        <v>56</v>
      </c>
    </row>
  </sheetData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5D1-31A5-4E56-8C5F-E613124D892C}">
  <sheetPr>
    <tabColor rgb="FF00B050"/>
  </sheetPr>
  <dimension ref="A1:J8"/>
  <sheetViews>
    <sheetView workbookViewId="0">
      <selection activeCell="F9" sqref="F9"/>
    </sheetView>
  </sheetViews>
  <sheetFormatPr defaultRowHeight="14.4" x14ac:dyDescent="0.3"/>
  <cols>
    <col min="3" max="3" width="3.109375" customWidth="1"/>
    <col min="4" max="4" width="9.44140625" customWidth="1"/>
  </cols>
  <sheetData>
    <row r="1" spans="1:10" x14ac:dyDescent="0.3">
      <c r="A1" s="32" t="s">
        <v>359</v>
      </c>
      <c r="B1" s="32" t="s">
        <v>358</v>
      </c>
      <c r="D1" s="51" t="s">
        <v>223</v>
      </c>
      <c r="E1" s="51" t="s">
        <v>740</v>
      </c>
      <c r="F1" s="51" t="s">
        <v>739</v>
      </c>
      <c r="H1" s="96" t="s">
        <v>223</v>
      </c>
      <c r="I1" s="96" t="s">
        <v>740</v>
      </c>
      <c r="J1" s="96" t="s">
        <v>739</v>
      </c>
    </row>
    <row r="2" spans="1:10" x14ac:dyDescent="0.3">
      <c r="A2" s="4">
        <v>1</v>
      </c>
      <c r="B2" s="4">
        <v>100</v>
      </c>
      <c r="D2" s="4">
        <v>9</v>
      </c>
      <c r="E2" s="4">
        <v>11</v>
      </c>
      <c r="F2" s="4">
        <v>99</v>
      </c>
      <c r="H2" s="4" cm="1">
        <f t="array" ref="H2:J2">_xlfn.LET(
_xlpm.from,A2,
_xlpm.to,B2,
_xlpm.seq, _xlfn.SEQUENCE(,_xlpm.to-_xlpm.from+1,_xlpm.from),
_xlpm.checker, _xlfn.MAP(_xlpm.seq,_xlfn.LAMBDA(_xlpm.x,isPalindrom(_xlpm.x)))*(LEN(_xlpm.seq)&lt;&gt;1),
_xlpm.count, SUM(--_xlpm.checker),
_xlpm.min, MIN(IF(_xlpm.checker=1,_xlpm.seq,10000)),
_xlpm.max, MAX(IF(_xlpm.checker=1,_xlpm.seq,-1000)),
_xlpm.stacking,_xlfn.HSTACK(_xlpm.count,_xlpm.min,_xlpm.max),
_xlpm.stacking)</f>
        <v>9</v>
      </c>
      <c r="I2" s="4">
        <v>11</v>
      </c>
      <c r="J2" s="4">
        <v>99</v>
      </c>
    </row>
    <row r="3" spans="1:10" x14ac:dyDescent="0.3">
      <c r="A3" s="4">
        <v>28</v>
      </c>
      <c r="B3" s="4">
        <v>178</v>
      </c>
      <c r="D3" s="4">
        <v>15</v>
      </c>
      <c r="E3" s="4">
        <v>33</v>
      </c>
      <c r="F3" s="4">
        <v>171</v>
      </c>
      <c r="H3" s="4" cm="1">
        <f t="array" ref="H3:J3">_xlfn.LET(
_xlpm.from,A3,
_xlpm.to,B3,
_xlpm.seq, _xlfn.SEQUENCE(,_xlpm.to-_xlpm.from+1,_xlpm.from),
_xlpm.checker, _xlfn.MAP(_xlpm.seq,_xlfn.LAMBDA(_xlpm.x,isPalindrom(_xlpm.x)))*(LEN(_xlpm.seq)&lt;&gt;1),
_xlpm.count, SUM(--_xlpm.checker),
_xlpm.min, MIN(IF(_xlpm.checker=1,_xlpm.seq,10000)),
_xlpm.max, MAX(IF(_xlpm.checker=1,_xlpm.seq,-1000)),
_xlpm.stacking,_xlfn.HSTACK(_xlpm.count,_xlpm.min,_xlpm.max),
_xlpm.stacking)</f>
        <v>15</v>
      </c>
      <c r="I3" s="4">
        <v>33</v>
      </c>
      <c r="J3" s="4">
        <v>171</v>
      </c>
    </row>
    <row r="4" spans="1:10" x14ac:dyDescent="0.3">
      <c r="A4" s="4">
        <v>78</v>
      </c>
      <c r="B4" s="4">
        <v>499</v>
      </c>
      <c r="D4" s="4">
        <v>42</v>
      </c>
      <c r="E4" s="4">
        <v>88</v>
      </c>
      <c r="F4" s="4">
        <v>494</v>
      </c>
      <c r="H4" s="4" cm="1">
        <f t="array" ref="H4:J4">_xlfn.LET(
_xlpm.from,A4,
_xlpm.to,B4,
_xlpm.seq, _xlfn.SEQUENCE(,_xlpm.to-_xlpm.from+1,_xlpm.from),
_xlpm.checker, _xlfn.MAP(_xlpm.seq,_xlfn.LAMBDA(_xlpm.x,isPalindrom(_xlpm.x)))*(LEN(_xlpm.seq)&lt;&gt;1),
_xlpm.count, SUM(--_xlpm.checker),
_xlpm.min, MIN(IF(_xlpm.checker=1,_xlpm.seq,10000)),
_xlpm.max, MAX(IF(_xlpm.checker=1,_xlpm.seq,-1000)),
_xlpm.stacking,_xlfn.HSTACK(_xlpm.count,_xlpm.min,_xlpm.max),
_xlpm.stacking)</f>
        <v>42</v>
      </c>
      <c r="I4" s="4">
        <v>88</v>
      </c>
      <c r="J4" s="4">
        <v>494</v>
      </c>
    </row>
    <row r="5" spans="1:10" x14ac:dyDescent="0.3">
      <c r="A5" s="4">
        <v>234</v>
      </c>
      <c r="B5" s="4">
        <v>655</v>
      </c>
      <c r="D5" s="4">
        <v>41</v>
      </c>
      <c r="E5" s="4">
        <v>242</v>
      </c>
      <c r="F5" s="4">
        <v>646</v>
      </c>
      <c r="H5" s="4" cm="1">
        <f t="array" ref="H5:J5">_xlfn.LET(
_xlpm.from,A5,
_xlpm.to,B5,
_xlpm.seq, _xlfn.SEQUENCE(,_xlpm.to-_xlpm.from+1,_xlpm.from),
_xlpm.checker, _xlfn.MAP(_xlpm.seq,_xlfn.LAMBDA(_xlpm.x,isPalindrom(_xlpm.x)))*(LEN(_xlpm.seq)&lt;&gt;1),
_xlpm.count, SUM(--_xlpm.checker),
_xlpm.min, MIN(IF(_xlpm.checker=1,_xlpm.seq,10000)),
_xlpm.max, MAX(IF(_xlpm.checker=1,_xlpm.seq,-1000)),
_xlpm.stacking,_xlfn.HSTACK(_xlpm.count,_xlpm.min,_xlpm.max),
_xlpm.stacking)</f>
        <v>41</v>
      </c>
      <c r="I5" s="4">
        <v>242</v>
      </c>
      <c r="J5" s="4">
        <v>646</v>
      </c>
    </row>
    <row r="6" spans="1:10" x14ac:dyDescent="0.3">
      <c r="A6" s="4">
        <v>1000</v>
      </c>
      <c r="B6" s="4">
        <v>20000</v>
      </c>
      <c r="D6" s="4">
        <v>190</v>
      </c>
      <c r="E6" s="4">
        <v>1001</v>
      </c>
      <c r="F6" s="4">
        <v>19991</v>
      </c>
      <c r="H6" s="4" cm="1">
        <f t="array" ref="H6:J6">_xlfn.LET(
_xlpm.from,A6,
_xlpm.to,B6,
_xlpm.seq, _xlfn.SEQUENCE(,_xlpm.to-_xlpm.from+1,_xlpm.from),
_xlpm.checker, _xlfn.MAP(_xlpm.seq,_xlfn.LAMBDA(_xlpm.x,isPalindrom(_xlpm.x)))*(LEN(_xlpm.seq)&lt;&gt;1),
_xlpm.count, SUM(--_xlpm.checker),
_xlpm.min, MIN(IF(_xlpm.checker=1,_xlpm.seq,10000)),
_xlpm.max, MAX(IF(_xlpm.checker=1,_xlpm.seq,-1000)),
_xlpm.stacking,_xlfn.HSTACK(_xlpm.count,_xlpm.min,_xlpm.max),
_xlpm.stacking)</f>
        <v>190</v>
      </c>
      <c r="I6" s="4">
        <v>1001</v>
      </c>
      <c r="J6" s="4">
        <v>19991</v>
      </c>
    </row>
    <row r="8" spans="1:10" x14ac:dyDescent="0.3">
      <c r="H8" s="4"/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3390-6B9A-4D96-93FE-32217D6734D7}">
  <sheetPr>
    <tabColor rgb="FF00B050"/>
  </sheetPr>
  <dimension ref="A1:P10"/>
  <sheetViews>
    <sheetView workbookViewId="0">
      <selection activeCell="G7" sqref="G7"/>
    </sheetView>
  </sheetViews>
  <sheetFormatPr defaultRowHeight="14.4" x14ac:dyDescent="0.3"/>
  <cols>
    <col min="1" max="6" width="5.109375" customWidth="1"/>
    <col min="7" max="11" width="6" customWidth="1"/>
  </cols>
  <sheetData>
    <row r="1" spans="1:16" x14ac:dyDescent="0.3">
      <c r="A1" s="116" t="s">
        <v>380</v>
      </c>
      <c r="B1" s="116"/>
      <c r="C1" s="116"/>
      <c r="D1" s="116"/>
      <c r="E1" s="116"/>
      <c r="G1" s="116" t="s">
        <v>379</v>
      </c>
      <c r="H1" s="116"/>
      <c r="I1" s="116"/>
      <c r="J1" s="116"/>
      <c r="K1" s="116"/>
    </row>
    <row r="2" spans="1:16" x14ac:dyDescent="0.3">
      <c r="A2" s="69" t="s">
        <v>93</v>
      </c>
      <c r="B2" s="69" t="s">
        <v>91</v>
      </c>
      <c r="C2" s="69" t="s">
        <v>253</v>
      </c>
      <c r="D2" s="69" t="s">
        <v>324</v>
      </c>
      <c r="E2" s="69" t="s">
        <v>95</v>
      </c>
      <c r="G2" s="68" t="s">
        <v>325</v>
      </c>
      <c r="H2" s="68" t="s">
        <v>330</v>
      </c>
      <c r="I2" s="68" t="s">
        <v>333</v>
      </c>
      <c r="J2" s="68" t="s">
        <v>274</v>
      </c>
      <c r="K2" s="68" t="s">
        <v>233</v>
      </c>
    </row>
    <row r="3" spans="1:16" x14ac:dyDescent="0.3">
      <c r="A3" s="69">
        <v>8</v>
      </c>
      <c r="B3" s="69" t="s">
        <v>335</v>
      </c>
      <c r="C3" s="69" t="s">
        <v>334</v>
      </c>
      <c r="D3" s="69" t="s">
        <v>89</v>
      </c>
      <c r="E3" s="69" t="s">
        <v>250</v>
      </c>
      <c r="G3" s="68">
        <v>1</v>
      </c>
      <c r="H3" s="68">
        <v>4</v>
      </c>
      <c r="I3" s="68">
        <v>5</v>
      </c>
      <c r="J3" s="68" t="s">
        <v>275</v>
      </c>
      <c r="K3" s="68" t="s">
        <v>328</v>
      </c>
    </row>
    <row r="4" spans="1:16" ht="15.6" x14ac:dyDescent="0.3">
      <c r="A4" s="69" t="s">
        <v>328</v>
      </c>
      <c r="B4" s="69" t="s">
        <v>275</v>
      </c>
      <c r="C4" s="69">
        <v>5</v>
      </c>
      <c r="D4" s="69">
        <v>4</v>
      </c>
      <c r="E4" s="69">
        <v>1</v>
      </c>
      <c r="G4" s="68" t="s">
        <v>250</v>
      </c>
      <c r="H4" s="68" t="s">
        <v>89</v>
      </c>
      <c r="I4" s="68" t="s">
        <v>334</v>
      </c>
      <c r="J4" s="68" t="s">
        <v>335</v>
      </c>
      <c r="K4" s="68">
        <v>8</v>
      </c>
      <c r="P4" s="43"/>
    </row>
    <row r="5" spans="1:16" x14ac:dyDescent="0.3">
      <c r="A5" s="69" t="s">
        <v>233</v>
      </c>
      <c r="B5" s="69" t="s">
        <v>274</v>
      </c>
      <c r="C5" s="69" t="s">
        <v>333</v>
      </c>
      <c r="D5" s="69" t="s">
        <v>330</v>
      </c>
      <c r="E5" s="69" t="s">
        <v>325</v>
      </c>
      <c r="G5" s="68" t="s">
        <v>95</v>
      </c>
      <c r="H5" s="68" t="s">
        <v>324</v>
      </c>
      <c r="I5" s="68" t="s">
        <v>253</v>
      </c>
      <c r="J5" s="68" t="s">
        <v>91</v>
      </c>
      <c r="K5" s="68" t="s">
        <v>93</v>
      </c>
    </row>
    <row r="7" spans="1:16" x14ac:dyDescent="0.3">
      <c r="A7" s="4" t="str" cm="1">
        <f t="array" ref="A7:E7">INDEX(A2:E2,1,_xlfn.SEQUENCE(,5,5,-1))</f>
        <v>R</v>
      </c>
      <c r="B7" s="4" t="str">
        <v>X</v>
      </c>
      <c r="C7" s="4" t="str">
        <v>Z</v>
      </c>
      <c r="D7" s="4" t="str">
        <v>E</v>
      </c>
      <c r="E7" s="4" t="str">
        <v>A</v>
      </c>
      <c r="G7" s="103" t="str" cm="1">
        <f t="array" ref="G7:K10">_xlfn.CHOOSEROWS(A7:E10,_xlfn.SEQUENCE(4,,4,-1))</f>
        <v>W</v>
      </c>
      <c r="H7" s="103" t="str">
        <v>P</v>
      </c>
      <c r="I7" s="103" t="str">
        <v>L</v>
      </c>
      <c r="J7" s="103" t="str">
        <v>H</v>
      </c>
      <c r="K7" s="103" t="str">
        <v>C</v>
      </c>
    </row>
    <row r="8" spans="1:16" x14ac:dyDescent="0.3">
      <c r="A8" s="4" t="str" cm="1">
        <f t="array" ref="A8:E8">INDEX(A3:E3,1,_xlfn.SEQUENCE(,5,5,-1))</f>
        <v>B</v>
      </c>
      <c r="B8" s="4" t="str">
        <v>N</v>
      </c>
      <c r="C8" s="4" t="str">
        <v>J</v>
      </c>
      <c r="D8" s="4" t="str">
        <v>F</v>
      </c>
      <c r="E8" s="4">
        <v>8</v>
      </c>
      <c r="G8" s="103">
        <v>1</v>
      </c>
      <c r="H8" s="103">
        <v>4</v>
      </c>
      <c r="I8" s="103">
        <v>5</v>
      </c>
      <c r="J8" s="103" t="str">
        <v>G</v>
      </c>
      <c r="K8" s="103" t="str">
        <v>T</v>
      </c>
    </row>
    <row r="9" spans="1:16" x14ac:dyDescent="0.3">
      <c r="A9" s="4" cm="1">
        <f t="array" ref="A9:E9">INDEX(A4:E4,1,_xlfn.SEQUENCE(,5,5,-1))</f>
        <v>1</v>
      </c>
      <c r="B9" s="4">
        <v>4</v>
      </c>
      <c r="C9" s="4">
        <v>5</v>
      </c>
      <c r="D9" s="4" t="str">
        <v>G</v>
      </c>
      <c r="E9" s="4" t="str">
        <v>T</v>
      </c>
      <c r="G9" s="103" t="str">
        <v>B</v>
      </c>
      <c r="H9" s="103" t="str">
        <v>N</v>
      </c>
      <c r="I9" s="103" t="str">
        <v>J</v>
      </c>
      <c r="J9" s="103" t="str">
        <v>F</v>
      </c>
      <c r="K9" s="103">
        <v>8</v>
      </c>
    </row>
    <row r="10" spans="1:16" x14ac:dyDescent="0.3">
      <c r="A10" s="4" t="str" cm="1">
        <f t="array" ref="A10:E10">INDEX(A5:E5,1,_xlfn.SEQUENCE(,5,5,-1))</f>
        <v>W</v>
      </c>
      <c r="B10" s="4" t="str">
        <v>P</v>
      </c>
      <c r="C10" s="4" t="str">
        <v>L</v>
      </c>
      <c r="D10" s="4" t="str">
        <v>H</v>
      </c>
      <c r="E10" s="4" t="str">
        <v>C</v>
      </c>
      <c r="G10" s="103" t="str">
        <v>R</v>
      </c>
      <c r="H10" s="103" t="str">
        <v>X</v>
      </c>
      <c r="I10" s="103" t="str">
        <v>Z</v>
      </c>
      <c r="J10" s="103" t="str">
        <v>E</v>
      </c>
      <c r="K10" s="103" t="str">
        <v>A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3AE9-43DC-47BE-9E68-4F370513D041}">
  <sheetPr>
    <tabColor rgb="FF00B050"/>
  </sheetPr>
  <dimension ref="A1:X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7.88671875" bestFit="1" customWidth="1"/>
    <col min="4" max="4" width="23.5546875" bestFit="1" customWidth="1"/>
    <col min="6" max="6" width="9.44140625" customWidth="1"/>
    <col min="7" max="7" width="9.5546875" customWidth="1"/>
    <col min="8" max="8" width="9.6640625" customWidth="1"/>
    <col min="9" max="9" width="9.5546875" customWidth="1"/>
    <col min="10" max="10" width="9.6640625" customWidth="1"/>
    <col min="11" max="11" width="9.44140625" customWidth="1"/>
  </cols>
  <sheetData>
    <row r="1" spans="1:24" x14ac:dyDescent="0.3">
      <c r="A1" s="32" t="s">
        <v>655</v>
      </c>
      <c r="B1" s="32" t="s">
        <v>755</v>
      </c>
      <c r="C1" s="22" t="s">
        <v>267</v>
      </c>
      <c r="F1" s="32" t="s">
        <v>755</v>
      </c>
    </row>
    <row r="2" spans="1:24" x14ac:dyDescent="0.3">
      <c r="A2" t="s">
        <v>754</v>
      </c>
      <c r="B2" t="s">
        <v>751</v>
      </c>
      <c r="C2" t="s">
        <v>753</v>
      </c>
      <c r="D2" t="str" cm="1">
        <f t="array" ref="D2">_xlfn.LET(
_xlpm.sentence,A2,
_xlpm.seq,MID(_xlpm.sentence,_xlfn.SEQUENCE(,LEN(_xlpm.sentence)),1),
_xlpm.xlk, _xlfn.MAP(_xlpm.seq,_xlfn.LAMBDA(_xlpm.x,_xlfn.XLOOKUP(_xlpm.x,_xlfn.ANCHORARRAY(M2),_xlfn.ANCHORARRAY(S2),_xlpm.x,0))),
_xlfn.CONCAT(_xlpm.xlk))</f>
        <v>BattUe Won</v>
      </c>
      <c r="F2" t="str" cm="1">
        <f t="array" ref="F2:K2">_xlfn.TEXTSPLIT(B2,"-")</f>
        <v>GA</v>
      </c>
      <c r="G2" t="str">
        <v>DE</v>
      </c>
      <c r="H2" t="str">
        <v>RY</v>
      </c>
      <c r="I2" t="str">
        <v>PO</v>
      </c>
      <c r="J2" t="str">
        <v>LU</v>
      </c>
      <c r="K2" t="str">
        <v>KI</v>
      </c>
      <c r="M2" s="104" t="str" cm="1">
        <f t="array" ref="M2:R2">LEFT(_xlfn.ANCHORARRAY(F2),1)</f>
        <v>G</v>
      </c>
      <c r="N2" s="104" t="str">
        <v>D</v>
      </c>
      <c r="O2" s="104" t="str">
        <v>R</v>
      </c>
      <c r="P2" s="104" t="str">
        <v>P</v>
      </c>
      <c r="Q2" s="104" t="str">
        <v>L</v>
      </c>
      <c r="R2" s="104" t="str">
        <v>K</v>
      </c>
      <c r="S2" s="82" t="str" cm="1">
        <f t="array" ref="S2:X2">RIGHT(_xlfn.ANCHORARRAY(F2),1)</f>
        <v>A</v>
      </c>
      <c r="T2" s="82" t="str">
        <v>E</v>
      </c>
      <c r="U2" s="82" t="str">
        <v>Y</v>
      </c>
      <c r="V2" s="82" t="str">
        <v>O</v>
      </c>
      <c r="W2" s="82" t="str">
        <v>U</v>
      </c>
      <c r="X2" s="82" t="str">
        <v>I</v>
      </c>
    </row>
    <row r="3" spans="1:24" x14ac:dyDescent="0.3">
      <c r="A3" t="s">
        <v>752</v>
      </c>
      <c r="B3" t="s">
        <v>751</v>
      </c>
      <c r="C3" t="s">
        <v>750</v>
      </c>
      <c r="D3" t="str" cm="1">
        <f t="array" ref="D3">_xlfn.LET(
_xlpm.sentence,A3,
_xlpm.seq,MID(_xlpm.sentence,_xlfn.SEQUENCE(,LEN(_xlpm.sentence)),1),
_xlpm.xlk, _xlfn.MAP(_xlpm.seq,_xlfn.LAMBDA(_xlpm.x,_xlfn.XLOOKUP(_xlpm.x,_xlfn.ANCHORARRAY(M3),_xlfn.ANCHORARRAY(S3),_xlpm.x,0))),
_xlfn.CONCAT(_xlpm.xlk))</f>
        <v>SOy on OYowU</v>
      </c>
      <c r="F3" t="str" cm="1">
        <f t="array" ref="F3:K3">_xlfn.TEXTSPLIT(B3,"-")</f>
        <v>GA</v>
      </c>
      <c r="G3" t="str">
        <v>DE</v>
      </c>
      <c r="H3" t="str">
        <v>RY</v>
      </c>
      <c r="I3" t="str">
        <v>PO</v>
      </c>
      <c r="J3" t="str">
        <v>LU</v>
      </c>
      <c r="K3" t="str">
        <v>KI</v>
      </c>
      <c r="M3" s="104" t="str" cm="1">
        <f t="array" ref="M3:R3">LEFT(_xlfn.ANCHORARRAY(F3),1)</f>
        <v>G</v>
      </c>
      <c r="N3" s="104" t="str">
        <v>D</v>
      </c>
      <c r="O3" s="104" t="str">
        <v>R</v>
      </c>
      <c r="P3" s="104" t="str">
        <v>P</v>
      </c>
      <c r="Q3" s="104" t="str">
        <v>L</v>
      </c>
      <c r="R3" s="104" t="str">
        <v>K</v>
      </c>
      <c r="S3" s="82" t="str" cm="1">
        <f t="array" ref="S3:X3">RIGHT(_xlfn.ANCHORARRAY(F3),1)</f>
        <v>A</v>
      </c>
      <c r="T3" s="82" t="str">
        <v>E</v>
      </c>
      <c r="U3" s="82" t="str">
        <v>Y</v>
      </c>
      <c r="V3" s="82" t="str">
        <v>O</v>
      </c>
      <c r="W3" s="82" t="str">
        <v>U</v>
      </c>
      <c r="X3" s="82" t="str">
        <v>I</v>
      </c>
    </row>
    <row r="4" spans="1:24" x14ac:dyDescent="0.3">
      <c r="A4" t="s">
        <v>749</v>
      </c>
      <c r="B4" t="s">
        <v>745</v>
      </c>
      <c r="C4" t="s">
        <v>749</v>
      </c>
      <c r="D4" t="str" cm="1">
        <f t="array" ref="D4">_xlfn.LET(
_xlpm.sentence,A4,
_xlpm.seq,MID(_xlpm.sentence,_xlfn.SEQUENCE(,LEN(_xlpm.sentence)),1),
_xlpm.xlk, _xlfn.MAP(_xlpm.seq,_xlfn.LAMBDA(_xlpm.x,_xlfn.XLOOKUP(_xlpm.x,_xlfn.ANCHORARRAY(M4),_xlfn.ANCHORARRAY(S4),_xlpm.x,0))),
_xlfn.CONCAT(_xlpm.xlk))</f>
        <v>9th SPY ON PROWL</v>
      </c>
      <c r="F4" t="str" cm="1">
        <f t="array" ref="F4:K4">_xlfn.TEXTSPLIT(B4,"-")</f>
        <v>AB</v>
      </c>
      <c r="G4" t="str">
        <v>CD</v>
      </c>
      <c r="H4" t="str">
        <v>EF</v>
      </c>
      <c r="I4" t="str">
        <v>GH</v>
      </c>
      <c r="J4" t="str">
        <v>IJ</v>
      </c>
      <c r="K4" t="str">
        <v>KL</v>
      </c>
      <c r="M4" s="104" t="str" cm="1">
        <f t="array" ref="M4:R4">LEFT(_xlfn.ANCHORARRAY(F4),1)</f>
        <v>A</v>
      </c>
      <c r="N4" s="104" t="str">
        <v>C</v>
      </c>
      <c r="O4" s="104" t="str">
        <v>E</v>
      </c>
      <c r="P4" s="104" t="str">
        <v>G</v>
      </c>
      <c r="Q4" s="104" t="str">
        <v>I</v>
      </c>
      <c r="R4" s="104" t="str">
        <v>K</v>
      </c>
      <c r="S4" s="82" t="str" cm="1">
        <f t="array" ref="S4:X4">RIGHT(_xlfn.ANCHORARRAY(F4),1)</f>
        <v>B</v>
      </c>
      <c r="T4" s="82" t="str">
        <v>D</v>
      </c>
      <c r="U4" s="82" t="str">
        <v>F</v>
      </c>
      <c r="V4" s="82" t="str">
        <v>H</v>
      </c>
      <c r="W4" s="82" t="str">
        <v>J</v>
      </c>
      <c r="X4" s="82" t="str">
        <v>L</v>
      </c>
    </row>
    <row r="5" spans="1:24" x14ac:dyDescent="0.3">
      <c r="A5" t="s">
        <v>748</v>
      </c>
      <c r="B5" t="s">
        <v>745</v>
      </c>
      <c r="C5" t="s">
        <v>747</v>
      </c>
      <c r="D5" t="str" cm="1">
        <f t="array" ref="D5">_xlfn.LET(
_xlpm.sentence,A5,
_xlpm.seq,MID(_xlpm.sentence,_xlfn.SEQUENCE(,LEN(_xlpm.sentence)),1),
_xlpm.xlk, _xlfn.MAP(_xlpm.seq,_xlfn.LAMBDA(_xlpm.x,_xlfn.XLOOKUP(_xlpm.x,_xlfn.ANCHORARRAY(M5),_xlfn.ANCHORARRAY(S5),_xlpm.x,0))),
_xlfn.CONCAT(_xlpm.xlk))</f>
        <v>bBttlF won</v>
      </c>
      <c r="F5" t="str" cm="1">
        <f t="array" ref="F5:K5">_xlfn.TEXTSPLIT(B5,"-")</f>
        <v>AB</v>
      </c>
      <c r="G5" t="str">
        <v>CD</v>
      </c>
      <c r="H5" t="str">
        <v>EF</v>
      </c>
      <c r="I5" t="str">
        <v>GH</v>
      </c>
      <c r="J5" t="str">
        <v>IJ</v>
      </c>
      <c r="K5" t="str">
        <v>KL</v>
      </c>
      <c r="M5" s="104" t="str" cm="1">
        <f t="array" ref="M5:R5">LEFT(_xlfn.ANCHORARRAY(F5),1)</f>
        <v>A</v>
      </c>
      <c r="N5" s="104" t="str">
        <v>C</v>
      </c>
      <c r="O5" s="104" t="str">
        <v>E</v>
      </c>
      <c r="P5" s="104" t="str">
        <v>G</v>
      </c>
      <c r="Q5" s="104" t="str">
        <v>I</v>
      </c>
      <c r="R5" s="104" t="str">
        <v>K</v>
      </c>
      <c r="S5" s="82" t="str" cm="1">
        <f t="array" ref="S5:X5">RIGHT(_xlfn.ANCHORARRAY(F5),1)</f>
        <v>B</v>
      </c>
      <c r="T5" s="82" t="str">
        <v>D</v>
      </c>
      <c r="U5" s="82" t="str">
        <v>F</v>
      </c>
      <c r="V5" s="82" t="str">
        <v>H</v>
      </c>
      <c r="W5" s="82" t="str">
        <v>J</v>
      </c>
      <c r="X5" s="82" t="str">
        <v>L</v>
      </c>
    </row>
    <row r="6" spans="1:24" x14ac:dyDescent="0.3">
      <c r="A6" t="s">
        <v>746</v>
      </c>
      <c r="B6" t="s">
        <v>745</v>
      </c>
      <c r="C6" t="s">
        <v>744</v>
      </c>
      <c r="D6" t="str" cm="1">
        <f t="array" ref="D6">_xlfn.LET(
_xlpm.sentence,A6,
_xlpm.seq,MID(_xlpm.sentence,_xlfn.SEQUENCE(,LEN(_xlpm.sentence)),1),
_xlpm.xlk, _xlfn.MAP(_xlpm.seq,_xlfn.LAMBDA(_xlpm.x,_xlfn.XLOOKUP(_xlpm.x,_xlfn.ANCHORARRAY(M6),_xlfn.ANCHORARRAY(S6),_xlpm.x,0))),
_xlfn.CONCAT(_xlpm.xlk))</f>
        <v>MS # FxDFl</v>
      </c>
      <c r="F6" t="str" cm="1">
        <f t="array" ref="F6:K6">_xlfn.TEXTSPLIT(B6,"-")</f>
        <v>AB</v>
      </c>
      <c r="G6" t="str">
        <v>CD</v>
      </c>
      <c r="H6" t="str">
        <v>EF</v>
      </c>
      <c r="I6" t="str">
        <v>GH</v>
      </c>
      <c r="J6" t="str">
        <v>IJ</v>
      </c>
      <c r="K6" t="str">
        <v>KL</v>
      </c>
      <c r="M6" s="104" t="str" cm="1">
        <f t="array" ref="M6:R6">LEFT(_xlfn.ANCHORARRAY(F6),1)</f>
        <v>A</v>
      </c>
      <c r="N6" s="104" t="str">
        <v>C</v>
      </c>
      <c r="O6" s="104" t="str">
        <v>E</v>
      </c>
      <c r="P6" s="104" t="str">
        <v>G</v>
      </c>
      <c r="Q6" s="104" t="str">
        <v>I</v>
      </c>
      <c r="R6" s="104" t="str">
        <v>K</v>
      </c>
      <c r="S6" s="82" t="str" cm="1">
        <f t="array" ref="S6:X6">RIGHT(_xlfn.ANCHORARRAY(F6),1)</f>
        <v>B</v>
      </c>
      <c r="T6" s="82" t="str">
        <v>D</v>
      </c>
      <c r="U6" s="82" t="str">
        <v>F</v>
      </c>
      <c r="V6" s="82" t="str">
        <v>H</v>
      </c>
      <c r="W6" s="82" t="str">
        <v>J</v>
      </c>
      <c r="X6" s="82" t="str">
        <v>L</v>
      </c>
    </row>
    <row r="7" spans="1:24" x14ac:dyDescent="0.3">
      <c r="A7" t="s">
        <v>743</v>
      </c>
      <c r="B7" t="s">
        <v>742</v>
      </c>
      <c r="C7" t="s">
        <v>741</v>
      </c>
      <c r="D7" t="str" cm="1">
        <f t="array" ref="D7">_xlfn.LET(
_xlpm.sentence,A7,
_xlpm.seq,MID(_xlpm.sentence,_xlfn.SEQUENCE(,LEN(_xlpm.sentence)),1),
_xlpm.xlk, _xlfn.MAP(_xlpm.seq,_xlfn.LAMBDA(_xlpm.x,_xlfn.XLOOKUP(_xlpm.x,_xlfn.ANCHORARRAY(M7),_xlfn.ANCHORARRAY(S7),_xlpm.x,0))),
_xlfn.CONCAT(_xlpm.xlk))</f>
        <v>AOErosoft YXEYL</v>
      </c>
      <c r="F7" t="str" cm="1">
        <f t="array" ref="F7:K7">_xlfn.TEXTSPLIT(B7,"-")</f>
        <v>MA</v>
      </c>
      <c r="G7" t="str">
        <v>CE</v>
      </c>
      <c r="H7" t="str">
        <v>EY</v>
      </c>
      <c r="I7" t="str">
        <v>GU</v>
      </c>
      <c r="J7" t="str">
        <v>IO</v>
      </c>
      <c r="K7" t="str">
        <v>KI</v>
      </c>
      <c r="M7" s="104" t="str" cm="1">
        <f t="array" ref="M7:R7">LEFT(_xlfn.ANCHORARRAY(F7),1)</f>
        <v>M</v>
      </c>
      <c r="N7" s="104" t="str">
        <v>C</v>
      </c>
      <c r="O7" s="104" t="str">
        <v>E</v>
      </c>
      <c r="P7" s="104" t="str">
        <v>G</v>
      </c>
      <c r="Q7" s="104" t="str">
        <v>I</v>
      </c>
      <c r="R7" s="104" t="str">
        <v>K</v>
      </c>
      <c r="S7" s="82" t="str" cm="1">
        <f t="array" ref="S7:X7">RIGHT(_xlfn.ANCHORARRAY(F7),1)</f>
        <v>A</v>
      </c>
      <c r="T7" s="82" t="str">
        <v>E</v>
      </c>
      <c r="U7" s="82" t="str">
        <v>Y</v>
      </c>
      <c r="V7" s="82" t="str">
        <v>U</v>
      </c>
      <c r="W7" s="82" t="str">
        <v>O</v>
      </c>
      <c r="X7" s="82" t="str">
        <v>I</v>
      </c>
    </row>
  </sheetData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99E2-AA76-4AA1-8B7E-49E63C6DD608}">
  <sheetPr>
    <tabColor rgb="FF00B050"/>
  </sheetPr>
  <dimension ref="A1:W5"/>
  <sheetViews>
    <sheetView workbookViewId="0">
      <selection activeCell="Q6" sqref="Q6"/>
    </sheetView>
  </sheetViews>
  <sheetFormatPr defaultRowHeight="14.4" x14ac:dyDescent="0.3"/>
  <cols>
    <col min="1" max="7" width="3.33203125" customWidth="1"/>
    <col min="8" max="8" width="2.33203125" customWidth="1"/>
    <col min="9" max="9" width="1.88671875" bestFit="1" customWidth="1"/>
    <col min="10" max="10" width="3.44140625" bestFit="1" customWidth="1"/>
    <col min="11" max="11" width="4.44140625" bestFit="1" customWidth="1"/>
    <col min="12" max="12" width="5.109375" bestFit="1" customWidth="1"/>
    <col min="13" max="13" width="5.88671875" bestFit="1" customWidth="1"/>
    <col min="14" max="14" width="6.88671875" bestFit="1" customWidth="1"/>
    <col min="15" max="15" width="7.88671875" bestFit="1" customWidth="1"/>
    <col min="17" max="17" width="1.88671875" bestFit="1" customWidth="1"/>
    <col min="18" max="18" width="3.44140625" bestFit="1" customWidth="1"/>
    <col min="19" max="19" width="4.44140625" bestFit="1" customWidth="1"/>
    <col min="20" max="20" width="5.109375" bestFit="1" customWidth="1"/>
    <col min="21" max="21" width="5.88671875" bestFit="1" customWidth="1"/>
    <col min="22" max="22" width="6.88671875" bestFit="1" customWidth="1"/>
    <col min="23" max="23" width="7.88671875" bestFit="1" customWidth="1"/>
  </cols>
  <sheetData>
    <row r="1" spans="1:23" x14ac:dyDescent="0.3">
      <c r="A1" s="116" t="s">
        <v>380</v>
      </c>
      <c r="B1" s="116"/>
      <c r="C1" s="116"/>
      <c r="D1" s="116"/>
      <c r="E1" s="116"/>
      <c r="F1" s="116"/>
      <c r="G1" s="116"/>
      <c r="I1" s="116" t="s">
        <v>379</v>
      </c>
      <c r="J1" s="116"/>
      <c r="K1" s="116"/>
      <c r="L1" s="116"/>
      <c r="M1" s="116"/>
      <c r="N1" s="116"/>
      <c r="O1" s="116"/>
    </row>
    <row r="2" spans="1:23" x14ac:dyDescent="0.3">
      <c r="A2" s="87" t="s">
        <v>378</v>
      </c>
      <c r="B2" s="87" t="s">
        <v>356</v>
      </c>
      <c r="C2" s="87" t="s">
        <v>377</v>
      </c>
      <c r="D2" s="87" t="s">
        <v>374</v>
      </c>
      <c r="E2" s="87" t="s">
        <v>365</v>
      </c>
      <c r="F2" s="87" t="s">
        <v>780</v>
      </c>
      <c r="G2" s="87" t="s">
        <v>371</v>
      </c>
      <c r="I2" s="83" t="s">
        <v>378</v>
      </c>
      <c r="J2" s="83" t="s">
        <v>465</v>
      </c>
      <c r="K2" s="83" t="s">
        <v>779</v>
      </c>
      <c r="L2" s="83" t="s">
        <v>349</v>
      </c>
      <c r="M2" s="83" t="s">
        <v>778</v>
      </c>
      <c r="N2" s="83" t="s">
        <v>709</v>
      </c>
      <c r="O2" s="83" t="s">
        <v>777</v>
      </c>
      <c r="Q2" s="82" t="str" cm="1">
        <f t="array" ref="Q2:W2">_xlfn.LET(
_xlpm.problem,A2:G2,
_xlpm.concating,_xlfn.CONCAT(_xlpm.problem),
_xlpm.length, LEN(_xlpm.concating),
_xlpm.final, MID(_xlpm.concating, 1, _xlfn.SEQUENCE(,_xlpm.length)),
_xlpm.final)</f>
        <v>a</v>
      </c>
      <c r="R2" s="82" t="str">
        <v>ab</v>
      </c>
      <c r="S2" s="82" t="str">
        <v>abc</v>
      </c>
      <c r="T2" s="82" t="str">
        <v>abcd</v>
      </c>
      <c r="U2" s="82" t="str">
        <v>abcde</v>
      </c>
      <c r="V2" s="82" t="str">
        <v>abcdef</v>
      </c>
      <c r="W2" s="82" t="str">
        <v>abcdefg</v>
      </c>
    </row>
    <row r="3" spans="1:23" x14ac:dyDescent="0.3">
      <c r="A3" s="87" t="s">
        <v>367</v>
      </c>
      <c r="B3" s="87" t="s">
        <v>702</v>
      </c>
      <c r="C3" s="87" t="s">
        <v>776</v>
      </c>
      <c r="D3" s="87" t="s">
        <v>775</v>
      </c>
      <c r="E3" s="87" t="s">
        <v>774</v>
      </c>
      <c r="F3" s="87" t="s">
        <v>773</v>
      </c>
      <c r="G3" s="87" t="s">
        <v>730</v>
      </c>
      <c r="I3" s="83" t="s">
        <v>367</v>
      </c>
      <c r="J3" s="83" t="s">
        <v>772</v>
      </c>
      <c r="K3" s="83" t="s">
        <v>771</v>
      </c>
      <c r="L3" s="83" t="s">
        <v>770</v>
      </c>
      <c r="M3" s="83" t="s">
        <v>769</v>
      </c>
      <c r="N3" s="83" t="s">
        <v>768</v>
      </c>
      <c r="O3" s="83" t="s">
        <v>767</v>
      </c>
      <c r="Q3" s="82" t="str" cm="1">
        <f t="array" ref="Q3:W3">_xlfn.LET(
_xlpm.problem,A3:G3,
_xlpm.concating,_xlfn.CONCAT(_xlpm.problem),
_xlpm.length, LEN(_xlpm.concating),
_xlpm.final, MID(_xlpm.concating, 1, _xlfn.SEQUENCE(,_xlpm.length)),
_xlpm.final)</f>
        <v>h</v>
      </c>
      <c r="R3" s="82" t="str">
        <v>hi</v>
      </c>
      <c r="S3" s="82" t="str">
        <v>hij</v>
      </c>
      <c r="T3" s="82" t="str">
        <v>hijk</v>
      </c>
      <c r="U3" s="82" t="str">
        <v>hijkl</v>
      </c>
      <c r="V3" s="82" t="str">
        <v>hijklm</v>
      </c>
      <c r="W3" s="82" t="str">
        <v>hijklmn</v>
      </c>
    </row>
    <row r="4" spans="1:23" x14ac:dyDescent="0.3">
      <c r="A4" s="87" t="s">
        <v>348</v>
      </c>
      <c r="B4" s="87" t="s">
        <v>366</v>
      </c>
      <c r="C4" s="87" t="s">
        <v>365</v>
      </c>
      <c r="D4" s="87" t="s">
        <v>364</v>
      </c>
      <c r="E4" s="87" t="s">
        <v>360</v>
      </c>
      <c r="F4" s="87" t="s">
        <v>373</v>
      </c>
      <c r="G4" s="87" t="s">
        <v>624</v>
      </c>
      <c r="I4" s="83" t="s">
        <v>348</v>
      </c>
      <c r="J4" s="83" t="s">
        <v>766</v>
      </c>
      <c r="K4" s="83" t="s">
        <v>765</v>
      </c>
      <c r="L4" s="83" t="s">
        <v>764</v>
      </c>
      <c r="M4" s="83" t="s">
        <v>763</v>
      </c>
      <c r="N4" s="83" t="s">
        <v>762</v>
      </c>
      <c r="O4" s="83" t="s">
        <v>761</v>
      </c>
      <c r="Q4" s="82" t="str" cm="1">
        <f t="array" ref="Q4:W4">_xlfn.LET(
_xlpm.problem,A4:G4,
_xlpm.concating,_xlfn.CONCAT(_xlpm.problem),
_xlpm.length, LEN(_xlpm.concating),
_xlpm.final, MID(_xlpm.concating, 1, _xlfn.SEQUENCE(,_xlpm.length)),
_xlpm.final)</f>
        <v>q</v>
      </c>
      <c r="R4" s="82" t="str">
        <v>qw</v>
      </c>
      <c r="S4" s="82" t="str">
        <v>qwe</v>
      </c>
      <c r="T4" s="82" t="str">
        <v>qwer</v>
      </c>
      <c r="U4" s="82" t="str">
        <v>qwert</v>
      </c>
      <c r="V4" s="82" t="str">
        <v>qwerty</v>
      </c>
      <c r="W4" s="82" t="str">
        <v>qwertyz</v>
      </c>
    </row>
    <row r="5" spans="1:23" x14ac:dyDescent="0.3">
      <c r="A5" s="86">
        <v>1</v>
      </c>
      <c r="B5" s="86">
        <v>2</v>
      </c>
      <c r="C5" s="86">
        <v>3</v>
      </c>
      <c r="D5" s="86">
        <v>4</v>
      </c>
      <c r="E5" s="86">
        <v>5</v>
      </c>
      <c r="F5" s="86">
        <v>6</v>
      </c>
      <c r="G5" s="86">
        <v>7</v>
      </c>
      <c r="H5" s="85"/>
      <c r="I5" s="84">
        <v>1</v>
      </c>
      <c r="J5" s="84" t="s">
        <v>245</v>
      </c>
      <c r="K5" s="83" t="s">
        <v>760</v>
      </c>
      <c r="L5" s="83" t="s">
        <v>759</v>
      </c>
      <c r="M5" s="83" t="s">
        <v>758</v>
      </c>
      <c r="N5" s="83" t="s">
        <v>757</v>
      </c>
      <c r="O5" s="83" t="s">
        <v>756</v>
      </c>
      <c r="Q5" s="82" t="str" cm="1">
        <f t="array" ref="Q5:W5">_xlfn.LET(
_xlpm.problem,A5:G5,
_xlpm.concating,_xlfn.CONCAT(_xlpm.problem),
_xlpm.length, LEN(_xlpm.concating),
_xlpm.final, MID(_xlpm.concating, 1, _xlfn.SEQUENCE(,_xlpm.length)),
_xlpm.final)</f>
        <v>1</v>
      </c>
      <c r="R5" s="82" t="str">
        <v>12</v>
      </c>
      <c r="S5" s="82" t="str">
        <v>123</v>
      </c>
      <c r="T5" s="82" t="str">
        <v>1234</v>
      </c>
      <c r="U5" s="82" t="str">
        <v>12345</v>
      </c>
      <c r="V5" s="82" t="str">
        <v>123456</v>
      </c>
      <c r="W5" s="82" t="str">
        <v>1234567</v>
      </c>
    </row>
  </sheetData>
  <mergeCells count="2">
    <mergeCell ref="A1:G1"/>
    <mergeCell ref="I1:O1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72C1-2D07-47AE-B112-96EBD5644D93}">
  <sheetPr>
    <tabColor rgb="FF00B050"/>
  </sheetPr>
  <dimension ref="A1:D8"/>
  <sheetViews>
    <sheetView workbookViewId="0">
      <selection activeCell="D4" sqref="D4"/>
    </sheetView>
  </sheetViews>
  <sheetFormatPr defaultRowHeight="14.4" x14ac:dyDescent="0.3"/>
  <cols>
    <col min="1" max="1" width="14.33203125" bestFit="1" customWidth="1"/>
    <col min="2" max="2" width="13.33203125" bestFit="1" customWidth="1"/>
    <col min="3" max="4" width="18.33203125" bestFit="1" customWidth="1"/>
  </cols>
  <sheetData>
    <row r="1" spans="1:4" s="11" customFormat="1" x14ac:dyDescent="0.3">
      <c r="A1" s="42" t="s">
        <v>797</v>
      </c>
      <c r="B1" s="42" t="s">
        <v>796</v>
      </c>
      <c r="C1" s="38" t="s">
        <v>267</v>
      </c>
      <c r="D1" s="38" t="s">
        <v>853</v>
      </c>
    </row>
    <row r="2" spans="1:4" x14ac:dyDescent="0.3">
      <c r="A2" t="s">
        <v>795</v>
      </c>
      <c r="B2" t="s">
        <v>794</v>
      </c>
      <c r="C2" t="s">
        <v>793</v>
      </c>
      <c r="D2" t="str" cm="1">
        <f t="array" ref="D2">_xlfn.LET(
_xlpm.first,A2,
_xlpm.second,B2,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IF(OR(A2="",B2=""),_xlfn._xlws.FILTER(A2:B2,A2:B2&lt;&gt;""),IFERROR(_xlfn.TEXTJOIN(", ",TRUE,_xlpm.filtering),"")))</f>
        <v>c, d, x</v>
      </c>
    </row>
    <row r="3" spans="1:4" x14ac:dyDescent="0.3">
      <c r="A3" t="s">
        <v>792</v>
      </c>
      <c r="B3" t="s">
        <v>791</v>
      </c>
      <c r="C3" s="35" t="s">
        <v>729</v>
      </c>
      <c r="D3" t="str" cm="1">
        <f t="array" ref="D3">_xlfn.LET(
_xlpm.first,A3,
_xlpm.second,B3,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IF(OR(A3="",B3=""),_xlfn._xlws.FILTER(A3:B3,A3:B3&lt;&gt;""),IFERROR(_xlfn.TEXTJOIN(", ",TRUE,_xlpm.filtering),"")))</f>
        <v>1</v>
      </c>
    </row>
    <row r="4" spans="1:4" x14ac:dyDescent="0.3">
      <c r="A4" t="s">
        <v>790</v>
      </c>
      <c r="B4" t="s">
        <v>789</v>
      </c>
      <c r="D4" t="str" cm="1">
        <f t="array" ref="D4">_xlfn.LET(
_xlpm.first,A4,
_xlpm.second,B4,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IF(OR(A4="",B4=""),_xlfn._xlws.FILTER(A4:B4,A4:B4&lt;&gt;""),IFERROR(_xlfn.TEXTJOIN(", ",TRUE,_xlpm.filtering),"")))</f>
        <v/>
      </c>
    </row>
    <row r="5" spans="1:4" x14ac:dyDescent="0.3">
      <c r="A5" t="s">
        <v>788</v>
      </c>
      <c r="B5" t="s">
        <v>787</v>
      </c>
      <c r="C5" t="s">
        <v>786</v>
      </c>
      <c r="D5" t="str" cm="1">
        <f t="array" ref="D5">_xlfn.LET(
_xlpm.first,A5,
_xlpm.second,B5,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IF(OR(A5="",B5=""),_xlfn._xlws.FILTER(A5:B5,A5:B5&lt;&gt;""),IFERROR(_xlfn.TEXTJOIN(", ",TRUE,_xlpm.filtering),"")))</f>
        <v>99, 98, 97, 81, 82, 83</v>
      </c>
    </row>
    <row r="6" spans="1:4" x14ac:dyDescent="0.3">
      <c r="B6" t="s">
        <v>785</v>
      </c>
      <c r="C6" t="s">
        <v>785</v>
      </c>
      <c r="D6" t="str" cm="1">
        <f t="array" ref="D6">_xlfn.LET(
_xlpm.first,A6,
_xlpm.second,B6,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IF(OR(A6="",B6=""),_xlfn._xlws.FILTER(A6:B6,A6:B6&lt;&gt;""),IFERROR(_xlfn.TEXTJOIN(", ",TRUE,_xlpm.filtering),"")))</f>
        <v>45, 89, 34</v>
      </c>
    </row>
    <row r="7" spans="1:4" x14ac:dyDescent="0.3">
      <c r="A7" t="s">
        <v>784</v>
      </c>
      <c r="C7" t="s">
        <v>784</v>
      </c>
      <c r="D7" t="str" cm="1">
        <f t="array" ref="D7">_xlfn.LET(
_xlpm.first,A7,
_xlpm.second,B7,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IF(OR(A7="",B7=""),_xlfn._xlws.FILTER(A7:B7,A7:B7&lt;&gt;""),IFERROR(_xlfn.TEXTJOIN(", ",TRUE,_xlpm.filtering),"")))</f>
        <v>34, 5</v>
      </c>
    </row>
    <row r="8" spans="1:4" x14ac:dyDescent="0.3">
      <c r="A8" t="s">
        <v>783</v>
      </c>
      <c r="B8" t="s">
        <v>782</v>
      </c>
      <c r="C8" t="s">
        <v>781</v>
      </c>
      <c r="D8" t="str" cm="1">
        <f t="array" ref="D8">_xlfn.LET(
_xlpm.first,A8,
_xlpm.second,B8,
_xlpm.splitf, _xlfn.TEXTSPLIT(_xlpm.first, ", "),
_xlpm.splits, _xlfn.TEXTSPLIT(_xlpm.second, ", "),
_xlpm.filteringfirst, _xlfn.MAP(_xlpm.splitf, _xlfn.LAMBDA(_xlpm.x, SUM(--(_xlpm.x=_xlpm.splits))=0)),
_xlpm.filteringSecond, _xlfn.MAP(_xlpm.splits, _xlfn.LAMBDA(_xlpm.x, SUM(--(_xlpm.x=_xlpm.splitf))=0)),
_xlpm.filtering, _xlfn._xlws.FILTER(_xlfn.HSTACK(_xlpm.splitf,_xlpm.splits), _xlfn.HSTACK(_xlpm.filteringfirst,_xlpm.filteringSecond)),
IF(OR(A8="",B8=""),_xlfn._xlws.FILTER(A8:B8,A8:B8&lt;&gt;""),IFERROR(_xlfn.TEXTJOIN(", ",TRUE,_xlpm.filtering),"")))</f>
        <v>mango, apple</v>
      </c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B90F-2072-4581-80AE-7D7036E259AF}">
  <sheetPr>
    <tabColor rgb="FF00B050"/>
  </sheetPr>
  <dimension ref="A1:O53"/>
  <sheetViews>
    <sheetView workbookViewId="0">
      <selection activeCell="H14" sqref="H14"/>
    </sheetView>
  </sheetViews>
  <sheetFormatPr defaultRowHeight="14.4" x14ac:dyDescent="0.3"/>
  <cols>
    <col min="8" max="8" width="18" bestFit="1" customWidth="1"/>
  </cols>
  <sheetData>
    <row r="1" spans="1:15" x14ac:dyDescent="0.3">
      <c r="A1" s="32" t="s">
        <v>806</v>
      </c>
      <c r="B1" s="32" t="s">
        <v>237</v>
      </c>
      <c r="C1" s="32" t="s">
        <v>237</v>
      </c>
      <c r="D1" s="32" t="s">
        <v>237</v>
      </c>
      <c r="E1" s="32" t="s">
        <v>237</v>
      </c>
      <c r="F1" s="32" t="s">
        <v>237</v>
      </c>
    </row>
    <row r="2" spans="1:15" x14ac:dyDescent="0.3">
      <c r="A2" t="s">
        <v>802</v>
      </c>
      <c r="B2">
        <v>758</v>
      </c>
      <c r="C2">
        <v>875</v>
      </c>
      <c r="D2">
        <v>962</v>
      </c>
      <c r="E2">
        <v>70</v>
      </c>
      <c r="F2">
        <v>744</v>
      </c>
      <c r="I2" s="4"/>
      <c r="J2" s="4"/>
      <c r="K2" s="4"/>
      <c r="L2" s="4"/>
      <c r="M2" s="4"/>
      <c r="N2" s="4"/>
      <c r="O2" s="4"/>
    </row>
    <row r="3" spans="1:15" x14ac:dyDescent="0.3">
      <c r="A3" t="s">
        <v>798</v>
      </c>
      <c r="B3">
        <v>769</v>
      </c>
      <c r="C3">
        <v>561</v>
      </c>
      <c r="D3">
        <v>798</v>
      </c>
      <c r="E3">
        <v>852</v>
      </c>
      <c r="F3">
        <v>97</v>
      </c>
      <c r="H3" s="93"/>
      <c r="I3" s="4"/>
      <c r="J3" s="4"/>
      <c r="K3" s="4"/>
      <c r="L3" s="4"/>
      <c r="M3" s="4"/>
      <c r="N3" s="4"/>
      <c r="O3" s="4"/>
    </row>
    <row r="4" spans="1:15" x14ac:dyDescent="0.3">
      <c r="A4" t="s">
        <v>805</v>
      </c>
      <c r="B4">
        <v>618</v>
      </c>
      <c r="C4">
        <v>108</v>
      </c>
      <c r="D4">
        <v>695</v>
      </c>
      <c r="E4">
        <v>440</v>
      </c>
      <c r="F4">
        <v>229</v>
      </c>
      <c r="H4" s="93"/>
      <c r="I4" s="4"/>
      <c r="J4" s="4"/>
      <c r="K4" s="4"/>
      <c r="L4" s="4"/>
      <c r="M4" s="4"/>
      <c r="N4" s="4"/>
      <c r="O4" s="4"/>
    </row>
    <row r="5" spans="1:15" x14ac:dyDescent="0.3">
      <c r="A5" t="s">
        <v>803</v>
      </c>
      <c r="B5">
        <v>480</v>
      </c>
      <c r="C5">
        <v>98</v>
      </c>
      <c r="D5">
        <v>811</v>
      </c>
      <c r="E5">
        <v>650</v>
      </c>
      <c r="F5">
        <v>227</v>
      </c>
      <c r="H5" s="93"/>
      <c r="I5" s="4"/>
      <c r="J5" s="4"/>
      <c r="K5" s="4"/>
      <c r="L5" s="4"/>
      <c r="M5" s="4"/>
      <c r="N5" s="4"/>
      <c r="O5" s="4"/>
    </row>
    <row r="6" spans="1:15" x14ac:dyDescent="0.3">
      <c r="A6" t="s">
        <v>804</v>
      </c>
      <c r="B6">
        <v>580</v>
      </c>
      <c r="C6">
        <v>200</v>
      </c>
      <c r="D6">
        <v>36</v>
      </c>
      <c r="E6">
        <v>953</v>
      </c>
      <c r="F6">
        <v>25</v>
      </c>
      <c r="H6" s="93"/>
      <c r="I6" s="4"/>
      <c r="J6" s="4"/>
      <c r="K6" s="4"/>
      <c r="L6" s="4"/>
      <c r="M6" s="4"/>
      <c r="N6" s="4"/>
      <c r="O6" s="4"/>
    </row>
    <row r="7" spans="1:15" x14ac:dyDescent="0.3">
      <c r="A7" t="s">
        <v>800</v>
      </c>
      <c r="B7">
        <v>606</v>
      </c>
      <c r="C7">
        <v>62</v>
      </c>
      <c r="D7">
        <v>187</v>
      </c>
      <c r="E7">
        <v>243</v>
      </c>
      <c r="F7">
        <v>359</v>
      </c>
      <c r="H7" s="93"/>
      <c r="I7" s="4"/>
      <c r="J7" s="4"/>
      <c r="K7" s="4"/>
      <c r="L7" s="4"/>
    </row>
    <row r="8" spans="1:15" x14ac:dyDescent="0.3">
      <c r="A8" t="s">
        <v>799</v>
      </c>
      <c r="B8">
        <v>763</v>
      </c>
      <c r="C8">
        <v>642</v>
      </c>
      <c r="D8">
        <v>802</v>
      </c>
      <c r="E8">
        <v>649</v>
      </c>
      <c r="F8">
        <v>86</v>
      </c>
      <c r="H8" s="93"/>
      <c r="I8" s="4"/>
      <c r="J8" s="4"/>
      <c r="K8" s="4"/>
      <c r="L8" s="4"/>
    </row>
    <row r="9" spans="1:15" x14ac:dyDescent="0.3">
      <c r="A9" t="s">
        <v>801</v>
      </c>
      <c r="B9">
        <v>772</v>
      </c>
      <c r="C9">
        <v>333</v>
      </c>
      <c r="D9">
        <v>825</v>
      </c>
      <c r="E9">
        <v>754</v>
      </c>
      <c r="F9">
        <v>803</v>
      </c>
      <c r="H9" s="93"/>
      <c r="I9" s="4"/>
      <c r="J9" s="4"/>
      <c r="K9" s="4"/>
      <c r="L9" s="4"/>
    </row>
    <row r="12" spans="1:15" ht="15" thickBot="1" x14ac:dyDescent="0.35"/>
    <row r="13" spans="1:15" ht="15" thickBot="1" x14ac:dyDescent="0.35">
      <c r="A13" s="22" t="s">
        <v>806</v>
      </c>
      <c r="B13" s="22" t="s">
        <v>237</v>
      </c>
      <c r="C13" s="22" t="s">
        <v>237</v>
      </c>
      <c r="D13" s="22" t="s">
        <v>237</v>
      </c>
      <c r="E13" s="22" t="s">
        <v>237</v>
      </c>
      <c r="F13" s="22" t="s">
        <v>237</v>
      </c>
      <c r="H13" s="92" t="s">
        <v>806</v>
      </c>
      <c r="I13" s="91" t="s">
        <v>237</v>
      </c>
      <c r="J13" s="91" t="s">
        <v>237</v>
      </c>
      <c r="K13" s="91" t="s">
        <v>237</v>
      </c>
      <c r="L13" s="91" t="s">
        <v>237</v>
      </c>
      <c r="M13" s="90" t="s">
        <v>237</v>
      </c>
    </row>
    <row r="14" spans="1:15" x14ac:dyDescent="0.3">
      <c r="A14" t="s">
        <v>805</v>
      </c>
      <c r="B14">
        <v>108</v>
      </c>
      <c r="C14">
        <v>229</v>
      </c>
      <c r="D14">
        <v>440</v>
      </c>
      <c r="E14">
        <v>618</v>
      </c>
      <c r="F14">
        <v>695</v>
      </c>
      <c r="H14" s="89" t="str" cm="1">
        <f t="array" ref="H14:M21">_xlfn.LET(
_xlpm.planets,A2:A9,
_xlpm.data,B2:F9,
_xlpm.sortP, _xlfn._xlws.SORT(_xlpm.planets),
_xlpm.refernce, _xlfn.XLOOKUP(_xlpm.sortP,_xlpm.planets,_xlfn.BYROW(_xlpm.data,_xlfn.LAMBDA(_xlpm.x,_xlfn.TEXTJOIN(" ",TRUE,_xlpm.x)))),
_xlpm.sorter, _xlfn.MAP(_xlpm.refernce, _xlfn.LAMBDA(_xlpm.x, _xlfn.TEXTJOIN(" ",TRUE,_xlfn._xlws.SORT(--_xlfn.TEXTSPLIT(_xlpm.x," "),,,TRUE)))),
_xlpm.final, _xlfn.TEXTSPLIT(TRIM(CLEAN(_xlfn.CONCAT( _xlpm.sorter&amp;" ")))," "),
_xlfn.HSTACK(_xlpm.sortP,--_xlfn.WRAPROWS(_xlfn.TOCOL(_xlpm.final,,TRUE),COLUMNS(_xlpm.data))))</f>
        <v>Earth</v>
      </c>
      <c r="I14" s="88">
        <v>108</v>
      </c>
      <c r="J14" s="88">
        <v>229</v>
      </c>
      <c r="K14" s="88">
        <v>440</v>
      </c>
      <c r="L14" s="88">
        <v>618</v>
      </c>
      <c r="M14" s="88">
        <v>695</v>
      </c>
    </row>
    <row r="15" spans="1:15" x14ac:dyDescent="0.3">
      <c r="A15" t="s">
        <v>804</v>
      </c>
      <c r="B15">
        <v>25</v>
      </c>
      <c r="C15">
        <v>36</v>
      </c>
      <c r="D15">
        <v>200</v>
      </c>
      <c r="E15">
        <v>580</v>
      </c>
      <c r="F15">
        <v>953</v>
      </c>
      <c r="H15" s="48" t="str">
        <v>Jupiter</v>
      </c>
      <c r="I15" s="48">
        <v>25</v>
      </c>
      <c r="J15" s="48">
        <v>36</v>
      </c>
      <c r="K15" s="48">
        <v>200</v>
      </c>
      <c r="L15" s="48">
        <v>580</v>
      </c>
      <c r="M15" s="48">
        <v>953</v>
      </c>
    </row>
    <row r="16" spans="1:15" x14ac:dyDescent="0.3">
      <c r="A16" t="s">
        <v>803</v>
      </c>
      <c r="B16">
        <v>98</v>
      </c>
      <c r="C16">
        <v>227</v>
      </c>
      <c r="D16">
        <v>480</v>
      </c>
      <c r="E16">
        <v>650</v>
      </c>
      <c r="F16">
        <v>811</v>
      </c>
      <c r="H16" s="48" t="str">
        <v>Mars</v>
      </c>
      <c r="I16" s="48">
        <v>98</v>
      </c>
      <c r="J16" s="48">
        <v>227</v>
      </c>
      <c r="K16" s="48">
        <v>480</v>
      </c>
      <c r="L16" s="48">
        <v>650</v>
      </c>
      <c r="M16" s="48">
        <v>811</v>
      </c>
    </row>
    <row r="17" spans="1:13" x14ac:dyDescent="0.3">
      <c r="A17" t="s">
        <v>802</v>
      </c>
      <c r="B17">
        <v>70</v>
      </c>
      <c r="C17">
        <v>744</v>
      </c>
      <c r="D17">
        <v>758</v>
      </c>
      <c r="E17">
        <v>875</v>
      </c>
      <c r="F17">
        <v>962</v>
      </c>
      <c r="H17" s="48" t="str">
        <v>Mercury</v>
      </c>
      <c r="I17" s="48">
        <v>70</v>
      </c>
      <c r="J17" s="48">
        <v>744</v>
      </c>
      <c r="K17" s="48">
        <v>758</v>
      </c>
      <c r="L17" s="48">
        <v>875</v>
      </c>
      <c r="M17" s="48">
        <v>962</v>
      </c>
    </row>
    <row r="18" spans="1:13" x14ac:dyDescent="0.3">
      <c r="A18" t="s">
        <v>801</v>
      </c>
      <c r="B18">
        <v>333</v>
      </c>
      <c r="C18">
        <v>754</v>
      </c>
      <c r="D18">
        <v>772</v>
      </c>
      <c r="E18">
        <v>803</v>
      </c>
      <c r="F18">
        <v>825</v>
      </c>
      <c r="H18" s="48" t="str">
        <v>Neptune</v>
      </c>
      <c r="I18" s="48">
        <v>333</v>
      </c>
      <c r="J18" s="48">
        <v>754</v>
      </c>
      <c r="K18" s="48">
        <v>772</v>
      </c>
      <c r="L18" s="48">
        <v>803</v>
      </c>
      <c r="M18" s="48">
        <v>825</v>
      </c>
    </row>
    <row r="19" spans="1:13" x14ac:dyDescent="0.3">
      <c r="A19" t="s">
        <v>800</v>
      </c>
      <c r="B19">
        <v>62</v>
      </c>
      <c r="C19">
        <v>187</v>
      </c>
      <c r="D19">
        <v>243</v>
      </c>
      <c r="E19">
        <v>359</v>
      </c>
      <c r="F19">
        <v>606</v>
      </c>
      <c r="H19" s="48" t="str">
        <v>Saturn</v>
      </c>
      <c r="I19" s="48">
        <v>62</v>
      </c>
      <c r="J19" s="48">
        <v>187</v>
      </c>
      <c r="K19" s="48">
        <v>243</v>
      </c>
      <c r="L19" s="48">
        <v>359</v>
      </c>
      <c r="M19" s="48">
        <v>606</v>
      </c>
    </row>
    <row r="20" spans="1:13" x14ac:dyDescent="0.3">
      <c r="A20" t="s">
        <v>799</v>
      </c>
      <c r="B20">
        <v>86</v>
      </c>
      <c r="C20">
        <v>642</v>
      </c>
      <c r="D20">
        <v>649</v>
      </c>
      <c r="E20">
        <v>763</v>
      </c>
      <c r="F20">
        <v>802</v>
      </c>
      <c r="H20" s="48" t="str">
        <v>Uranus</v>
      </c>
      <c r="I20" s="48">
        <v>86</v>
      </c>
      <c r="J20" s="48">
        <v>642</v>
      </c>
      <c r="K20" s="48">
        <v>649</v>
      </c>
      <c r="L20" s="48">
        <v>763</v>
      </c>
      <c r="M20" s="48">
        <v>802</v>
      </c>
    </row>
    <row r="21" spans="1:13" x14ac:dyDescent="0.3">
      <c r="A21" t="s">
        <v>798</v>
      </c>
      <c r="B21">
        <v>97</v>
      </c>
      <c r="C21">
        <v>561</v>
      </c>
      <c r="D21">
        <v>769</v>
      </c>
      <c r="E21">
        <v>798</v>
      </c>
      <c r="F21">
        <v>852</v>
      </c>
      <c r="H21" s="48" t="str">
        <v>Venus</v>
      </c>
      <c r="I21" s="48">
        <v>97</v>
      </c>
      <c r="J21" s="48">
        <v>561</v>
      </c>
      <c r="K21" s="48">
        <v>769</v>
      </c>
      <c r="L21" s="48">
        <v>798</v>
      </c>
      <c r="M21" s="48">
        <v>852</v>
      </c>
    </row>
    <row r="22" spans="1:13" x14ac:dyDescent="0.3">
      <c r="H22" s="4"/>
    </row>
    <row r="23" spans="1:13" x14ac:dyDescent="0.3">
      <c r="H23" s="4"/>
    </row>
    <row r="24" spans="1:13" x14ac:dyDescent="0.3">
      <c r="H24" s="4"/>
    </row>
    <row r="25" spans="1:13" x14ac:dyDescent="0.3">
      <c r="H25" s="4"/>
    </row>
    <row r="26" spans="1:13" x14ac:dyDescent="0.3">
      <c r="H26" s="4"/>
    </row>
    <row r="27" spans="1:13" x14ac:dyDescent="0.3">
      <c r="H27" s="4"/>
    </row>
    <row r="28" spans="1:13" x14ac:dyDescent="0.3">
      <c r="H28" s="4"/>
    </row>
    <row r="29" spans="1:13" x14ac:dyDescent="0.3">
      <c r="H29" s="4"/>
    </row>
    <row r="30" spans="1:13" x14ac:dyDescent="0.3">
      <c r="H30" s="4"/>
    </row>
    <row r="31" spans="1:13" x14ac:dyDescent="0.3">
      <c r="H31" s="4"/>
    </row>
    <row r="32" spans="1:13" x14ac:dyDescent="0.3">
      <c r="H32" s="4"/>
    </row>
    <row r="33" spans="8:8" x14ac:dyDescent="0.3">
      <c r="H33" s="4"/>
    </row>
    <row r="34" spans="8:8" x14ac:dyDescent="0.3">
      <c r="H34" s="4"/>
    </row>
    <row r="35" spans="8:8" x14ac:dyDescent="0.3">
      <c r="H35" s="4"/>
    </row>
    <row r="36" spans="8:8" x14ac:dyDescent="0.3">
      <c r="H36" s="4"/>
    </row>
    <row r="37" spans="8:8" x14ac:dyDescent="0.3">
      <c r="H37" s="4"/>
    </row>
    <row r="38" spans="8:8" x14ac:dyDescent="0.3">
      <c r="H38" s="4"/>
    </row>
    <row r="39" spans="8:8" x14ac:dyDescent="0.3">
      <c r="H39" s="4"/>
    </row>
    <row r="40" spans="8:8" x14ac:dyDescent="0.3">
      <c r="H40" s="4"/>
    </row>
    <row r="41" spans="8:8" x14ac:dyDescent="0.3">
      <c r="H41" s="4"/>
    </row>
    <row r="42" spans="8:8" x14ac:dyDescent="0.3">
      <c r="H42" s="4"/>
    </row>
    <row r="43" spans="8:8" x14ac:dyDescent="0.3">
      <c r="H43" s="4"/>
    </row>
    <row r="44" spans="8:8" x14ac:dyDescent="0.3">
      <c r="H44" s="4"/>
    </row>
    <row r="45" spans="8:8" x14ac:dyDescent="0.3">
      <c r="H45" s="4"/>
    </row>
    <row r="46" spans="8:8" x14ac:dyDescent="0.3">
      <c r="H46" s="4"/>
    </row>
    <row r="47" spans="8:8" x14ac:dyDescent="0.3">
      <c r="H47" s="4"/>
    </row>
    <row r="48" spans="8:8" x14ac:dyDescent="0.3">
      <c r="H48" s="4"/>
    </row>
    <row r="49" spans="8:8" x14ac:dyDescent="0.3">
      <c r="H49" s="4"/>
    </row>
    <row r="50" spans="8:8" x14ac:dyDescent="0.3">
      <c r="H50" s="4"/>
    </row>
    <row r="51" spans="8:8" x14ac:dyDescent="0.3">
      <c r="H51" s="4"/>
    </row>
    <row r="52" spans="8:8" x14ac:dyDescent="0.3">
      <c r="H52" s="4"/>
    </row>
    <row r="53" spans="8:8" x14ac:dyDescent="0.3">
      <c r="H53" s="4"/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70AD-6595-4853-B148-85C62C57C7C8}">
  <sheetPr>
    <tabColor rgb="FF00B050"/>
  </sheetPr>
  <dimension ref="A1:H63"/>
  <sheetViews>
    <sheetView workbookViewId="0">
      <selection activeCell="F4" sqref="F4"/>
    </sheetView>
  </sheetViews>
  <sheetFormatPr defaultRowHeight="14.4" x14ac:dyDescent="0.3"/>
  <cols>
    <col min="1" max="3" width="23.6640625" bestFit="1" customWidth="1"/>
  </cols>
  <sheetData>
    <row r="1" spans="1:8" x14ac:dyDescent="0.3">
      <c r="A1" s="32" t="s">
        <v>487</v>
      </c>
      <c r="B1" s="22" t="s">
        <v>27</v>
      </c>
      <c r="G1" s="34" t="s">
        <v>552</v>
      </c>
    </row>
    <row r="2" spans="1:8" x14ac:dyDescent="0.3">
      <c r="A2" t="s">
        <v>505</v>
      </c>
      <c r="B2" t="s">
        <v>821</v>
      </c>
      <c r="C2" t="str" cm="1">
        <f t="array" ref="C2">_xlfn.LET(
_xlpm.string,A2,
_xlpm.seq,MID(_xlpm.string,_xlfn.SEQUENCE(,LEN(_xlpm.string)),1),
_xlpm.xlk,_xlfn.MAP(_xlpm.seq,_xlfn.LAMBDA(_xlpm.x, _xlfn.XMATCH(TRUE,EXACT(_xlpm.x,_xlfn.ANCHORARRAY($G$2)),0))),
_xlpm.srt, _xlfn.SORTBY(_xlpm.seq,_xlpm.xlk,1),
_xlfn.CONCAT(_xlpm.srt))</f>
        <v>atzEQW259</v>
      </c>
      <c r="G2" s="4" t="str" cm="1">
        <f t="array" ref="G2:G63">_xlfn.VSTACK(CHAR(96+_xlfn.SEQUENCE(26)),CHAR(64+_xlfn.SEQUENCE(26)),CHAR(47+_xlfn.SEQUENCE(10)))</f>
        <v>a</v>
      </c>
      <c r="H2" s="4"/>
    </row>
    <row r="3" spans="1:8" x14ac:dyDescent="0.3">
      <c r="A3" t="s">
        <v>820</v>
      </c>
      <c r="B3" t="s">
        <v>819</v>
      </c>
      <c r="C3" t="str" cm="1">
        <f t="array" ref="C3">_xlfn.LET(
_xlpm.string,A3,
_xlpm.seq,MID(_xlpm.string,_xlfn.SEQUENCE(,LEN(_xlpm.string)),1),
_xlpm.xlk,_xlfn.MAP(_xlpm.seq,_xlfn.LAMBDA(_xlpm.x, _xlfn.XMATCH(TRUE,EXACT(_xlpm.x,_xlfn.ANCHORARRAY($G$2)),0))),
_xlpm.srt, _xlfn.SORTBY(_xlpm.seq,_xlpm.xlk,1),
_xlfn.CONCAT(_xlpm.srt))</f>
        <v>dfjoopHIMNQTY00445578</v>
      </c>
      <c r="G3" s="4" t="str">
        <v>b</v>
      </c>
      <c r="H3" s="4"/>
    </row>
    <row r="4" spans="1:8" x14ac:dyDescent="0.3">
      <c r="A4" t="s">
        <v>818</v>
      </c>
      <c r="B4" t="s">
        <v>817</v>
      </c>
      <c r="C4" t="str" cm="1">
        <f t="array" ref="C4">_xlfn.LET(
_xlpm.string,A4,
_xlpm.seq,MID(_xlpm.string,_xlfn.SEQUENCE(,LEN(_xlpm.string)),1),
_xlpm.xlk,_xlfn.MAP(_xlpm.seq,_xlfn.LAMBDA(_xlpm.x, _xlfn.XMATCH(TRUE,EXACT(_xlpm.x,_xlfn.ANCHORARRAY($G$2)),0))),
_xlpm.srt, _xlfn.SORTBY(_xlpm.seq,_xlpm.xlk,1),
_xlfn.CONCAT(_xlpm.srt))</f>
        <v>cfinnquuvxzADEHHV479</v>
      </c>
      <c r="G4" s="4" t="str">
        <v>c</v>
      </c>
      <c r="H4" s="4"/>
    </row>
    <row r="5" spans="1:8" x14ac:dyDescent="0.3">
      <c r="A5" s="35" t="s">
        <v>499</v>
      </c>
      <c r="B5" t="s">
        <v>498</v>
      </c>
      <c r="C5" t="str" cm="1">
        <f t="array" ref="C5">_xlfn.LET(
_xlpm.string,A5,
_xlpm.seq,MID(_xlpm.string,_xlfn.SEQUENCE(,LEN(_xlpm.string)),1),
_xlpm.xlk,_xlfn.MAP(_xlpm.seq,_xlfn.LAMBDA(_xlpm.x, _xlfn.XMATCH(TRUE,EXACT(_xlpm.x,_xlfn.ANCHORARRAY($G$2)),0))),
_xlpm.srt, _xlfn.SORTBY(_xlpm.seq,_xlpm.xlk,1),
_xlfn.CONCAT(_xlpm.srt))</f>
        <v>0023459</v>
      </c>
      <c r="G5" s="4" t="str">
        <v>d</v>
      </c>
      <c r="H5" s="4"/>
    </row>
    <row r="6" spans="1:8" x14ac:dyDescent="0.3">
      <c r="A6" t="s">
        <v>816</v>
      </c>
      <c r="B6" t="s">
        <v>815</v>
      </c>
      <c r="C6" t="str" cm="1">
        <f t="array" ref="C6">_xlfn.LET(
_xlpm.string,A6,
_xlpm.seq,MID(_xlpm.string,_xlfn.SEQUENCE(,LEN(_xlpm.string)),1),
_xlpm.xlk,_xlfn.MAP(_xlpm.seq,_xlfn.LAMBDA(_xlpm.x, _xlfn.XMATCH(TRUE,EXACT(_xlpm.x,_xlfn.ANCHORARRAY($G$2)),0))),
_xlpm.srt, _xlfn.SORTBY(_xlpm.seq,_xlpm.xlk,1),
_xlfn.CONCAT(_xlpm.srt))</f>
        <v>oottzzGJL2455678</v>
      </c>
      <c r="G6" s="4" t="str">
        <v>e</v>
      </c>
      <c r="H6" s="4"/>
    </row>
    <row r="7" spans="1:8" x14ac:dyDescent="0.3">
      <c r="A7" t="s">
        <v>814</v>
      </c>
      <c r="B7" t="s">
        <v>813</v>
      </c>
      <c r="C7" t="str" cm="1">
        <f t="array" ref="C7">_xlfn.LET(
_xlpm.string,A7,
_xlpm.seq,MID(_xlpm.string,_xlfn.SEQUENCE(,LEN(_xlpm.string)),1),
_xlpm.xlk,_xlfn.MAP(_xlpm.seq,_xlfn.LAMBDA(_xlpm.x, _xlfn.XMATCH(TRUE,EXACT(_xlpm.x,_xlfn.ANCHORARRAY($G$2)),0))),
_xlpm.srt, _xlfn.SORTBY(_xlpm.seq,_xlpm.xlk,1),
_xlfn.CONCAT(_xlpm.srt))</f>
        <v>cegjkoqtvwz6</v>
      </c>
      <c r="G7" s="4" t="str">
        <v>f</v>
      </c>
      <c r="H7" s="4"/>
    </row>
    <row r="8" spans="1:8" x14ac:dyDescent="0.3">
      <c r="A8" t="s">
        <v>812</v>
      </c>
      <c r="B8" t="s">
        <v>811</v>
      </c>
      <c r="C8" t="str" cm="1">
        <f t="array" ref="C8">_xlfn.LET(
_xlpm.string,A8,
_xlpm.seq,MID(_xlpm.string,_xlfn.SEQUENCE(,LEN(_xlpm.string)),1),
_xlpm.xlk,_xlfn.MAP(_xlpm.seq,_xlfn.LAMBDA(_xlpm.x, _xlfn.XMATCH(TRUE,EXACT(_xlpm.x,_xlfn.ANCHORARRAY($G$2)),0))),
_xlpm.srt, _xlfn.SORTBY(_xlpm.seq,_xlpm.xlk,1),
_xlfn.CONCAT(_xlpm.srt))</f>
        <v>DEHIJLL05788</v>
      </c>
      <c r="G8" s="4" t="str">
        <v>g</v>
      </c>
      <c r="H8" s="4"/>
    </row>
    <row r="9" spans="1:8" x14ac:dyDescent="0.3">
      <c r="A9" t="s">
        <v>810</v>
      </c>
      <c r="B9" t="s">
        <v>809</v>
      </c>
      <c r="C9" t="str" cm="1">
        <f t="array" ref="C9">_xlfn.LET(
_xlpm.string,A9,
_xlpm.seq,MID(_xlpm.string,_xlfn.SEQUENCE(,LEN(_xlpm.string)),1),
_xlpm.xlk,_xlfn.MAP(_xlpm.seq,_xlfn.LAMBDA(_xlpm.x, _xlfn.XMATCH(TRUE,EXACT(_xlpm.x,_xlfn.ANCHORARRAY($G$2)),0))),
_xlpm.srt, _xlfn.SORTBY(_xlpm.seq,_xlpm.xlk,1),
_xlfn.CONCAT(_xlpm.srt))</f>
        <v>abhlrwyyCIMSTUY</v>
      </c>
      <c r="G9" s="4" t="str">
        <v>h</v>
      </c>
      <c r="H9" s="4"/>
    </row>
    <row r="10" spans="1:8" x14ac:dyDescent="0.3">
      <c r="A10" t="s">
        <v>808</v>
      </c>
      <c r="B10" t="s">
        <v>807</v>
      </c>
      <c r="C10" t="str" cm="1">
        <f t="array" ref="C10">_xlfn.LET(
_xlpm.string,A10,
_xlpm.seq,MID(_xlpm.string,_xlfn.SEQUENCE(,LEN(_xlpm.string)),1),
_xlpm.xlk,_xlfn.MAP(_xlpm.seq,_xlfn.LAMBDA(_xlpm.x, _xlfn.XMATCH(TRUE,EXACT(_xlpm.x,_xlfn.ANCHORARRAY($G$2)),0))),
_xlpm.srt, _xlfn.SORTBY(_xlpm.seq,_xlpm.xlk,1),
_xlfn.CONCAT(_xlpm.srt))</f>
        <v>avOX89</v>
      </c>
      <c r="G10" s="4" t="str">
        <v>i</v>
      </c>
      <c r="H10" s="4"/>
    </row>
    <row r="11" spans="1:8" x14ac:dyDescent="0.3">
      <c r="G11" s="4" t="str">
        <v>j</v>
      </c>
      <c r="H11" s="4"/>
    </row>
    <row r="12" spans="1:8" x14ac:dyDescent="0.3">
      <c r="G12" s="4" t="str">
        <v>k</v>
      </c>
      <c r="H12" s="4"/>
    </row>
    <row r="13" spans="1:8" x14ac:dyDescent="0.3">
      <c r="G13" s="4" t="str">
        <v>l</v>
      </c>
      <c r="H13" s="4"/>
    </row>
    <row r="14" spans="1:8" x14ac:dyDescent="0.3">
      <c r="G14" s="4" t="str">
        <v>m</v>
      </c>
      <c r="H14" s="4"/>
    </row>
    <row r="15" spans="1:8" x14ac:dyDescent="0.3">
      <c r="G15" s="4" t="str">
        <v>n</v>
      </c>
      <c r="H15" s="4"/>
    </row>
    <row r="16" spans="1:8" x14ac:dyDescent="0.3">
      <c r="G16" s="4" t="str">
        <v>o</v>
      </c>
      <c r="H16" s="4"/>
    </row>
    <row r="17" spans="7:8" x14ac:dyDescent="0.3">
      <c r="G17" s="4" t="str">
        <v>p</v>
      </c>
      <c r="H17" s="4"/>
    </row>
    <row r="18" spans="7:8" x14ac:dyDescent="0.3">
      <c r="G18" s="4" t="str">
        <v>q</v>
      </c>
      <c r="H18" s="4"/>
    </row>
    <row r="19" spans="7:8" x14ac:dyDescent="0.3">
      <c r="G19" s="4" t="str">
        <v>r</v>
      </c>
      <c r="H19" s="4"/>
    </row>
    <row r="20" spans="7:8" x14ac:dyDescent="0.3">
      <c r="G20" s="4" t="str">
        <v>s</v>
      </c>
      <c r="H20" s="4"/>
    </row>
    <row r="21" spans="7:8" x14ac:dyDescent="0.3">
      <c r="G21" s="4" t="str">
        <v>t</v>
      </c>
      <c r="H21" s="4"/>
    </row>
    <row r="22" spans="7:8" x14ac:dyDescent="0.3">
      <c r="G22" s="4" t="str">
        <v>u</v>
      </c>
      <c r="H22" s="4"/>
    </row>
    <row r="23" spans="7:8" x14ac:dyDescent="0.3">
      <c r="G23" s="4" t="str">
        <v>v</v>
      </c>
      <c r="H23" s="4"/>
    </row>
    <row r="24" spans="7:8" x14ac:dyDescent="0.3">
      <c r="G24" s="4" t="str">
        <v>w</v>
      </c>
      <c r="H24" s="4"/>
    </row>
    <row r="25" spans="7:8" x14ac:dyDescent="0.3">
      <c r="G25" s="4" t="str">
        <v>x</v>
      </c>
      <c r="H25" s="4"/>
    </row>
    <row r="26" spans="7:8" x14ac:dyDescent="0.3">
      <c r="G26" s="4" t="str">
        <v>y</v>
      </c>
      <c r="H26" s="4"/>
    </row>
    <row r="27" spans="7:8" x14ac:dyDescent="0.3">
      <c r="G27" s="4" t="str">
        <v>z</v>
      </c>
      <c r="H27" s="4"/>
    </row>
    <row r="28" spans="7:8" x14ac:dyDescent="0.3">
      <c r="G28" s="4" t="str">
        <v>A</v>
      </c>
      <c r="H28" s="4"/>
    </row>
    <row r="29" spans="7:8" x14ac:dyDescent="0.3">
      <c r="G29" s="4" t="str">
        <v>B</v>
      </c>
      <c r="H29" s="4"/>
    </row>
    <row r="30" spans="7:8" x14ac:dyDescent="0.3">
      <c r="G30" s="4" t="str">
        <v>C</v>
      </c>
      <c r="H30" s="4"/>
    </row>
    <row r="31" spans="7:8" x14ac:dyDescent="0.3">
      <c r="G31" s="4" t="str">
        <v>D</v>
      </c>
      <c r="H31" s="4"/>
    </row>
    <row r="32" spans="7:8" x14ac:dyDescent="0.3">
      <c r="G32" s="4" t="str">
        <v>E</v>
      </c>
      <c r="H32" s="4"/>
    </row>
    <row r="33" spans="7:8" x14ac:dyDescent="0.3">
      <c r="G33" s="4" t="str">
        <v>F</v>
      </c>
      <c r="H33" s="4"/>
    </row>
    <row r="34" spans="7:8" x14ac:dyDescent="0.3">
      <c r="G34" s="4" t="str">
        <v>G</v>
      </c>
      <c r="H34" s="4"/>
    </row>
    <row r="35" spans="7:8" x14ac:dyDescent="0.3">
      <c r="G35" s="4" t="str">
        <v>H</v>
      </c>
      <c r="H35" s="4"/>
    </row>
    <row r="36" spans="7:8" x14ac:dyDescent="0.3">
      <c r="G36" s="4" t="str">
        <v>I</v>
      </c>
      <c r="H36" s="4"/>
    </row>
    <row r="37" spans="7:8" x14ac:dyDescent="0.3">
      <c r="G37" s="4" t="str">
        <v>J</v>
      </c>
      <c r="H37" s="4"/>
    </row>
    <row r="38" spans="7:8" x14ac:dyDescent="0.3">
      <c r="G38" s="4" t="str">
        <v>K</v>
      </c>
      <c r="H38" s="4"/>
    </row>
    <row r="39" spans="7:8" x14ac:dyDescent="0.3">
      <c r="G39" s="4" t="str">
        <v>L</v>
      </c>
      <c r="H39" s="4"/>
    </row>
    <row r="40" spans="7:8" x14ac:dyDescent="0.3">
      <c r="G40" s="4" t="str">
        <v>M</v>
      </c>
      <c r="H40" s="4"/>
    </row>
    <row r="41" spans="7:8" x14ac:dyDescent="0.3">
      <c r="G41" s="4" t="str">
        <v>N</v>
      </c>
      <c r="H41" s="4"/>
    </row>
    <row r="42" spans="7:8" x14ac:dyDescent="0.3">
      <c r="G42" s="4" t="str">
        <v>O</v>
      </c>
      <c r="H42" s="4"/>
    </row>
    <row r="43" spans="7:8" x14ac:dyDescent="0.3">
      <c r="G43" s="4" t="str">
        <v>P</v>
      </c>
      <c r="H43" s="4"/>
    </row>
    <row r="44" spans="7:8" x14ac:dyDescent="0.3">
      <c r="G44" s="4" t="str">
        <v>Q</v>
      </c>
      <c r="H44" s="4"/>
    </row>
    <row r="45" spans="7:8" x14ac:dyDescent="0.3">
      <c r="G45" s="4" t="str">
        <v>R</v>
      </c>
      <c r="H45" s="4"/>
    </row>
    <row r="46" spans="7:8" x14ac:dyDescent="0.3">
      <c r="G46" s="4" t="str">
        <v>S</v>
      </c>
      <c r="H46" s="4"/>
    </row>
    <row r="47" spans="7:8" x14ac:dyDescent="0.3">
      <c r="G47" s="4" t="str">
        <v>T</v>
      </c>
      <c r="H47" s="4"/>
    </row>
    <row r="48" spans="7:8" x14ac:dyDescent="0.3">
      <c r="G48" s="4" t="str">
        <v>U</v>
      </c>
      <c r="H48" s="4"/>
    </row>
    <row r="49" spans="7:8" x14ac:dyDescent="0.3">
      <c r="G49" s="4" t="str">
        <v>V</v>
      </c>
      <c r="H49" s="4"/>
    </row>
    <row r="50" spans="7:8" x14ac:dyDescent="0.3">
      <c r="G50" s="4" t="str">
        <v>W</v>
      </c>
      <c r="H50" s="4"/>
    </row>
    <row r="51" spans="7:8" x14ac:dyDescent="0.3">
      <c r="G51" s="4" t="str">
        <v>X</v>
      </c>
      <c r="H51" s="4"/>
    </row>
    <row r="52" spans="7:8" x14ac:dyDescent="0.3">
      <c r="G52" s="4" t="str">
        <v>Y</v>
      </c>
      <c r="H52" s="4"/>
    </row>
    <row r="53" spans="7:8" x14ac:dyDescent="0.3">
      <c r="G53" s="4" t="str">
        <v>Z</v>
      </c>
      <c r="H53" s="4"/>
    </row>
    <row r="54" spans="7:8" x14ac:dyDescent="0.3">
      <c r="G54" s="4" t="str">
        <v>0</v>
      </c>
      <c r="H54" s="4"/>
    </row>
    <row r="55" spans="7:8" x14ac:dyDescent="0.3">
      <c r="G55" s="4" t="str">
        <v>1</v>
      </c>
      <c r="H55" s="4"/>
    </row>
    <row r="56" spans="7:8" x14ac:dyDescent="0.3">
      <c r="G56" s="4" t="str">
        <v>2</v>
      </c>
      <c r="H56" s="4"/>
    </row>
    <row r="57" spans="7:8" x14ac:dyDescent="0.3">
      <c r="G57" s="4" t="str">
        <v>3</v>
      </c>
      <c r="H57" s="4"/>
    </row>
    <row r="58" spans="7:8" x14ac:dyDescent="0.3">
      <c r="G58" s="4" t="str">
        <v>4</v>
      </c>
      <c r="H58" s="4"/>
    </row>
    <row r="59" spans="7:8" x14ac:dyDescent="0.3">
      <c r="G59" s="4" t="str">
        <v>5</v>
      </c>
      <c r="H59" s="4"/>
    </row>
    <row r="60" spans="7:8" x14ac:dyDescent="0.3">
      <c r="G60" s="4" t="str">
        <v>6</v>
      </c>
      <c r="H60" s="4"/>
    </row>
    <row r="61" spans="7:8" x14ac:dyDescent="0.3">
      <c r="G61" s="4" t="str">
        <v>7</v>
      </c>
      <c r="H61" s="4"/>
    </row>
    <row r="62" spans="7:8" x14ac:dyDescent="0.3">
      <c r="G62" s="4" t="str">
        <v>8</v>
      </c>
      <c r="H62" s="4"/>
    </row>
    <row r="63" spans="7:8" x14ac:dyDescent="0.3">
      <c r="G63" s="4" t="str">
        <v>9</v>
      </c>
      <c r="H63" s="4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D6AF-AA14-49B7-B8E3-451FFEF53A6F}">
  <sheetPr>
    <tabColor rgb="FF00B050"/>
  </sheetPr>
  <dimension ref="A1:M10"/>
  <sheetViews>
    <sheetView workbookViewId="0">
      <selection activeCell="H3" sqref="H3"/>
    </sheetView>
  </sheetViews>
  <sheetFormatPr defaultRowHeight="14.4" x14ac:dyDescent="0.3"/>
  <cols>
    <col min="1" max="1" width="10.109375" customWidth="1"/>
    <col min="5" max="5" width="2.5546875" customWidth="1"/>
    <col min="6" max="6" width="8.109375" bestFit="1" customWidth="1"/>
  </cols>
  <sheetData>
    <row r="1" spans="1:13" x14ac:dyDescent="0.3">
      <c r="A1" s="11" t="s">
        <v>833</v>
      </c>
      <c r="B1" s="11" t="s">
        <v>832</v>
      </c>
      <c r="C1" s="11" t="s">
        <v>831</v>
      </c>
      <c r="D1" s="11" t="s">
        <v>830</v>
      </c>
      <c r="F1" s="31" t="s">
        <v>27</v>
      </c>
      <c r="G1" s="33"/>
      <c r="K1" t="s">
        <v>829</v>
      </c>
    </row>
    <row r="2" spans="1:13" x14ac:dyDescent="0.3">
      <c r="A2" t="s">
        <v>828</v>
      </c>
      <c r="B2">
        <v>2</v>
      </c>
      <c r="C2">
        <v>12</v>
      </c>
      <c r="D2">
        <v>15</v>
      </c>
      <c r="F2" s="22" t="s">
        <v>827</v>
      </c>
      <c r="G2" s="22" t="s">
        <v>826</v>
      </c>
      <c r="H2" s="94" t="s">
        <v>827</v>
      </c>
      <c r="I2" s="94" t="s">
        <v>826</v>
      </c>
      <c r="K2" s="4" t="str" cm="1">
        <f t="array" ref="K2:M2">B1:D1</f>
        <v>Gold</v>
      </c>
      <c r="L2" s="4" t="str">
        <v>Silver</v>
      </c>
      <c r="M2" s="4" t="str">
        <v>Bronze</v>
      </c>
    </row>
    <row r="3" spans="1:13" x14ac:dyDescent="0.3">
      <c r="A3" t="s">
        <v>193</v>
      </c>
      <c r="B3">
        <v>12</v>
      </c>
      <c r="C3">
        <v>1</v>
      </c>
      <c r="D3">
        <v>7</v>
      </c>
      <c r="F3" t="s">
        <v>192</v>
      </c>
      <c r="G3" t="s">
        <v>196</v>
      </c>
      <c r="H3" t="str" cm="1">
        <f t="array" ref="H3:I4">_xlfn.LET(
_xlpm.cntr,A2:A10,
_xlpm.mdl,B2:D10,
_xlpm.wghts,K3:M3,
_xlpm.pts, _xlfn.BYROW(_xlpm.mdl, _xlfn.LAMBDA(_xlpm.x, SUMPRODUCT(_xlpm.x, _xlpm.wghts))),
_xlpm.mx, MAX(_xlpm.pts),
_xlpm.mn, MIN(_xlpm.pts),
_xlpm.tops, _xlfn._xlws.FILTER(_xlpm.cntr, _xlpm.pts=_xlpm.mx),
_xlpm.btm, _xlfn._xlws.FILTER(_xlpm.cntr, _xlpm.pts=_xlpm.mn),
IFERROR(_xlfn.HSTACK(_xlpm.tops,_xlpm.btm),""))</f>
        <v>France</v>
      </c>
      <c r="I3" t="str">
        <v>Brazil</v>
      </c>
      <c r="K3" s="4">
        <v>4</v>
      </c>
      <c r="L3" s="4">
        <v>2</v>
      </c>
      <c r="M3" s="4">
        <v>1</v>
      </c>
    </row>
    <row r="4" spans="1:13" x14ac:dyDescent="0.3">
      <c r="A4" s="14" t="s">
        <v>192</v>
      </c>
      <c r="B4" s="14">
        <v>5</v>
      </c>
      <c r="C4" s="14">
        <v>19</v>
      </c>
      <c r="D4" s="14">
        <v>20</v>
      </c>
      <c r="F4" t="s">
        <v>42</v>
      </c>
      <c r="H4" t="str">
        <v>Australia</v>
      </c>
      <c r="I4" t="str">
        <v/>
      </c>
    </row>
    <row r="5" spans="1:13" x14ac:dyDescent="0.3">
      <c r="A5" t="s">
        <v>825</v>
      </c>
      <c r="B5">
        <v>4</v>
      </c>
      <c r="C5">
        <v>3</v>
      </c>
      <c r="D5">
        <v>20</v>
      </c>
    </row>
    <row r="6" spans="1:13" x14ac:dyDescent="0.3">
      <c r="A6" t="s">
        <v>824</v>
      </c>
      <c r="B6">
        <v>1</v>
      </c>
      <c r="C6">
        <v>17</v>
      </c>
      <c r="D6">
        <v>8</v>
      </c>
    </row>
    <row r="7" spans="1:13" x14ac:dyDescent="0.3">
      <c r="A7" t="s">
        <v>823</v>
      </c>
      <c r="B7">
        <v>5</v>
      </c>
      <c r="C7">
        <v>5</v>
      </c>
      <c r="D7">
        <v>17</v>
      </c>
    </row>
    <row r="8" spans="1:13" x14ac:dyDescent="0.3">
      <c r="A8" t="s">
        <v>822</v>
      </c>
      <c r="B8">
        <v>5</v>
      </c>
      <c r="C8">
        <v>6</v>
      </c>
      <c r="D8">
        <v>15</v>
      </c>
    </row>
    <row r="9" spans="1:13" x14ac:dyDescent="0.3">
      <c r="A9" s="14" t="s">
        <v>42</v>
      </c>
      <c r="B9" s="14">
        <v>7</v>
      </c>
      <c r="C9" s="14">
        <v>22</v>
      </c>
      <c r="D9" s="14">
        <v>6</v>
      </c>
    </row>
    <row r="10" spans="1:13" x14ac:dyDescent="0.3">
      <c r="A10" t="s">
        <v>196</v>
      </c>
      <c r="B10">
        <v>2</v>
      </c>
      <c r="C10">
        <v>10</v>
      </c>
      <c r="D10">
        <v>2</v>
      </c>
    </row>
  </sheetData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209-6172-4867-8690-338DA2CE448C}">
  <sheetPr>
    <tabColor rgb="FF00B050"/>
  </sheetPr>
  <dimension ref="A1:C8"/>
  <sheetViews>
    <sheetView workbookViewId="0">
      <selection activeCell="C2" sqref="C2"/>
    </sheetView>
  </sheetViews>
  <sheetFormatPr defaultRowHeight="14.4" x14ac:dyDescent="0.3"/>
  <cols>
    <col min="1" max="1" width="22.33203125" bestFit="1" customWidth="1"/>
    <col min="2" max="3" width="16" bestFit="1" customWidth="1"/>
  </cols>
  <sheetData>
    <row r="1" spans="1:3" x14ac:dyDescent="0.3">
      <c r="A1" s="95" t="s">
        <v>487</v>
      </c>
      <c r="B1" s="38" t="s">
        <v>28</v>
      </c>
      <c r="C1" s="27" t="s">
        <v>315</v>
      </c>
    </row>
    <row r="2" spans="1:3" x14ac:dyDescent="0.3">
      <c r="A2" t="s">
        <v>845</v>
      </c>
      <c r="B2" t="s">
        <v>844</v>
      </c>
      <c r="C2" t="str" cm="1">
        <f t="array" ref="C2">_xlfn.LET(
_xlpm.string,A2,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Ve__nus</v>
      </c>
    </row>
    <row r="3" spans="1:3" x14ac:dyDescent="0.3">
      <c r="A3" t="s">
        <v>843</v>
      </c>
      <c r="B3" t="s">
        <v>842</v>
      </c>
      <c r="C3" t="str" cm="1">
        <f t="array" ref="C3">_xlfn.LET(
_xlpm.string,A3,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#Earth</v>
      </c>
    </row>
    <row r="4" spans="1:3" x14ac:dyDescent="0.3">
      <c r="A4" t="s">
        <v>804</v>
      </c>
      <c r="B4" t="s">
        <v>804</v>
      </c>
      <c r="C4" t="str" cm="1">
        <f t="array" ref="C4">_xlfn.LET(
_xlpm.string,A4,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Jupiter</v>
      </c>
    </row>
    <row r="5" spans="1:3" x14ac:dyDescent="0.3">
      <c r="A5" t="s">
        <v>841</v>
      </c>
      <c r="B5" t="s">
        <v>840</v>
      </c>
      <c r="C5" t="str" cm="1">
        <f t="array" ref="C5">_xlfn.LET(
_xlpm.string,A5,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$$M_erc__ury%</v>
      </c>
    </row>
    <row r="6" spans="1:3" x14ac:dyDescent="0.3">
      <c r="A6" t="s">
        <v>839</v>
      </c>
      <c r="B6" t="s">
        <v>838</v>
      </c>
      <c r="C6" t="str" cm="1">
        <f t="array" ref="C6">_xlfn.LET(
_xlpm.string,A6,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2_3_Pluto</v>
      </c>
    </row>
    <row r="7" spans="1:3" x14ac:dyDescent="0.3">
      <c r="A7" t="s">
        <v>837</v>
      </c>
      <c r="B7" t="s">
        <v>836</v>
      </c>
      <c r="C7" t="str" cm="1">
        <f t="array" ref="C7">_xlfn.LET(
_xlpm.string,A7,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N_e_p_t_u_n__e</v>
      </c>
    </row>
    <row r="8" spans="1:3" x14ac:dyDescent="0.3">
      <c r="A8" t="s">
        <v>835</v>
      </c>
      <c r="B8" t="s">
        <v>834</v>
      </c>
      <c r="C8" t="str" cm="1">
        <f t="array" ref="C8">_xlfn.LET(
_xlpm.string,A8,
_xlpm.seq,MID(_xlpm.string, _xlfn.SEQUENCE(,LEN(_xlpm.string)),1),
_xlpm.checker, CODE(_xlpm.seq)&lt;&gt;95,
_xlpm.first, _xlfn.XMATCH(TRUE, _xlpm.checker,0),
_xlpm.last, _xlfn.XMATCH(TRUE, _xlpm.checker,0,-1),
_xlpm.chos,_xlfn.CHOOSECOLS(_xlpm.seq, _xlfn.SEQUENCE(,_xlpm.last-_xlpm.first+1,_xlpm.first)),
_xlfn.CONCAT(_xlpm.chos))</f>
        <v>09_Mars!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E120-8A9C-42F0-84EC-C5DF38FE20A6}">
  <sheetPr>
    <tabColor rgb="FF00B050"/>
  </sheetPr>
  <dimension ref="A1:M10007"/>
  <sheetViews>
    <sheetView workbookViewId="0">
      <selection activeCell="E9" sqref="E9"/>
    </sheetView>
  </sheetViews>
  <sheetFormatPr defaultRowHeight="14.4" x14ac:dyDescent="0.3"/>
  <cols>
    <col min="1" max="1" width="30.33203125" bestFit="1" customWidth="1"/>
  </cols>
  <sheetData>
    <row r="1" spans="1:13" x14ac:dyDescent="0.3">
      <c r="A1" s="1" t="s">
        <v>320</v>
      </c>
      <c r="B1" s="1" t="s">
        <v>267</v>
      </c>
      <c r="H1" t="e" cm="1" vm="1">
        <f t="array" ref="H1">_xlfn.LAMBDA(_xlpm.input, _xlfn.LET(
_xlpm.number,_xlpm.input,
_xlpm.sequeing, _xlfn.SEQUENCE(,10000,2),
_xlpm.filtering, _xlfn._xlws.FILTER(_xlpm.sequeing,_xlpm.sequeing&lt;&gt;_xlpm.number),
_xlpm.moding, MOD(_xlpm.number,_xlpm.filtering),
_xlpm.checking, SUM(IF(_xlpm.moding=0,1,0))=0,
_xlpm.checking))</f>
        <v>#VALUE!</v>
      </c>
    </row>
    <row r="2" spans="1:13" x14ac:dyDescent="0.3">
      <c r="A2" s="4" t="s">
        <v>317</v>
      </c>
      <c r="B2" s="4" t="str" cm="1">
        <f t="array" ref="B2">_xlfn.LET(_xlpm.word,A2,
_xlpm.sequeing, MID(_xlpm.word,_xlfn.SEQUENCE(,LEN(_xlpm.word)),1),
_xlpm.real,--IFERROR(ISNUMBER(--_xlpm.sequeing),--ISNUMBER(_xlpm.sequeing)),
_xlpm.tillNumber, _xlfn.XMATCH(1,_xlpm.real,0,-1),
_xlpm.lastFales, _xlfn.XMATCH(0,_xlfn.TAKE(_xlpm.real,1,_xlpm.tillNumber),0,-1),
_xlpm.final, _xlfn.CONCAT(_xlfn.DROP(_xlfn.DROP(_xlpm.sequeing,,-(LEN(_xlpm.word)-_xlpm.tillNumber)),,_xlpm.lastFales)),
IFERROR(_xlpm.final,MID(_xlpm.word,1,_xlpm.tillNumber)))</f>
        <v>123</v>
      </c>
      <c r="E2" s="34" t="s">
        <v>322</v>
      </c>
      <c r="F2" s="34"/>
      <c r="G2" s="34"/>
      <c r="J2" s="34"/>
      <c r="K2" s="34"/>
      <c r="L2" s="34"/>
      <c r="M2" s="34"/>
    </row>
    <row r="3" spans="1:13" x14ac:dyDescent="0.3">
      <c r="A3" s="4" t="s">
        <v>319</v>
      </c>
      <c r="B3" s="4" t="str" cm="1">
        <f t="array" ref="B3">_xlfn.LET(_xlpm.word,A3,
_xlpm.sequeing, MID(_xlpm.word,_xlfn.SEQUENCE(,LEN(_xlpm.word)),1),
_xlpm.real,--IFERROR(ISNUMBER(--_xlpm.sequeing),--ISNUMBER(_xlpm.sequeing)),
_xlpm.tillNumber, _xlfn.XMATCH(1,_xlpm.real,0,-1),
_xlpm.lastFales, _xlfn.XMATCH(0,_xlfn.TAKE(_xlpm.real,1,_xlpm.tillNumber),0,-1),
_xlpm.final, _xlfn.CONCAT(_xlfn.DROP(_xlfn.DROP(_xlpm.sequeing,,-(LEN(_xlpm.word)-_xlpm.tillNumber)),,_xlpm.lastFales)),
IFERROR(_xlpm.final,MID(_xlpm.word,1,_xlpm.tillNumber)))</f>
        <v>91</v>
      </c>
      <c r="E3" s="4">
        <v>2</v>
      </c>
      <c r="F3" s="4" t="b" cm="1">
        <f t="array" ref="F3">_xlfn.LET(
_xlpm.number,E3,
_xlpm.sequeing, _xlfn.SEQUENCE(,10000,2),
_xlpm.filtering, _xlfn._xlws.FILTER(_xlpm.sequeing,_xlpm.sequeing&lt;&gt;_xlpm.number),
_xlpm.moding, MOD(_xlpm.number,_xlpm.filtering),
_xlpm.checking, SUM(IF(_xlpm.moding=0,1,0))=0,
_xlpm.checking)</f>
        <v>1</v>
      </c>
      <c r="G3" t="b" cm="1">
        <f t="array" ref="G3">isPrime(E3)</f>
        <v>1</v>
      </c>
      <c r="J3" s="4">
        <v>3</v>
      </c>
      <c r="K3" s="4" cm="1">
        <f t="array" ref="K3:K10002">_xlfn.LET(
_xlpm.givenInput,J3,
_xlpm.sequeing, _xlfn.SEQUENCE(10000,,2),
_xlpm.maping, _xlfn.MAP(_xlpm.sequeing,_xlfn.LAMBDA(_xlpm.x,SUM(--(MOD(_xlpm.x,_xlfn._xlws.FILTER(_xlfn.SEQUENCE(,10000),_xlfn.SEQUENCE(,10000)&lt;&gt;_xlpm.x))))=0)),
_xlpm.sequeing+_xlpm.givenInput)</f>
        <v>5</v>
      </c>
      <c r="L3" s="4"/>
      <c r="M3" s="4" cm="1">
        <f t="array" ref="M3:M10002">_xlfn.LET(
_xlpm.givenInput,J3,
_xlpm.sequeing, _xlfn.SEQUENCE(10000,,2),
_xlpm.maping, _xlfn.MAP(_xlpm.sequeing,_xlfn.LAMBDA(_xlpm.x,SUM(--(MOD(_xlpm.x,_xlfn._xlws.FILTER(_xlfn.SEQUENCE(,10000),_xlfn.SEQUENCE(,10000)&lt;&gt;_xlpm.x))))=0)),
_xlpm.sequeing+_xlpm.givenInput)</f>
        <v>5</v>
      </c>
    </row>
    <row r="4" spans="1:13" x14ac:dyDescent="0.3">
      <c r="A4" s="4" t="s">
        <v>318</v>
      </c>
      <c r="B4" s="4" t="str" cm="1">
        <f t="array" ref="B4">_xlfn.LET(_xlpm.word,A4,
_xlpm.sequeing, MID(_xlpm.word,_xlfn.SEQUENCE(,LEN(_xlpm.word)),1),
_xlpm.real,--IFERROR(ISNUMBER(--_xlpm.sequeing),--ISNUMBER(_xlpm.sequeing)),
_xlpm.tillNumber, _xlfn.XMATCH(1,_xlpm.real,0,-1),
_xlpm.lastFales, _xlfn.XMATCH(0,_xlfn.TAKE(_xlpm.real,1,_xlpm.tillNumber),0,-1),
_xlpm.final, _xlfn.CONCAT(_xlfn.DROP(_xlfn.DROP(_xlpm.sequeing,,-(LEN(_xlpm.word)-_xlpm.tillNumber)),,_xlpm.lastFales)),
IFERROR(_xlpm.final,MID(_xlpm.word,1,_xlpm.tillNumber)))</f>
        <v>1234</v>
      </c>
      <c r="E4" s="4">
        <v>2</v>
      </c>
      <c r="F4" s="4" t="b" cm="1">
        <f t="array" ref="F4">_xlfn.LET(
_xlpm.number,E4,
_xlpm.sequeing, _xlfn.SEQUENCE(,10000,2),
_xlpm.filtering, _xlfn._xlws.FILTER(_xlpm.sequeing,_xlpm.sequeing&lt;&gt;_xlpm.number),
_xlpm.moding, MOD(_xlpm.number,_xlpm.filtering),
_xlpm.checking, SUM(IF(_xlpm.moding=0,1,0))=0,
_xlpm.checking)</f>
        <v>1</v>
      </c>
      <c r="G4" t="b" cm="1">
        <f t="array" ref="G4">isPrime(E4)</f>
        <v>1</v>
      </c>
      <c r="J4" s="4"/>
      <c r="K4" s="4">
        <v>6</v>
      </c>
      <c r="L4" s="4"/>
      <c r="M4" s="4">
        <v>6</v>
      </c>
    </row>
    <row r="5" spans="1:13" x14ac:dyDescent="0.3">
      <c r="A5" s="4" t="s">
        <v>321</v>
      </c>
      <c r="B5" s="4" t="str" cm="1">
        <f t="array" ref="B5">_xlfn.LET(_xlpm.word,A5,
_xlpm.sequeing, MID(_xlpm.word,_xlfn.SEQUENCE(,LEN(_xlpm.word)),1),
_xlpm.real,--IFERROR(ISNUMBER(--_xlpm.sequeing),--ISNUMBER(_xlpm.sequeing)),
_xlpm.tillNumber, _xlfn.XMATCH(1,_xlpm.real,0,-1),
_xlpm.lastFales, _xlfn.XMATCH(0,_xlfn.TAKE(_xlpm.real,1,_xlpm.tillNumber),0,-1),
_xlpm.final, _xlfn.CONCAT(_xlfn.DROP(_xlfn.DROP(_xlpm.sequeing,,-(LEN(_xlpm.word)-_xlpm.tillNumber)),,_xlpm.lastFales)),
IFERROR(_xlpm.final,MID(_xlpm.word,1,_xlpm.tillNumber)))</f>
        <v>001</v>
      </c>
      <c r="E5" s="4">
        <v>3</v>
      </c>
      <c r="F5" s="4" t="b" cm="1">
        <f t="array" ref="F5">_xlfn.LET(
_xlpm.number,E5,
_xlpm.sequeing, _xlfn.SEQUENCE(,10000,2),
_xlpm.filtering, _xlfn._xlws.FILTER(_xlpm.sequeing,_xlpm.sequeing&lt;&gt;_xlpm.number),
_xlpm.moding, MOD(_xlpm.number,_xlpm.filtering),
_xlpm.checking, SUM(IF(_xlpm.moding=0,1,0))=0,
_xlpm.checking)</f>
        <v>1</v>
      </c>
      <c r="G5" t="b" cm="1">
        <f t="array" ref="G5">isPrime(E5)</f>
        <v>1</v>
      </c>
      <c r="J5" s="4"/>
      <c r="K5" s="4">
        <v>7</v>
      </c>
      <c r="L5" s="4"/>
      <c r="M5" s="4">
        <v>7</v>
      </c>
    </row>
    <row r="6" spans="1:13" x14ac:dyDescent="0.3">
      <c r="A6" s="4">
        <v>1234</v>
      </c>
      <c r="B6" s="4" t="str" cm="1">
        <f t="array" ref="B6">_xlfn.LET(_xlpm.word,A6,
_xlpm.sequeing, MID(_xlpm.word,_xlfn.SEQUENCE(,LEN(_xlpm.word)),1),
_xlpm.real,--IFERROR(ISNUMBER(--_xlpm.sequeing),--ISNUMBER(_xlpm.sequeing)),
_xlpm.tillNumber, _xlfn.XMATCH(1,_xlpm.real,0,-1),
_xlpm.lastFales, _xlfn.XMATCH(0,_xlfn.TAKE(_xlpm.real,1,_xlpm.tillNumber),0,-1),
_xlpm.final, _xlfn.CONCAT(_xlfn.DROP(_xlfn.DROP(_xlpm.sequeing,,-(LEN(_xlpm.word)-_xlpm.tillNumber)),,_xlpm.lastFales)),
IFERROR(_xlpm.final,MID(_xlpm.word,1,_xlpm.tillNumber)))</f>
        <v>1234</v>
      </c>
      <c r="E6" s="4">
        <v>3</v>
      </c>
      <c r="F6" s="4" t="b" cm="1">
        <f t="array" ref="F6">_xlfn.LET(
_xlpm.number,E6,
_xlpm.sequeing, _xlfn.SEQUENCE(,10000,2),
_xlpm.filtering, _xlfn._xlws.FILTER(_xlpm.sequeing,_xlpm.sequeing&lt;&gt;_xlpm.number),
_xlpm.moding, MOD(_xlpm.number,_xlpm.filtering),
_xlpm.checking, SUM(IF(_xlpm.moding=0,1,0))=0,
_xlpm.checking)</f>
        <v>1</v>
      </c>
      <c r="G6" t="b" cm="1">
        <f t="array" ref="G6">isPrime(E6)</f>
        <v>1</v>
      </c>
      <c r="J6" s="4"/>
      <c r="K6" s="4">
        <v>8</v>
      </c>
      <c r="L6" s="4"/>
      <c r="M6" s="4">
        <v>8</v>
      </c>
    </row>
    <row r="7" spans="1:13" x14ac:dyDescent="0.3">
      <c r="A7" s="4" t="s">
        <v>847</v>
      </c>
      <c r="B7" s="4" t="str" cm="1">
        <f t="array" ref="B7">_xlfn.LET(_xlpm.word,A7,
_xlpm.sequeing, MID(_xlpm.word,_xlfn.SEQUENCE(,LEN(_xlpm.word)),1),
_xlpm.real,--IFERROR(ISNUMBER(--_xlpm.sequeing),--ISNUMBER(_xlpm.sequeing)),
_xlpm.tillNumber, _xlfn.XMATCH(1,_xlpm.real,0,-1),
_xlpm.lastFales, _xlfn.XMATCH(0,_xlfn.TAKE(_xlpm.real,1,_xlpm.tillNumber),0,-1),
_xlpm.final, _xlfn.CONCAT(_xlfn.DROP(_xlfn.DROP(_xlpm.sequeing,,-(LEN(_xlpm.word)-_xlpm.tillNumber)),,_xlpm.lastFales)),
IFERROR(_xlpm.final,MID(_xlpm.word,1,_xlpm.tillNumber)))</f>
        <v>0</v>
      </c>
      <c r="E7" s="4">
        <v>4</v>
      </c>
      <c r="F7" s="4" t="b" cm="1">
        <f t="array" ref="F7">_xlfn.LET(
_xlpm.number,E7,
_xlpm.sequeing, _xlfn.SEQUENCE(,10000,2),
_xlpm.filtering, _xlfn._xlws.FILTER(_xlpm.sequeing,_xlpm.sequeing&lt;&gt;_xlpm.number),
_xlpm.moding, MOD(_xlpm.number,_xlpm.filtering),
_xlpm.checking, SUM(IF(_xlpm.moding=0,1,0))=0,
_xlpm.checking)</f>
        <v>0</v>
      </c>
      <c r="G7" t="b" cm="1">
        <f t="array" ref="G7">isPrime(E7)</f>
        <v>0</v>
      </c>
      <c r="J7" s="4"/>
      <c r="K7" s="4">
        <v>9</v>
      </c>
      <c r="L7" s="4"/>
      <c r="M7" s="4">
        <v>9</v>
      </c>
    </row>
    <row r="8" spans="1:13" x14ac:dyDescent="0.3">
      <c r="E8" s="4">
        <v>4</v>
      </c>
      <c r="F8" s="4" t="b" cm="1">
        <f t="array" ref="F8">_xlfn.LET(
_xlpm.number,E8,
_xlpm.sequeing, _xlfn.SEQUENCE(,10000,2),
_xlpm.filtering, _xlfn._xlws.FILTER(_xlpm.sequeing,_xlpm.sequeing&lt;&gt;_xlpm.number),
_xlpm.moding, MOD(_xlpm.number,_xlpm.filtering),
_xlpm.checking, SUM(IF(_xlpm.moding=0,1,0))=0,
_xlpm.checking)</f>
        <v>0</v>
      </c>
      <c r="G8" t="b" cm="1">
        <f t="array" ref="G8">isPrime(E8)</f>
        <v>0</v>
      </c>
      <c r="J8" s="4" cm="1">
        <f t="array" ref="J8:J10007">_xlfn.LET(
_xlpm.sequeing, _xlfn.SEQUENCE(10000,,2),_xlpm.sequeing)</f>
        <v>2</v>
      </c>
      <c r="K8" s="4">
        <v>10</v>
      </c>
      <c r="L8" s="4" cm="1">
        <f t="array" ref="L8:L10007">_xlfn.SEQUENCE(10000,,2)</f>
        <v>2</v>
      </c>
      <c r="M8" s="4">
        <v>10</v>
      </c>
    </row>
    <row r="9" spans="1:13" x14ac:dyDescent="0.3">
      <c r="E9" s="4">
        <v>16</v>
      </c>
      <c r="F9" s="4" t="b" cm="1">
        <f t="array" ref="F9">_xlfn.LET(
_xlpm.number,E9,
_xlpm.sequeing, _xlfn.SEQUENCE(,10000,2),
_xlpm.filtering, _xlfn._xlws.FILTER(_xlpm.sequeing,_xlpm.sequeing&lt;&gt;_xlpm.number),
_xlpm.moding, MOD(_xlpm.number,_xlpm.filtering),
_xlpm.checking, SUM(IF(_xlpm.moding=0,1,0))=0,
_xlpm.checking)</f>
        <v>0</v>
      </c>
      <c r="G9" t="b" cm="1">
        <f t="array" ref="G9">isPrime(E9)</f>
        <v>0</v>
      </c>
      <c r="J9" s="4">
        <v>3</v>
      </c>
      <c r="K9" s="4">
        <v>11</v>
      </c>
      <c r="L9" s="4">
        <v>3</v>
      </c>
      <c r="M9" s="4">
        <v>11</v>
      </c>
    </row>
    <row r="10" spans="1:13" x14ac:dyDescent="0.3">
      <c r="E10" s="4">
        <v>4</v>
      </c>
      <c r="F10" s="4" t="b" cm="1">
        <f t="array" ref="F10">_xlfn.LET(
_xlpm.number,E10,
_xlpm.sequeing, _xlfn.SEQUENCE(,10000,2),
_xlpm.filtering, _xlfn._xlws.FILTER(_xlpm.sequeing,_xlpm.sequeing&lt;&gt;_xlpm.number),
_xlpm.moding, MOD(_xlpm.number,_xlpm.filtering),
_xlpm.checking, SUM(IF(_xlpm.moding=0,1,0))=0,
_xlpm.checking)</f>
        <v>0</v>
      </c>
      <c r="G10" t="b" cm="1">
        <f t="array" ref="G10">isPrime(E10)</f>
        <v>0</v>
      </c>
      <c r="J10" s="4">
        <v>4</v>
      </c>
      <c r="K10" s="4">
        <v>12</v>
      </c>
      <c r="L10" s="4">
        <v>4</v>
      </c>
      <c r="M10" s="4">
        <v>12</v>
      </c>
    </row>
    <row r="11" spans="1:13" x14ac:dyDescent="0.3">
      <c r="E11" s="4">
        <v>31</v>
      </c>
      <c r="F11" s="4" t="b" cm="1">
        <f t="array" ref="F11">_xlfn.LET(
_xlpm.number,E11,
_xlpm.sequeing, _xlfn.SEQUENCE(,10000,2),
_xlpm.filtering, _xlfn._xlws.FILTER(_xlpm.sequeing,_xlpm.sequeing&lt;&gt;_xlpm.number),
_xlpm.moding, MOD(_xlpm.number,_xlpm.filtering),
_xlpm.checking, SUM(IF(_xlpm.moding=0,1,0))=0,
_xlpm.checking)</f>
        <v>1</v>
      </c>
      <c r="G11" t="b" cm="1">
        <f t="array" ref="G11">isPrime(E11)</f>
        <v>1</v>
      </c>
      <c r="J11" s="4">
        <v>5</v>
      </c>
      <c r="K11" s="4">
        <v>13</v>
      </c>
      <c r="L11" s="4">
        <v>5</v>
      </c>
      <c r="M11" s="4">
        <v>13</v>
      </c>
    </row>
    <row r="12" spans="1:13" x14ac:dyDescent="0.3">
      <c r="E12" s="4">
        <v>44</v>
      </c>
      <c r="F12" s="4" t="b" cm="1">
        <f t="array" ref="F12">_xlfn.LET(
_xlpm.number,E12,
_xlpm.sequeing, _xlfn.SEQUENCE(,10000,2),
_xlpm.filtering, _xlfn._xlws.FILTER(_xlpm.sequeing,_xlpm.sequeing&lt;&gt;_xlpm.number),
_xlpm.moding, MOD(_xlpm.number,_xlpm.filtering),
_xlpm.checking, SUM(IF(_xlpm.moding=0,1,0))=0,
_xlpm.checking)</f>
        <v>0</v>
      </c>
      <c r="G12" t="b" cm="1">
        <f t="array" ref="G12">isPrime(E12)</f>
        <v>0</v>
      </c>
      <c r="J12" s="4">
        <v>6</v>
      </c>
      <c r="K12" s="4">
        <v>14</v>
      </c>
      <c r="L12" s="4">
        <v>6</v>
      </c>
      <c r="M12" s="4">
        <v>14</v>
      </c>
    </row>
    <row r="13" spans="1:13" x14ac:dyDescent="0.3">
      <c r="J13" s="4">
        <v>7</v>
      </c>
      <c r="K13" s="4">
        <v>15</v>
      </c>
      <c r="L13" s="4">
        <v>7</v>
      </c>
      <c r="M13" s="4">
        <v>15</v>
      </c>
    </row>
    <row r="14" spans="1:13" x14ac:dyDescent="0.3">
      <c r="J14" s="4">
        <v>8</v>
      </c>
      <c r="K14" s="4">
        <v>16</v>
      </c>
      <c r="L14" s="4">
        <v>8</v>
      </c>
      <c r="M14" s="4">
        <v>16</v>
      </c>
    </row>
    <row r="15" spans="1:13" x14ac:dyDescent="0.3">
      <c r="J15" s="4">
        <v>9</v>
      </c>
      <c r="K15" s="4">
        <v>17</v>
      </c>
      <c r="L15" s="4">
        <v>9</v>
      </c>
      <c r="M15" s="4">
        <v>17</v>
      </c>
    </row>
    <row r="16" spans="1:13" x14ac:dyDescent="0.3">
      <c r="J16" s="4">
        <v>10</v>
      </c>
      <c r="K16" s="4">
        <v>18</v>
      </c>
      <c r="L16" s="4">
        <v>10</v>
      </c>
      <c r="M16" s="4">
        <v>18</v>
      </c>
    </row>
    <row r="17" spans="10:13" x14ac:dyDescent="0.3">
      <c r="J17" s="4">
        <v>11</v>
      </c>
      <c r="K17" s="4">
        <v>19</v>
      </c>
      <c r="L17" s="4">
        <v>11</v>
      </c>
      <c r="M17" s="4">
        <v>19</v>
      </c>
    </row>
    <row r="18" spans="10:13" x14ac:dyDescent="0.3">
      <c r="J18" s="4">
        <v>12</v>
      </c>
      <c r="K18" s="4">
        <v>20</v>
      </c>
      <c r="L18" s="4">
        <v>12</v>
      </c>
      <c r="M18" s="4">
        <v>20</v>
      </c>
    </row>
    <row r="19" spans="10:13" x14ac:dyDescent="0.3">
      <c r="J19" s="4">
        <v>13</v>
      </c>
      <c r="K19" s="4">
        <v>21</v>
      </c>
      <c r="L19" s="4">
        <v>13</v>
      </c>
      <c r="M19" s="4">
        <v>21</v>
      </c>
    </row>
    <row r="20" spans="10:13" x14ac:dyDescent="0.3">
      <c r="J20" s="4">
        <v>14</v>
      </c>
      <c r="K20" s="4">
        <v>22</v>
      </c>
      <c r="L20" s="4">
        <v>14</v>
      </c>
      <c r="M20" s="4">
        <v>22</v>
      </c>
    </row>
    <row r="21" spans="10:13" x14ac:dyDescent="0.3">
      <c r="J21" s="4">
        <v>15</v>
      </c>
      <c r="K21" s="4">
        <v>23</v>
      </c>
      <c r="L21" s="4">
        <v>15</v>
      </c>
      <c r="M21" s="4">
        <v>23</v>
      </c>
    </row>
    <row r="22" spans="10:13" x14ac:dyDescent="0.3">
      <c r="J22" s="4">
        <v>16</v>
      </c>
      <c r="K22" s="4">
        <v>24</v>
      </c>
      <c r="L22" s="4">
        <v>16</v>
      </c>
      <c r="M22" s="4">
        <v>24</v>
      </c>
    </row>
    <row r="23" spans="10:13" x14ac:dyDescent="0.3">
      <c r="J23" s="4">
        <v>17</v>
      </c>
      <c r="K23" s="4">
        <v>25</v>
      </c>
      <c r="L23" s="4">
        <v>17</v>
      </c>
      <c r="M23" s="4">
        <v>25</v>
      </c>
    </row>
    <row r="24" spans="10:13" x14ac:dyDescent="0.3">
      <c r="J24" s="4">
        <v>18</v>
      </c>
      <c r="K24" s="4">
        <v>26</v>
      </c>
      <c r="L24" s="4">
        <v>18</v>
      </c>
      <c r="M24" s="4">
        <v>26</v>
      </c>
    </row>
    <row r="25" spans="10:13" x14ac:dyDescent="0.3">
      <c r="J25" s="4">
        <v>19</v>
      </c>
      <c r="K25" s="4">
        <v>27</v>
      </c>
      <c r="L25" s="4">
        <v>19</v>
      </c>
      <c r="M25" s="4">
        <v>27</v>
      </c>
    </row>
    <row r="26" spans="10:13" x14ac:dyDescent="0.3">
      <c r="J26" s="4">
        <v>20</v>
      </c>
      <c r="K26" s="4">
        <v>28</v>
      </c>
      <c r="L26" s="4">
        <v>20</v>
      </c>
      <c r="M26" s="4">
        <v>28</v>
      </c>
    </row>
    <row r="27" spans="10:13" x14ac:dyDescent="0.3">
      <c r="J27" s="4">
        <v>21</v>
      </c>
      <c r="K27" s="4">
        <v>29</v>
      </c>
      <c r="L27" s="4">
        <v>21</v>
      </c>
      <c r="M27" s="4">
        <v>29</v>
      </c>
    </row>
    <row r="28" spans="10:13" x14ac:dyDescent="0.3">
      <c r="J28" s="4">
        <v>22</v>
      </c>
      <c r="K28" s="4">
        <v>30</v>
      </c>
      <c r="L28" s="4">
        <v>22</v>
      </c>
      <c r="M28" s="4">
        <v>30</v>
      </c>
    </row>
    <row r="29" spans="10:13" x14ac:dyDescent="0.3">
      <c r="J29" s="4">
        <v>23</v>
      </c>
      <c r="K29" s="4">
        <v>31</v>
      </c>
      <c r="L29" s="4">
        <v>23</v>
      </c>
      <c r="M29" s="4">
        <v>31</v>
      </c>
    </row>
    <row r="30" spans="10:13" x14ac:dyDescent="0.3">
      <c r="J30" s="4">
        <v>24</v>
      </c>
      <c r="K30" s="4">
        <v>32</v>
      </c>
      <c r="L30" s="4">
        <v>24</v>
      </c>
      <c r="M30" s="4">
        <v>32</v>
      </c>
    </row>
    <row r="31" spans="10:13" x14ac:dyDescent="0.3">
      <c r="J31" s="4">
        <v>25</v>
      </c>
      <c r="K31" s="4">
        <v>33</v>
      </c>
      <c r="L31" s="4">
        <v>25</v>
      </c>
      <c r="M31" s="4">
        <v>33</v>
      </c>
    </row>
    <row r="32" spans="10:13" x14ac:dyDescent="0.3">
      <c r="J32" s="4">
        <v>26</v>
      </c>
      <c r="K32" s="4">
        <v>34</v>
      </c>
      <c r="L32" s="4">
        <v>26</v>
      </c>
      <c r="M32" s="4">
        <v>34</v>
      </c>
    </row>
    <row r="33" spans="10:13" x14ac:dyDescent="0.3">
      <c r="J33" s="4">
        <v>27</v>
      </c>
      <c r="K33" s="4">
        <v>35</v>
      </c>
      <c r="L33" s="4">
        <v>27</v>
      </c>
      <c r="M33" s="4">
        <v>35</v>
      </c>
    </row>
    <row r="34" spans="10:13" x14ac:dyDescent="0.3">
      <c r="J34" s="4">
        <v>28</v>
      </c>
      <c r="K34" s="4">
        <v>36</v>
      </c>
      <c r="L34" s="4">
        <v>28</v>
      </c>
      <c r="M34" s="4">
        <v>36</v>
      </c>
    </row>
    <row r="35" spans="10:13" x14ac:dyDescent="0.3">
      <c r="J35" s="4">
        <v>29</v>
      </c>
      <c r="K35" s="4">
        <v>37</v>
      </c>
      <c r="L35" s="4">
        <v>29</v>
      </c>
      <c r="M35" s="4">
        <v>37</v>
      </c>
    </row>
    <row r="36" spans="10:13" x14ac:dyDescent="0.3">
      <c r="J36" s="4">
        <v>30</v>
      </c>
      <c r="K36" s="4">
        <v>38</v>
      </c>
      <c r="L36" s="4">
        <v>30</v>
      </c>
      <c r="M36" s="4">
        <v>38</v>
      </c>
    </row>
    <row r="37" spans="10:13" x14ac:dyDescent="0.3">
      <c r="J37" s="4">
        <v>31</v>
      </c>
      <c r="K37" s="4">
        <v>39</v>
      </c>
      <c r="L37" s="4">
        <v>31</v>
      </c>
      <c r="M37" s="4">
        <v>39</v>
      </c>
    </row>
    <row r="38" spans="10:13" x14ac:dyDescent="0.3">
      <c r="J38" s="4">
        <v>32</v>
      </c>
      <c r="K38" s="4">
        <v>40</v>
      </c>
      <c r="L38" s="4">
        <v>32</v>
      </c>
      <c r="M38" s="4">
        <v>40</v>
      </c>
    </row>
    <row r="39" spans="10:13" x14ac:dyDescent="0.3">
      <c r="J39" s="4">
        <v>33</v>
      </c>
      <c r="K39" s="4">
        <v>41</v>
      </c>
      <c r="L39" s="4">
        <v>33</v>
      </c>
      <c r="M39" s="4">
        <v>41</v>
      </c>
    </row>
    <row r="40" spans="10:13" x14ac:dyDescent="0.3">
      <c r="J40" s="4">
        <v>34</v>
      </c>
      <c r="K40" s="4">
        <v>42</v>
      </c>
      <c r="L40" s="4">
        <v>34</v>
      </c>
      <c r="M40" s="4">
        <v>42</v>
      </c>
    </row>
    <row r="41" spans="10:13" x14ac:dyDescent="0.3">
      <c r="J41" s="4">
        <v>35</v>
      </c>
      <c r="K41" s="4">
        <v>43</v>
      </c>
      <c r="L41" s="4">
        <v>35</v>
      </c>
      <c r="M41" s="4">
        <v>43</v>
      </c>
    </row>
    <row r="42" spans="10:13" x14ac:dyDescent="0.3">
      <c r="J42" s="4">
        <v>36</v>
      </c>
      <c r="K42" s="4">
        <v>44</v>
      </c>
      <c r="L42" s="4">
        <v>36</v>
      </c>
      <c r="M42" s="4">
        <v>44</v>
      </c>
    </row>
    <row r="43" spans="10:13" x14ac:dyDescent="0.3">
      <c r="J43" s="4">
        <v>37</v>
      </c>
      <c r="K43" s="4">
        <v>45</v>
      </c>
      <c r="L43" s="4">
        <v>37</v>
      </c>
      <c r="M43" s="4">
        <v>45</v>
      </c>
    </row>
    <row r="44" spans="10:13" x14ac:dyDescent="0.3">
      <c r="J44" s="4">
        <v>38</v>
      </c>
      <c r="K44" s="4">
        <v>46</v>
      </c>
      <c r="L44" s="4">
        <v>38</v>
      </c>
      <c r="M44" s="4">
        <v>46</v>
      </c>
    </row>
    <row r="45" spans="10:13" x14ac:dyDescent="0.3">
      <c r="J45" s="4">
        <v>39</v>
      </c>
      <c r="K45" s="4">
        <v>47</v>
      </c>
      <c r="L45" s="4">
        <v>39</v>
      </c>
      <c r="M45" s="4">
        <v>47</v>
      </c>
    </row>
    <row r="46" spans="10:13" x14ac:dyDescent="0.3">
      <c r="J46" s="4">
        <v>40</v>
      </c>
      <c r="K46" s="4">
        <v>48</v>
      </c>
      <c r="L46" s="4">
        <v>40</v>
      </c>
      <c r="M46" s="4">
        <v>48</v>
      </c>
    </row>
    <row r="47" spans="10:13" x14ac:dyDescent="0.3">
      <c r="J47" s="4">
        <v>41</v>
      </c>
      <c r="K47" s="4">
        <v>49</v>
      </c>
      <c r="L47" s="4">
        <v>41</v>
      </c>
      <c r="M47" s="4">
        <v>49</v>
      </c>
    </row>
    <row r="48" spans="10:13" x14ac:dyDescent="0.3">
      <c r="J48" s="4">
        <v>42</v>
      </c>
      <c r="K48" s="4">
        <v>50</v>
      </c>
      <c r="L48" s="4">
        <v>42</v>
      </c>
      <c r="M48" s="4">
        <v>50</v>
      </c>
    </row>
    <row r="49" spans="10:13" x14ac:dyDescent="0.3">
      <c r="J49" s="4">
        <v>43</v>
      </c>
      <c r="K49" s="4">
        <v>51</v>
      </c>
      <c r="L49" s="4">
        <v>43</v>
      </c>
      <c r="M49" s="4">
        <v>51</v>
      </c>
    </row>
    <row r="50" spans="10:13" x14ac:dyDescent="0.3">
      <c r="J50" s="4">
        <v>44</v>
      </c>
      <c r="K50" s="4">
        <v>52</v>
      </c>
      <c r="L50" s="4">
        <v>44</v>
      </c>
      <c r="M50" s="4">
        <v>52</v>
      </c>
    </row>
    <row r="51" spans="10:13" x14ac:dyDescent="0.3">
      <c r="J51" s="4">
        <v>45</v>
      </c>
      <c r="K51" s="4">
        <v>53</v>
      </c>
      <c r="L51" s="4">
        <v>45</v>
      </c>
      <c r="M51" s="4">
        <v>53</v>
      </c>
    </row>
    <row r="52" spans="10:13" x14ac:dyDescent="0.3">
      <c r="J52" s="4">
        <v>46</v>
      </c>
      <c r="K52" s="4">
        <v>54</v>
      </c>
      <c r="L52" s="4">
        <v>46</v>
      </c>
      <c r="M52" s="4">
        <v>54</v>
      </c>
    </row>
    <row r="53" spans="10:13" x14ac:dyDescent="0.3">
      <c r="J53" s="4">
        <v>47</v>
      </c>
      <c r="K53" s="4">
        <v>55</v>
      </c>
      <c r="L53" s="4">
        <v>47</v>
      </c>
      <c r="M53" s="4">
        <v>55</v>
      </c>
    </row>
    <row r="54" spans="10:13" x14ac:dyDescent="0.3">
      <c r="J54" s="4">
        <v>48</v>
      </c>
      <c r="K54" s="4">
        <v>56</v>
      </c>
      <c r="L54" s="4">
        <v>48</v>
      </c>
      <c r="M54" s="4">
        <v>56</v>
      </c>
    </row>
    <row r="55" spans="10:13" x14ac:dyDescent="0.3">
      <c r="J55" s="4">
        <v>49</v>
      </c>
      <c r="K55" s="4">
        <v>57</v>
      </c>
      <c r="L55" s="4">
        <v>49</v>
      </c>
      <c r="M55" s="4">
        <v>57</v>
      </c>
    </row>
    <row r="56" spans="10:13" x14ac:dyDescent="0.3">
      <c r="J56" s="4">
        <v>50</v>
      </c>
      <c r="K56" s="4">
        <v>58</v>
      </c>
      <c r="L56" s="4">
        <v>50</v>
      </c>
      <c r="M56" s="4">
        <v>58</v>
      </c>
    </row>
    <row r="57" spans="10:13" x14ac:dyDescent="0.3">
      <c r="J57" s="4">
        <v>51</v>
      </c>
      <c r="K57" s="4">
        <v>59</v>
      </c>
      <c r="L57" s="4">
        <v>51</v>
      </c>
      <c r="M57" s="4">
        <v>59</v>
      </c>
    </row>
    <row r="58" spans="10:13" x14ac:dyDescent="0.3">
      <c r="J58" s="4">
        <v>52</v>
      </c>
      <c r="K58" s="4">
        <v>60</v>
      </c>
      <c r="L58" s="4">
        <v>52</v>
      </c>
      <c r="M58" s="4">
        <v>60</v>
      </c>
    </row>
    <row r="59" spans="10:13" x14ac:dyDescent="0.3">
      <c r="J59" s="4">
        <v>53</v>
      </c>
      <c r="K59" s="4">
        <v>61</v>
      </c>
      <c r="L59" s="4">
        <v>53</v>
      </c>
      <c r="M59" s="4">
        <v>61</v>
      </c>
    </row>
    <row r="60" spans="10:13" x14ac:dyDescent="0.3">
      <c r="J60" s="4">
        <v>54</v>
      </c>
      <c r="K60" s="4">
        <v>62</v>
      </c>
      <c r="L60" s="4">
        <v>54</v>
      </c>
      <c r="M60" s="4">
        <v>62</v>
      </c>
    </row>
    <row r="61" spans="10:13" x14ac:dyDescent="0.3">
      <c r="J61" s="4">
        <v>55</v>
      </c>
      <c r="K61" s="4">
        <v>63</v>
      </c>
      <c r="L61" s="4">
        <v>55</v>
      </c>
      <c r="M61" s="4">
        <v>63</v>
      </c>
    </row>
    <row r="62" spans="10:13" x14ac:dyDescent="0.3">
      <c r="J62" s="4">
        <v>56</v>
      </c>
      <c r="K62" s="4">
        <v>64</v>
      </c>
      <c r="L62" s="4">
        <v>56</v>
      </c>
      <c r="M62" s="4">
        <v>64</v>
      </c>
    </row>
    <row r="63" spans="10:13" x14ac:dyDescent="0.3">
      <c r="J63" s="4">
        <v>57</v>
      </c>
      <c r="K63" s="4">
        <v>65</v>
      </c>
      <c r="L63" s="4">
        <v>57</v>
      </c>
      <c r="M63" s="4">
        <v>65</v>
      </c>
    </row>
    <row r="64" spans="10:13" x14ac:dyDescent="0.3">
      <c r="J64" s="4">
        <v>58</v>
      </c>
      <c r="K64" s="4">
        <v>66</v>
      </c>
      <c r="L64" s="4">
        <v>58</v>
      </c>
      <c r="M64" s="4">
        <v>66</v>
      </c>
    </row>
    <row r="65" spans="10:13" x14ac:dyDescent="0.3">
      <c r="J65" s="4">
        <v>59</v>
      </c>
      <c r="K65" s="4">
        <v>67</v>
      </c>
      <c r="L65" s="4">
        <v>59</v>
      </c>
      <c r="M65" s="4">
        <v>67</v>
      </c>
    </row>
    <row r="66" spans="10:13" x14ac:dyDescent="0.3">
      <c r="J66" s="4">
        <v>60</v>
      </c>
      <c r="K66" s="4">
        <v>68</v>
      </c>
      <c r="L66" s="4">
        <v>60</v>
      </c>
      <c r="M66" s="4">
        <v>68</v>
      </c>
    </row>
    <row r="67" spans="10:13" x14ac:dyDescent="0.3">
      <c r="J67" s="4">
        <v>61</v>
      </c>
      <c r="K67" s="4">
        <v>69</v>
      </c>
      <c r="L67" s="4">
        <v>61</v>
      </c>
      <c r="M67" s="4">
        <v>69</v>
      </c>
    </row>
    <row r="68" spans="10:13" x14ac:dyDescent="0.3">
      <c r="J68" s="4">
        <v>62</v>
      </c>
      <c r="K68" s="4">
        <v>70</v>
      </c>
      <c r="L68" s="4">
        <v>62</v>
      </c>
      <c r="M68" s="4">
        <v>70</v>
      </c>
    </row>
    <row r="69" spans="10:13" x14ac:dyDescent="0.3">
      <c r="J69" s="4">
        <v>63</v>
      </c>
      <c r="K69" s="4">
        <v>71</v>
      </c>
      <c r="L69" s="4">
        <v>63</v>
      </c>
      <c r="M69" s="4">
        <v>71</v>
      </c>
    </row>
    <row r="70" spans="10:13" x14ac:dyDescent="0.3">
      <c r="J70" s="4">
        <v>64</v>
      </c>
      <c r="K70" s="4">
        <v>72</v>
      </c>
      <c r="L70" s="4">
        <v>64</v>
      </c>
      <c r="M70" s="4">
        <v>72</v>
      </c>
    </row>
    <row r="71" spans="10:13" x14ac:dyDescent="0.3">
      <c r="J71" s="4">
        <v>65</v>
      </c>
      <c r="K71" s="4">
        <v>73</v>
      </c>
      <c r="L71" s="4">
        <v>65</v>
      </c>
      <c r="M71" s="4">
        <v>73</v>
      </c>
    </row>
    <row r="72" spans="10:13" x14ac:dyDescent="0.3">
      <c r="J72" s="4">
        <v>66</v>
      </c>
      <c r="K72" s="4">
        <v>74</v>
      </c>
      <c r="L72" s="4">
        <v>66</v>
      </c>
      <c r="M72" s="4">
        <v>74</v>
      </c>
    </row>
    <row r="73" spans="10:13" x14ac:dyDescent="0.3">
      <c r="J73" s="4">
        <v>67</v>
      </c>
      <c r="K73" s="4">
        <v>75</v>
      </c>
      <c r="L73" s="4">
        <v>67</v>
      </c>
      <c r="M73" s="4">
        <v>75</v>
      </c>
    </row>
    <row r="74" spans="10:13" x14ac:dyDescent="0.3">
      <c r="J74" s="4">
        <v>68</v>
      </c>
      <c r="K74" s="4">
        <v>76</v>
      </c>
      <c r="L74" s="4">
        <v>68</v>
      </c>
      <c r="M74" s="4">
        <v>76</v>
      </c>
    </row>
    <row r="75" spans="10:13" x14ac:dyDescent="0.3">
      <c r="J75" s="4">
        <v>69</v>
      </c>
      <c r="K75" s="4">
        <v>77</v>
      </c>
      <c r="L75" s="4">
        <v>69</v>
      </c>
      <c r="M75" s="4">
        <v>77</v>
      </c>
    </row>
    <row r="76" spans="10:13" x14ac:dyDescent="0.3">
      <c r="J76" s="4">
        <v>70</v>
      </c>
      <c r="K76" s="4">
        <v>78</v>
      </c>
      <c r="L76" s="4">
        <v>70</v>
      </c>
      <c r="M76" s="4">
        <v>78</v>
      </c>
    </row>
    <row r="77" spans="10:13" x14ac:dyDescent="0.3">
      <c r="J77" s="4">
        <v>71</v>
      </c>
      <c r="K77" s="4">
        <v>79</v>
      </c>
      <c r="L77" s="4">
        <v>71</v>
      </c>
      <c r="M77" s="4">
        <v>79</v>
      </c>
    </row>
    <row r="78" spans="10:13" x14ac:dyDescent="0.3">
      <c r="J78" s="4">
        <v>72</v>
      </c>
      <c r="K78" s="4">
        <v>80</v>
      </c>
      <c r="L78" s="4">
        <v>72</v>
      </c>
      <c r="M78" s="4">
        <v>80</v>
      </c>
    </row>
    <row r="79" spans="10:13" x14ac:dyDescent="0.3">
      <c r="J79" s="4">
        <v>73</v>
      </c>
      <c r="K79" s="4">
        <v>81</v>
      </c>
      <c r="L79" s="4">
        <v>73</v>
      </c>
      <c r="M79" s="4">
        <v>81</v>
      </c>
    </row>
    <row r="80" spans="10:13" x14ac:dyDescent="0.3">
      <c r="J80" s="4">
        <v>74</v>
      </c>
      <c r="K80" s="4">
        <v>82</v>
      </c>
      <c r="L80" s="4">
        <v>74</v>
      </c>
      <c r="M80" s="4">
        <v>82</v>
      </c>
    </row>
    <row r="81" spans="10:13" x14ac:dyDescent="0.3">
      <c r="J81" s="4">
        <v>75</v>
      </c>
      <c r="K81" s="4">
        <v>83</v>
      </c>
      <c r="L81" s="4">
        <v>75</v>
      </c>
      <c r="M81" s="4">
        <v>83</v>
      </c>
    </row>
    <row r="82" spans="10:13" x14ac:dyDescent="0.3">
      <c r="J82" s="4">
        <v>76</v>
      </c>
      <c r="K82" s="4">
        <v>84</v>
      </c>
      <c r="L82" s="4">
        <v>76</v>
      </c>
      <c r="M82" s="4">
        <v>84</v>
      </c>
    </row>
    <row r="83" spans="10:13" x14ac:dyDescent="0.3">
      <c r="J83" s="4">
        <v>77</v>
      </c>
      <c r="K83" s="4">
        <v>85</v>
      </c>
      <c r="L83" s="4">
        <v>77</v>
      </c>
      <c r="M83" s="4">
        <v>85</v>
      </c>
    </row>
    <row r="84" spans="10:13" x14ac:dyDescent="0.3">
      <c r="J84" s="4">
        <v>78</v>
      </c>
      <c r="K84" s="4">
        <v>86</v>
      </c>
      <c r="L84" s="4">
        <v>78</v>
      </c>
      <c r="M84" s="4">
        <v>86</v>
      </c>
    </row>
    <row r="85" spans="10:13" x14ac:dyDescent="0.3">
      <c r="J85" s="4">
        <v>79</v>
      </c>
      <c r="K85" s="4">
        <v>87</v>
      </c>
      <c r="L85" s="4">
        <v>79</v>
      </c>
      <c r="M85" s="4">
        <v>87</v>
      </c>
    </row>
    <row r="86" spans="10:13" x14ac:dyDescent="0.3">
      <c r="J86" s="4">
        <v>80</v>
      </c>
      <c r="K86" s="4">
        <v>88</v>
      </c>
      <c r="L86" s="4">
        <v>80</v>
      </c>
      <c r="M86" s="4">
        <v>88</v>
      </c>
    </row>
    <row r="87" spans="10:13" x14ac:dyDescent="0.3">
      <c r="J87" s="4">
        <v>81</v>
      </c>
      <c r="K87" s="4">
        <v>89</v>
      </c>
      <c r="L87" s="4">
        <v>81</v>
      </c>
      <c r="M87" s="4">
        <v>89</v>
      </c>
    </row>
    <row r="88" spans="10:13" x14ac:dyDescent="0.3">
      <c r="J88" s="4">
        <v>82</v>
      </c>
      <c r="K88" s="4">
        <v>90</v>
      </c>
      <c r="L88" s="4">
        <v>82</v>
      </c>
      <c r="M88" s="4">
        <v>90</v>
      </c>
    </row>
    <row r="89" spans="10:13" x14ac:dyDescent="0.3">
      <c r="J89" s="4">
        <v>83</v>
      </c>
      <c r="K89" s="4">
        <v>91</v>
      </c>
      <c r="L89" s="4">
        <v>83</v>
      </c>
      <c r="M89" s="4">
        <v>91</v>
      </c>
    </row>
    <row r="90" spans="10:13" x14ac:dyDescent="0.3">
      <c r="J90" s="4">
        <v>84</v>
      </c>
      <c r="K90" s="4">
        <v>92</v>
      </c>
      <c r="L90" s="4">
        <v>84</v>
      </c>
      <c r="M90" s="4">
        <v>92</v>
      </c>
    </row>
    <row r="91" spans="10:13" x14ac:dyDescent="0.3">
      <c r="J91" s="4">
        <v>85</v>
      </c>
      <c r="K91" s="4">
        <v>93</v>
      </c>
      <c r="L91" s="4">
        <v>85</v>
      </c>
      <c r="M91" s="4">
        <v>93</v>
      </c>
    </row>
    <row r="92" spans="10:13" x14ac:dyDescent="0.3">
      <c r="J92" s="4">
        <v>86</v>
      </c>
      <c r="K92" s="4">
        <v>94</v>
      </c>
      <c r="L92" s="4">
        <v>86</v>
      </c>
      <c r="M92" s="4">
        <v>94</v>
      </c>
    </row>
    <row r="93" spans="10:13" x14ac:dyDescent="0.3">
      <c r="J93" s="4">
        <v>87</v>
      </c>
      <c r="K93" s="4">
        <v>95</v>
      </c>
      <c r="L93" s="4">
        <v>87</v>
      </c>
      <c r="M93" s="4">
        <v>95</v>
      </c>
    </row>
    <row r="94" spans="10:13" x14ac:dyDescent="0.3">
      <c r="J94" s="4">
        <v>88</v>
      </c>
      <c r="K94" s="4">
        <v>96</v>
      </c>
      <c r="L94" s="4">
        <v>88</v>
      </c>
      <c r="M94" s="4">
        <v>96</v>
      </c>
    </row>
    <row r="95" spans="10:13" x14ac:dyDescent="0.3">
      <c r="J95" s="4">
        <v>89</v>
      </c>
      <c r="K95" s="4">
        <v>97</v>
      </c>
      <c r="L95" s="4">
        <v>89</v>
      </c>
      <c r="M95" s="4">
        <v>97</v>
      </c>
    </row>
    <row r="96" spans="10:13" x14ac:dyDescent="0.3">
      <c r="J96" s="4">
        <v>90</v>
      </c>
      <c r="K96" s="4">
        <v>98</v>
      </c>
      <c r="L96" s="4">
        <v>90</v>
      </c>
      <c r="M96" s="4">
        <v>98</v>
      </c>
    </row>
    <row r="97" spans="10:13" x14ac:dyDescent="0.3">
      <c r="J97" s="4">
        <v>91</v>
      </c>
      <c r="K97" s="4">
        <v>99</v>
      </c>
      <c r="L97" s="4">
        <v>91</v>
      </c>
      <c r="M97" s="4">
        <v>99</v>
      </c>
    </row>
    <row r="98" spans="10:13" x14ac:dyDescent="0.3">
      <c r="J98" s="4">
        <v>92</v>
      </c>
      <c r="K98" s="4">
        <v>100</v>
      </c>
      <c r="L98" s="4">
        <v>92</v>
      </c>
      <c r="M98" s="4">
        <v>100</v>
      </c>
    </row>
    <row r="99" spans="10:13" x14ac:dyDescent="0.3">
      <c r="J99" s="4">
        <v>93</v>
      </c>
      <c r="K99" s="4">
        <v>101</v>
      </c>
      <c r="L99" s="4">
        <v>93</v>
      </c>
      <c r="M99" s="4">
        <v>101</v>
      </c>
    </row>
    <row r="100" spans="10:13" x14ac:dyDescent="0.3">
      <c r="J100" s="4">
        <v>94</v>
      </c>
      <c r="K100" s="4">
        <v>102</v>
      </c>
      <c r="L100" s="4">
        <v>94</v>
      </c>
      <c r="M100" s="4">
        <v>102</v>
      </c>
    </row>
    <row r="101" spans="10:13" x14ac:dyDescent="0.3">
      <c r="J101" s="4">
        <v>95</v>
      </c>
      <c r="K101" s="4">
        <v>103</v>
      </c>
      <c r="L101" s="4">
        <v>95</v>
      </c>
      <c r="M101" s="4">
        <v>103</v>
      </c>
    </row>
    <row r="102" spans="10:13" x14ac:dyDescent="0.3">
      <c r="J102" s="4">
        <v>96</v>
      </c>
      <c r="K102" s="4">
        <v>104</v>
      </c>
      <c r="L102" s="4">
        <v>96</v>
      </c>
      <c r="M102" s="4">
        <v>104</v>
      </c>
    </row>
    <row r="103" spans="10:13" x14ac:dyDescent="0.3">
      <c r="J103" s="4">
        <v>97</v>
      </c>
      <c r="K103" s="4">
        <v>105</v>
      </c>
      <c r="L103" s="4">
        <v>97</v>
      </c>
      <c r="M103" s="4">
        <v>105</v>
      </c>
    </row>
    <row r="104" spans="10:13" x14ac:dyDescent="0.3">
      <c r="J104" s="4">
        <v>98</v>
      </c>
      <c r="K104" s="4">
        <v>106</v>
      </c>
      <c r="L104" s="4">
        <v>98</v>
      </c>
      <c r="M104" s="4">
        <v>106</v>
      </c>
    </row>
    <row r="105" spans="10:13" x14ac:dyDescent="0.3">
      <c r="J105" s="4">
        <v>99</v>
      </c>
      <c r="K105" s="4">
        <v>107</v>
      </c>
      <c r="L105" s="4">
        <v>99</v>
      </c>
      <c r="M105" s="4">
        <v>107</v>
      </c>
    </row>
    <row r="106" spans="10:13" x14ac:dyDescent="0.3">
      <c r="J106" s="4">
        <v>100</v>
      </c>
      <c r="K106" s="4">
        <v>108</v>
      </c>
      <c r="L106" s="4">
        <v>100</v>
      </c>
      <c r="M106" s="4">
        <v>108</v>
      </c>
    </row>
    <row r="107" spans="10:13" x14ac:dyDescent="0.3">
      <c r="J107" s="4">
        <v>101</v>
      </c>
      <c r="K107" s="4">
        <v>109</v>
      </c>
      <c r="L107" s="4">
        <v>101</v>
      </c>
      <c r="M107" s="4">
        <v>109</v>
      </c>
    </row>
    <row r="108" spans="10:13" x14ac:dyDescent="0.3">
      <c r="J108" s="4">
        <v>102</v>
      </c>
      <c r="K108" s="4">
        <v>110</v>
      </c>
      <c r="L108" s="4">
        <v>102</v>
      </c>
      <c r="M108" s="4">
        <v>110</v>
      </c>
    </row>
    <row r="109" spans="10:13" x14ac:dyDescent="0.3">
      <c r="J109" s="4">
        <v>103</v>
      </c>
      <c r="K109" s="4">
        <v>111</v>
      </c>
      <c r="L109" s="4">
        <v>103</v>
      </c>
      <c r="M109" s="4">
        <v>111</v>
      </c>
    </row>
    <row r="110" spans="10:13" x14ac:dyDescent="0.3">
      <c r="J110" s="4">
        <v>104</v>
      </c>
      <c r="K110" s="4">
        <v>112</v>
      </c>
      <c r="L110" s="4">
        <v>104</v>
      </c>
      <c r="M110" s="4">
        <v>112</v>
      </c>
    </row>
    <row r="111" spans="10:13" x14ac:dyDescent="0.3">
      <c r="J111" s="4">
        <v>105</v>
      </c>
      <c r="K111" s="4">
        <v>113</v>
      </c>
      <c r="L111" s="4">
        <v>105</v>
      </c>
      <c r="M111" s="4">
        <v>113</v>
      </c>
    </row>
    <row r="112" spans="10:13" x14ac:dyDescent="0.3">
      <c r="J112" s="4">
        <v>106</v>
      </c>
      <c r="K112" s="4">
        <v>114</v>
      </c>
      <c r="L112" s="4">
        <v>106</v>
      </c>
      <c r="M112" s="4">
        <v>114</v>
      </c>
    </row>
    <row r="113" spans="10:13" x14ac:dyDescent="0.3">
      <c r="J113" s="4">
        <v>107</v>
      </c>
      <c r="K113" s="4">
        <v>115</v>
      </c>
      <c r="L113" s="4">
        <v>107</v>
      </c>
      <c r="M113" s="4">
        <v>115</v>
      </c>
    </row>
    <row r="114" spans="10:13" x14ac:dyDescent="0.3">
      <c r="J114" s="4">
        <v>108</v>
      </c>
      <c r="K114" s="4">
        <v>116</v>
      </c>
      <c r="L114" s="4">
        <v>108</v>
      </c>
      <c r="M114" s="4">
        <v>116</v>
      </c>
    </row>
    <row r="115" spans="10:13" x14ac:dyDescent="0.3">
      <c r="J115" s="4">
        <v>109</v>
      </c>
      <c r="K115" s="4">
        <v>117</v>
      </c>
      <c r="L115" s="4">
        <v>109</v>
      </c>
      <c r="M115" s="4">
        <v>117</v>
      </c>
    </row>
    <row r="116" spans="10:13" x14ac:dyDescent="0.3">
      <c r="J116" s="4">
        <v>110</v>
      </c>
      <c r="K116" s="4">
        <v>118</v>
      </c>
      <c r="L116" s="4">
        <v>110</v>
      </c>
      <c r="M116" s="4">
        <v>118</v>
      </c>
    </row>
    <row r="117" spans="10:13" x14ac:dyDescent="0.3">
      <c r="J117" s="4">
        <v>111</v>
      </c>
      <c r="K117" s="4">
        <v>119</v>
      </c>
      <c r="L117" s="4">
        <v>111</v>
      </c>
      <c r="M117" s="4">
        <v>119</v>
      </c>
    </row>
    <row r="118" spans="10:13" x14ac:dyDescent="0.3">
      <c r="J118" s="4">
        <v>112</v>
      </c>
      <c r="K118" s="4">
        <v>120</v>
      </c>
      <c r="L118" s="4">
        <v>112</v>
      </c>
      <c r="M118" s="4">
        <v>120</v>
      </c>
    </row>
    <row r="119" spans="10:13" x14ac:dyDescent="0.3">
      <c r="J119" s="4">
        <v>113</v>
      </c>
      <c r="K119" s="4">
        <v>121</v>
      </c>
      <c r="L119" s="4">
        <v>113</v>
      </c>
      <c r="M119" s="4">
        <v>121</v>
      </c>
    </row>
    <row r="120" spans="10:13" x14ac:dyDescent="0.3">
      <c r="J120" s="4">
        <v>114</v>
      </c>
      <c r="K120" s="4">
        <v>122</v>
      </c>
      <c r="L120" s="4">
        <v>114</v>
      </c>
      <c r="M120" s="4">
        <v>122</v>
      </c>
    </row>
    <row r="121" spans="10:13" x14ac:dyDescent="0.3">
      <c r="J121" s="4">
        <v>115</v>
      </c>
      <c r="K121" s="4">
        <v>123</v>
      </c>
      <c r="L121" s="4">
        <v>115</v>
      </c>
      <c r="M121" s="4">
        <v>123</v>
      </c>
    </row>
    <row r="122" spans="10:13" x14ac:dyDescent="0.3">
      <c r="J122" s="4">
        <v>116</v>
      </c>
      <c r="K122" s="4">
        <v>124</v>
      </c>
      <c r="L122" s="4">
        <v>116</v>
      </c>
      <c r="M122" s="4">
        <v>124</v>
      </c>
    </row>
    <row r="123" spans="10:13" x14ac:dyDescent="0.3">
      <c r="J123" s="4">
        <v>117</v>
      </c>
      <c r="K123" s="4">
        <v>125</v>
      </c>
      <c r="L123" s="4">
        <v>117</v>
      </c>
      <c r="M123" s="4">
        <v>125</v>
      </c>
    </row>
    <row r="124" spans="10:13" x14ac:dyDescent="0.3">
      <c r="J124" s="4">
        <v>118</v>
      </c>
      <c r="K124" s="4">
        <v>126</v>
      </c>
      <c r="L124" s="4">
        <v>118</v>
      </c>
      <c r="M124" s="4">
        <v>126</v>
      </c>
    </row>
    <row r="125" spans="10:13" x14ac:dyDescent="0.3">
      <c r="J125" s="4">
        <v>119</v>
      </c>
      <c r="K125" s="4">
        <v>127</v>
      </c>
      <c r="L125" s="4">
        <v>119</v>
      </c>
      <c r="M125" s="4">
        <v>127</v>
      </c>
    </row>
    <row r="126" spans="10:13" x14ac:dyDescent="0.3">
      <c r="J126" s="4">
        <v>120</v>
      </c>
      <c r="K126" s="4">
        <v>128</v>
      </c>
      <c r="L126" s="4">
        <v>120</v>
      </c>
      <c r="M126" s="4">
        <v>128</v>
      </c>
    </row>
    <row r="127" spans="10:13" x14ac:dyDescent="0.3">
      <c r="J127" s="4">
        <v>121</v>
      </c>
      <c r="K127" s="4">
        <v>129</v>
      </c>
      <c r="L127" s="4">
        <v>121</v>
      </c>
      <c r="M127" s="4">
        <v>129</v>
      </c>
    </row>
    <row r="128" spans="10:13" x14ac:dyDescent="0.3">
      <c r="J128" s="4">
        <v>122</v>
      </c>
      <c r="K128" s="4">
        <v>130</v>
      </c>
      <c r="L128" s="4">
        <v>122</v>
      </c>
      <c r="M128" s="4">
        <v>130</v>
      </c>
    </row>
    <row r="129" spans="10:13" x14ac:dyDescent="0.3">
      <c r="J129" s="4">
        <v>123</v>
      </c>
      <c r="K129" s="4">
        <v>131</v>
      </c>
      <c r="L129" s="4">
        <v>123</v>
      </c>
      <c r="M129" s="4">
        <v>131</v>
      </c>
    </row>
    <row r="130" spans="10:13" x14ac:dyDescent="0.3">
      <c r="J130" s="4">
        <v>124</v>
      </c>
      <c r="K130" s="4">
        <v>132</v>
      </c>
      <c r="L130" s="4">
        <v>124</v>
      </c>
      <c r="M130" s="4">
        <v>132</v>
      </c>
    </row>
    <row r="131" spans="10:13" x14ac:dyDescent="0.3">
      <c r="J131" s="4">
        <v>125</v>
      </c>
      <c r="K131" s="4">
        <v>133</v>
      </c>
      <c r="L131" s="4">
        <v>125</v>
      </c>
      <c r="M131" s="4">
        <v>133</v>
      </c>
    </row>
    <row r="132" spans="10:13" x14ac:dyDescent="0.3">
      <c r="J132" s="4">
        <v>126</v>
      </c>
      <c r="K132" s="4">
        <v>134</v>
      </c>
      <c r="L132" s="4">
        <v>126</v>
      </c>
      <c r="M132" s="4">
        <v>134</v>
      </c>
    </row>
    <row r="133" spans="10:13" x14ac:dyDescent="0.3">
      <c r="J133" s="4">
        <v>127</v>
      </c>
      <c r="K133" s="4">
        <v>135</v>
      </c>
      <c r="L133" s="4">
        <v>127</v>
      </c>
      <c r="M133" s="4">
        <v>135</v>
      </c>
    </row>
    <row r="134" spans="10:13" x14ac:dyDescent="0.3">
      <c r="J134" s="4">
        <v>128</v>
      </c>
      <c r="K134" s="4">
        <v>136</v>
      </c>
      <c r="L134" s="4">
        <v>128</v>
      </c>
      <c r="M134" s="4">
        <v>136</v>
      </c>
    </row>
    <row r="135" spans="10:13" x14ac:dyDescent="0.3">
      <c r="J135" s="4">
        <v>129</v>
      </c>
      <c r="K135" s="4">
        <v>137</v>
      </c>
      <c r="L135" s="4">
        <v>129</v>
      </c>
      <c r="M135" s="4">
        <v>137</v>
      </c>
    </row>
    <row r="136" spans="10:13" x14ac:dyDescent="0.3">
      <c r="J136" s="4">
        <v>130</v>
      </c>
      <c r="K136" s="4">
        <v>138</v>
      </c>
      <c r="L136" s="4">
        <v>130</v>
      </c>
      <c r="M136" s="4">
        <v>138</v>
      </c>
    </row>
    <row r="137" spans="10:13" x14ac:dyDescent="0.3">
      <c r="J137" s="4">
        <v>131</v>
      </c>
      <c r="K137" s="4">
        <v>139</v>
      </c>
      <c r="L137" s="4">
        <v>131</v>
      </c>
      <c r="M137" s="4">
        <v>139</v>
      </c>
    </row>
    <row r="138" spans="10:13" x14ac:dyDescent="0.3">
      <c r="J138" s="4">
        <v>132</v>
      </c>
      <c r="K138" s="4">
        <v>140</v>
      </c>
      <c r="L138" s="4">
        <v>132</v>
      </c>
      <c r="M138" s="4">
        <v>140</v>
      </c>
    </row>
    <row r="139" spans="10:13" x14ac:dyDescent="0.3">
      <c r="J139" s="4">
        <v>133</v>
      </c>
      <c r="K139" s="4">
        <v>141</v>
      </c>
      <c r="L139" s="4">
        <v>133</v>
      </c>
      <c r="M139" s="4">
        <v>141</v>
      </c>
    </row>
    <row r="140" spans="10:13" x14ac:dyDescent="0.3">
      <c r="J140" s="4">
        <v>134</v>
      </c>
      <c r="K140" s="4">
        <v>142</v>
      </c>
      <c r="L140" s="4">
        <v>134</v>
      </c>
      <c r="M140" s="4">
        <v>142</v>
      </c>
    </row>
    <row r="141" spans="10:13" x14ac:dyDescent="0.3">
      <c r="J141" s="4">
        <v>135</v>
      </c>
      <c r="K141" s="4">
        <v>143</v>
      </c>
      <c r="L141" s="4">
        <v>135</v>
      </c>
      <c r="M141" s="4">
        <v>143</v>
      </c>
    </row>
    <row r="142" spans="10:13" x14ac:dyDescent="0.3">
      <c r="J142" s="4">
        <v>136</v>
      </c>
      <c r="K142" s="4">
        <v>144</v>
      </c>
      <c r="L142" s="4">
        <v>136</v>
      </c>
      <c r="M142" s="4">
        <v>144</v>
      </c>
    </row>
    <row r="143" spans="10:13" x14ac:dyDescent="0.3">
      <c r="J143" s="4">
        <v>137</v>
      </c>
      <c r="K143" s="4">
        <v>145</v>
      </c>
      <c r="L143" s="4">
        <v>137</v>
      </c>
      <c r="M143" s="4">
        <v>145</v>
      </c>
    </row>
    <row r="144" spans="10:13" x14ac:dyDescent="0.3">
      <c r="J144" s="4">
        <v>138</v>
      </c>
      <c r="K144" s="4">
        <v>146</v>
      </c>
      <c r="L144" s="4">
        <v>138</v>
      </c>
      <c r="M144" s="4">
        <v>146</v>
      </c>
    </row>
    <row r="145" spans="10:13" x14ac:dyDescent="0.3">
      <c r="J145" s="4">
        <v>139</v>
      </c>
      <c r="K145" s="4">
        <v>147</v>
      </c>
      <c r="L145" s="4">
        <v>139</v>
      </c>
      <c r="M145" s="4">
        <v>147</v>
      </c>
    </row>
    <row r="146" spans="10:13" x14ac:dyDescent="0.3">
      <c r="J146" s="4">
        <v>140</v>
      </c>
      <c r="K146" s="4">
        <v>148</v>
      </c>
      <c r="L146" s="4">
        <v>140</v>
      </c>
      <c r="M146" s="4">
        <v>148</v>
      </c>
    </row>
    <row r="147" spans="10:13" x14ac:dyDescent="0.3">
      <c r="J147" s="4">
        <v>141</v>
      </c>
      <c r="K147" s="4">
        <v>149</v>
      </c>
      <c r="L147" s="4">
        <v>141</v>
      </c>
      <c r="M147" s="4">
        <v>149</v>
      </c>
    </row>
    <row r="148" spans="10:13" x14ac:dyDescent="0.3">
      <c r="J148" s="4">
        <v>142</v>
      </c>
      <c r="K148" s="4">
        <v>150</v>
      </c>
      <c r="L148" s="4">
        <v>142</v>
      </c>
      <c r="M148" s="4">
        <v>150</v>
      </c>
    </row>
    <row r="149" spans="10:13" x14ac:dyDescent="0.3">
      <c r="J149" s="4">
        <v>143</v>
      </c>
      <c r="K149" s="4">
        <v>151</v>
      </c>
      <c r="L149" s="4">
        <v>143</v>
      </c>
      <c r="M149" s="4">
        <v>151</v>
      </c>
    </row>
    <row r="150" spans="10:13" x14ac:dyDescent="0.3">
      <c r="J150" s="4">
        <v>144</v>
      </c>
      <c r="K150" s="4">
        <v>152</v>
      </c>
      <c r="L150" s="4">
        <v>144</v>
      </c>
      <c r="M150" s="4">
        <v>152</v>
      </c>
    </row>
    <row r="151" spans="10:13" x14ac:dyDescent="0.3">
      <c r="J151" s="4">
        <v>145</v>
      </c>
      <c r="K151" s="4">
        <v>153</v>
      </c>
      <c r="L151" s="4">
        <v>145</v>
      </c>
      <c r="M151" s="4">
        <v>153</v>
      </c>
    </row>
    <row r="152" spans="10:13" x14ac:dyDescent="0.3">
      <c r="J152" s="4">
        <v>146</v>
      </c>
      <c r="K152" s="4">
        <v>154</v>
      </c>
      <c r="L152" s="4">
        <v>146</v>
      </c>
      <c r="M152" s="4">
        <v>154</v>
      </c>
    </row>
    <row r="153" spans="10:13" x14ac:dyDescent="0.3">
      <c r="J153" s="4">
        <v>147</v>
      </c>
      <c r="K153" s="4">
        <v>155</v>
      </c>
      <c r="L153" s="4">
        <v>147</v>
      </c>
      <c r="M153" s="4">
        <v>155</v>
      </c>
    </row>
    <row r="154" spans="10:13" x14ac:dyDescent="0.3">
      <c r="J154" s="4">
        <v>148</v>
      </c>
      <c r="K154" s="4">
        <v>156</v>
      </c>
      <c r="L154" s="4">
        <v>148</v>
      </c>
      <c r="M154" s="4">
        <v>156</v>
      </c>
    </row>
    <row r="155" spans="10:13" x14ac:dyDescent="0.3">
      <c r="J155" s="4">
        <v>149</v>
      </c>
      <c r="K155" s="4">
        <v>157</v>
      </c>
      <c r="L155" s="4">
        <v>149</v>
      </c>
      <c r="M155" s="4">
        <v>157</v>
      </c>
    </row>
    <row r="156" spans="10:13" x14ac:dyDescent="0.3">
      <c r="J156" s="4">
        <v>150</v>
      </c>
      <c r="K156" s="4">
        <v>158</v>
      </c>
      <c r="L156" s="4">
        <v>150</v>
      </c>
      <c r="M156" s="4">
        <v>158</v>
      </c>
    </row>
    <row r="157" spans="10:13" x14ac:dyDescent="0.3">
      <c r="J157" s="4">
        <v>151</v>
      </c>
      <c r="K157" s="4">
        <v>159</v>
      </c>
      <c r="L157" s="4">
        <v>151</v>
      </c>
      <c r="M157" s="4">
        <v>159</v>
      </c>
    </row>
    <row r="158" spans="10:13" x14ac:dyDescent="0.3">
      <c r="J158" s="4">
        <v>152</v>
      </c>
      <c r="K158" s="4">
        <v>160</v>
      </c>
      <c r="L158" s="4">
        <v>152</v>
      </c>
      <c r="M158" s="4">
        <v>160</v>
      </c>
    </row>
    <row r="159" spans="10:13" x14ac:dyDescent="0.3">
      <c r="J159" s="4">
        <v>153</v>
      </c>
      <c r="K159" s="4">
        <v>161</v>
      </c>
      <c r="L159" s="4">
        <v>153</v>
      </c>
      <c r="M159" s="4">
        <v>161</v>
      </c>
    </row>
    <row r="160" spans="10:13" x14ac:dyDescent="0.3">
      <c r="J160" s="4">
        <v>154</v>
      </c>
      <c r="K160" s="4">
        <v>162</v>
      </c>
      <c r="L160" s="4">
        <v>154</v>
      </c>
      <c r="M160" s="4">
        <v>162</v>
      </c>
    </row>
    <row r="161" spans="10:13" x14ac:dyDescent="0.3">
      <c r="J161" s="4">
        <v>155</v>
      </c>
      <c r="K161" s="4">
        <v>163</v>
      </c>
      <c r="L161" s="4">
        <v>155</v>
      </c>
      <c r="M161" s="4">
        <v>163</v>
      </c>
    </row>
    <row r="162" spans="10:13" x14ac:dyDescent="0.3">
      <c r="J162" s="4">
        <v>156</v>
      </c>
      <c r="K162" s="4">
        <v>164</v>
      </c>
      <c r="L162" s="4">
        <v>156</v>
      </c>
      <c r="M162" s="4">
        <v>164</v>
      </c>
    </row>
    <row r="163" spans="10:13" x14ac:dyDescent="0.3">
      <c r="J163" s="4">
        <v>157</v>
      </c>
      <c r="K163" s="4">
        <v>165</v>
      </c>
      <c r="L163" s="4">
        <v>157</v>
      </c>
      <c r="M163" s="4">
        <v>165</v>
      </c>
    </row>
    <row r="164" spans="10:13" x14ac:dyDescent="0.3">
      <c r="J164" s="4">
        <v>158</v>
      </c>
      <c r="K164" s="4">
        <v>166</v>
      </c>
      <c r="L164" s="4">
        <v>158</v>
      </c>
      <c r="M164" s="4">
        <v>166</v>
      </c>
    </row>
    <row r="165" spans="10:13" x14ac:dyDescent="0.3">
      <c r="J165" s="4">
        <v>159</v>
      </c>
      <c r="K165" s="4">
        <v>167</v>
      </c>
      <c r="L165" s="4">
        <v>159</v>
      </c>
      <c r="M165" s="4">
        <v>167</v>
      </c>
    </row>
    <row r="166" spans="10:13" x14ac:dyDescent="0.3">
      <c r="J166" s="4">
        <v>160</v>
      </c>
      <c r="K166" s="4">
        <v>168</v>
      </c>
      <c r="L166" s="4">
        <v>160</v>
      </c>
      <c r="M166" s="4">
        <v>168</v>
      </c>
    </row>
    <row r="167" spans="10:13" x14ac:dyDescent="0.3">
      <c r="J167" s="4">
        <v>161</v>
      </c>
      <c r="K167" s="4">
        <v>169</v>
      </c>
      <c r="L167" s="4">
        <v>161</v>
      </c>
      <c r="M167" s="4">
        <v>169</v>
      </c>
    </row>
    <row r="168" spans="10:13" x14ac:dyDescent="0.3">
      <c r="J168" s="4">
        <v>162</v>
      </c>
      <c r="K168" s="4">
        <v>170</v>
      </c>
      <c r="L168" s="4">
        <v>162</v>
      </c>
      <c r="M168" s="4">
        <v>170</v>
      </c>
    </row>
    <row r="169" spans="10:13" x14ac:dyDescent="0.3">
      <c r="J169" s="4">
        <v>163</v>
      </c>
      <c r="K169" s="4">
        <v>171</v>
      </c>
      <c r="L169" s="4">
        <v>163</v>
      </c>
      <c r="M169" s="4">
        <v>171</v>
      </c>
    </row>
    <row r="170" spans="10:13" x14ac:dyDescent="0.3">
      <c r="J170" s="4">
        <v>164</v>
      </c>
      <c r="K170" s="4">
        <v>172</v>
      </c>
      <c r="L170" s="4">
        <v>164</v>
      </c>
      <c r="M170" s="4">
        <v>172</v>
      </c>
    </row>
    <row r="171" spans="10:13" x14ac:dyDescent="0.3">
      <c r="J171" s="4">
        <v>165</v>
      </c>
      <c r="K171" s="4">
        <v>173</v>
      </c>
      <c r="L171" s="4">
        <v>165</v>
      </c>
      <c r="M171" s="4">
        <v>173</v>
      </c>
    </row>
    <row r="172" spans="10:13" x14ac:dyDescent="0.3">
      <c r="J172" s="4">
        <v>166</v>
      </c>
      <c r="K172" s="4">
        <v>174</v>
      </c>
      <c r="L172" s="4">
        <v>166</v>
      </c>
      <c r="M172" s="4">
        <v>174</v>
      </c>
    </row>
    <row r="173" spans="10:13" x14ac:dyDescent="0.3">
      <c r="J173" s="4">
        <v>167</v>
      </c>
      <c r="K173" s="4">
        <v>175</v>
      </c>
      <c r="L173" s="4">
        <v>167</v>
      </c>
      <c r="M173" s="4">
        <v>175</v>
      </c>
    </row>
    <row r="174" spans="10:13" x14ac:dyDescent="0.3">
      <c r="J174" s="4">
        <v>168</v>
      </c>
      <c r="K174" s="4">
        <v>176</v>
      </c>
      <c r="L174" s="4">
        <v>168</v>
      </c>
      <c r="M174" s="4">
        <v>176</v>
      </c>
    </row>
    <row r="175" spans="10:13" x14ac:dyDescent="0.3">
      <c r="J175" s="4">
        <v>169</v>
      </c>
      <c r="K175" s="4">
        <v>177</v>
      </c>
      <c r="L175" s="4">
        <v>169</v>
      </c>
      <c r="M175" s="4">
        <v>177</v>
      </c>
    </row>
    <row r="176" spans="10:13" x14ac:dyDescent="0.3">
      <c r="J176" s="4">
        <v>170</v>
      </c>
      <c r="K176" s="4">
        <v>178</v>
      </c>
      <c r="L176" s="4">
        <v>170</v>
      </c>
      <c r="M176" s="4">
        <v>178</v>
      </c>
    </row>
    <row r="177" spans="10:13" x14ac:dyDescent="0.3">
      <c r="J177" s="4">
        <v>171</v>
      </c>
      <c r="K177" s="4">
        <v>179</v>
      </c>
      <c r="L177" s="4">
        <v>171</v>
      </c>
      <c r="M177" s="4">
        <v>179</v>
      </c>
    </row>
    <row r="178" spans="10:13" x14ac:dyDescent="0.3">
      <c r="J178" s="4">
        <v>172</v>
      </c>
      <c r="K178" s="4">
        <v>180</v>
      </c>
      <c r="L178" s="4">
        <v>172</v>
      </c>
      <c r="M178" s="4">
        <v>180</v>
      </c>
    </row>
    <row r="179" spans="10:13" x14ac:dyDescent="0.3">
      <c r="J179" s="4">
        <v>173</v>
      </c>
      <c r="K179" s="4">
        <v>181</v>
      </c>
      <c r="L179" s="4">
        <v>173</v>
      </c>
      <c r="M179" s="4">
        <v>181</v>
      </c>
    </row>
    <row r="180" spans="10:13" x14ac:dyDescent="0.3">
      <c r="J180" s="4">
        <v>174</v>
      </c>
      <c r="K180" s="4">
        <v>182</v>
      </c>
      <c r="L180" s="4">
        <v>174</v>
      </c>
      <c r="M180" s="4">
        <v>182</v>
      </c>
    </row>
    <row r="181" spans="10:13" x14ac:dyDescent="0.3">
      <c r="J181" s="4">
        <v>175</v>
      </c>
      <c r="K181" s="4">
        <v>183</v>
      </c>
      <c r="L181" s="4">
        <v>175</v>
      </c>
      <c r="M181" s="4">
        <v>183</v>
      </c>
    </row>
    <row r="182" spans="10:13" x14ac:dyDescent="0.3">
      <c r="J182" s="4">
        <v>176</v>
      </c>
      <c r="K182" s="4">
        <v>184</v>
      </c>
      <c r="L182" s="4">
        <v>176</v>
      </c>
      <c r="M182" s="4">
        <v>184</v>
      </c>
    </row>
    <row r="183" spans="10:13" x14ac:dyDescent="0.3">
      <c r="J183" s="4">
        <v>177</v>
      </c>
      <c r="K183" s="4">
        <v>185</v>
      </c>
      <c r="L183" s="4">
        <v>177</v>
      </c>
      <c r="M183" s="4">
        <v>185</v>
      </c>
    </row>
    <row r="184" spans="10:13" x14ac:dyDescent="0.3">
      <c r="J184" s="4">
        <v>178</v>
      </c>
      <c r="K184" s="4">
        <v>186</v>
      </c>
      <c r="L184" s="4">
        <v>178</v>
      </c>
      <c r="M184" s="4">
        <v>186</v>
      </c>
    </row>
    <row r="185" spans="10:13" x14ac:dyDescent="0.3">
      <c r="J185" s="4">
        <v>179</v>
      </c>
      <c r="K185" s="4">
        <v>187</v>
      </c>
      <c r="L185" s="4">
        <v>179</v>
      </c>
      <c r="M185" s="4">
        <v>187</v>
      </c>
    </row>
    <row r="186" spans="10:13" x14ac:dyDescent="0.3">
      <c r="J186" s="4">
        <v>180</v>
      </c>
      <c r="K186" s="4">
        <v>188</v>
      </c>
      <c r="L186" s="4">
        <v>180</v>
      </c>
      <c r="M186" s="4">
        <v>188</v>
      </c>
    </row>
    <row r="187" spans="10:13" x14ac:dyDescent="0.3">
      <c r="J187" s="4">
        <v>181</v>
      </c>
      <c r="K187" s="4">
        <v>189</v>
      </c>
      <c r="L187" s="4">
        <v>181</v>
      </c>
      <c r="M187" s="4">
        <v>189</v>
      </c>
    </row>
    <row r="188" spans="10:13" x14ac:dyDescent="0.3">
      <c r="J188" s="4">
        <v>182</v>
      </c>
      <c r="K188" s="4">
        <v>190</v>
      </c>
      <c r="L188" s="4">
        <v>182</v>
      </c>
      <c r="M188" s="4">
        <v>190</v>
      </c>
    </row>
    <row r="189" spans="10:13" x14ac:dyDescent="0.3">
      <c r="J189" s="4">
        <v>183</v>
      </c>
      <c r="K189" s="4">
        <v>191</v>
      </c>
      <c r="L189" s="4">
        <v>183</v>
      </c>
      <c r="M189" s="4">
        <v>191</v>
      </c>
    </row>
    <row r="190" spans="10:13" x14ac:dyDescent="0.3">
      <c r="J190" s="4">
        <v>184</v>
      </c>
      <c r="K190" s="4">
        <v>192</v>
      </c>
      <c r="L190" s="4">
        <v>184</v>
      </c>
      <c r="M190" s="4">
        <v>192</v>
      </c>
    </row>
    <row r="191" spans="10:13" x14ac:dyDescent="0.3">
      <c r="J191" s="4">
        <v>185</v>
      </c>
      <c r="K191" s="4">
        <v>193</v>
      </c>
      <c r="L191" s="4">
        <v>185</v>
      </c>
      <c r="M191" s="4">
        <v>193</v>
      </c>
    </row>
    <row r="192" spans="10:13" x14ac:dyDescent="0.3">
      <c r="J192" s="4">
        <v>186</v>
      </c>
      <c r="K192" s="4">
        <v>194</v>
      </c>
      <c r="L192" s="4">
        <v>186</v>
      </c>
      <c r="M192" s="4">
        <v>194</v>
      </c>
    </row>
    <row r="193" spans="10:13" x14ac:dyDescent="0.3">
      <c r="J193" s="4">
        <v>187</v>
      </c>
      <c r="K193" s="4">
        <v>195</v>
      </c>
      <c r="L193" s="4">
        <v>187</v>
      </c>
      <c r="M193" s="4">
        <v>195</v>
      </c>
    </row>
    <row r="194" spans="10:13" x14ac:dyDescent="0.3">
      <c r="J194" s="4">
        <v>188</v>
      </c>
      <c r="K194" s="4">
        <v>196</v>
      </c>
      <c r="L194" s="4">
        <v>188</v>
      </c>
      <c r="M194" s="4">
        <v>196</v>
      </c>
    </row>
    <row r="195" spans="10:13" x14ac:dyDescent="0.3">
      <c r="J195" s="4">
        <v>189</v>
      </c>
      <c r="K195" s="4">
        <v>197</v>
      </c>
      <c r="L195" s="4">
        <v>189</v>
      </c>
      <c r="M195" s="4">
        <v>197</v>
      </c>
    </row>
    <row r="196" spans="10:13" x14ac:dyDescent="0.3">
      <c r="J196" s="4">
        <v>190</v>
      </c>
      <c r="K196" s="4">
        <v>198</v>
      </c>
      <c r="L196" s="4">
        <v>190</v>
      </c>
      <c r="M196" s="4">
        <v>198</v>
      </c>
    </row>
    <row r="197" spans="10:13" x14ac:dyDescent="0.3">
      <c r="J197" s="4">
        <v>191</v>
      </c>
      <c r="K197" s="4">
        <v>199</v>
      </c>
      <c r="L197" s="4">
        <v>191</v>
      </c>
      <c r="M197" s="4">
        <v>199</v>
      </c>
    </row>
    <row r="198" spans="10:13" x14ac:dyDescent="0.3">
      <c r="J198" s="4">
        <v>192</v>
      </c>
      <c r="K198" s="4">
        <v>200</v>
      </c>
      <c r="L198" s="4">
        <v>192</v>
      </c>
      <c r="M198" s="4">
        <v>200</v>
      </c>
    </row>
    <row r="199" spans="10:13" x14ac:dyDescent="0.3">
      <c r="J199" s="4">
        <v>193</v>
      </c>
      <c r="K199" s="4">
        <v>201</v>
      </c>
      <c r="L199" s="4">
        <v>193</v>
      </c>
      <c r="M199" s="4">
        <v>201</v>
      </c>
    </row>
    <row r="200" spans="10:13" x14ac:dyDescent="0.3">
      <c r="J200" s="4">
        <v>194</v>
      </c>
      <c r="K200" s="4">
        <v>202</v>
      </c>
      <c r="L200" s="4">
        <v>194</v>
      </c>
      <c r="M200" s="4">
        <v>202</v>
      </c>
    </row>
    <row r="201" spans="10:13" x14ac:dyDescent="0.3">
      <c r="J201" s="4">
        <v>195</v>
      </c>
      <c r="K201" s="4">
        <v>203</v>
      </c>
      <c r="L201" s="4">
        <v>195</v>
      </c>
      <c r="M201" s="4">
        <v>203</v>
      </c>
    </row>
    <row r="202" spans="10:13" x14ac:dyDescent="0.3">
      <c r="J202" s="4">
        <v>196</v>
      </c>
      <c r="K202" s="4">
        <v>204</v>
      </c>
      <c r="L202" s="4">
        <v>196</v>
      </c>
      <c r="M202" s="4">
        <v>204</v>
      </c>
    </row>
    <row r="203" spans="10:13" x14ac:dyDescent="0.3">
      <c r="J203" s="4">
        <v>197</v>
      </c>
      <c r="K203" s="4">
        <v>205</v>
      </c>
      <c r="L203" s="4">
        <v>197</v>
      </c>
      <c r="M203" s="4">
        <v>205</v>
      </c>
    </row>
    <row r="204" spans="10:13" x14ac:dyDescent="0.3">
      <c r="J204" s="4">
        <v>198</v>
      </c>
      <c r="K204" s="4">
        <v>206</v>
      </c>
      <c r="L204" s="4">
        <v>198</v>
      </c>
      <c r="M204" s="4">
        <v>206</v>
      </c>
    </row>
    <row r="205" spans="10:13" x14ac:dyDescent="0.3">
      <c r="J205" s="4">
        <v>199</v>
      </c>
      <c r="K205" s="4">
        <v>207</v>
      </c>
      <c r="L205" s="4">
        <v>199</v>
      </c>
      <c r="M205" s="4">
        <v>207</v>
      </c>
    </row>
    <row r="206" spans="10:13" x14ac:dyDescent="0.3">
      <c r="J206" s="4">
        <v>200</v>
      </c>
      <c r="K206" s="4">
        <v>208</v>
      </c>
      <c r="L206" s="4">
        <v>200</v>
      </c>
      <c r="M206" s="4">
        <v>208</v>
      </c>
    </row>
    <row r="207" spans="10:13" x14ac:dyDescent="0.3">
      <c r="J207" s="4">
        <v>201</v>
      </c>
      <c r="K207" s="4">
        <v>209</v>
      </c>
      <c r="L207" s="4">
        <v>201</v>
      </c>
      <c r="M207" s="4">
        <v>209</v>
      </c>
    </row>
    <row r="208" spans="10:13" x14ac:dyDescent="0.3">
      <c r="J208" s="4">
        <v>202</v>
      </c>
      <c r="K208" s="4">
        <v>210</v>
      </c>
      <c r="L208" s="4">
        <v>202</v>
      </c>
      <c r="M208" s="4">
        <v>210</v>
      </c>
    </row>
    <row r="209" spans="10:13" x14ac:dyDescent="0.3">
      <c r="J209" s="4">
        <v>203</v>
      </c>
      <c r="K209" s="4">
        <v>211</v>
      </c>
      <c r="L209" s="4">
        <v>203</v>
      </c>
      <c r="M209" s="4">
        <v>211</v>
      </c>
    </row>
    <row r="210" spans="10:13" x14ac:dyDescent="0.3">
      <c r="J210" s="4">
        <v>204</v>
      </c>
      <c r="K210" s="4">
        <v>212</v>
      </c>
      <c r="L210" s="4">
        <v>204</v>
      </c>
      <c r="M210" s="4">
        <v>212</v>
      </c>
    </row>
    <row r="211" spans="10:13" x14ac:dyDescent="0.3">
      <c r="J211" s="4">
        <v>205</v>
      </c>
      <c r="K211" s="4">
        <v>213</v>
      </c>
      <c r="L211" s="4">
        <v>205</v>
      </c>
      <c r="M211" s="4">
        <v>213</v>
      </c>
    </row>
    <row r="212" spans="10:13" x14ac:dyDescent="0.3">
      <c r="J212" s="4">
        <v>206</v>
      </c>
      <c r="K212" s="4">
        <v>214</v>
      </c>
      <c r="L212" s="4">
        <v>206</v>
      </c>
      <c r="M212" s="4">
        <v>214</v>
      </c>
    </row>
    <row r="213" spans="10:13" x14ac:dyDescent="0.3">
      <c r="J213" s="4">
        <v>207</v>
      </c>
      <c r="K213" s="4">
        <v>215</v>
      </c>
      <c r="L213" s="4">
        <v>207</v>
      </c>
      <c r="M213" s="4">
        <v>215</v>
      </c>
    </row>
    <row r="214" spans="10:13" x14ac:dyDescent="0.3">
      <c r="J214" s="4">
        <v>208</v>
      </c>
      <c r="K214" s="4">
        <v>216</v>
      </c>
      <c r="L214" s="4">
        <v>208</v>
      </c>
      <c r="M214" s="4">
        <v>216</v>
      </c>
    </row>
    <row r="215" spans="10:13" x14ac:dyDescent="0.3">
      <c r="J215" s="4">
        <v>209</v>
      </c>
      <c r="K215" s="4">
        <v>217</v>
      </c>
      <c r="L215" s="4">
        <v>209</v>
      </c>
      <c r="M215" s="4">
        <v>217</v>
      </c>
    </row>
    <row r="216" spans="10:13" x14ac:dyDescent="0.3">
      <c r="J216" s="4">
        <v>210</v>
      </c>
      <c r="K216" s="4">
        <v>218</v>
      </c>
      <c r="L216" s="4">
        <v>210</v>
      </c>
      <c r="M216" s="4">
        <v>218</v>
      </c>
    </row>
    <row r="217" spans="10:13" x14ac:dyDescent="0.3">
      <c r="J217" s="4">
        <v>211</v>
      </c>
      <c r="K217" s="4">
        <v>219</v>
      </c>
      <c r="L217" s="4">
        <v>211</v>
      </c>
      <c r="M217" s="4">
        <v>219</v>
      </c>
    </row>
    <row r="218" spans="10:13" x14ac:dyDescent="0.3">
      <c r="J218" s="4">
        <v>212</v>
      </c>
      <c r="K218" s="4">
        <v>220</v>
      </c>
      <c r="L218" s="4">
        <v>212</v>
      </c>
      <c r="M218" s="4">
        <v>220</v>
      </c>
    </row>
    <row r="219" spans="10:13" x14ac:dyDescent="0.3">
      <c r="J219" s="4">
        <v>213</v>
      </c>
      <c r="K219" s="4">
        <v>221</v>
      </c>
      <c r="L219" s="4">
        <v>213</v>
      </c>
      <c r="M219" s="4">
        <v>221</v>
      </c>
    </row>
    <row r="220" spans="10:13" x14ac:dyDescent="0.3">
      <c r="J220" s="4">
        <v>214</v>
      </c>
      <c r="K220" s="4">
        <v>222</v>
      </c>
      <c r="L220" s="4">
        <v>214</v>
      </c>
      <c r="M220" s="4">
        <v>222</v>
      </c>
    </row>
    <row r="221" spans="10:13" x14ac:dyDescent="0.3">
      <c r="J221" s="4">
        <v>215</v>
      </c>
      <c r="K221" s="4">
        <v>223</v>
      </c>
      <c r="L221" s="4">
        <v>215</v>
      </c>
      <c r="M221" s="4">
        <v>223</v>
      </c>
    </row>
    <row r="222" spans="10:13" x14ac:dyDescent="0.3">
      <c r="J222" s="4">
        <v>216</v>
      </c>
      <c r="K222" s="4">
        <v>224</v>
      </c>
      <c r="L222" s="4">
        <v>216</v>
      </c>
      <c r="M222" s="4">
        <v>224</v>
      </c>
    </row>
    <row r="223" spans="10:13" x14ac:dyDescent="0.3">
      <c r="J223" s="4">
        <v>217</v>
      </c>
      <c r="K223" s="4">
        <v>225</v>
      </c>
      <c r="L223" s="4">
        <v>217</v>
      </c>
      <c r="M223" s="4">
        <v>225</v>
      </c>
    </row>
    <row r="224" spans="10:13" x14ac:dyDescent="0.3">
      <c r="J224" s="4">
        <v>218</v>
      </c>
      <c r="K224" s="4">
        <v>226</v>
      </c>
      <c r="L224" s="4">
        <v>218</v>
      </c>
      <c r="M224" s="4">
        <v>226</v>
      </c>
    </row>
    <row r="225" spans="10:13" x14ac:dyDescent="0.3">
      <c r="J225" s="4">
        <v>219</v>
      </c>
      <c r="K225" s="4">
        <v>227</v>
      </c>
      <c r="L225" s="4">
        <v>219</v>
      </c>
      <c r="M225" s="4">
        <v>227</v>
      </c>
    </row>
    <row r="226" spans="10:13" x14ac:dyDescent="0.3">
      <c r="J226" s="4">
        <v>220</v>
      </c>
      <c r="K226" s="4">
        <v>228</v>
      </c>
      <c r="L226" s="4">
        <v>220</v>
      </c>
      <c r="M226" s="4">
        <v>228</v>
      </c>
    </row>
    <row r="227" spans="10:13" x14ac:dyDescent="0.3">
      <c r="J227" s="4">
        <v>221</v>
      </c>
      <c r="K227" s="4">
        <v>229</v>
      </c>
      <c r="L227" s="4">
        <v>221</v>
      </c>
      <c r="M227" s="4">
        <v>229</v>
      </c>
    </row>
    <row r="228" spans="10:13" x14ac:dyDescent="0.3">
      <c r="J228" s="4">
        <v>222</v>
      </c>
      <c r="K228" s="4">
        <v>230</v>
      </c>
      <c r="L228" s="4">
        <v>222</v>
      </c>
      <c r="M228" s="4">
        <v>230</v>
      </c>
    </row>
    <row r="229" spans="10:13" x14ac:dyDescent="0.3">
      <c r="J229" s="4">
        <v>223</v>
      </c>
      <c r="K229" s="4">
        <v>231</v>
      </c>
      <c r="L229" s="4">
        <v>223</v>
      </c>
      <c r="M229" s="4">
        <v>231</v>
      </c>
    </row>
    <row r="230" spans="10:13" x14ac:dyDescent="0.3">
      <c r="J230" s="4">
        <v>224</v>
      </c>
      <c r="K230" s="4">
        <v>232</v>
      </c>
      <c r="L230" s="4">
        <v>224</v>
      </c>
      <c r="M230" s="4">
        <v>232</v>
      </c>
    </row>
    <row r="231" spans="10:13" x14ac:dyDescent="0.3">
      <c r="J231" s="4">
        <v>225</v>
      </c>
      <c r="K231" s="4">
        <v>233</v>
      </c>
      <c r="L231" s="4">
        <v>225</v>
      </c>
      <c r="M231" s="4">
        <v>233</v>
      </c>
    </row>
    <row r="232" spans="10:13" x14ac:dyDescent="0.3">
      <c r="J232" s="4">
        <v>226</v>
      </c>
      <c r="K232" s="4">
        <v>234</v>
      </c>
      <c r="L232" s="4">
        <v>226</v>
      </c>
      <c r="M232" s="4">
        <v>234</v>
      </c>
    </row>
    <row r="233" spans="10:13" x14ac:dyDescent="0.3">
      <c r="J233" s="4">
        <v>227</v>
      </c>
      <c r="K233" s="4">
        <v>235</v>
      </c>
      <c r="L233" s="4">
        <v>227</v>
      </c>
      <c r="M233" s="4">
        <v>235</v>
      </c>
    </row>
    <row r="234" spans="10:13" x14ac:dyDescent="0.3">
      <c r="J234" s="4">
        <v>228</v>
      </c>
      <c r="K234" s="4">
        <v>236</v>
      </c>
      <c r="L234" s="4">
        <v>228</v>
      </c>
      <c r="M234" s="4">
        <v>236</v>
      </c>
    </row>
    <row r="235" spans="10:13" x14ac:dyDescent="0.3">
      <c r="J235" s="4">
        <v>229</v>
      </c>
      <c r="K235" s="4">
        <v>237</v>
      </c>
      <c r="L235" s="4">
        <v>229</v>
      </c>
      <c r="M235" s="4">
        <v>237</v>
      </c>
    </row>
    <row r="236" spans="10:13" x14ac:dyDescent="0.3">
      <c r="J236" s="4">
        <v>230</v>
      </c>
      <c r="K236" s="4">
        <v>238</v>
      </c>
      <c r="L236" s="4">
        <v>230</v>
      </c>
      <c r="M236" s="4">
        <v>238</v>
      </c>
    </row>
    <row r="237" spans="10:13" x14ac:dyDescent="0.3">
      <c r="J237" s="4">
        <v>231</v>
      </c>
      <c r="K237" s="4">
        <v>239</v>
      </c>
      <c r="L237" s="4">
        <v>231</v>
      </c>
      <c r="M237" s="4">
        <v>239</v>
      </c>
    </row>
    <row r="238" spans="10:13" x14ac:dyDescent="0.3">
      <c r="J238" s="4">
        <v>232</v>
      </c>
      <c r="K238" s="4">
        <v>240</v>
      </c>
      <c r="L238" s="4">
        <v>232</v>
      </c>
      <c r="M238" s="4">
        <v>240</v>
      </c>
    </row>
    <row r="239" spans="10:13" x14ac:dyDescent="0.3">
      <c r="J239" s="4">
        <v>233</v>
      </c>
      <c r="K239" s="4">
        <v>241</v>
      </c>
      <c r="L239" s="4">
        <v>233</v>
      </c>
      <c r="M239" s="4">
        <v>241</v>
      </c>
    </row>
    <row r="240" spans="10:13" x14ac:dyDescent="0.3">
      <c r="J240" s="4">
        <v>234</v>
      </c>
      <c r="K240" s="4">
        <v>242</v>
      </c>
      <c r="L240" s="4">
        <v>234</v>
      </c>
      <c r="M240" s="4">
        <v>242</v>
      </c>
    </row>
    <row r="241" spans="10:13" x14ac:dyDescent="0.3">
      <c r="J241" s="4">
        <v>235</v>
      </c>
      <c r="K241" s="4">
        <v>243</v>
      </c>
      <c r="L241" s="4">
        <v>235</v>
      </c>
      <c r="M241" s="4">
        <v>243</v>
      </c>
    </row>
    <row r="242" spans="10:13" x14ac:dyDescent="0.3">
      <c r="J242" s="4">
        <v>236</v>
      </c>
      <c r="K242" s="4">
        <v>244</v>
      </c>
      <c r="L242" s="4">
        <v>236</v>
      </c>
      <c r="M242" s="4">
        <v>244</v>
      </c>
    </row>
    <row r="243" spans="10:13" x14ac:dyDescent="0.3">
      <c r="J243" s="4">
        <v>237</v>
      </c>
      <c r="K243" s="4">
        <v>245</v>
      </c>
      <c r="L243" s="4">
        <v>237</v>
      </c>
      <c r="M243" s="4">
        <v>245</v>
      </c>
    </row>
    <row r="244" spans="10:13" x14ac:dyDescent="0.3">
      <c r="J244" s="4">
        <v>238</v>
      </c>
      <c r="K244" s="4">
        <v>246</v>
      </c>
      <c r="L244" s="4">
        <v>238</v>
      </c>
      <c r="M244" s="4">
        <v>246</v>
      </c>
    </row>
    <row r="245" spans="10:13" x14ac:dyDescent="0.3">
      <c r="J245" s="4">
        <v>239</v>
      </c>
      <c r="K245" s="4">
        <v>247</v>
      </c>
      <c r="L245" s="4">
        <v>239</v>
      </c>
      <c r="M245" s="4">
        <v>247</v>
      </c>
    </row>
    <row r="246" spans="10:13" x14ac:dyDescent="0.3">
      <c r="J246" s="4">
        <v>240</v>
      </c>
      <c r="K246" s="4">
        <v>248</v>
      </c>
      <c r="L246" s="4">
        <v>240</v>
      </c>
      <c r="M246" s="4">
        <v>248</v>
      </c>
    </row>
    <row r="247" spans="10:13" x14ac:dyDescent="0.3">
      <c r="J247" s="4">
        <v>241</v>
      </c>
      <c r="K247" s="4">
        <v>249</v>
      </c>
      <c r="L247" s="4">
        <v>241</v>
      </c>
      <c r="M247" s="4">
        <v>249</v>
      </c>
    </row>
    <row r="248" spans="10:13" x14ac:dyDescent="0.3">
      <c r="J248" s="4">
        <v>242</v>
      </c>
      <c r="K248" s="4">
        <v>250</v>
      </c>
      <c r="L248" s="4">
        <v>242</v>
      </c>
      <c r="M248" s="4">
        <v>250</v>
      </c>
    </row>
    <row r="249" spans="10:13" x14ac:dyDescent="0.3">
      <c r="J249" s="4">
        <v>243</v>
      </c>
      <c r="K249" s="4">
        <v>251</v>
      </c>
      <c r="L249" s="4">
        <v>243</v>
      </c>
      <c r="M249" s="4">
        <v>251</v>
      </c>
    </row>
    <row r="250" spans="10:13" x14ac:dyDescent="0.3">
      <c r="J250" s="4">
        <v>244</v>
      </c>
      <c r="K250" s="4">
        <v>252</v>
      </c>
      <c r="L250" s="4">
        <v>244</v>
      </c>
      <c r="M250" s="4">
        <v>252</v>
      </c>
    </row>
    <row r="251" spans="10:13" x14ac:dyDescent="0.3">
      <c r="J251" s="4">
        <v>245</v>
      </c>
      <c r="K251" s="4">
        <v>253</v>
      </c>
      <c r="L251" s="4">
        <v>245</v>
      </c>
      <c r="M251" s="4">
        <v>253</v>
      </c>
    </row>
    <row r="252" spans="10:13" x14ac:dyDescent="0.3">
      <c r="J252" s="4">
        <v>246</v>
      </c>
      <c r="K252" s="4">
        <v>254</v>
      </c>
      <c r="L252" s="4">
        <v>246</v>
      </c>
      <c r="M252" s="4">
        <v>254</v>
      </c>
    </row>
    <row r="253" spans="10:13" x14ac:dyDescent="0.3">
      <c r="J253" s="4">
        <v>247</v>
      </c>
      <c r="K253" s="4">
        <v>255</v>
      </c>
      <c r="L253" s="4">
        <v>247</v>
      </c>
      <c r="M253" s="4">
        <v>255</v>
      </c>
    </row>
    <row r="254" spans="10:13" x14ac:dyDescent="0.3">
      <c r="J254" s="4">
        <v>248</v>
      </c>
      <c r="K254" s="4">
        <v>256</v>
      </c>
      <c r="L254" s="4">
        <v>248</v>
      </c>
      <c r="M254" s="4">
        <v>256</v>
      </c>
    </row>
    <row r="255" spans="10:13" x14ac:dyDescent="0.3">
      <c r="J255" s="4">
        <v>249</v>
      </c>
      <c r="K255" s="4">
        <v>257</v>
      </c>
      <c r="L255" s="4">
        <v>249</v>
      </c>
      <c r="M255" s="4">
        <v>257</v>
      </c>
    </row>
    <row r="256" spans="10:13" x14ac:dyDescent="0.3">
      <c r="J256" s="4">
        <v>250</v>
      </c>
      <c r="K256" s="4">
        <v>258</v>
      </c>
      <c r="L256" s="4">
        <v>250</v>
      </c>
      <c r="M256" s="4">
        <v>258</v>
      </c>
    </row>
    <row r="257" spans="10:13" x14ac:dyDescent="0.3">
      <c r="J257" s="4">
        <v>251</v>
      </c>
      <c r="K257" s="4">
        <v>259</v>
      </c>
      <c r="L257" s="4">
        <v>251</v>
      </c>
      <c r="M257" s="4">
        <v>259</v>
      </c>
    </row>
    <row r="258" spans="10:13" x14ac:dyDescent="0.3">
      <c r="J258" s="4">
        <v>252</v>
      </c>
      <c r="K258" s="4">
        <v>260</v>
      </c>
      <c r="L258" s="4">
        <v>252</v>
      </c>
      <c r="M258" s="4">
        <v>260</v>
      </c>
    </row>
    <row r="259" spans="10:13" x14ac:dyDescent="0.3">
      <c r="J259" s="4">
        <v>253</v>
      </c>
      <c r="K259" s="4">
        <v>261</v>
      </c>
      <c r="L259" s="4">
        <v>253</v>
      </c>
      <c r="M259" s="4">
        <v>261</v>
      </c>
    </row>
    <row r="260" spans="10:13" x14ac:dyDescent="0.3">
      <c r="J260" s="4">
        <v>254</v>
      </c>
      <c r="K260" s="4">
        <v>262</v>
      </c>
      <c r="L260" s="4">
        <v>254</v>
      </c>
      <c r="M260" s="4">
        <v>262</v>
      </c>
    </row>
    <row r="261" spans="10:13" x14ac:dyDescent="0.3">
      <c r="J261" s="4">
        <v>255</v>
      </c>
      <c r="K261" s="4">
        <v>263</v>
      </c>
      <c r="L261" s="4">
        <v>255</v>
      </c>
      <c r="M261" s="4">
        <v>263</v>
      </c>
    </row>
    <row r="262" spans="10:13" x14ac:dyDescent="0.3">
      <c r="J262" s="4">
        <v>256</v>
      </c>
      <c r="K262" s="4">
        <v>264</v>
      </c>
      <c r="L262" s="4">
        <v>256</v>
      </c>
      <c r="M262" s="4">
        <v>264</v>
      </c>
    </row>
    <row r="263" spans="10:13" x14ac:dyDescent="0.3">
      <c r="J263" s="4">
        <v>257</v>
      </c>
      <c r="K263" s="4">
        <v>265</v>
      </c>
      <c r="L263" s="4">
        <v>257</v>
      </c>
      <c r="M263" s="4">
        <v>265</v>
      </c>
    </row>
    <row r="264" spans="10:13" x14ac:dyDescent="0.3">
      <c r="J264" s="4">
        <v>258</v>
      </c>
      <c r="K264" s="4">
        <v>266</v>
      </c>
      <c r="L264" s="4">
        <v>258</v>
      </c>
      <c r="M264" s="4">
        <v>266</v>
      </c>
    </row>
    <row r="265" spans="10:13" x14ac:dyDescent="0.3">
      <c r="J265" s="4">
        <v>259</v>
      </c>
      <c r="K265" s="4">
        <v>267</v>
      </c>
      <c r="L265" s="4">
        <v>259</v>
      </c>
      <c r="M265" s="4">
        <v>267</v>
      </c>
    </row>
    <row r="266" spans="10:13" x14ac:dyDescent="0.3">
      <c r="J266" s="4">
        <v>260</v>
      </c>
      <c r="K266" s="4">
        <v>268</v>
      </c>
      <c r="L266" s="4">
        <v>260</v>
      </c>
      <c r="M266" s="4">
        <v>268</v>
      </c>
    </row>
    <row r="267" spans="10:13" x14ac:dyDescent="0.3">
      <c r="J267" s="4">
        <v>261</v>
      </c>
      <c r="K267" s="4">
        <v>269</v>
      </c>
      <c r="L267" s="4">
        <v>261</v>
      </c>
      <c r="M267" s="4">
        <v>269</v>
      </c>
    </row>
    <row r="268" spans="10:13" x14ac:dyDescent="0.3">
      <c r="J268" s="4">
        <v>262</v>
      </c>
      <c r="K268" s="4">
        <v>270</v>
      </c>
      <c r="L268" s="4">
        <v>262</v>
      </c>
      <c r="M268" s="4">
        <v>270</v>
      </c>
    </row>
    <row r="269" spans="10:13" x14ac:dyDescent="0.3">
      <c r="J269" s="4">
        <v>263</v>
      </c>
      <c r="K269" s="4">
        <v>271</v>
      </c>
      <c r="L269" s="4">
        <v>263</v>
      </c>
      <c r="M269" s="4">
        <v>271</v>
      </c>
    </row>
    <row r="270" spans="10:13" x14ac:dyDescent="0.3">
      <c r="J270" s="4">
        <v>264</v>
      </c>
      <c r="K270" s="4">
        <v>272</v>
      </c>
      <c r="L270" s="4">
        <v>264</v>
      </c>
      <c r="M270" s="4">
        <v>272</v>
      </c>
    </row>
    <row r="271" spans="10:13" x14ac:dyDescent="0.3">
      <c r="J271" s="4">
        <v>265</v>
      </c>
      <c r="K271" s="4">
        <v>273</v>
      </c>
      <c r="L271" s="4">
        <v>265</v>
      </c>
      <c r="M271" s="4">
        <v>273</v>
      </c>
    </row>
    <row r="272" spans="10:13" x14ac:dyDescent="0.3">
      <c r="J272" s="4">
        <v>266</v>
      </c>
      <c r="K272" s="4">
        <v>274</v>
      </c>
      <c r="L272" s="4">
        <v>266</v>
      </c>
      <c r="M272" s="4">
        <v>274</v>
      </c>
    </row>
    <row r="273" spans="10:13" x14ac:dyDescent="0.3">
      <c r="J273" s="4">
        <v>267</v>
      </c>
      <c r="K273" s="4">
        <v>275</v>
      </c>
      <c r="L273" s="4">
        <v>267</v>
      </c>
      <c r="M273" s="4">
        <v>275</v>
      </c>
    </row>
    <row r="274" spans="10:13" x14ac:dyDescent="0.3">
      <c r="J274" s="4">
        <v>268</v>
      </c>
      <c r="K274" s="4">
        <v>276</v>
      </c>
      <c r="L274" s="4">
        <v>268</v>
      </c>
      <c r="M274" s="4">
        <v>276</v>
      </c>
    </row>
    <row r="275" spans="10:13" x14ac:dyDescent="0.3">
      <c r="J275" s="4">
        <v>269</v>
      </c>
      <c r="K275" s="4">
        <v>277</v>
      </c>
      <c r="L275" s="4">
        <v>269</v>
      </c>
      <c r="M275" s="4">
        <v>277</v>
      </c>
    </row>
    <row r="276" spans="10:13" x14ac:dyDescent="0.3">
      <c r="J276" s="4">
        <v>270</v>
      </c>
      <c r="K276" s="4">
        <v>278</v>
      </c>
      <c r="L276" s="4">
        <v>270</v>
      </c>
      <c r="M276" s="4">
        <v>278</v>
      </c>
    </row>
    <row r="277" spans="10:13" x14ac:dyDescent="0.3">
      <c r="J277" s="4">
        <v>271</v>
      </c>
      <c r="K277" s="4">
        <v>279</v>
      </c>
      <c r="L277" s="4">
        <v>271</v>
      </c>
      <c r="M277" s="4">
        <v>279</v>
      </c>
    </row>
    <row r="278" spans="10:13" x14ac:dyDescent="0.3">
      <c r="J278" s="4">
        <v>272</v>
      </c>
      <c r="K278" s="4">
        <v>280</v>
      </c>
      <c r="L278" s="4">
        <v>272</v>
      </c>
      <c r="M278" s="4">
        <v>280</v>
      </c>
    </row>
    <row r="279" spans="10:13" x14ac:dyDescent="0.3">
      <c r="J279" s="4">
        <v>273</v>
      </c>
      <c r="K279" s="4">
        <v>281</v>
      </c>
      <c r="L279" s="4">
        <v>273</v>
      </c>
      <c r="M279" s="4">
        <v>281</v>
      </c>
    </row>
    <row r="280" spans="10:13" x14ac:dyDescent="0.3">
      <c r="J280" s="4">
        <v>274</v>
      </c>
      <c r="K280" s="4">
        <v>282</v>
      </c>
      <c r="L280" s="4">
        <v>274</v>
      </c>
      <c r="M280" s="4">
        <v>282</v>
      </c>
    </row>
    <row r="281" spans="10:13" x14ac:dyDescent="0.3">
      <c r="J281" s="4">
        <v>275</v>
      </c>
      <c r="K281" s="4">
        <v>283</v>
      </c>
      <c r="L281" s="4">
        <v>275</v>
      </c>
      <c r="M281" s="4">
        <v>283</v>
      </c>
    </row>
    <row r="282" spans="10:13" x14ac:dyDescent="0.3">
      <c r="J282" s="4">
        <v>276</v>
      </c>
      <c r="K282" s="4">
        <v>284</v>
      </c>
      <c r="L282" s="4">
        <v>276</v>
      </c>
      <c r="M282" s="4">
        <v>284</v>
      </c>
    </row>
    <row r="283" spans="10:13" x14ac:dyDescent="0.3">
      <c r="J283" s="4">
        <v>277</v>
      </c>
      <c r="K283" s="4">
        <v>285</v>
      </c>
      <c r="L283" s="4">
        <v>277</v>
      </c>
      <c r="M283" s="4">
        <v>285</v>
      </c>
    </row>
    <row r="284" spans="10:13" x14ac:dyDescent="0.3">
      <c r="J284" s="4">
        <v>278</v>
      </c>
      <c r="K284" s="4">
        <v>286</v>
      </c>
      <c r="L284" s="4">
        <v>278</v>
      </c>
      <c r="M284" s="4">
        <v>286</v>
      </c>
    </row>
    <row r="285" spans="10:13" x14ac:dyDescent="0.3">
      <c r="J285" s="4">
        <v>279</v>
      </c>
      <c r="K285" s="4">
        <v>287</v>
      </c>
      <c r="L285" s="4">
        <v>279</v>
      </c>
      <c r="M285" s="4">
        <v>287</v>
      </c>
    </row>
    <row r="286" spans="10:13" x14ac:dyDescent="0.3">
      <c r="J286" s="4">
        <v>280</v>
      </c>
      <c r="K286" s="4">
        <v>288</v>
      </c>
      <c r="L286" s="4">
        <v>280</v>
      </c>
      <c r="M286" s="4">
        <v>288</v>
      </c>
    </row>
    <row r="287" spans="10:13" x14ac:dyDescent="0.3">
      <c r="J287" s="4">
        <v>281</v>
      </c>
      <c r="K287" s="4">
        <v>289</v>
      </c>
      <c r="L287" s="4">
        <v>281</v>
      </c>
      <c r="M287" s="4">
        <v>289</v>
      </c>
    </row>
    <row r="288" spans="10:13" x14ac:dyDescent="0.3">
      <c r="J288" s="4">
        <v>282</v>
      </c>
      <c r="K288" s="4">
        <v>290</v>
      </c>
      <c r="L288" s="4">
        <v>282</v>
      </c>
      <c r="M288" s="4">
        <v>290</v>
      </c>
    </row>
    <row r="289" spans="10:13" x14ac:dyDescent="0.3">
      <c r="J289" s="4">
        <v>283</v>
      </c>
      <c r="K289" s="4">
        <v>291</v>
      </c>
      <c r="L289" s="4">
        <v>283</v>
      </c>
      <c r="M289" s="4">
        <v>291</v>
      </c>
    </row>
    <row r="290" spans="10:13" x14ac:dyDescent="0.3">
      <c r="J290" s="4">
        <v>284</v>
      </c>
      <c r="K290" s="4">
        <v>292</v>
      </c>
      <c r="L290" s="4">
        <v>284</v>
      </c>
      <c r="M290" s="4">
        <v>292</v>
      </c>
    </row>
    <row r="291" spans="10:13" x14ac:dyDescent="0.3">
      <c r="J291" s="4">
        <v>285</v>
      </c>
      <c r="K291" s="4">
        <v>293</v>
      </c>
      <c r="L291" s="4">
        <v>285</v>
      </c>
      <c r="M291" s="4">
        <v>293</v>
      </c>
    </row>
    <row r="292" spans="10:13" x14ac:dyDescent="0.3">
      <c r="J292" s="4">
        <v>286</v>
      </c>
      <c r="K292" s="4">
        <v>294</v>
      </c>
      <c r="L292" s="4">
        <v>286</v>
      </c>
      <c r="M292" s="4">
        <v>294</v>
      </c>
    </row>
    <row r="293" spans="10:13" x14ac:dyDescent="0.3">
      <c r="J293" s="4">
        <v>287</v>
      </c>
      <c r="K293" s="4">
        <v>295</v>
      </c>
      <c r="L293" s="4">
        <v>287</v>
      </c>
      <c r="M293" s="4">
        <v>295</v>
      </c>
    </row>
    <row r="294" spans="10:13" x14ac:dyDescent="0.3">
      <c r="J294" s="4">
        <v>288</v>
      </c>
      <c r="K294" s="4">
        <v>296</v>
      </c>
      <c r="L294" s="4">
        <v>288</v>
      </c>
      <c r="M294" s="4">
        <v>296</v>
      </c>
    </row>
    <row r="295" spans="10:13" x14ac:dyDescent="0.3">
      <c r="J295" s="4">
        <v>289</v>
      </c>
      <c r="K295" s="4">
        <v>297</v>
      </c>
      <c r="L295" s="4">
        <v>289</v>
      </c>
      <c r="M295" s="4">
        <v>297</v>
      </c>
    </row>
    <row r="296" spans="10:13" x14ac:dyDescent="0.3">
      <c r="J296" s="4">
        <v>290</v>
      </c>
      <c r="K296" s="4">
        <v>298</v>
      </c>
      <c r="L296" s="4">
        <v>290</v>
      </c>
      <c r="M296" s="4">
        <v>298</v>
      </c>
    </row>
    <row r="297" spans="10:13" x14ac:dyDescent="0.3">
      <c r="J297" s="4">
        <v>291</v>
      </c>
      <c r="K297" s="4">
        <v>299</v>
      </c>
      <c r="L297" s="4">
        <v>291</v>
      </c>
      <c r="M297" s="4">
        <v>299</v>
      </c>
    </row>
    <row r="298" spans="10:13" x14ac:dyDescent="0.3">
      <c r="J298" s="4">
        <v>292</v>
      </c>
      <c r="K298" s="4">
        <v>300</v>
      </c>
      <c r="L298" s="4">
        <v>292</v>
      </c>
      <c r="M298" s="4">
        <v>300</v>
      </c>
    </row>
    <row r="299" spans="10:13" x14ac:dyDescent="0.3">
      <c r="J299" s="4">
        <v>293</v>
      </c>
      <c r="K299" s="4">
        <v>301</v>
      </c>
      <c r="L299" s="4">
        <v>293</v>
      </c>
      <c r="M299" s="4">
        <v>301</v>
      </c>
    </row>
    <row r="300" spans="10:13" x14ac:dyDescent="0.3">
      <c r="J300" s="4">
        <v>294</v>
      </c>
      <c r="K300" s="4">
        <v>302</v>
      </c>
      <c r="L300" s="4">
        <v>294</v>
      </c>
      <c r="M300" s="4">
        <v>302</v>
      </c>
    </row>
    <row r="301" spans="10:13" x14ac:dyDescent="0.3">
      <c r="J301" s="4">
        <v>295</v>
      </c>
      <c r="K301" s="4">
        <v>303</v>
      </c>
      <c r="L301" s="4">
        <v>295</v>
      </c>
      <c r="M301" s="4">
        <v>303</v>
      </c>
    </row>
    <row r="302" spans="10:13" x14ac:dyDescent="0.3">
      <c r="J302" s="4">
        <v>296</v>
      </c>
      <c r="K302" s="4">
        <v>304</v>
      </c>
      <c r="L302" s="4">
        <v>296</v>
      </c>
      <c r="M302" s="4">
        <v>304</v>
      </c>
    </row>
    <row r="303" spans="10:13" x14ac:dyDescent="0.3">
      <c r="J303" s="4">
        <v>297</v>
      </c>
      <c r="K303" s="4">
        <v>305</v>
      </c>
      <c r="L303" s="4">
        <v>297</v>
      </c>
      <c r="M303" s="4">
        <v>305</v>
      </c>
    </row>
    <row r="304" spans="10:13" x14ac:dyDescent="0.3">
      <c r="J304" s="4">
        <v>298</v>
      </c>
      <c r="K304" s="4">
        <v>306</v>
      </c>
      <c r="L304" s="4">
        <v>298</v>
      </c>
      <c r="M304" s="4">
        <v>306</v>
      </c>
    </row>
    <row r="305" spans="10:13" x14ac:dyDescent="0.3">
      <c r="J305" s="4">
        <v>299</v>
      </c>
      <c r="K305" s="4">
        <v>307</v>
      </c>
      <c r="L305" s="4">
        <v>299</v>
      </c>
      <c r="M305" s="4">
        <v>307</v>
      </c>
    </row>
    <row r="306" spans="10:13" x14ac:dyDescent="0.3">
      <c r="J306" s="4">
        <v>300</v>
      </c>
      <c r="K306" s="4">
        <v>308</v>
      </c>
      <c r="L306" s="4">
        <v>300</v>
      </c>
      <c r="M306" s="4">
        <v>308</v>
      </c>
    </row>
    <row r="307" spans="10:13" x14ac:dyDescent="0.3">
      <c r="J307" s="4">
        <v>301</v>
      </c>
      <c r="K307" s="4">
        <v>309</v>
      </c>
      <c r="L307" s="4">
        <v>301</v>
      </c>
      <c r="M307" s="4">
        <v>309</v>
      </c>
    </row>
    <row r="308" spans="10:13" x14ac:dyDescent="0.3">
      <c r="J308" s="4">
        <v>302</v>
      </c>
      <c r="K308" s="4">
        <v>310</v>
      </c>
      <c r="L308" s="4">
        <v>302</v>
      </c>
      <c r="M308" s="4">
        <v>310</v>
      </c>
    </row>
    <row r="309" spans="10:13" x14ac:dyDescent="0.3">
      <c r="J309" s="4">
        <v>303</v>
      </c>
      <c r="K309" s="4">
        <v>311</v>
      </c>
      <c r="L309" s="4">
        <v>303</v>
      </c>
      <c r="M309" s="4">
        <v>311</v>
      </c>
    </row>
    <row r="310" spans="10:13" x14ac:dyDescent="0.3">
      <c r="J310" s="4">
        <v>304</v>
      </c>
      <c r="K310" s="4">
        <v>312</v>
      </c>
      <c r="L310" s="4">
        <v>304</v>
      </c>
      <c r="M310" s="4">
        <v>312</v>
      </c>
    </row>
    <row r="311" spans="10:13" x14ac:dyDescent="0.3">
      <c r="J311" s="4">
        <v>305</v>
      </c>
      <c r="K311" s="4">
        <v>313</v>
      </c>
      <c r="L311" s="4">
        <v>305</v>
      </c>
      <c r="M311" s="4">
        <v>313</v>
      </c>
    </row>
    <row r="312" spans="10:13" x14ac:dyDescent="0.3">
      <c r="J312" s="4">
        <v>306</v>
      </c>
      <c r="K312" s="4">
        <v>314</v>
      </c>
      <c r="L312" s="4">
        <v>306</v>
      </c>
      <c r="M312" s="4">
        <v>314</v>
      </c>
    </row>
    <row r="313" spans="10:13" x14ac:dyDescent="0.3">
      <c r="J313" s="4">
        <v>307</v>
      </c>
      <c r="K313" s="4">
        <v>315</v>
      </c>
      <c r="L313" s="4">
        <v>307</v>
      </c>
      <c r="M313" s="4">
        <v>315</v>
      </c>
    </row>
    <row r="314" spans="10:13" x14ac:dyDescent="0.3">
      <c r="J314" s="4">
        <v>308</v>
      </c>
      <c r="K314" s="4">
        <v>316</v>
      </c>
      <c r="L314" s="4">
        <v>308</v>
      </c>
      <c r="M314" s="4">
        <v>316</v>
      </c>
    </row>
    <row r="315" spans="10:13" x14ac:dyDescent="0.3">
      <c r="J315" s="4">
        <v>309</v>
      </c>
      <c r="K315" s="4">
        <v>317</v>
      </c>
      <c r="L315" s="4">
        <v>309</v>
      </c>
      <c r="M315" s="4">
        <v>317</v>
      </c>
    </row>
    <row r="316" spans="10:13" x14ac:dyDescent="0.3">
      <c r="J316" s="4">
        <v>310</v>
      </c>
      <c r="K316" s="4">
        <v>318</v>
      </c>
      <c r="L316" s="4">
        <v>310</v>
      </c>
      <c r="M316" s="4">
        <v>318</v>
      </c>
    </row>
    <row r="317" spans="10:13" x14ac:dyDescent="0.3">
      <c r="J317" s="4">
        <v>311</v>
      </c>
      <c r="K317" s="4">
        <v>319</v>
      </c>
      <c r="L317" s="4">
        <v>311</v>
      </c>
      <c r="M317" s="4">
        <v>319</v>
      </c>
    </row>
    <row r="318" spans="10:13" x14ac:dyDescent="0.3">
      <c r="J318" s="4">
        <v>312</v>
      </c>
      <c r="K318" s="4">
        <v>320</v>
      </c>
      <c r="L318" s="4">
        <v>312</v>
      </c>
      <c r="M318" s="4">
        <v>320</v>
      </c>
    </row>
    <row r="319" spans="10:13" x14ac:dyDescent="0.3">
      <c r="J319" s="4">
        <v>313</v>
      </c>
      <c r="K319" s="4">
        <v>321</v>
      </c>
      <c r="L319" s="4">
        <v>313</v>
      </c>
      <c r="M319" s="4">
        <v>321</v>
      </c>
    </row>
    <row r="320" spans="10:13" x14ac:dyDescent="0.3">
      <c r="J320" s="4">
        <v>314</v>
      </c>
      <c r="K320" s="4">
        <v>322</v>
      </c>
      <c r="L320" s="4">
        <v>314</v>
      </c>
      <c r="M320" s="4">
        <v>322</v>
      </c>
    </row>
    <row r="321" spans="10:13" x14ac:dyDescent="0.3">
      <c r="J321" s="4">
        <v>315</v>
      </c>
      <c r="K321" s="4">
        <v>323</v>
      </c>
      <c r="L321" s="4">
        <v>315</v>
      </c>
      <c r="M321" s="4">
        <v>323</v>
      </c>
    </row>
    <row r="322" spans="10:13" x14ac:dyDescent="0.3">
      <c r="J322" s="4">
        <v>316</v>
      </c>
      <c r="K322" s="4">
        <v>324</v>
      </c>
      <c r="L322" s="4">
        <v>316</v>
      </c>
      <c r="M322" s="4">
        <v>324</v>
      </c>
    </row>
    <row r="323" spans="10:13" x14ac:dyDescent="0.3">
      <c r="J323" s="4">
        <v>317</v>
      </c>
      <c r="K323" s="4">
        <v>325</v>
      </c>
      <c r="L323" s="4">
        <v>317</v>
      </c>
      <c r="M323" s="4">
        <v>325</v>
      </c>
    </row>
    <row r="324" spans="10:13" x14ac:dyDescent="0.3">
      <c r="J324" s="4">
        <v>318</v>
      </c>
      <c r="K324" s="4">
        <v>326</v>
      </c>
      <c r="L324" s="4">
        <v>318</v>
      </c>
      <c r="M324" s="4">
        <v>326</v>
      </c>
    </row>
    <row r="325" spans="10:13" x14ac:dyDescent="0.3">
      <c r="J325" s="4">
        <v>319</v>
      </c>
      <c r="K325" s="4">
        <v>327</v>
      </c>
      <c r="L325" s="4">
        <v>319</v>
      </c>
      <c r="M325" s="4">
        <v>327</v>
      </c>
    </row>
    <row r="326" spans="10:13" x14ac:dyDescent="0.3">
      <c r="J326" s="4">
        <v>320</v>
      </c>
      <c r="K326" s="4">
        <v>328</v>
      </c>
      <c r="L326" s="4">
        <v>320</v>
      </c>
      <c r="M326" s="4">
        <v>328</v>
      </c>
    </row>
    <row r="327" spans="10:13" x14ac:dyDescent="0.3">
      <c r="J327" s="4">
        <v>321</v>
      </c>
      <c r="K327" s="4">
        <v>329</v>
      </c>
      <c r="L327" s="4">
        <v>321</v>
      </c>
      <c r="M327" s="4">
        <v>329</v>
      </c>
    </row>
    <row r="328" spans="10:13" x14ac:dyDescent="0.3">
      <c r="J328" s="4">
        <v>322</v>
      </c>
      <c r="K328" s="4">
        <v>330</v>
      </c>
      <c r="L328" s="4">
        <v>322</v>
      </c>
      <c r="M328" s="4">
        <v>330</v>
      </c>
    </row>
    <row r="329" spans="10:13" x14ac:dyDescent="0.3">
      <c r="J329" s="4">
        <v>323</v>
      </c>
      <c r="K329" s="4">
        <v>331</v>
      </c>
      <c r="L329" s="4">
        <v>323</v>
      </c>
      <c r="M329" s="4">
        <v>331</v>
      </c>
    </row>
    <row r="330" spans="10:13" x14ac:dyDescent="0.3">
      <c r="J330" s="4">
        <v>324</v>
      </c>
      <c r="K330" s="4">
        <v>332</v>
      </c>
      <c r="L330" s="4">
        <v>324</v>
      </c>
      <c r="M330" s="4">
        <v>332</v>
      </c>
    </row>
    <row r="331" spans="10:13" x14ac:dyDescent="0.3">
      <c r="J331" s="4">
        <v>325</v>
      </c>
      <c r="K331" s="4">
        <v>333</v>
      </c>
      <c r="L331" s="4">
        <v>325</v>
      </c>
      <c r="M331" s="4">
        <v>333</v>
      </c>
    </row>
    <row r="332" spans="10:13" x14ac:dyDescent="0.3">
      <c r="J332" s="4">
        <v>326</v>
      </c>
      <c r="K332" s="4">
        <v>334</v>
      </c>
      <c r="L332" s="4">
        <v>326</v>
      </c>
      <c r="M332" s="4">
        <v>334</v>
      </c>
    </row>
    <row r="333" spans="10:13" x14ac:dyDescent="0.3">
      <c r="J333" s="4">
        <v>327</v>
      </c>
      <c r="K333" s="4">
        <v>335</v>
      </c>
      <c r="L333" s="4">
        <v>327</v>
      </c>
      <c r="M333" s="4">
        <v>335</v>
      </c>
    </row>
    <row r="334" spans="10:13" x14ac:dyDescent="0.3">
      <c r="J334" s="4">
        <v>328</v>
      </c>
      <c r="K334" s="4">
        <v>336</v>
      </c>
      <c r="L334" s="4">
        <v>328</v>
      </c>
      <c r="M334" s="4">
        <v>336</v>
      </c>
    </row>
    <row r="335" spans="10:13" x14ac:dyDescent="0.3">
      <c r="J335" s="4">
        <v>329</v>
      </c>
      <c r="K335" s="4">
        <v>337</v>
      </c>
      <c r="L335" s="4">
        <v>329</v>
      </c>
      <c r="M335" s="4">
        <v>337</v>
      </c>
    </row>
    <row r="336" spans="10:13" x14ac:dyDescent="0.3">
      <c r="J336" s="4">
        <v>330</v>
      </c>
      <c r="K336" s="4">
        <v>338</v>
      </c>
      <c r="L336" s="4">
        <v>330</v>
      </c>
      <c r="M336" s="4">
        <v>338</v>
      </c>
    </row>
    <row r="337" spans="10:13" x14ac:dyDescent="0.3">
      <c r="J337" s="4">
        <v>331</v>
      </c>
      <c r="K337" s="4">
        <v>339</v>
      </c>
      <c r="L337" s="4">
        <v>331</v>
      </c>
      <c r="M337" s="4">
        <v>339</v>
      </c>
    </row>
    <row r="338" spans="10:13" x14ac:dyDescent="0.3">
      <c r="J338" s="4">
        <v>332</v>
      </c>
      <c r="K338" s="4">
        <v>340</v>
      </c>
      <c r="L338" s="4">
        <v>332</v>
      </c>
      <c r="M338" s="4">
        <v>340</v>
      </c>
    </row>
    <row r="339" spans="10:13" x14ac:dyDescent="0.3">
      <c r="J339" s="4">
        <v>333</v>
      </c>
      <c r="K339" s="4">
        <v>341</v>
      </c>
      <c r="L339" s="4">
        <v>333</v>
      </c>
      <c r="M339" s="4">
        <v>341</v>
      </c>
    </row>
    <row r="340" spans="10:13" x14ac:dyDescent="0.3">
      <c r="J340" s="4">
        <v>334</v>
      </c>
      <c r="K340" s="4">
        <v>342</v>
      </c>
      <c r="L340" s="4">
        <v>334</v>
      </c>
      <c r="M340" s="4">
        <v>342</v>
      </c>
    </row>
    <row r="341" spans="10:13" x14ac:dyDescent="0.3">
      <c r="J341" s="4">
        <v>335</v>
      </c>
      <c r="K341" s="4">
        <v>343</v>
      </c>
      <c r="L341" s="4">
        <v>335</v>
      </c>
      <c r="M341" s="4">
        <v>343</v>
      </c>
    </row>
    <row r="342" spans="10:13" x14ac:dyDescent="0.3">
      <c r="J342" s="4">
        <v>336</v>
      </c>
      <c r="K342" s="4">
        <v>344</v>
      </c>
      <c r="L342" s="4">
        <v>336</v>
      </c>
      <c r="M342" s="4">
        <v>344</v>
      </c>
    </row>
    <row r="343" spans="10:13" x14ac:dyDescent="0.3">
      <c r="J343" s="4">
        <v>337</v>
      </c>
      <c r="K343" s="4">
        <v>345</v>
      </c>
      <c r="L343" s="4">
        <v>337</v>
      </c>
      <c r="M343" s="4">
        <v>345</v>
      </c>
    </row>
    <row r="344" spans="10:13" x14ac:dyDescent="0.3">
      <c r="J344" s="4">
        <v>338</v>
      </c>
      <c r="K344" s="4">
        <v>346</v>
      </c>
      <c r="L344" s="4">
        <v>338</v>
      </c>
      <c r="M344" s="4">
        <v>346</v>
      </c>
    </row>
    <row r="345" spans="10:13" x14ac:dyDescent="0.3">
      <c r="J345" s="4">
        <v>339</v>
      </c>
      <c r="K345" s="4">
        <v>347</v>
      </c>
      <c r="L345" s="4">
        <v>339</v>
      </c>
      <c r="M345" s="4">
        <v>347</v>
      </c>
    </row>
    <row r="346" spans="10:13" x14ac:dyDescent="0.3">
      <c r="J346" s="4">
        <v>340</v>
      </c>
      <c r="K346" s="4">
        <v>348</v>
      </c>
      <c r="L346" s="4">
        <v>340</v>
      </c>
      <c r="M346" s="4">
        <v>348</v>
      </c>
    </row>
    <row r="347" spans="10:13" x14ac:dyDescent="0.3">
      <c r="J347" s="4">
        <v>341</v>
      </c>
      <c r="K347" s="4">
        <v>349</v>
      </c>
      <c r="L347" s="4">
        <v>341</v>
      </c>
      <c r="M347" s="4">
        <v>349</v>
      </c>
    </row>
    <row r="348" spans="10:13" x14ac:dyDescent="0.3">
      <c r="J348" s="4">
        <v>342</v>
      </c>
      <c r="K348" s="4">
        <v>350</v>
      </c>
      <c r="L348" s="4">
        <v>342</v>
      </c>
      <c r="M348" s="4">
        <v>350</v>
      </c>
    </row>
    <row r="349" spans="10:13" x14ac:dyDescent="0.3">
      <c r="J349" s="4">
        <v>343</v>
      </c>
      <c r="K349" s="4">
        <v>351</v>
      </c>
      <c r="L349" s="4">
        <v>343</v>
      </c>
      <c r="M349" s="4">
        <v>351</v>
      </c>
    </row>
    <row r="350" spans="10:13" x14ac:dyDescent="0.3">
      <c r="J350" s="4">
        <v>344</v>
      </c>
      <c r="K350" s="4">
        <v>352</v>
      </c>
      <c r="L350" s="4">
        <v>344</v>
      </c>
      <c r="M350" s="4">
        <v>352</v>
      </c>
    </row>
    <row r="351" spans="10:13" x14ac:dyDescent="0.3">
      <c r="J351" s="4">
        <v>345</v>
      </c>
      <c r="K351" s="4">
        <v>353</v>
      </c>
      <c r="L351" s="4">
        <v>345</v>
      </c>
      <c r="M351" s="4">
        <v>353</v>
      </c>
    </row>
    <row r="352" spans="10:13" x14ac:dyDescent="0.3">
      <c r="J352" s="4">
        <v>346</v>
      </c>
      <c r="K352" s="4">
        <v>354</v>
      </c>
      <c r="L352" s="4">
        <v>346</v>
      </c>
      <c r="M352" s="4">
        <v>354</v>
      </c>
    </row>
    <row r="353" spans="10:13" x14ac:dyDescent="0.3">
      <c r="J353" s="4">
        <v>347</v>
      </c>
      <c r="K353" s="4">
        <v>355</v>
      </c>
      <c r="L353" s="4">
        <v>347</v>
      </c>
      <c r="M353" s="4">
        <v>355</v>
      </c>
    </row>
    <row r="354" spans="10:13" x14ac:dyDescent="0.3">
      <c r="J354" s="4">
        <v>348</v>
      </c>
      <c r="K354" s="4">
        <v>356</v>
      </c>
      <c r="L354" s="4">
        <v>348</v>
      </c>
      <c r="M354" s="4">
        <v>356</v>
      </c>
    </row>
    <row r="355" spans="10:13" x14ac:dyDescent="0.3">
      <c r="J355" s="4">
        <v>349</v>
      </c>
      <c r="K355" s="4">
        <v>357</v>
      </c>
      <c r="L355" s="4">
        <v>349</v>
      </c>
      <c r="M355" s="4">
        <v>357</v>
      </c>
    </row>
    <row r="356" spans="10:13" x14ac:dyDescent="0.3">
      <c r="J356" s="4">
        <v>350</v>
      </c>
      <c r="K356" s="4">
        <v>358</v>
      </c>
      <c r="L356" s="4">
        <v>350</v>
      </c>
      <c r="M356" s="4">
        <v>358</v>
      </c>
    </row>
    <row r="357" spans="10:13" x14ac:dyDescent="0.3">
      <c r="J357" s="4">
        <v>351</v>
      </c>
      <c r="K357" s="4">
        <v>359</v>
      </c>
      <c r="L357" s="4">
        <v>351</v>
      </c>
      <c r="M357" s="4">
        <v>359</v>
      </c>
    </row>
    <row r="358" spans="10:13" x14ac:dyDescent="0.3">
      <c r="J358" s="4">
        <v>352</v>
      </c>
      <c r="K358" s="4">
        <v>360</v>
      </c>
      <c r="L358" s="4">
        <v>352</v>
      </c>
      <c r="M358" s="4">
        <v>360</v>
      </c>
    </row>
    <row r="359" spans="10:13" x14ac:dyDescent="0.3">
      <c r="J359" s="4">
        <v>353</v>
      </c>
      <c r="K359" s="4">
        <v>361</v>
      </c>
      <c r="L359" s="4">
        <v>353</v>
      </c>
      <c r="M359" s="4">
        <v>361</v>
      </c>
    </row>
    <row r="360" spans="10:13" x14ac:dyDescent="0.3">
      <c r="J360" s="4">
        <v>354</v>
      </c>
      <c r="K360" s="4">
        <v>362</v>
      </c>
      <c r="L360" s="4">
        <v>354</v>
      </c>
      <c r="M360" s="4">
        <v>362</v>
      </c>
    </row>
    <row r="361" spans="10:13" x14ac:dyDescent="0.3">
      <c r="J361" s="4">
        <v>355</v>
      </c>
      <c r="K361" s="4">
        <v>363</v>
      </c>
      <c r="L361" s="4">
        <v>355</v>
      </c>
      <c r="M361" s="4">
        <v>363</v>
      </c>
    </row>
    <row r="362" spans="10:13" x14ac:dyDescent="0.3">
      <c r="J362" s="4">
        <v>356</v>
      </c>
      <c r="K362" s="4">
        <v>364</v>
      </c>
      <c r="L362" s="4">
        <v>356</v>
      </c>
      <c r="M362" s="4">
        <v>364</v>
      </c>
    </row>
    <row r="363" spans="10:13" x14ac:dyDescent="0.3">
      <c r="J363" s="4">
        <v>357</v>
      </c>
      <c r="K363" s="4">
        <v>365</v>
      </c>
      <c r="L363" s="4">
        <v>357</v>
      </c>
      <c r="M363" s="4">
        <v>365</v>
      </c>
    </row>
    <row r="364" spans="10:13" x14ac:dyDescent="0.3">
      <c r="J364" s="4">
        <v>358</v>
      </c>
      <c r="K364" s="4">
        <v>366</v>
      </c>
      <c r="L364" s="4">
        <v>358</v>
      </c>
      <c r="M364" s="4">
        <v>366</v>
      </c>
    </row>
    <row r="365" spans="10:13" x14ac:dyDescent="0.3">
      <c r="J365" s="4">
        <v>359</v>
      </c>
      <c r="K365" s="4">
        <v>367</v>
      </c>
      <c r="L365" s="4">
        <v>359</v>
      </c>
      <c r="M365" s="4">
        <v>367</v>
      </c>
    </row>
    <row r="366" spans="10:13" x14ac:dyDescent="0.3">
      <c r="J366" s="4">
        <v>360</v>
      </c>
      <c r="K366" s="4">
        <v>368</v>
      </c>
      <c r="L366" s="4">
        <v>360</v>
      </c>
      <c r="M366" s="4">
        <v>368</v>
      </c>
    </row>
    <row r="367" spans="10:13" x14ac:dyDescent="0.3">
      <c r="J367" s="4">
        <v>361</v>
      </c>
      <c r="K367" s="4">
        <v>369</v>
      </c>
      <c r="L367" s="4">
        <v>361</v>
      </c>
      <c r="M367" s="4">
        <v>369</v>
      </c>
    </row>
    <row r="368" spans="10:13" x14ac:dyDescent="0.3">
      <c r="J368" s="4">
        <v>362</v>
      </c>
      <c r="K368" s="4">
        <v>370</v>
      </c>
      <c r="L368" s="4">
        <v>362</v>
      </c>
      <c r="M368" s="4">
        <v>370</v>
      </c>
    </row>
    <row r="369" spans="10:13" x14ac:dyDescent="0.3">
      <c r="J369" s="4">
        <v>363</v>
      </c>
      <c r="K369" s="4">
        <v>371</v>
      </c>
      <c r="L369" s="4">
        <v>363</v>
      </c>
      <c r="M369" s="4">
        <v>371</v>
      </c>
    </row>
    <row r="370" spans="10:13" x14ac:dyDescent="0.3">
      <c r="J370" s="4">
        <v>364</v>
      </c>
      <c r="K370" s="4">
        <v>372</v>
      </c>
      <c r="L370" s="4">
        <v>364</v>
      </c>
      <c r="M370" s="4">
        <v>372</v>
      </c>
    </row>
    <row r="371" spans="10:13" x14ac:dyDescent="0.3">
      <c r="J371" s="4">
        <v>365</v>
      </c>
      <c r="K371" s="4">
        <v>373</v>
      </c>
      <c r="L371" s="4">
        <v>365</v>
      </c>
      <c r="M371" s="4">
        <v>373</v>
      </c>
    </row>
    <row r="372" spans="10:13" x14ac:dyDescent="0.3">
      <c r="J372" s="4">
        <v>366</v>
      </c>
      <c r="K372" s="4">
        <v>374</v>
      </c>
      <c r="L372" s="4">
        <v>366</v>
      </c>
      <c r="M372" s="4">
        <v>374</v>
      </c>
    </row>
    <row r="373" spans="10:13" x14ac:dyDescent="0.3">
      <c r="J373" s="4">
        <v>367</v>
      </c>
      <c r="K373" s="4">
        <v>375</v>
      </c>
      <c r="L373" s="4">
        <v>367</v>
      </c>
      <c r="M373" s="4">
        <v>375</v>
      </c>
    </row>
    <row r="374" spans="10:13" x14ac:dyDescent="0.3">
      <c r="J374" s="4">
        <v>368</v>
      </c>
      <c r="K374" s="4">
        <v>376</v>
      </c>
      <c r="L374" s="4">
        <v>368</v>
      </c>
      <c r="M374" s="4">
        <v>376</v>
      </c>
    </row>
    <row r="375" spans="10:13" x14ac:dyDescent="0.3">
      <c r="J375" s="4">
        <v>369</v>
      </c>
      <c r="K375" s="4">
        <v>377</v>
      </c>
      <c r="L375" s="4">
        <v>369</v>
      </c>
      <c r="M375" s="4">
        <v>377</v>
      </c>
    </row>
    <row r="376" spans="10:13" x14ac:dyDescent="0.3">
      <c r="J376" s="4">
        <v>370</v>
      </c>
      <c r="K376" s="4">
        <v>378</v>
      </c>
      <c r="L376" s="4">
        <v>370</v>
      </c>
      <c r="M376" s="4">
        <v>378</v>
      </c>
    </row>
    <row r="377" spans="10:13" x14ac:dyDescent="0.3">
      <c r="J377" s="4">
        <v>371</v>
      </c>
      <c r="K377" s="4">
        <v>379</v>
      </c>
      <c r="L377" s="4">
        <v>371</v>
      </c>
      <c r="M377" s="4">
        <v>379</v>
      </c>
    </row>
    <row r="378" spans="10:13" x14ac:dyDescent="0.3">
      <c r="J378" s="4">
        <v>372</v>
      </c>
      <c r="K378" s="4">
        <v>380</v>
      </c>
      <c r="L378" s="4">
        <v>372</v>
      </c>
      <c r="M378" s="4">
        <v>380</v>
      </c>
    </row>
    <row r="379" spans="10:13" x14ac:dyDescent="0.3">
      <c r="J379" s="4">
        <v>373</v>
      </c>
      <c r="K379" s="4">
        <v>381</v>
      </c>
      <c r="L379" s="4">
        <v>373</v>
      </c>
      <c r="M379" s="4">
        <v>381</v>
      </c>
    </row>
    <row r="380" spans="10:13" x14ac:dyDescent="0.3">
      <c r="J380" s="4">
        <v>374</v>
      </c>
      <c r="K380" s="4">
        <v>382</v>
      </c>
      <c r="L380" s="4">
        <v>374</v>
      </c>
      <c r="M380" s="4">
        <v>382</v>
      </c>
    </row>
    <row r="381" spans="10:13" x14ac:dyDescent="0.3">
      <c r="J381" s="4">
        <v>375</v>
      </c>
      <c r="K381" s="4">
        <v>383</v>
      </c>
      <c r="L381" s="4">
        <v>375</v>
      </c>
      <c r="M381" s="4">
        <v>383</v>
      </c>
    </row>
    <row r="382" spans="10:13" x14ac:dyDescent="0.3">
      <c r="J382" s="4">
        <v>376</v>
      </c>
      <c r="K382" s="4">
        <v>384</v>
      </c>
      <c r="L382" s="4">
        <v>376</v>
      </c>
      <c r="M382" s="4">
        <v>384</v>
      </c>
    </row>
    <row r="383" spans="10:13" x14ac:dyDescent="0.3">
      <c r="J383" s="4">
        <v>377</v>
      </c>
      <c r="K383" s="4">
        <v>385</v>
      </c>
      <c r="L383" s="4">
        <v>377</v>
      </c>
      <c r="M383" s="4">
        <v>385</v>
      </c>
    </row>
    <row r="384" spans="10:13" x14ac:dyDescent="0.3">
      <c r="J384" s="4">
        <v>378</v>
      </c>
      <c r="K384" s="4">
        <v>386</v>
      </c>
      <c r="L384" s="4">
        <v>378</v>
      </c>
      <c r="M384" s="4">
        <v>386</v>
      </c>
    </row>
    <row r="385" spans="10:13" x14ac:dyDescent="0.3">
      <c r="J385" s="4">
        <v>379</v>
      </c>
      <c r="K385" s="4">
        <v>387</v>
      </c>
      <c r="L385" s="4">
        <v>379</v>
      </c>
      <c r="M385" s="4">
        <v>387</v>
      </c>
    </row>
    <row r="386" spans="10:13" x14ac:dyDescent="0.3">
      <c r="J386" s="4">
        <v>380</v>
      </c>
      <c r="K386" s="4">
        <v>388</v>
      </c>
      <c r="L386" s="4">
        <v>380</v>
      </c>
      <c r="M386" s="4">
        <v>388</v>
      </c>
    </row>
    <row r="387" spans="10:13" x14ac:dyDescent="0.3">
      <c r="J387" s="4">
        <v>381</v>
      </c>
      <c r="K387" s="4">
        <v>389</v>
      </c>
      <c r="L387" s="4">
        <v>381</v>
      </c>
      <c r="M387" s="4">
        <v>389</v>
      </c>
    </row>
    <row r="388" spans="10:13" x14ac:dyDescent="0.3">
      <c r="J388" s="4">
        <v>382</v>
      </c>
      <c r="K388" s="4">
        <v>390</v>
      </c>
      <c r="L388" s="4">
        <v>382</v>
      </c>
      <c r="M388" s="4">
        <v>390</v>
      </c>
    </row>
    <row r="389" spans="10:13" x14ac:dyDescent="0.3">
      <c r="J389" s="4">
        <v>383</v>
      </c>
      <c r="K389" s="4">
        <v>391</v>
      </c>
      <c r="L389" s="4">
        <v>383</v>
      </c>
      <c r="M389" s="4">
        <v>391</v>
      </c>
    </row>
    <row r="390" spans="10:13" x14ac:dyDescent="0.3">
      <c r="J390" s="4">
        <v>384</v>
      </c>
      <c r="K390" s="4">
        <v>392</v>
      </c>
      <c r="L390" s="4">
        <v>384</v>
      </c>
      <c r="M390" s="4">
        <v>392</v>
      </c>
    </row>
    <row r="391" spans="10:13" x14ac:dyDescent="0.3">
      <c r="J391" s="4">
        <v>385</v>
      </c>
      <c r="K391" s="4">
        <v>393</v>
      </c>
      <c r="L391" s="4">
        <v>385</v>
      </c>
      <c r="M391" s="4">
        <v>393</v>
      </c>
    </row>
    <row r="392" spans="10:13" x14ac:dyDescent="0.3">
      <c r="J392" s="4">
        <v>386</v>
      </c>
      <c r="K392" s="4">
        <v>394</v>
      </c>
      <c r="L392" s="4">
        <v>386</v>
      </c>
      <c r="M392" s="4">
        <v>394</v>
      </c>
    </row>
    <row r="393" spans="10:13" x14ac:dyDescent="0.3">
      <c r="J393" s="4">
        <v>387</v>
      </c>
      <c r="K393" s="4">
        <v>395</v>
      </c>
      <c r="L393" s="4">
        <v>387</v>
      </c>
      <c r="M393" s="4">
        <v>395</v>
      </c>
    </row>
    <row r="394" spans="10:13" x14ac:dyDescent="0.3">
      <c r="J394" s="4">
        <v>388</v>
      </c>
      <c r="K394" s="4">
        <v>396</v>
      </c>
      <c r="L394" s="4">
        <v>388</v>
      </c>
      <c r="M394" s="4">
        <v>396</v>
      </c>
    </row>
    <row r="395" spans="10:13" x14ac:dyDescent="0.3">
      <c r="J395" s="4">
        <v>389</v>
      </c>
      <c r="K395" s="4">
        <v>397</v>
      </c>
      <c r="L395" s="4">
        <v>389</v>
      </c>
      <c r="M395" s="4">
        <v>397</v>
      </c>
    </row>
    <row r="396" spans="10:13" x14ac:dyDescent="0.3">
      <c r="J396" s="4">
        <v>390</v>
      </c>
      <c r="K396" s="4">
        <v>398</v>
      </c>
      <c r="L396" s="4">
        <v>390</v>
      </c>
      <c r="M396" s="4">
        <v>398</v>
      </c>
    </row>
    <row r="397" spans="10:13" x14ac:dyDescent="0.3">
      <c r="J397" s="4">
        <v>391</v>
      </c>
      <c r="K397" s="4">
        <v>399</v>
      </c>
      <c r="L397" s="4">
        <v>391</v>
      </c>
      <c r="M397" s="4">
        <v>399</v>
      </c>
    </row>
    <row r="398" spans="10:13" x14ac:dyDescent="0.3">
      <c r="J398" s="4">
        <v>392</v>
      </c>
      <c r="K398" s="4">
        <v>400</v>
      </c>
      <c r="L398" s="4">
        <v>392</v>
      </c>
      <c r="M398" s="4">
        <v>400</v>
      </c>
    </row>
    <row r="399" spans="10:13" x14ac:dyDescent="0.3">
      <c r="J399" s="4">
        <v>393</v>
      </c>
      <c r="K399" s="4">
        <v>401</v>
      </c>
      <c r="L399" s="4">
        <v>393</v>
      </c>
      <c r="M399" s="4">
        <v>401</v>
      </c>
    </row>
    <row r="400" spans="10:13" x14ac:dyDescent="0.3">
      <c r="J400" s="4">
        <v>394</v>
      </c>
      <c r="K400" s="4">
        <v>402</v>
      </c>
      <c r="L400" s="4">
        <v>394</v>
      </c>
      <c r="M400" s="4">
        <v>402</v>
      </c>
    </row>
    <row r="401" spans="10:13" x14ac:dyDescent="0.3">
      <c r="J401" s="4">
        <v>395</v>
      </c>
      <c r="K401" s="4">
        <v>403</v>
      </c>
      <c r="L401" s="4">
        <v>395</v>
      </c>
      <c r="M401" s="4">
        <v>403</v>
      </c>
    </row>
    <row r="402" spans="10:13" x14ac:dyDescent="0.3">
      <c r="J402" s="4">
        <v>396</v>
      </c>
      <c r="K402" s="4">
        <v>404</v>
      </c>
      <c r="L402" s="4">
        <v>396</v>
      </c>
      <c r="M402" s="4">
        <v>404</v>
      </c>
    </row>
    <row r="403" spans="10:13" x14ac:dyDescent="0.3">
      <c r="J403" s="4">
        <v>397</v>
      </c>
      <c r="K403" s="4">
        <v>405</v>
      </c>
      <c r="L403" s="4">
        <v>397</v>
      </c>
      <c r="M403" s="4">
        <v>405</v>
      </c>
    </row>
    <row r="404" spans="10:13" x14ac:dyDescent="0.3">
      <c r="J404" s="4">
        <v>398</v>
      </c>
      <c r="K404" s="4">
        <v>406</v>
      </c>
      <c r="L404" s="4">
        <v>398</v>
      </c>
      <c r="M404" s="4">
        <v>406</v>
      </c>
    </row>
    <row r="405" spans="10:13" x14ac:dyDescent="0.3">
      <c r="J405" s="4">
        <v>399</v>
      </c>
      <c r="K405" s="4">
        <v>407</v>
      </c>
      <c r="L405" s="4">
        <v>399</v>
      </c>
      <c r="M405" s="4">
        <v>407</v>
      </c>
    </row>
    <row r="406" spans="10:13" x14ac:dyDescent="0.3">
      <c r="J406" s="4">
        <v>400</v>
      </c>
      <c r="K406" s="4">
        <v>408</v>
      </c>
      <c r="L406" s="4">
        <v>400</v>
      </c>
      <c r="M406" s="4">
        <v>408</v>
      </c>
    </row>
    <row r="407" spans="10:13" x14ac:dyDescent="0.3">
      <c r="J407" s="4">
        <v>401</v>
      </c>
      <c r="K407" s="4">
        <v>409</v>
      </c>
      <c r="L407" s="4">
        <v>401</v>
      </c>
      <c r="M407" s="4">
        <v>409</v>
      </c>
    </row>
    <row r="408" spans="10:13" x14ac:dyDescent="0.3">
      <c r="J408" s="4">
        <v>402</v>
      </c>
      <c r="K408" s="4">
        <v>410</v>
      </c>
      <c r="L408" s="4">
        <v>402</v>
      </c>
      <c r="M408" s="4">
        <v>410</v>
      </c>
    </row>
    <row r="409" spans="10:13" x14ac:dyDescent="0.3">
      <c r="J409" s="4">
        <v>403</v>
      </c>
      <c r="K409" s="4">
        <v>411</v>
      </c>
      <c r="L409" s="4">
        <v>403</v>
      </c>
      <c r="M409" s="4">
        <v>411</v>
      </c>
    </row>
    <row r="410" spans="10:13" x14ac:dyDescent="0.3">
      <c r="J410" s="4">
        <v>404</v>
      </c>
      <c r="K410" s="4">
        <v>412</v>
      </c>
      <c r="L410" s="4">
        <v>404</v>
      </c>
      <c r="M410" s="4">
        <v>412</v>
      </c>
    </row>
    <row r="411" spans="10:13" x14ac:dyDescent="0.3">
      <c r="J411" s="4">
        <v>405</v>
      </c>
      <c r="K411" s="4">
        <v>413</v>
      </c>
      <c r="L411" s="4">
        <v>405</v>
      </c>
      <c r="M411" s="4">
        <v>413</v>
      </c>
    </row>
    <row r="412" spans="10:13" x14ac:dyDescent="0.3">
      <c r="J412" s="4">
        <v>406</v>
      </c>
      <c r="K412" s="4">
        <v>414</v>
      </c>
      <c r="L412" s="4">
        <v>406</v>
      </c>
      <c r="M412" s="4">
        <v>414</v>
      </c>
    </row>
    <row r="413" spans="10:13" x14ac:dyDescent="0.3">
      <c r="J413" s="4">
        <v>407</v>
      </c>
      <c r="K413" s="4">
        <v>415</v>
      </c>
      <c r="L413" s="4">
        <v>407</v>
      </c>
      <c r="M413" s="4">
        <v>415</v>
      </c>
    </row>
    <row r="414" spans="10:13" x14ac:dyDescent="0.3">
      <c r="J414" s="4">
        <v>408</v>
      </c>
      <c r="K414" s="4">
        <v>416</v>
      </c>
      <c r="L414" s="4">
        <v>408</v>
      </c>
      <c r="M414" s="4">
        <v>416</v>
      </c>
    </row>
    <row r="415" spans="10:13" x14ac:dyDescent="0.3">
      <c r="J415" s="4">
        <v>409</v>
      </c>
      <c r="K415" s="4">
        <v>417</v>
      </c>
      <c r="L415" s="4">
        <v>409</v>
      </c>
      <c r="M415" s="4">
        <v>417</v>
      </c>
    </row>
    <row r="416" spans="10:13" x14ac:dyDescent="0.3">
      <c r="J416" s="4">
        <v>410</v>
      </c>
      <c r="K416" s="4">
        <v>418</v>
      </c>
      <c r="L416" s="4">
        <v>410</v>
      </c>
      <c r="M416" s="4">
        <v>418</v>
      </c>
    </row>
    <row r="417" spans="10:13" x14ac:dyDescent="0.3">
      <c r="J417" s="4">
        <v>411</v>
      </c>
      <c r="K417" s="4">
        <v>419</v>
      </c>
      <c r="L417" s="4">
        <v>411</v>
      </c>
      <c r="M417" s="4">
        <v>419</v>
      </c>
    </row>
    <row r="418" spans="10:13" x14ac:dyDescent="0.3">
      <c r="J418" s="4">
        <v>412</v>
      </c>
      <c r="K418" s="4">
        <v>420</v>
      </c>
      <c r="L418" s="4">
        <v>412</v>
      </c>
      <c r="M418" s="4">
        <v>420</v>
      </c>
    </row>
    <row r="419" spans="10:13" x14ac:dyDescent="0.3">
      <c r="J419" s="4">
        <v>413</v>
      </c>
      <c r="K419" s="4">
        <v>421</v>
      </c>
      <c r="L419" s="4">
        <v>413</v>
      </c>
      <c r="M419" s="4">
        <v>421</v>
      </c>
    </row>
    <row r="420" spans="10:13" x14ac:dyDescent="0.3">
      <c r="J420" s="4">
        <v>414</v>
      </c>
      <c r="K420" s="4">
        <v>422</v>
      </c>
      <c r="L420" s="4">
        <v>414</v>
      </c>
      <c r="M420" s="4">
        <v>422</v>
      </c>
    </row>
    <row r="421" spans="10:13" x14ac:dyDescent="0.3">
      <c r="J421" s="4">
        <v>415</v>
      </c>
      <c r="K421" s="4">
        <v>423</v>
      </c>
      <c r="L421" s="4">
        <v>415</v>
      </c>
      <c r="M421" s="4">
        <v>423</v>
      </c>
    </row>
    <row r="422" spans="10:13" x14ac:dyDescent="0.3">
      <c r="J422" s="4">
        <v>416</v>
      </c>
      <c r="K422" s="4">
        <v>424</v>
      </c>
      <c r="L422" s="4">
        <v>416</v>
      </c>
      <c r="M422" s="4">
        <v>424</v>
      </c>
    </row>
    <row r="423" spans="10:13" x14ac:dyDescent="0.3">
      <c r="J423" s="4">
        <v>417</v>
      </c>
      <c r="K423" s="4">
        <v>425</v>
      </c>
      <c r="L423" s="4">
        <v>417</v>
      </c>
      <c r="M423" s="4">
        <v>425</v>
      </c>
    </row>
    <row r="424" spans="10:13" x14ac:dyDescent="0.3">
      <c r="J424" s="4">
        <v>418</v>
      </c>
      <c r="K424" s="4">
        <v>426</v>
      </c>
      <c r="L424" s="4">
        <v>418</v>
      </c>
      <c r="M424" s="4">
        <v>426</v>
      </c>
    </row>
    <row r="425" spans="10:13" x14ac:dyDescent="0.3">
      <c r="J425" s="4">
        <v>419</v>
      </c>
      <c r="K425" s="4">
        <v>427</v>
      </c>
      <c r="L425" s="4">
        <v>419</v>
      </c>
      <c r="M425" s="4">
        <v>427</v>
      </c>
    </row>
    <row r="426" spans="10:13" x14ac:dyDescent="0.3">
      <c r="J426" s="4">
        <v>420</v>
      </c>
      <c r="K426" s="4">
        <v>428</v>
      </c>
      <c r="L426" s="4">
        <v>420</v>
      </c>
      <c r="M426" s="4">
        <v>428</v>
      </c>
    </row>
    <row r="427" spans="10:13" x14ac:dyDescent="0.3">
      <c r="J427" s="4">
        <v>421</v>
      </c>
      <c r="K427" s="4">
        <v>429</v>
      </c>
      <c r="L427" s="4">
        <v>421</v>
      </c>
      <c r="M427" s="4">
        <v>429</v>
      </c>
    </row>
    <row r="428" spans="10:13" x14ac:dyDescent="0.3">
      <c r="J428" s="4">
        <v>422</v>
      </c>
      <c r="K428" s="4">
        <v>430</v>
      </c>
      <c r="L428" s="4">
        <v>422</v>
      </c>
      <c r="M428" s="4">
        <v>430</v>
      </c>
    </row>
    <row r="429" spans="10:13" x14ac:dyDescent="0.3">
      <c r="J429" s="4">
        <v>423</v>
      </c>
      <c r="K429" s="4">
        <v>431</v>
      </c>
      <c r="L429" s="4">
        <v>423</v>
      </c>
      <c r="M429" s="4">
        <v>431</v>
      </c>
    </row>
    <row r="430" spans="10:13" x14ac:dyDescent="0.3">
      <c r="J430" s="4">
        <v>424</v>
      </c>
      <c r="K430" s="4">
        <v>432</v>
      </c>
      <c r="L430" s="4">
        <v>424</v>
      </c>
      <c r="M430" s="4">
        <v>432</v>
      </c>
    </row>
    <row r="431" spans="10:13" x14ac:dyDescent="0.3">
      <c r="J431" s="4">
        <v>425</v>
      </c>
      <c r="K431" s="4">
        <v>433</v>
      </c>
      <c r="L431" s="4">
        <v>425</v>
      </c>
      <c r="M431" s="4">
        <v>433</v>
      </c>
    </row>
    <row r="432" spans="10:13" x14ac:dyDescent="0.3">
      <c r="J432" s="4">
        <v>426</v>
      </c>
      <c r="K432" s="4">
        <v>434</v>
      </c>
      <c r="L432" s="4">
        <v>426</v>
      </c>
      <c r="M432" s="4">
        <v>434</v>
      </c>
    </row>
    <row r="433" spans="10:13" x14ac:dyDescent="0.3">
      <c r="J433" s="4">
        <v>427</v>
      </c>
      <c r="K433" s="4">
        <v>435</v>
      </c>
      <c r="L433" s="4">
        <v>427</v>
      </c>
      <c r="M433" s="4">
        <v>435</v>
      </c>
    </row>
    <row r="434" spans="10:13" x14ac:dyDescent="0.3">
      <c r="J434" s="4">
        <v>428</v>
      </c>
      <c r="K434" s="4">
        <v>436</v>
      </c>
      <c r="L434" s="4">
        <v>428</v>
      </c>
      <c r="M434" s="4">
        <v>436</v>
      </c>
    </row>
    <row r="435" spans="10:13" x14ac:dyDescent="0.3">
      <c r="J435" s="4">
        <v>429</v>
      </c>
      <c r="K435" s="4">
        <v>437</v>
      </c>
      <c r="L435" s="4">
        <v>429</v>
      </c>
      <c r="M435" s="4">
        <v>437</v>
      </c>
    </row>
    <row r="436" spans="10:13" x14ac:dyDescent="0.3">
      <c r="J436" s="4">
        <v>430</v>
      </c>
      <c r="K436" s="4">
        <v>438</v>
      </c>
      <c r="L436" s="4">
        <v>430</v>
      </c>
      <c r="M436" s="4">
        <v>438</v>
      </c>
    </row>
    <row r="437" spans="10:13" x14ac:dyDescent="0.3">
      <c r="J437" s="4">
        <v>431</v>
      </c>
      <c r="K437" s="4">
        <v>439</v>
      </c>
      <c r="L437" s="4">
        <v>431</v>
      </c>
      <c r="M437" s="4">
        <v>439</v>
      </c>
    </row>
    <row r="438" spans="10:13" x14ac:dyDescent="0.3">
      <c r="J438" s="4">
        <v>432</v>
      </c>
      <c r="K438" s="4">
        <v>440</v>
      </c>
      <c r="L438" s="4">
        <v>432</v>
      </c>
      <c r="M438" s="4">
        <v>440</v>
      </c>
    </row>
    <row r="439" spans="10:13" x14ac:dyDescent="0.3">
      <c r="J439" s="4">
        <v>433</v>
      </c>
      <c r="K439" s="4">
        <v>441</v>
      </c>
      <c r="L439" s="4">
        <v>433</v>
      </c>
      <c r="M439" s="4">
        <v>441</v>
      </c>
    </row>
    <row r="440" spans="10:13" x14ac:dyDescent="0.3">
      <c r="J440" s="4">
        <v>434</v>
      </c>
      <c r="K440" s="4">
        <v>442</v>
      </c>
      <c r="L440" s="4">
        <v>434</v>
      </c>
      <c r="M440" s="4">
        <v>442</v>
      </c>
    </row>
    <row r="441" spans="10:13" x14ac:dyDescent="0.3">
      <c r="J441" s="4">
        <v>435</v>
      </c>
      <c r="K441" s="4">
        <v>443</v>
      </c>
      <c r="L441" s="4">
        <v>435</v>
      </c>
      <c r="M441" s="4">
        <v>443</v>
      </c>
    </row>
    <row r="442" spans="10:13" x14ac:dyDescent="0.3">
      <c r="J442" s="4">
        <v>436</v>
      </c>
      <c r="K442" s="4">
        <v>444</v>
      </c>
      <c r="L442" s="4">
        <v>436</v>
      </c>
      <c r="M442" s="4">
        <v>444</v>
      </c>
    </row>
    <row r="443" spans="10:13" x14ac:dyDescent="0.3">
      <c r="J443" s="4">
        <v>437</v>
      </c>
      <c r="K443" s="4">
        <v>445</v>
      </c>
      <c r="L443" s="4">
        <v>437</v>
      </c>
      <c r="M443" s="4">
        <v>445</v>
      </c>
    </row>
    <row r="444" spans="10:13" x14ac:dyDescent="0.3">
      <c r="J444" s="4">
        <v>438</v>
      </c>
      <c r="K444" s="4">
        <v>446</v>
      </c>
      <c r="L444" s="4">
        <v>438</v>
      </c>
      <c r="M444" s="4">
        <v>446</v>
      </c>
    </row>
    <row r="445" spans="10:13" x14ac:dyDescent="0.3">
      <c r="J445" s="4">
        <v>439</v>
      </c>
      <c r="K445" s="4">
        <v>447</v>
      </c>
      <c r="L445" s="4">
        <v>439</v>
      </c>
      <c r="M445" s="4">
        <v>447</v>
      </c>
    </row>
    <row r="446" spans="10:13" x14ac:dyDescent="0.3">
      <c r="J446" s="4">
        <v>440</v>
      </c>
      <c r="K446" s="4">
        <v>448</v>
      </c>
      <c r="L446" s="4">
        <v>440</v>
      </c>
      <c r="M446" s="4">
        <v>448</v>
      </c>
    </row>
    <row r="447" spans="10:13" x14ac:dyDescent="0.3">
      <c r="J447" s="4">
        <v>441</v>
      </c>
      <c r="K447" s="4">
        <v>449</v>
      </c>
      <c r="L447" s="4">
        <v>441</v>
      </c>
      <c r="M447" s="4">
        <v>449</v>
      </c>
    </row>
    <row r="448" spans="10:13" x14ac:dyDescent="0.3">
      <c r="J448" s="4">
        <v>442</v>
      </c>
      <c r="K448" s="4">
        <v>450</v>
      </c>
      <c r="L448" s="4">
        <v>442</v>
      </c>
      <c r="M448" s="4">
        <v>450</v>
      </c>
    </row>
    <row r="449" spans="10:13" x14ac:dyDescent="0.3">
      <c r="J449" s="4">
        <v>443</v>
      </c>
      <c r="K449" s="4">
        <v>451</v>
      </c>
      <c r="L449" s="4">
        <v>443</v>
      </c>
      <c r="M449" s="4">
        <v>451</v>
      </c>
    </row>
    <row r="450" spans="10:13" x14ac:dyDescent="0.3">
      <c r="J450" s="4">
        <v>444</v>
      </c>
      <c r="K450" s="4">
        <v>452</v>
      </c>
      <c r="L450" s="4">
        <v>444</v>
      </c>
      <c r="M450" s="4">
        <v>452</v>
      </c>
    </row>
    <row r="451" spans="10:13" x14ac:dyDescent="0.3">
      <c r="J451" s="4">
        <v>445</v>
      </c>
      <c r="K451" s="4">
        <v>453</v>
      </c>
      <c r="L451" s="4">
        <v>445</v>
      </c>
      <c r="M451" s="4">
        <v>453</v>
      </c>
    </row>
    <row r="452" spans="10:13" x14ac:dyDescent="0.3">
      <c r="J452" s="4">
        <v>446</v>
      </c>
      <c r="K452" s="4">
        <v>454</v>
      </c>
      <c r="L452" s="4">
        <v>446</v>
      </c>
      <c r="M452" s="4">
        <v>454</v>
      </c>
    </row>
    <row r="453" spans="10:13" x14ac:dyDescent="0.3">
      <c r="J453" s="4">
        <v>447</v>
      </c>
      <c r="K453" s="4">
        <v>455</v>
      </c>
      <c r="L453" s="4">
        <v>447</v>
      </c>
      <c r="M453" s="4">
        <v>455</v>
      </c>
    </row>
    <row r="454" spans="10:13" x14ac:dyDescent="0.3">
      <c r="J454" s="4">
        <v>448</v>
      </c>
      <c r="K454" s="4">
        <v>456</v>
      </c>
      <c r="L454" s="4">
        <v>448</v>
      </c>
      <c r="M454" s="4">
        <v>456</v>
      </c>
    </row>
    <row r="455" spans="10:13" x14ac:dyDescent="0.3">
      <c r="J455" s="4">
        <v>449</v>
      </c>
      <c r="K455" s="4">
        <v>457</v>
      </c>
      <c r="L455" s="4">
        <v>449</v>
      </c>
      <c r="M455" s="4">
        <v>457</v>
      </c>
    </row>
    <row r="456" spans="10:13" x14ac:dyDescent="0.3">
      <c r="J456" s="4">
        <v>450</v>
      </c>
      <c r="K456" s="4">
        <v>458</v>
      </c>
      <c r="L456" s="4">
        <v>450</v>
      </c>
      <c r="M456" s="4">
        <v>458</v>
      </c>
    </row>
    <row r="457" spans="10:13" x14ac:dyDescent="0.3">
      <c r="J457" s="4">
        <v>451</v>
      </c>
      <c r="K457" s="4">
        <v>459</v>
      </c>
      <c r="L457" s="4">
        <v>451</v>
      </c>
      <c r="M457" s="4">
        <v>459</v>
      </c>
    </row>
    <row r="458" spans="10:13" x14ac:dyDescent="0.3">
      <c r="J458" s="4">
        <v>452</v>
      </c>
      <c r="K458" s="4">
        <v>460</v>
      </c>
      <c r="L458" s="4">
        <v>452</v>
      </c>
      <c r="M458" s="4">
        <v>460</v>
      </c>
    </row>
    <row r="459" spans="10:13" x14ac:dyDescent="0.3">
      <c r="J459" s="4">
        <v>453</v>
      </c>
      <c r="K459" s="4">
        <v>461</v>
      </c>
      <c r="L459" s="4">
        <v>453</v>
      </c>
      <c r="M459" s="4">
        <v>461</v>
      </c>
    </row>
    <row r="460" spans="10:13" x14ac:dyDescent="0.3">
      <c r="J460" s="4">
        <v>454</v>
      </c>
      <c r="K460" s="4">
        <v>462</v>
      </c>
      <c r="L460" s="4">
        <v>454</v>
      </c>
      <c r="M460" s="4">
        <v>462</v>
      </c>
    </row>
    <row r="461" spans="10:13" x14ac:dyDescent="0.3">
      <c r="J461" s="4">
        <v>455</v>
      </c>
      <c r="K461" s="4">
        <v>463</v>
      </c>
      <c r="L461" s="4">
        <v>455</v>
      </c>
      <c r="M461" s="4">
        <v>463</v>
      </c>
    </row>
    <row r="462" spans="10:13" x14ac:dyDescent="0.3">
      <c r="J462" s="4">
        <v>456</v>
      </c>
      <c r="K462" s="4">
        <v>464</v>
      </c>
      <c r="L462" s="4">
        <v>456</v>
      </c>
      <c r="M462" s="4">
        <v>464</v>
      </c>
    </row>
    <row r="463" spans="10:13" x14ac:dyDescent="0.3">
      <c r="J463" s="4">
        <v>457</v>
      </c>
      <c r="K463" s="4">
        <v>465</v>
      </c>
      <c r="L463" s="4">
        <v>457</v>
      </c>
      <c r="M463" s="4">
        <v>465</v>
      </c>
    </row>
    <row r="464" spans="10:13" x14ac:dyDescent="0.3">
      <c r="J464" s="4">
        <v>458</v>
      </c>
      <c r="K464" s="4">
        <v>466</v>
      </c>
      <c r="L464" s="4">
        <v>458</v>
      </c>
      <c r="M464" s="4">
        <v>466</v>
      </c>
    </row>
    <row r="465" spans="10:13" x14ac:dyDescent="0.3">
      <c r="J465" s="4">
        <v>459</v>
      </c>
      <c r="K465" s="4">
        <v>467</v>
      </c>
      <c r="L465" s="4">
        <v>459</v>
      </c>
      <c r="M465" s="4">
        <v>467</v>
      </c>
    </row>
    <row r="466" spans="10:13" x14ac:dyDescent="0.3">
      <c r="J466" s="4">
        <v>460</v>
      </c>
      <c r="K466" s="4">
        <v>468</v>
      </c>
      <c r="L466" s="4">
        <v>460</v>
      </c>
      <c r="M466" s="4">
        <v>468</v>
      </c>
    </row>
    <row r="467" spans="10:13" x14ac:dyDescent="0.3">
      <c r="J467" s="4">
        <v>461</v>
      </c>
      <c r="K467" s="4">
        <v>469</v>
      </c>
      <c r="L467" s="4">
        <v>461</v>
      </c>
      <c r="M467" s="4">
        <v>469</v>
      </c>
    </row>
    <row r="468" spans="10:13" x14ac:dyDescent="0.3">
      <c r="J468" s="4">
        <v>462</v>
      </c>
      <c r="K468" s="4">
        <v>470</v>
      </c>
      <c r="L468" s="4">
        <v>462</v>
      </c>
      <c r="M468" s="4">
        <v>470</v>
      </c>
    </row>
    <row r="469" spans="10:13" x14ac:dyDescent="0.3">
      <c r="J469" s="4">
        <v>463</v>
      </c>
      <c r="K469" s="4">
        <v>471</v>
      </c>
      <c r="L469" s="4">
        <v>463</v>
      </c>
      <c r="M469" s="4">
        <v>471</v>
      </c>
    </row>
    <row r="470" spans="10:13" x14ac:dyDescent="0.3">
      <c r="J470" s="4">
        <v>464</v>
      </c>
      <c r="K470" s="4">
        <v>472</v>
      </c>
      <c r="L470" s="4">
        <v>464</v>
      </c>
      <c r="M470" s="4">
        <v>472</v>
      </c>
    </row>
    <row r="471" spans="10:13" x14ac:dyDescent="0.3">
      <c r="J471" s="4">
        <v>465</v>
      </c>
      <c r="K471" s="4">
        <v>473</v>
      </c>
      <c r="L471" s="4">
        <v>465</v>
      </c>
      <c r="M471" s="4">
        <v>473</v>
      </c>
    </row>
    <row r="472" spans="10:13" x14ac:dyDescent="0.3">
      <c r="J472" s="4">
        <v>466</v>
      </c>
      <c r="K472" s="4">
        <v>474</v>
      </c>
      <c r="L472" s="4">
        <v>466</v>
      </c>
      <c r="M472" s="4">
        <v>474</v>
      </c>
    </row>
    <row r="473" spans="10:13" x14ac:dyDescent="0.3">
      <c r="J473" s="4">
        <v>467</v>
      </c>
      <c r="K473" s="4">
        <v>475</v>
      </c>
      <c r="L473" s="4">
        <v>467</v>
      </c>
      <c r="M473" s="4">
        <v>475</v>
      </c>
    </row>
    <row r="474" spans="10:13" x14ac:dyDescent="0.3">
      <c r="J474" s="4">
        <v>468</v>
      </c>
      <c r="K474" s="4">
        <v>476</v>
      </c>
      <c r="L474" s="4">
        <v>468</v>
      </c>
      <c r="M474" s="4">
        <v>476</v>
      </c>
    </row>
    <row r="475" spans="10:13" x14ac:dyDescent="0.3">
      <c r="J475" s="4">
        <v>469</v>
      </c>
      <c r="K475" s="4">
        <v>477</v>
      </c>
      <c r="L475" s="4">
        <v>469</v>
      </c>
      <c r="M475" s="4">
        <v>477</v>
      </c>
    </row>
    <row r="476" spans="10:13" x14ac:dyDescent="0.3">
      <c r="J476" s="4">
        <v>470</v>
      </c>
      <c r="K476" s="4">
        <v>478</v>
      </c>
      <c r="L476" s="4">
        <v>470</v>
      </c>
      <c r="M476" s="4">
        <v>478</v>
      </c>
    </row>
    <row r="477" spans="10:13" x14ac:dyDescent="0.3">
      <c r="J477" s="4">
        <v>471</v>
      </c>
      <c r="K477" s="4">
        <v>479</v>
      </c>
      <c r="L477" s="4">
        <v>471</v>
      </c>
      <c r="M477" s="4">
        <v>479</v>
      </c>
    </row>
    <row r="478" spans="10:13" x14ac:dyDescent="0.3">
      <c r="J478" s="4">
        <v>472</v>
      </c>
      <c r="K478" s="4">
        <v>480</v>
      </c>
      <c r="L478" s="4">
        <v>472</v>
      </c>
      <c r="M478" s="4">
        <v>480</v>
      </c>
    </row>
    <row r="479" spans="10:13" x14ac:dyDescent="0.3">
      <c r="J479" s="4">
        <v>473</v>
      </c>
      <c r="K479" s="4">
        <v>481</v>
      </c>
      <c r="L479" s="4">
        <v>473</v>
      </c>
      <c r="M479" s="4">
        <v>481</v>
      </c>
    </row>
    <row r="480" spans="10:13" x14ac:dyDescent="0.3">
      <c r="J480" s="4">
        <v>474</v>
      </c>
      <c r="K480" s="4">
        <v>482</v>
      </c>
      <c r="L480" s="4">
        <v>474</v>
      </c>
      <c r="M480" s="4">
        <v>482</v>
      </c>
    </row>
    <row r="481" spans="10:13" x14ac:dyDescent="0.3">
      <c r="J481" s="4">
        <v>475</v>
      </c>
      <c r="K481" s="4">
        <v>483</v>
      </c>
      <c r="L481" s="4">
        <v>475</v>
      </c>
      <c r="M481" s="4">
        <v>483</v>
      </c>
    </row>
    <row r="482" spans="10:13" x14ac:dyDescent="0.3">
      <c r="J482" s="4">
        <v>476</v>
      </c>
      <c r="K482" s="4">
        <v>484</v>
      </c>
      <c r="L482" s="4">
        <v>476</v>
      </c>
      <c r="M482" s="4">
        <v>484</v>
      </c>
    </row>
    <row r="483" spans="10:13" x14ac:dyDescent="0.3">
      <c r="J483" s="4">
        <v>477</v>
      </c>
      <c r="K483" s="4">
        <v>485</v>
      </c>
      <c r="L483" s="4">
        <v>477</v>
      </c>
      <c r="M483" s="4">
        <v>485</v>
      </c>
    </row>
    <row r="484" spans="10:13" x14ac:dyDescent="0.3">
      <c r="J484" s="4">
        <v>478</v>
      </c>
      <c r="K484" s="4">
        <v>486</v>
      </c>
      <c r="L484" s="4">
        <v>478</v>
      </c>
      <c r="M484" s="4">
        <v>486</v>
      </c>
    </row>
    <row r="485" spans="10:13" x14ac:dyDescent="0.3">
      <c r="J485" s="4">
        <v>479</v>
      </c>
      <c r="K485" s="4">
        <v>487</v>
      </c>
      <c r="L485" s="4">
        <v>479</v>
      </c>
      <c r="M485" s="4">
        <v>487</v>
      </c>
    </row>
    <row r="486" spans="10:13" x14ac:dyDescent="0.3">
      <c r="J486" s="4">
        <v>480</v>
      </c>
      <c r="K486" s="4">
        <v>488</v>
      </c>
      <c r="L486" s="4">
        <v>480</v>
      </c>
      <c r="M486" s="4">
        <v>488</v>
      </c>
    </row>
    <row r="487" spans="10:13" x14ac:dyDescent="0.3">
      <c r="J487" s="4">
        <v>481</v>
      </c>
      <c r="K487" s="4">
        <v>489</v>
      </c>
      <c r="L487" s="4">
        <v>481</v>
      </c>
      <c r="M487" s="4">
        <v>489</v>
      </c>
    </row>
    <row r="488" spans="10:13" x14ac:dyDescent="0.3">
      <c r="J488" s="4">
        <v>482</v>
      </c>
      <c r="K488" s="4">
        <v>490</v>
      </c>
      <c r="L488" s="4">
        <v>482</v>
      </c>
      <c r="M488" s="4">
        <v>490</v>
      </c>
    </row>
    <row r="489" spans="10:13" x14ac:dyDescent="0.3">
      <c r="J489" s="4">
        <v>483</v>
      </c>
      <c r="K489" s="4">
        <v>491</v>
      </c>
      <c r="L489" s="4">
        <v>483</v>
      </c>
      <c r="M489" s="4">
        <v>491</v>
      </c>
    </row>
    <row r="490" spans="10:13" x14ac:dyDescent="0.3">
      <c r="J490" s="4">
        <v>484</v>
      </c>
      <c r="K490" s="4">
        <v>492</v>
      </c>
      <c r="L490" s="4">
        <v>484</v>
      </c>
      <c r="M490" s="4">
        <v>492</v>
      </c>
    </row>
    <row r="491" spans="10:13" x14ac:dyDescent="0.3">
      <c r="J491" s="4">
        <v>485</v>
      </c>
      <c r="K491" s="4">
        <v>493</v>
      </c>
      <c r="L491" s="4">
        <v>485</v>
      </c>
      <c r="M491" s="4">
        <v>493</v>
      </c>
    </row>
    <row r="492" spans="10:13" x14ac:dyDescent="0.3">
      <c r="J492" s="4">
        <v>486</v>
      </c>
      <c r="K492" s="4">
        <v>494</v>
      </c>
      <c r="L492" s="4">
        <v>486</v>
      </c>
      <c r="M492" s="4">
        <v>494</v>
      </c>
    </row>
    <row r="493" spans="10:13" x14ac:dyDescent="0.3">
      <c r="J493" s="4">
        <v>487</v>
      </c>
      <c r="K493" s="4">
        <v>495</v>
      </c>
      <c r="L493" s="4">
        <v>487</v>
      </c>
      <c r="M493" s="4">
        <v>495</v>
      </c>
    </row>
    <row r="494" spans="10:13" x14ac:dyDescent="0.3">
      <c r="J494" s="4">
        <v>488</v>
      </c>
      <c r="K494" s="4">
        <v>496</v>
      </c>
      <c r="L494" s="4">
        <v>488</v>
      </c>
      <c r="M494" s="4">
        <v>496</v>
      </c>
    </row>
    <row r="495" spans="10:13" x14ac:dyDescent="0.3">
      <c r="J495" s="4">
        <v>489</v>
      </c>
      <c r="K495" s="4">
        <v>497</v>
      </c>
      <c r="L495" s="4">
        <v>489</v>
      </c>
      <c r="M495" s="4">
        <v>497</v>
      </c>
    </row>
    <row r="496" spans="10:13" x14ac:dyDescent="0.3">
      <c r="J496" s="4">
        <v>490</v>
      </c>
      <c r="K496" s="4">
        <v>498</v>
      </c>
      <c r="L496" s="4">
        <v>490</v>
      </c>
      <c r="M496" s="4">
        <v>498</v>
      </c>
    </row>
    <row r="497" spans="10:13" x14ac:dyDescent="0.3">
      <c r="J497" s="4">
        <v>491</v>
      </c>
      <c r="K497" s="4">
        <v>499</v>
      </c>
      <c r="L497" s="4">
        <v>491</v>
      </c>
      <c r="M497" s="4">
        <v>499</v>
      </c>
    </row>
    <row r="498" spans="10:13" x14ac:dyDescent="0.3">
      <c r="J498" s="4">
        <v>492</v>
      </c>
      <c r="K498" s="4">
        <v>500</v>
      </c>
      <c r="L498" s="4">
        <v>492</v>
      </c>
      <c r="M498" s="4">
        <v>500</v>
      </c>
    </row>
    <row r="499" spans="10:13" x14ac:dyDescent="0.3">
      <c r="J499" s="4">
        <v>493</v>
      </c>
      <c r="K499" s="4">
        <v>501</v>
      </c>
      <c r="L499" s="4">
        <v>493</v>
      </c>
      <c r="M499" s="4">
        <v>501</v>
      </c>
    </row>
    <row r="500" spans="10:13" x14ac:dyDescent="0.3">
      <c r="J500" s="4">
        <v>494</v>
      </c>
      <c r="K500" s="4">
        <v>502</v>
      </c>
      <c r="L500" s="4">
        <v>494</v>
      </c>
      <c r="M500" s="4">
        <v>502</v>
      </c>
    </row>
    <row r="501" spans="10:13" x14ac:dyDescent="0.3">
      <c r="J501" s="4">
        <v>495</v>
      </c>
      <c r="K501" s="4">
        <v>503</v>
      </c>
      <c r="L501" s="4">
        <v>495</v>
      </c>
      <c r="M501" s="4">
        <v>503</v>
      </c>
    </row>
    <row r="502" spans="10:13" x14ac:dyDescent="0.3">
      <c r="J502" s="4">
        <v>496</v>
      </c>
      <c r="K502" s="4">
        <v>504</v>
      </c>
      <c r="L502" s="4">
        <v>496</v>
      </c>
      <c r="M502" s="4">
        <v>504</v>
      </c>
    </row>
    <row r="503" spans="10:13" x14ac:dyDescent="0.3">
      <c r="J503" s="4">
        <v>497</v>
      </c>
      <c r="K503" s="4">
        <v>505</v>
      </c>
      <c r="L503" s="4">
        <v>497</v>
      </c>
      <c r="M503" s="4">
        <v>505</v>
      </c>
    </row>
    <row r="504" spans="10:13" x14ac:dyDescent="0.3">
      <c r="J504" s="4">
        <v>498</v>
      </c>
      <c r="K504" s="4">
        <v>506</v>
      </c>
      <c r="L504" s="4">
        <v>498</v>
      </c>
      <c r="M504" s="4">
        <v>506</v>
      </c>
    </row>
    <row r="505" spans="10:13" x14ac:dyDescent="0.3">
      <c r="J505" s="4">
        <v>499</v>
      </c>
      <c r="K505" s="4">
        <v>507</v>
      </c>
      <c r="L505" s="4">
        <v>499</v>
      </c>
      <c r="M505" s="4">
        <v>507</v>
      </c>
    </row>
    <row r="506" spans="10:13" x14ac:dyDescent="0.3">
      <c r="J506" s="4">
        <v>500</v>
      </c>
      <c r="K506" s="4">
        <v>508</v>
      </c>
      <c r="L506" s="4">
        <v>500</v>
      </c>
      <c r="M506" s="4">
        <v>508</v>
      </c>
    </row>
    <row r="507" spans="10:13" x14ac:dyDescent="0.3">
      <c r="J507" s="4">
        <v>501</v>
      </c>
      <c r="K507" s="4">
        <v>509</v>
      </c>
      <c r="L507" s="4">
        <v>501</v>
      </c>
      <c r="M507" s="4">
        <v>509</v>
      </c>
    </row>
    <row r="508" spans="10:13" x14ac:dyDescent="0.3">
      <c r="J508" s="4">
        <v>502</v>
      </c>
      <c r="K508" s="4">
        <v>510</v>
      </c>
      <c r="L508" s="4">
        <v>502</v>
      </c>
      <c r="M508" s="4">
        <v>510</v>
      </c>
    </row>
    <row r="509" spans="10:13" x14ac:dyDescent="0.3">
      <c r="J509" s="4">
        <v>503</v>
      </c>
      <c r="K509" s="4">
        <v>511</v>
      </c>
      <c r="L509" s="4">
        <v>503</v>
      </c>
      <c r="M509" s="4">
        <v>511</v>
      </c>
    </row>
    <row r="510" spans="10:13" x14ac:dyDescent="0.3">
      <c r="J510" s="4">
        <v>504</v>
      </c>
      <c r="K510" s="4">
        <v>512</v>
      </c>
      <c r="L510" s="4">
        <v>504</v>
      </c>
      <c r="M510" s="4">
        <v>512</v>
      </c>
    </row>
    <row r="511" spans="10:13" x14ac:dyDescent="0.3">
      <c r="J511" s="4">
        <v>505</v>
      </c>
      <c r="K511" s="4">
        <v>513</v>
      </c>
      <c r="L511" s="4">
        <v>505</v>
      </c>
      <c r="M511" s="4">
        <v>513</v>
      </c>
    </row>
    <row r="512" spans="10:13" x14ac:dyDescent="0.3">
      <c r="J512" s="4">
        <v>506</v>
      </c>
      <c r="K512" s="4">
        <v>514</v>
      </c>
      <c r="L512" s="4">
        <v>506</v>
      </c>
      <c r="M512" s="4">
        <v>514</v>
      </c>
    </row>
    <row r="513" spans="10:13" x14ac:dyDescent="0.3">
      <c r="J513" s="4">
        <v>507</v>
      </c>
      <c r="K513" s="4">
        <v>515</v>
      </c>
      <c r="L513" s="4">
        <v>507</v>
      </c>
      <c r="M513" s="4">
        <v>515</v>
      </c>
    </row>
    <row r="514" spans="10:13" x14ac:dyDescent="0.3">
      <c r="J514" s="4">
        <v>508</v>
      </c>
      <c r="K514" s="4">
        <v>516</v>
      </c>
      <c r="L514" s="4">
        <v>508</v>
      </c>
      <c r="M514" s="4">
        <v>516</v>
      </c>
    </row>
    <row r="515" spans="10:13" x14ac:dyDescent="0.3">
      <c r="J515" s="4">
        <v>509</v>
      </c>
      <c r="K515" s="4">
        <v>517</v>
      </c>
      <c r="L515" s="4">
        <v>509</v>
      </c>
      <c r="M515" s="4">
        <v>517</v>
      </c>
    </row>
    <row r="516" spans="10:13" x14ac:dyDescent="0.3">
      <c r="J516" s="4">
        <v>510</v>
      </c>
      <c r="K516" s="4">
        <v>518</v>
      </c>
      <c r="L516" s="4">
        <v>510</v>
      </c>
      <c r="M516" s="4">
        <v>518</v>
      </c>
    </row>
    <row r="517" spans="10:13" x14ac:dyDescent="0.3">
      <c r="J517" s="4">
        <v>511</v>
      </c>
      <c r="K517" s="4">
        <v>519</v>
      </c>
      <c r="L517" s="4">
        <v>511</v>
      </c>
      <c r="M517" s="4">
        <v>519</v>
      </c>
    </row>
    <row r="518" spans="10:13" x14ac:dyDescent="0.3">
      <c r="J518" s="4">
        <v>512</v>
      </c>
      <c r="K518" s="4">
        <v>520</v>
      </c>
      <c r="L518" s="4">
        <v>512</v>
      </c>
      <c r="M518" s="4">
        <v>520</v>
      </c>
    </row>
    <row r="519" spans="10:13" x14ac:dyDescent="0.3">
      <c r="J519" s="4">
        <v>513</v>
      </c>
      <c r="K519" s="4">
        <v>521</v>
      </c>
      <c r="L519" s="4">
        <v>513</v>
      </c>
      <c r="M519" s="4">
        <v>521</v>
      </c>
    </row>
    <row r="520" spans="10:13" x14ac:dyDescent="0.3">
      <c r="J520" s="4">
        <v>514</v>
      </c>
      <c r="K520" s="4">
        <v>522</v>
      </c>
      <c r="L520" s="4">
        <v>514</v>
      </c>
      <c r="M520" s="4">
        <v>522</v>
      </c>
    </row>
    <row r="521" spans="10:13" x14ac:dyDescent="0.3">
      <c r="J521" s="4">
        <v>515</v>
      </c>
      <c r="K521" s="4">
        <v>523</v>
      </c>
      <c r="L521" s="4">
        <v>515</v>
      </c>
      <c r="M521" s="4">
        <v>523</v>
      </c>
    </row>
    <row r="522" spans="10:13" x14ac:dyDescent="0.3">
      <c r="J522" s="4">
        <v>516</v>
      </c>
      <c r="K522" s="4">
        <v>524</v>
      </c>
      <c r="L522" s="4">
        <v>516</v>
      </c>
      <c r="M522" s="4">
        <v>524</v>
      </c>
    </row>
    <row r="523" spans="10:13" x14ac:dyDescent="0.3">
      <c r="J523" s="4">
        <v>517</v>
      </c>
      <c r="K523" s="4">
        <v>525</v>
      </c>
      <c r="L523" s="4">
        <v>517</v>
      </c>
      <c r="M523" s="4">
        <v>525</v>
      </c>
    </row>
    <row r="524" spans="10:13" x14ac:dyDescent="0.3">
      <c r="J524" s="4">
        <v>518</v>
      </c>
      <c r="K524" s="4">
        <v>526</v>
      </c>
      <c r="L524" s="4">
        <v>518</v>
      </c>
      <c r="M524" s="4">
        <v>526</v>
      </c>
    </row>
    <row r="525" spans="10:13" x14ac:dyDescent="0.3">
      <c r="J525" s="4">
        <v>519</v>
      </c>
      <c r="K525" s="4">
        <v>527</v>
      </c>
      <c r="L525" s="4">
        <v>519</v>
      </c>
      <c r="M525" s="4">
        <v>527</v>
      </c>
    </row>
    <row r="526" spans="10:13" x14ac:dyDescent="0.3">
      <c r="J526" s="4">
        <v>520</v>
      </c>
      <c r="K526" s="4">
        <v>528</v>
      </c>
      <c r="L526" s="4">
        <v>520</v>
      </c>
      <c r="M526" s="4">
        <v>528</v>
      </c>
    </row>
    <row r="527" spans="10:13" x14ac:dyDescent="0.3">
      <c r="J527" s="4">
        <v>521</v>
      </c>
      <c r="K527" s="4">
        <v>529</v>
      </c>
      <c r="L527" s="4">
        <v>521</v>
      </c>
      <c r="M527" s="4">
        <v>529</v>
      </c>
    </row>
    <row r="528" spans="10:13" x14ac:dyDescent="0.3">
      <c r="J528" s="4">
        <v>522</v>
      </c>
      <c r="K528" s="4">
        <v>530</v>
      </c>
      <c r="L528" s="4">
        <v>522</v>
      </c>
      <c r="M528" s="4">
        <v>530</v>
      </c>
    </row>
    <row r="529" spans="10:13" x14ac:dyDescent="0.3">
      <c r="J529" s="4">
        <v>523</v>
      </c>
      <c r="K529" s="4">
        <v>531</v>
      </c>
      <c r="L529" s="4">
        <v>523</v>
      </c>
      <c r="M529" s="4">
        <v>531</v>
      </c>
    </row>
    <row r="530" spans="10:13" x14ac:dyDescent="0.3">
      <c r="J530" s="4">
        <v>524</v>
      </c>
      <c r="K530" s="4">
        <v>532</v>
      </c>
      <c r="L530" s="4">
        <v>524</v>
      </c>
      <c r="M530" s="4">
        <v>532</v>
      </c>
    </row>
    <row r="531" spans="10:13" x14ac:dyDescent="0.3">
      <c r="J531" s="4">
        <v>525</v>
      </c>
      <c r="K531" s="4">
        <v>533</v>
      </c>
      <c r="L531" s="4">
        <v>525</v>
      </c>
      <c r="M531" s="4">
        <v>533</v>
      </c>
    </row>
    <row r="532" spans="10:13" x14ac:dyDescent="0.3">
      <c r="J532" s="4">
        <v>526</v>
      </c>
      <c r="K532" s="4">
        <v>534</v>
      </c>
      <c r="L532" s="4">
        <v>526</v>
      </c>
      <c r="M532" s="4">
        <v>534</v>
      </c>
    </row>
    <row r="533" spans="10:13" x14ac:dyDescent="0.3">
      <c r="J533" s="4">
        <v>527</v>
      </c>
      <c r="K533" s="4">
        <v>535</v>
      </c>
      <c r="L533" s="4">
        <v>527</v>
      </c>
      <c r="M533" s="4">
        <v>535</v>
      </c>
    </row>
    <row r="534" spans="10:13" x14ac:dyDescent="0.3">
      <c r="J534" s="4">
        <v>528</v>
      </c>
      <c r="K534" s="4">
        <v>536</v>
      </c>
      <c r="L534" s="4">
        <v>528</v>
      </c>
      <c r="M534" s="4">
        <v>536</v>
      </c>
    </row>
    <row r="535" spans="10:13" x14ac:dyDescent="0.3">
      <c r="J535" s="4">
        <v>529</v>
      </c>
      <c r="K535" s="4">
        <v>537</v>
      </c>
      <c r="L535" s="4">
        <v>529</v>
      </c>
      <c r="M535" s="4">
        <v>537</v>
      </c>
    </row>
    <row r="536" spans="10:13" x14ac:dyDescent="0.3">
      <c r="J536" s="4">
        <v>530</v>
      </c>
      <c r="K536" s="4">
        <v>538</v>
      </c>
      <c r="L536" s="4">
        <v>530</v>
      </c>
      <c r="M536" s="4">
        <v>538</v>
      </c>
    </row>
    <row r="537" spans="10:13" x14ac:dyDescent="0.3">
      <c r="J537" s="4">
        <v>531</v>
      </c>
      <c r="K537" s="4">
        <v>539</v>
      </c>
      <c r="L537" s="4">
        <v>531</v>
      </c>
      <c r="M537" s="4">
        <v>539</v>
      </c>
    </row>
    <row r="538" spans="10:13" x14ac:dyDescent="0.3">
      <c r="J538" s="4">
        <v>532</v>
      </c>
      <c r="K538" s="4">
        <v>540</v>
      </c>
      <c r="L538" s="4">
        <v>532</v>
      </c>
      <c r="M538" s="4">
        <v>540</v>
      </c>
    </row>
    <row r="539" spans="10:13" x14ac:dyDescent="0.3">
      <c r="J539" s="4">
        <v>533</v>
      </c>
      <c r="K539" s="4">
        <v>541</v>
      </c>
      <c r="L539" s="4">
        <v>533</v>
      </c>
      <c r="M539" s="4">
        <v>541</v>
      </c>
    </row>
    <row r="540" spans="10:13" x14ac:dyDescent="0.3">
      <c r="J540" s="4">
        <v>534</v>
      </c>
      <c r="K540" s="4">
        <v>542</v>
      </c>
      <c r="L540" s="4">
        <v>534</v>
      </c>
      <c r="M540" s="4">
        <v>542</v>
      </c>
    </row>
    <row r="541" spans="10:13" x14ac:dyDescent="0.3">
      <c r="J541" s="4">
        <v>535</v>
      </c>
      <c r="K541" s="4">
        <v>543</v>
      </c>
      <c r="L541" s="4">
        <v>535</v>
      </c>
      <c r="M541" s="4">
        <v>543</v>
      </c>
    </row>
    <row r="542" spans="10:13" x14ac:dyDescent="0.3">
      <c r="J542" s="4">
        <v>536</v>
      </c>
      <c r="K542" s="4">
        <v>544</v>
      </c>
      <c r="L542" s="4">
        <v>536</v>
      </c>
      <c r="M542" s="4">
        <v>544</v>
      </c>
    </row>
    <row r="543" spans="10:13" x14ac:dyDescent="0.3">
      <c r="J543" s="4">
        <v>537</v>
      </c>
      <c r="K543" s="4">
        <v>545</v>
      </c>
      <c r="L543" s="4">
        <v>537</v>
      </c>
      <c r="M543" s="4">
        <v>545</v>
      </c>
    </row>
    <row r="544" spans="10:13" x14ac:dyDescent="0.3">
      <c r="J544" s="4">
        <v>538</v>
      </c>
      <c r="K544" s="4">
        <v>546</v>
      </c>
      <c r="L544" s="4">
        <v>538</v>
      </c>
      <c r="M544" s="4">
        <v>546</v>
      </c>
    </row>
    <row r="545" spans="10:13" x14ac:dyDescent="0.3">
      <c r="J545" s="4">
        <v>539</v>
      </c>
      <c r="K545" s="4">
        <v>547</v>
      </c>
      <c r="L545" s="4">
        <v>539</v>
      </c>
      <c r="M545" s="4">
        <v>547</v>
      </c>
    </row>
    <row r="546" spans="10:13" x14ac:dyDescent="0.3">
      <c r="J546" s="4">
        <v>540</v>
      </c>
      <c r="K546" s="4">
        <v>548</v>
      </c>
      <c r="L546" s="4">
        <v>540</v>
      </c>
      <c r="M546" s="4">
        <v>548</v>
      </c>
    </row>
    <row r="547" spans="10:13" x14ac:dyDescent="0.3">
      <c r="J547" s="4">
        <v>541</v>
      </c>
      <c r="K547" s="4">
        <v>549</v>
      </c>
      <c r="L547" s="4">
        <v>541</v>
      </c>
      <c r="M547" s="4">
        <v>549</v>
      </c>
    </row>
    <row r="548" spans="10:13" x14ac:dyDescent="0.3">
      <c r="J548" s="4">
        <v>542</v>
      </c>
      <c r="K548" s="4">
        <v>550</v>
      </c>
      <c r="L548" s="4">
        <v>542</v>
      </c>
      <c r="M548" s="4">
        <v>550</v>
      </c>
    </row>
    <row r="549" spans="10:13" x14ac:dyDescent="0.3">
      <c r="J549" s="4">
        <v>543</v>
      </c>
      <c r="K549" s="4">
        <v>551</v>
      </c>
      <c r="L549" s="4">
        <v>543</v>
      </c>
      <c r="M549" s="4">
        <v>551</v>
      </c>
    </row>
    <row r="550" spans="10:13" x14ac:dyDescent="0.3">
      <c r="J550" s="4">
        <v>544</v>
      </c>
      <c r="K550" s="4">
        <v>552</v>
      </c>
      <c r="L550" s="4">
        <v>544</v>
      </c>
      <c r="M550" s="4">
        <v>552</v>
      </c>
    </row>
    <row r="551" spans="10:13" x14ac:dyDescent="0.3">
      <c r="J551" s="4">
        <v>545</v>
      </c>
      <c r="K551" s="4">
        <v>553</v>
      </c>
      <c r="L551" s="4">
        <v>545</v>
      </c>
      <c r="M551" s="4">
        <v>553</v>
      </c>
    </row>
    <row r="552" spans="10:13" x14ac:dyDescent="0.3">
      <c r="J552" s="4">
        <v>546</v>
      </c>
      <c r="K552" s="4">
        <v>554</v>
      </c>
      <c r="L552" s="4">
        <v>546</v>
      </c>
      <c r="M552" s="4">
        <v>554</v>
      </c>
    </row>
    <row r="553" spans="10:13" x14ac:dyDescent="0.3">
      <c r="J553" s="4">
        <v>547</v>
      </c>
      <c r="K553" s="4">
        <v>555</v>
      </c>
      <c r="L553" s="4">
        <v>547</v>
      </c>
      <c r="M553" s="4">
        <v>555</v>
      </c>
    </row>
    <row r="554" spans="10:13" x14ac:dyDescent="0.3">
      <c r="J554" s="4">
        <v>548</v>
      </c>
      <c r="K554" s="4">
        <v>556</v>
      </c>
      <c r="L554" s="4">
        <v>548</v>
      </c>
      <c r="M554" s="4">
        <v>556</v>
      </c>
    </row>
    <row r="555" spans="10:13" x14ac:dyDescent="0.3">
      <c r="J555" s="4">
        <v>549</v>
      </c>
      <c r="K555" s="4">
        <v>557</v>
      </c>
      <c r="L555" s="4">
        <v>549</v>
      </c>
      <c r="M555" s="4">
        <v>557</v>
      </c>
    </row>
    <row r="556" spans="10:13" x14ac:dyDescent="0.3">
      <c r="J556" s="4">
        <v>550</v>
      </c>
      <c r="K556" s="4">
        <v>558</v>
      </c>
      <c r="L556" s="4">
        <v>550</v>
      </c>
      <c r="M556" s="4">
        <v>558</v>
      </c>
    </row>
    <row r="557" spans="10:13" x14ac:dyDescent="0.3">
      <c r="J557" s="4">
        <v>551</v>
      </c>
      <c r="K557" s="4">
        <v>559</v>
      </c>
      <c r="L557" s="4">
        <v>551</v>
      </c>
      <c r="M557" s="4">
        <v>559</v>
      </c>
    </row>
    <row r="558" spans="10:13" x14ac:dyDescent="0.3">
      <c r="J558" s="4">
        <v>552</v>
      </c>
      <c r="K558" s="4">
        <v>560</v>
      </c>
      <c r="L558" s="4">
        <v>552</v>
      </c>
      <c r="M558" s="4">
        <v>560</v>
      </c>
    </row>
    <row r="559" spans="10:13" x14ac:dyDescent="0.3">
      <c r="J559" s="4">
        <v>553</v>
      </c>
      <c r="K559" s="4">
        <v>561</v>
      </c>
      <c r="L559" s="4">
        <v>553</v>
      </c>
      <c r="M559" s="4">
        <v>561</v>
      </c>
    </row>
    <row r="560" spans="10:13" x14ac:dyDescent="0.3">
      <c r="J560" s="4">
        <v>554</v>
      </c>
      <c r="K560" s="4">
        <v>562</v>
      </c>
      <c r="L560" s="4">
        <v>554</v>
      </c>
      <c r="M560" s="4">
        <v>562</v>
      </c>
    </row>
    <row r="561" spans="10:13" x14ac:dyDescent="0.3">
      <c r="J561" s="4">
        <v>555</v>
      </c>
      <c r="K561" s="4">
        <v>563</v>
      </c>
      <c r="L561" s="4">
        <v>555</v>
      </c>
      <c r="M561" s="4">
        <v>563</v>
      </c>
    </row>
    <row r="562" spans="10:13" x14ac:dyDescent="0.3">
      <c r="J562" s="4">
        <v>556</v>
      </c>
      <c r="K562" s="4">
        <v>564</v>
      </c>
      <c r="L562" s="4">
        <v>556</v>
      </c>
      <c r="M562" s="4">
        <v>564</v>
      </c>
    </row>
    <row r="563" spans="10:13" x14ac:dyDescent="0.3">
      <c r="J563" s="4">
        <v>557</v>
      </c>
      <c r="K563" s="4">
        <v>565</v>
      </c>
      <c r="L563" s="4">
        <v>557</v>
      </c>
      <c r="M563" s="4">
        <v>565</v>
      </c>
    </row>
    <row r="564" spans="10:13" x14ac:dyDescent="0.3">
      <c r="J564" s="4">
        <v>558</v>
      </c>
      <c r="K564" s="4">
        <v>566</v>
      </c>
      <c r="L564" s="4">
        <v>558</v>
      </c>
      <c r="M564" s="4">
        <v>566</v>
      </c>
    </row>
    <row r="565" spans="10:13" x14ac:dyDescent="0.3">
      <c r="J565" s="4">
        <v>559</v>
      </c>
      <c r="K565" s="4">
        <v>567</v>
      </c>
      <c r="L565" s="4">
        <v>559</v>
      </c>
      <c r="M565" s="4">
        <v>567</v>
      </c>
    </row>
    <row r="566" spans="10:13" x14ac:dyDescent="0.3">
      <c r="J566" s="4">
        <v>560</v>
      </c>
      <c r="K566" s="4">
        <v>568</v>
      </c>
      <c r="L566" s="4">
        <v>560</v>
      </c>
      <c r="M566" s="4">
        <v>568</v>
      </c>
    </row>
    <row r="567" spans="10:13" x14ac:dyDescent="0.3">
      <c r="J567" s="4">
        <v>561</v>
      </c>
      <c r="K567" s="4">
        <v>569</v>
      </c>
      <c r="L567" s="4">
        <v>561</v>
      </c>
      <c r="M567" s="4">
        <v>569</v>
      </c>
    </row>
    <row r="568" spans="10:13" x14ac:dyDescent="0.3">
      <c r="J568" s="4">
        <v>562</v>
      </c>
      <c r="K568" s="4">
        <v>570</v>
      </c>
      <c r="L568" s="4">
        <v>562</v>
      </c>
      <c r="M568" s="4">
        <v>570</v>
      </c>
    </row>
    <row r="569" spans="10:13" x14ac:dyDescent="0.3">
      <c r="J569" s="4">
        <v>563</v>
      </c>
      <c r="K569" s="4">
        <v>571</v>
      </c>
      <c r="L569" s="4">
        <v>563</v>
      </c>
      <c r="M569" s="4">
        <v>571</v>
      </c>
    </row>
    <row r="570" spans="10:13" x14ac:dyDescent="0.3">
      <c r="J570" s="4">
        <v>564</v>
      </c>
      <c r="K570" s="4">
        <v>572</v>
      </c>
      <c r="L570" s="4">
        <v>564</v>
      </c>
      <c r="M570" s="4">
        <v>572</v>
      </c>
    </row>
    <row r="571" spans="10:13" x14ac:dyDescent="0.3">
      <c r="J571" s="4">
        <v>565</v>
      </c>
      <c r="K571" s="4">
        <v>573</v>
      </c>
      <c r="L571" s="4">
        <v>565</v>
      </c>
      <c r="M571" s="4">
        <v>573</v>
      </c>
    </row>
    <row r="572" spans="10:13" x14ac:dyDescent="0.3">
      <c r="J572" s="4">
        <v>566</v>
      </c>
      <c r="K572" s="4">
        <v>574</v>
      </c>
      <c r="L572" s="4">
        <v>566</v>
      </c>
      <c r="M572" s="4">
        <v>574</v>
      </c>
    </row>
    <row r="573" spans="10:13" x14ac:dyDescent="0.3">
      <c r="J573" s="4">
        <v>567</v>
      </c>
      <c r="K573" s="4">
        <v>575</v>
      </c>
      <c r="L573" s="4">
        <v>567</v>
      </c>
      <c r="M573" s="4">
        <v>575</v>
      </c>
    </row>
    <row r="574" spans="10:13" x14ac:dyDescent="0.3">
      <c r="J574" s="4">
        <v>568</v>
      </c>
      <c r="K574" s="4">
        <v>576</v>
      </c>
      <c r="L574" s="4">
        <v>568</v>
      </c>
      <c r="M574" s="4">
        <v>576</v>
      </c>
    </row>
    <row r="575" spans="10:13" x14ac:dyDescent="0.3">
      <c r="J575" s="4">
        <v>569</v>
      </c>
      <c r="K575" s="4">
        <v>577</v>
      </c>
      <c r="L575" s="4">
        <v>569</v>
      </c>
      <c r="M575" s="4">
        <v>577</v>
      </c>
    </row>
    <row r="576" spans="10:13" x14ac:dyDescent="0.3">
      <c r="J576" s="4">
        <v>570</v>
      </c>
      <c r="K576" s="4">
        <v>578</v>
      </c>
      <c r="L576" s="4">
        <v>570</v>
      </c>
      <c r="M576" s="4">
        <v>578</v>
      </c>
    </row>
    <row r="577" spans="10:13" x14ac:dyDescent="0.3">
      <c r="J577" s="4">
        <v>571</v>
      </c>
      <c r="K577" s="4">
        <v>579</v>
      </c>
      <c r="L577" s="4">
        <v>571</v>
      </c>
      <c r="M577" s="4">
        <v>579</v>
      </c>
    </row>
    <row r="578" spans="10:13" x14ac:dyDescent="0.3">
      <c r="J578" s="4">
        <v>572</v>
      </c>
      <c r="K578" s="4">
        <v>580</v>
      </c>
      <c r="L578" s="4">
        <v>572</v>
      </c>
      <c r="M578" s="4">
        <v>580</v>
      </c>
    </row>
    <row r="579" spans="10:13" x14ac:dyDescent="0.3">
      <c r="J579" s="4">
        <v>573</v>
      </c>
      <c r="K579" s="4">
        <v>581</v>
      </c>
      <c r="L579" s="4">
        <v>573</v>
      </c>
      <c r="M579" s="4">
        <v>581</v>
      </c>
    </row>
    <row r="580" spans="10:13" x14ac:dyDescent="0.3">
      <c r="J580" s="4">
        <v>574</v>
      </c>
      <c r="K580" s="4">
        <v>582</v>
      </c>
      <c r="L580" s="4">
        <v>574</v>
      </c>
      <c r="M580" s="4">
        <v>582</v>
      </c>
    </row>
    <row r="581" spans="10:13" x14ac:dyDescent="0.3">
      <c r="J581" s="4">
        <v>575</v>
      </c>
      <c r="K581" s="4">
        <v>583</v>
      </c>
      <c r="L581" s="4">
        <v>575</v>
      </c>
      <c r="M581" s="4">
        <v>583</v>
      </c>
    </row>
    <row r="582" spans="10:13" x14ac:dyDescent="0.3">
      <c r="J582" s="4">
        <v>576</v>
      </c>
      <c r="K582" s="4">
        <v>584</v>
      </c>
      <c r="L582" s="4">
        <v>576</v>
      </c>
      <c r="M582" s="4">
        <v>584</v>
      </c>
    </row>
    <row r="583" spans="10:13" x14ac:dyDescent="0.3">
      <c r="J583" s="4">
        <v>577</v>
      </c>
      <c r="K583" s="4">
        <v>585</v>
      </c>
      <c r="L583" s="4">
        <v>577</v>
      </c>
      <c r="M583" s="4">
        <v>585</v>
      </c>
    </row>
    <row r="584" spans="10:13" x14ac:dyDescent="0.3">
      <c r="J584" s="4">
        <v>578</v>
      </c>
      <c r="K584" s="4">
        <v>586</v>
      </c>
      <c r="L584" s="4">
        <v>578</v>
      </c>
      <c r="M584" s="4">
        <v>586</v>
      </c>
    </row>
    <row r="585" spans="10:13" x14ac:dyDescent="0.3">
      <c r="J585" s="4">
        <v>579</v>
      </c>
      <c r="K585" s="4">
        <v>587</v>
      </c>
      <c r="L585" s="4">
        <v>579</v>
      </c>
      <c r="M585" s="4">
        <v>587</v>
      </c>
    </row>
    <row r="586" spans="10:13" x14ac:dyDescent="0.3">
      <c r="J586" s="4">
        <v>580</v>
      </c>
      <c r="K586" s="4">
        <v>588</v>
      </c>
      <c r="L586" s="4">
        <v>580</v>
      </c>
      <c r="M586" s="4">
        <v>588</v>
      </c>
    </row>
    <row r="587" spans="10:13" x14ac:dyDescent="0.3">
      <c r="J587" s="4">
        <v>581</v>
      </c>
      <c r="K587" s="4">
        <v>589</v>
      </c>
      <c r="L587" s="4">
        <v>581</v>
      </c>
      <c r="M587" s="4">
        <v>589</v>
      </c>
    </row>
    <row r="588" spans="10:13" x14ac:dyDescent="0.3">
      <c r="J588" s="4">
        <v>582</v>
      </c>
      <c r="K588" s="4">
        <v>590</v>
      </c>
      <c r="L588" s="4">
        <v>582</v>
      </c>
      <c r="M588" s="4">
        <v>590</v>
      </c>
    </row>
    <row r="589" spans="10:13" x14ac:dyDescent="0.3">
      <c r="J589" s="4">
        <v>583</v>
      </c>
      <c r="K589" s="4">
        <v>591</v>
      </c>
      <c r="L589" s="4">
        <v>583</v>
      </c>
      <c r="M589" s="4">
        <v>591</v>
      </c>
    </row>
    <row r="590" spans="10:13" x14ac:dyDescent="0.3">
      <c r="J590" s="4">
        <v>584</v>
      </c>
      <c r="K590" s="4">
        <v>592</v>
      </c>
      <c r="L590" s="4">
        <v>584</v>
      </c>
      <c r="M590" s="4">
        <v>592</v>
      </c>
    </row>
    <row r="591" spans="10:13" x14ac:dyDescent="0.3">
      <c r="J591" s="4">
        <v>585</v>
      </c>
      <c r="K591" s="4">
        <v>593</v>
      </c>
      <c r="L591" s="4">
        <v>585</v>
      </c>
      <c r="M591" s="4">
        <v>593</v>
      </c>
    </row>
    <row r="592" spans="10:13" x14ac:dyDescent="0.3">
      <c r="J592" s="4">
        <v>586</v>
      </c>
      <c r="K592" s="4">
        <v>594</v>
      </c>
      <c r="L592" s="4">
        <v>586</v>
      </c>
      <c r="M592" s="4">
        <v>594</v>
      </c>
    </row>
    <row r="593" spans="10:13" x14ac:dyDescent="0.3">
      <c r="J593" s="4">
        <v>587</v>
      </c>
      <c r="K593" s="4">
        <v>595</v>
      </c>
      <c r="L593" s="4">
        <v>587</v>
      </c>
      <c r="M593" s="4">
        <v>595</v>
      </c>
    </row>
    <row r="594" spans="10:13" x14ac:dyDescent="0.3">
      <c r="J594" s="4">
        <v>588</v>
      </c>
      <c r="K594" s="4">
        <v>596</v>
      </c>
      <c r="L594" s="4">
        <v>588</v>
      </c>
      <c r="M594" s="4">
        <v>596</v>
      </c>
    </row>
    <row r="595" spans="10:13" x14ac:dyDescent="0.3">
      <c r="J595" s="4">
        <v>589</v>
      </c>
      <c r="K595" s="4">
        <v>597</v>
      </c>
      <c r="L595" s="4">
        <v>589</v>
      </c>
      <c r="M595" s="4">
        <v>597</v>
      </c>
    </row>
    <row r="596" spans="10:13" x14ac:dyDescent="0.3">
      <c r="J596" s="4">
        <v>590</v>
      </c>
      <c r="K596" s="4">
        <v>598</v>
      </c>
      <c r="L596" s="4">
        <v>590</v>
      </c>
      <c r="M596" s="4">
        <v>598</v>
      </c>
    </row>
    <row r="597" spans="10:13" x14ac:dyDescent="0.3">
      <c r="J597" s="4">
        <v>591</v>
      </c>
      <c r="K597" s="4">
        <v>599</v>
      </c>
      <c r="L597" s="4">
        <v>591</v>
      </c>
      <c r="M597" s="4">
        <v>599</v>
      </c>
    </row>
    <row r="598" spans="10:13" x14ac:dyDescent="0.3">
      <c r="J598" s="4">
        <v>592</v>
      </c>
      <c r="K598" s="4">
        <v>600</v>
      </c>
      <c r="L598" s="4">
        <v>592</v>
      </c>
      <c r="M598" s="4">
        <v>600</v>
      </c>
    </row>
    <row r="599" spans="10:13" x14ac:dyDescent="0.3">
      <c r="J599" s="4">
        <v>593</v>
      </c>
      <c r="K599" s="4">
        <v>601</v>
      </c>
      <c r="L599" s="4">
        <v>593</v>
      </c>
      <c r="M599" s="4">
        <v>601</v>
      </c>
    </row>
    <row r="600" spans="10:13" x14ac:dyDescent="0.3">
      <c r="J600" s="4">
        <v>594</v>
      </c>
      <c r="K600" s="4">
        <v>602</v>
      </c>
      <c r="L600" s="4">
        <v>594</v>
      </c>
      <c r="M600" s="4">
        <v>602</v>
      </c>
    </row>
    <row r="601" spans="10:13" x14ac:dyDescent="0.3">
      <c r="J601" s="4">
        <v>595</v>
      </c>
      <c r="K601" s="4">
        <v>603</v>
      </c>
      <c r="L601" s="4">
        <v>595</v>
      </c>
      <c r="M601" s="4">
        <v>603</v>
      </c>
    </row>
    <row r="602" spans="10:13" x14ac:dyDescent="0.3">
      <c r="J602" s="4">
        <v>596</v>
      </c>
      <c r="K602" s="4">
        <v>604</v>
      </c>
      <c r="L602" s="4">
        <v>596</v>
      </c>
      <c r="M602" s="4">
        <v>604</v>
      </c>
    </row>
    <row r="603" spans="10:13" x14ac:dyDescent="0.3">
      <c r="J603" s="4">
        <v>597</v>
      </c>
      <c r="K603" s="4">
        <v>605</v>
      </c>
      <c r="L603" s="4">
        <v>597</v>
      </c>
      <c r="M603" s="4">
        <v>605</v>
      </c>
    </row>
    <row r="604" spans="10:13" x14ac:dyDescent="0.3">
      <c r="J604" s="4">
        <v>598</v>
      </c>
      <c r="K604" s="4">
        <v>606</v>
      </c>
      <c r="L604" s="4">
        <v>598</v>
      </c>
      <c r="M604" s="4">
        <v>606</v>
      </c>
    </row>
    <row r="605" spans="10:13" x14ac:dyDescent="0.3">
      <c r="J605" s="4">
        <v>599</v>
      </c>
      <c r="K605" s="4">
        <v>607</v>
      </c>
      <c r="L605" s="4">
        <v>599</v>
      </c>
      <c r="M605" s="4">
        <v>607</v>
      </c>
    </row>
    <row r="606" spans="10:13" x14ac:dyDescent="0.3">
      <c r="J606" s="4">
        <v>600</v>
      </c>
      <c r="K606" s="4">
        <v>608</v>
      </c>
      <c r="L606" s="4">
        <v>600</v>
      </c>
      <c r="M606" s="4">
        <v>608</v>
      </c>
    </row>
    <row r="607" spans="10:13" x14ac:dyDescent="0.3">
      <c r="J607" s="4">
        <v>601</v>
      </c>
      <c r="K607" s="4">
        <v>609</v>
      </c>
      <c r="L607" s="4">
        <v>601</v>
      </c>
      <c r="M607" s="4">
        <v>609</v>
      </c>
    </row>
    <row r="608" spans="10:13" x14ac:dyDescent="0.3">
      <c r="J608" s="4">
        <v>602</v>
      </c>
      <c r="K608" s="4">
        <v>610</v>
      </c>
      <c r="L608" s="4">
        <v>602</v>
      </c>
      <c r="M608" s="4">
        <v>610</v>
      </c>
    </row>
    <row r="609" spans="10:13" x14ac:dyDescent="0.3">
      <c r="J609" s="4">
        <v>603</v>
      </c>
      <c r="K609" s="4">
        <v>611</v>
      </c>
      <c r="L609" s="4">
        <v>603</v>
      </c>
      <c r="M609" s="4">
        <v>611</v>
      </c>
    </row>
    <row r="610" spans="10:13" x14ac:dyDescent="0.3">
      <c r="J610" s="4">
        <v>604</v>
      </c>
      <c r="K610" s="4">
        <v>612</v>
      </c>
      <c r="L610" s="4">
        <v>604</v>
      </c>
      <c r="M610" s="4">
        <v>612</v>
      </c>
    </row>
    <row r="611" spans="10:13" x14ac:dyDescent="0.3">
      <c r="J611" s="4">
        <v>605</v>
      </c>
      <c r="K611" s="4">
        <v>613</v>
      </c>
      <c r="L611" s="4">
        <v>605</v>
      </c>
      <c r="M611" s="4">
        <v>613</v>
      </c>
    </row>
    <row r="612" spans="10:13" x14ac:dyDescent="0.3">
      <c r="J612" s="4">
        <v>606</v>
      </c>
      <c r="K612" s="4">
        <v>614</v>
      </c>
      <c r="L612" s="4">
        <v>606</v>
      </c>
      <c r="M612" s="4">
        <v>614</v>
      </c>
    </row>
    <row r="613" spans="10:13" x14ac:dyDescent="0.3">
      <c r="J613" s="4">
        <v>607</v>
      </c>
      <c r="K613" s="4">
        <v>615</v>
      </c>
      <c r="L613" s="4">
        <v>607</v>
      </c>
      <c r="M613" s="4">
        <v>615</v>
      </c>
    </row>
    <row r="614" spans="10:13" x14ac:dyDescent="0.3">
      <c r="J614" s="4">
        <v>608</v>
      </c>
      <c r="K614" s="4">
        <v>616</v>
      </c>
      <c r="L614" s="4">
        <v>608</v>
      </c>
      <c r="M614" s="4">
        <v>616</v>
      </c>
    </row>
    <row r="615" spans="10:13" x14ac:dyDescent="0.3">
      <c r="J615" s="4">
        <v>609</v>
      </c>
      <c r="K615" s="4">
        <v>617</v>
      </c>
      <c r="L615" s="4">
        <v>609</v>
      </c>
      <c r="M615" s="4">
        <v>617</v>
      </c>
    </row>
    <row r="616" spans="10:13" x14ac:dyDescent="0.3">
      <c r="J616" s="4">
        <v>610</v>
      </c>
      <c r="K616" s="4">
        <v>618</v>
      </c>
      <c r="L616" s="4">
        <v>610</v>
      </c>
      <c r="M616" s="4">
        <v>618</v>
      </c>
    </row>
    <row r="617" spans="10:13" x14ac:dyDescent="0.3">
      <c r="J617" s="4">
        <v>611</v>
      </c>
      <c r="K617" s="4">
        <v>619</v>
      </c>
      <c r="L617" s="4">
        <v>611</v>
      </c>
      <c r="M617" s="4">
        <v>619</v>
      </c>
    </row>
    <row r="618" spans="10:13" x14ac:dyDescent="0.3">
      <c r="J618" s="4">
        <v>612</v>
      </c>
      <c r="K618" s="4">
        <v>620</v>
      </c>
      <c r="L618" s="4">
        <v>612</v>
      </c>
      <c r="M618" s="4">
        <v>620</v>
      </c>
    </row>
    <row r="619" spans="10:13" x14ac:dyDescent="0.3">
      <c r="J619" s="4">
        <v>613</v>
      </c>
      <c r="K619" s="4">
        <v>621</v>
      </c>
      <c r="L619" s="4">
        <v>613</v>
      </c>
      <c r="M619" s="4">
        <v>621</v>
      </c>
    </row>
    <row r="620" spans="10:13" x14ac:dyDescent="0.3">
      <c r="J620" s="4">
        <v>614</v>
      </c>
      <c r="K620" s="4">
        <v>622</v>
      </c>
      <c r="L620" s="4">
        <v>614</v>
      </c>
      <c r="M620" s="4">
        <v>622</v>
      </c>
    </row>
    <row r="621" spans="10:13" x14ac:dyDescent="0.3">
      <c r="J621" s="4">
        <v>615</v>
      </c>
      <c r="K621" s="4">
        <v>623</v>
      </c>
      <c r="L621" s="4">
        <v>615</v>
      </c>
      <c r="M621" s="4">
        <v>623</v>
      </c>
    </row>
    <row r="622" spans="10:13" x14ac:dyDescent="0.3">
      <c r="J622" s="4">
        <v>616</v>
      </c>
      <c r="K622" s="4">
        <v>624</v>
      </c>
      <c r="L622" s="4">
        <v>616</v>
      </c>
      <c r="M622" s="4">
        <v>624</v>
      </c>
    </row>
    <row r="623" spans="10:13" x14ac:dyDescent="0.3">
      <c r="J623" s="4">
        <v>617</v>
      </c>
      <c r="K623" s="4">
        <v>625</v>
      </c>
      <c r="L623" s="4">
        <v>617</v>
      </c>
      <c r="M623" s="4">
        <v>625</v>
      </c>
    </row>
    <row r="624" spans="10:13" x14ac:dyDescent="0.3">
      <c r="J624" s="4">
        <v>618</v>
      </c>
      <c r="K624" s="4">
        <v>626</v>
      </c>
      <c r="L624" s="4">
        <v>618</v>
      </c>
      <c r="M624" s="4">
        <v>626</v>
      </c>
    </row>
    <row r="625" spans="10:13" x14ac:dyDescent="0.3">
      <c r="J625" s="4">
        <v>619</v>
      </c>
      <c r="K625" s="4">
        <v>627</v>
      </c>
      <c r="L625" s="4">
        <v>619</v>
      </c>
      <c r="M625" s="4">
        <v>627</v>
      </c>
    </row>
    <row r="626" spans="10:13" x14ac:dyDescent="0.3">
      <c r="J626" s="4">
        <v>620</v>
      </c>
      <c r="K626" s="4">
        <v>628</v>
      </c>
      <c r="L626" s="4">
        <v>620</v>
      </c>
      <c r="M626" s="4">
        <v>628</v>
      </c>
    </row>
    <row r="627" spans="10:13" x14ac:dyDescent="0.3">
      <c r="J627" s="4">
        <v>621</v>
      </c>
      <c r="K627" s="4">
        <v>629</v>
      </c>
      <c r="L627" s="4">
        <v>621</v>
      </c>
      <c r="M627" s="4">
        <v>629</v>
      </c>
    </row>
    <row r="628" spans="10:13" x14ac:dyDescent="0.3">
      <c r="J628" s="4">
        <v>622</v>
      </c>
      <c r="K628" s="4">
        <v>630</v>
      </c>
      <c r="L628" s="4">
        <v>622</v>
      </c>
      <c r="M628" s="4">
        <v>630</v>
      </c>
    </row>
    <row r="629" spans="10:13" x14ac:dyDescent="0.3">
      <c r="J629" s="4">
        <v>623</v>
      </c>
      <c r="K629" s="4">
        <v>631</v>
      </c>
      <c r="L629" s="4">
        <v>623</v>
      </c>
      <c r="M629" s="4">
        <v>631</v>
      </c>
    </row>
    <row r="630" spans="10:13" x14ac:dyDescent="0.3">
      <c r="J630" s="4">
        <v>624</v>
      </c>
      <c r="K630" s="4">
        <v>632</v>
      </c>
      <c r="L630" s="4">
        <v>624</v>
      </c>
      <c r="M630" s="4">
        <v>632</v>
      </c>
    </row>
    <row r="631" spans="10:13" x14ac:dyDescent="0.3">
      <c r="J631" s="4">
        <v>625</v>
      </c>
      <c r="K631" s="4">
        <v>633</v>
      </c>
      <c r="L631" s="4">
        <v>625</v>
      </c>
      <c r="M631" s="4">
        <v>633</v>
      </c>
    </row>
    <row r="632" spans="10:13" x14ac:dyDescent="0.3">
      <c r="J632" s="4">
        <v>626</v>
      </c>
      <c r="K632" s="4">
        <v>634</v>
      </c>
      <c r="L632" s="4">
        <v>626</v>
      </c>
      <c r="M632" s="4">
        <v>634</v>
      </c>
    </row>
    <row r="633" spans="10:13" x14ac:dyDescent="0.3">
      <c r="J633" s="4">
        <v>627</v>
      </c>
      <c r="K633" s="4">
        <v>635</v>
      </c>
      <c r="L633" s="4">
        <v>627</v>
      </c>
      <c r="M633" s="4">
        <v>635</v>
      </c>
    </row>
    <row r="634" spans="10:13" x14ac:dyDescent="0.3">
      <c r="J634" s="4">
        <v>628</v>
      </c>
      <c r="K634" s="4">
        <v>636</v>
      </c>
      <c r="L634" s="4">
        <v>628</v>
      </c>
      <c r="M634" s="4">
        <v>636</v>
      </c>
    </row>
    <row r="635" spans="10:13" x14ac:dyDescent="0.3">
      <c r="J635" s="4">
        <v>629</v>
      </c>
      <c r="K635" s="4">
        <v>637</v>
      </c>
      <c r="L635" s="4">
        <v>629</v>
      </c>
      <c r="M635" s="4">
        <v>637</v>
      </c>
    </row>
    <row r="636" spans="10:13" x14ac:dyDescent="0.3">
      <c r="J636" s="4">
        <v>630</v>
      </c>
      <c r="K636" s="4">
        <v>638</v>
      </c>
      <c r="L636" s="4">
        <v>630</v>
      </c>
      <c r="M636" s="4">
        <v>638</v>
      </c>
    </row>
    <row r="637" spans="10:13" x14ac:dyDescent="0.3">
      <c r="J637" s="4">
        <v>631</v>
      </c>
      <c r="K637" s="4">
        <v>639</v>
      </c>
      <c r="L637" s="4">
        <v>631</v>
      </c>
      <c r="M637" s="4">
        <v>639</v>
      </c>
    </row>
    <row r="638" spans="10:13" x14ac:dyDescent="0.3">
      <c r="J638" s="4">
        <v>632</v>
      </c>
      <c r="K638" s="4">
        <v>640</v>
      </c>
      <c r="L638" s="4">
        <v>632</v>
      </c>
      <c r="M638" s="4">
        <v>640</v>
      </c>
    </row>
    <row r="639" spans="10:13" x14ac:dyDescent="0.3">
      <c r="J639" s="4">
        <v>633</v>
      </c>
      <c r="K639" s="4">
        <v>641</v>
      </c>
      <c r="L639" s="4">
        <v>633</v>
      </c>
      <c r="M639" s="4">
        <v>641</v>
      </c>
    </row>
    <row r="640" spans="10:13" x14ac:dyDescent="0.3">
      <c r="J640" s="4">
        <v>634</v>
      </c>
      <c r="K640" s="4">
        <v>642</v>
      </c>
      <c r="L640" s="4">
        <v>634</v>
      </c>
      <c r="M640" s="4">
        <v>642</v>
      </c>
    </row>
    <row r="641" spans="10:13" x14ac:dyDescent="0.3">
      <c r="J641" s="4">
        <v>635</v>
      </c>
      <c r="K641" s="4">
        <v>643</v>
      </c>
      <c r="L641" s="4">
        <v>635</v>
      </c>
      <c r="M641" s="4">
        <v>643</v>
      </c>
    </row>
    <row r="642" spans="10:13" x14ac:dyDescent="0.3">
      <c r="J642" s="4">
        <v>636</v>
      </c>
      <c r="K642" s="4">
        <v>644</v>
      </c>
      <c r="L642" s="4">
        <v>636</v>
      </c>
      <c r="M642" s="4">
        <v>644</v>
      </c>
    </row>
    <row r="643" spans="10:13" x14ac:dyDescent="0.3">
      <c r="J643" s="4">
        <v>637</v>
      </c>
      <c r="K643" s="4">
        <v>645</v>
      </c>
      <c r="L643" s="4">
        <v>637</v>
      </c>
      <c r="M643" s="4">
        <v>645</v>
      </c>
    </row>
    <row r="644" spans="10:13" x14ac:dyDescent="0.3">
      <c r="J644" s="4">
        <v>638</v>
      </c>
      <c r="K644" s="4">
        <v>646</v>
      </c>
      <c r="L644" s="4">
        <v>638</v>
      </c>
      <c r="M644" s="4">
        <v>646</v>
      </c>
    </row>
    <row r="645" spans="10:13" x14ac:dyDescent="0.3">
      <c r="J645" s="4">
        <v>639</v>
      </c>
      <c r="K645" s="4">
        <v>647</v>
      </c>
      <c r="L645" s="4">
        <v>639</v>
      </c>
      <c r="M645" s="4">
        <v>647</v>
      </c>
    </row>
    <row r="646" spans="10:13" x14ac:dyDescent="0.3">
      <c r="J646" s="4">
        <v>640</v>
      </c>
      <c r="K646" s="4">
        <v>648</v>
      </c>
      <c r="L646" s="4">
        <v>640</v>
      </c>
      <c r="M646" s="4">
        <v>648</v>
      </c>
    </row>
    <row r="647" spans="10:13" x14ac:dyDescent="0.3">
      <c r="J647" s="4">
        <v>641</v>
      </c>
      <c r="K647" s="4">
        <v>649</v>
      </c>
      <c r="L647" s="4">
        <v>641</v>
      </c>
      <c r="M647" s="4">
        <v>649</v>
      </c>
    </row>
    <row r="648" spans="10:13" x14ac:dyDescent="0.3">
      <c r="J648" s="4">
        <v>642</v>
      </c>
      <c r="K648" s="4">
        <v>650</v>
      </c>
      <c r="L648" s="4">
        <v>642</v>
      </c>
      <c r="M648" s="4">
        <v>650</v>
      </c>
    </row>
    <row r="649" spans="10:13" x14ac:dyDescent="0.3">
      <c r="J649" s="4">
        <v>643</v>
      </c>
      <c r="K649" s="4">
        <v>651</v>
      </c>
      <c r="L649" s="4">
        <v>643</v>
      </c>
      <c r="M649" s="4">
        <v>651</v>
      </c>
    </row>
    <row r="650" spans="10:13" x14ac:dyDescent="0.3">
      <c r="J650" s="4">
        <v>644</v>
      </c>
      <c r="K650" s="4">
        <v>652</v>
      </c>
      <c r="L650" s="4">
        <v>644</v>
      </c>
      <c r="M650" s="4">
        <v>652</v>
      </c>
    </row>
    <row r="651" spans="10:13" x14ac:dyDescent="0.3">
      <c r="J651" s="4">
        <v>645</v>
      </c>
      <c r="K651" s="4">
        <v>653</v>
      </c>
      <c r="L651" s="4">
        <v>645</v>
      </c>
      <c r="M651" s="4">
        <v>653</v>
      </c>
    </row>
    <row r="652" spans="10:13" x14ac:dyDescent="0.3">
      <c r="J652" s="4">
        <v>646</v>
      </c>
      <c r="K652" s="4">
        <v>654</v>
      </c>
      <c r="L652" s="4">
        <v>646</v>
      </c>
      <c r="M652" s="4">
        <v>654</v>
      </c>
    </row>
    <row r="653" spans="10:13" x14ac:dyDescent="0.3">
      <c r="J653" s="4">
        <v>647</v>
      </c>
      <c r="K653" s="4">
        <v>655</v>
      </c>
      <c r="L653" s="4">
        <v>647</v>
      </c>
      <c r="M653" s="4">
        <v>655</v>
      </c>
    </row>
    <row r="654" spans="10:13" x14ac:dyDescent="0.3">
      <c r="J654" s="4">
        <v>648</v>
      </c>
      <c r="K654" s="4">
        <v>656</v>
      </c>
      <c r="L654" s="4">
        <v>648</v>
      </c>
      <c r="M654" s="4">
        <v>656</v>
      </c>
    </row>
    <row r="655" spans="10:13" x14ac:dyDescent="0.3">
      <c r="J655" s="4">
        <v>649</v>
      </c>
      <c r="K655" s="4">
        <v>657</v>
      </c>
      <c r="L655" s="4">
        <v>649</v>
      </c>
      <c r="M655" s="4">
        <v>657</v>
      </c>
    </row>
    <row r="656" spans="10:13" x14ac:dyDescent="0.3">
      <c r="J656" s="4">
        <v>650</v>
      </c>
      <c r="K656" s="4">
        <v>658</v>
      </c>
      <c r="L656" s="4">
        <v>650</v>
      </c>
      <c r="M656" s="4">
        <v>658</v>
      </c>
    </row>
    <row r="657" spans="10:13" x14ac:dyDescent="0.3">
      <c r="J657" s="4">
        <v>651</v>
      </c>
      <c r="K657" s="4">
        <v>659</v>
      </c>
      <c r="L657" s="4">
        <v>651</v>
      </c>
      <c r="M657" s="4">
        <v>659</v>
      </c>
    </row>
    <row r="658" spans="10:13" x14ac:dyDescent="0.3">
      <c r="J658" s="4">
        <v>652</v>
      </c>
      <c r="K658" s="4">
        <v>660</v>
      </c>
      <c r="L658" s="4">
        <v>652</v>
      </c>
      <c r="M658" s="4">
        <v>660</v>
      </c>
    </row>
    <row r="659" spans="10:13" x14ac:dyDescent="0.3">
      <c r="J659" s="4">
        <v>653</v>
      </c>
      <c r="K659" s="4">
        <v>661</v>
      </c>
      <c r="L659" s="4">
        <v>653</v>
      </c>
      <c r="M659" s="4">
        <v>661</v>
      </c>
    </row>
    <row r="660" spans="10:13" x14ac:dyDescent="0.3">
      <c r="J660" s="4">
        <v>654</v>
      </c>
      <c r="K660" s="4">
        <v>662</v>
      </c>
      <c r="L660" s="4">
        <v>654</v>
      </c>
      <c r="M660" s="4">
        <v>662</v>
      </c>
    </row>
    <row r="661" spans="10:13" x14ac:dyDescent="0.3">
      <c r="J661" s="4">
        <v>655</v>
      </c>
      <c r="K661" s="4">
        <v>663</v>
      </c>
      <c r="L661" s="4">
        <v>655</v>
      </c>
      <c r="M661" s="4">
        <v>663</v>
      </c>
    </row>
    <row r="662" spans="10:13" x14ac:dyDescent="0.3">
      <c r="J662" s="4">
        <v>656</v>
      </c>
      <c r="K662" s="4">
        <v>664</v>
      </c>
      <c r="L662" s="4">
        <v>656</v>
      </c>
      <c r="M662" s="4">
        <v>664</v>
      </c>
    </row>
    <row r="663" spans="10:13" x14ac:dyDescent="0.3">
      <c r="J663" s="4">
        <v>657</v>
      </c>
      <c r="K663" s="4">
        <v>665</v>
      </c>
      <c r="L663" s="4">
        <v>657</v>
      </c>
      <c r="M663" s="4">
        <v>665</v>
      </c>
    </row>
    <row r="664" spans="10:13" x14ac:dyDescent="0.3">
      <c r="J664" s="4">
        <v>658</v>
      </c>
      <c r="K664" s="4">
        <v>666</v>
      </c>
      <c r="L664" s="4">
        <v>658</v>
      </c>
      <c r="M664" s="4">
        <v>666</v>
      </c>
    </row>
    <row r="665" spans="10:13" x14ac:dyDescent="0.3">
      <c r="J665" s="4">
        <v>659</v>
      </c>
      <c r="K665" s="4">
        <v>667</v>
      </c>
      <c r="L665" s="4">
        <v>659</v>
      </c>
      <c r="M665" s="4">
        <v>667</v>
      </c>
    </row>
    <row r="666" spans="10:13" x14ac:dyDescent="0.3">
      <c r="J666" s="4">
        <v>660</v>
      </c>
      <c r="K666" s="4">
        <v>668</v>
      </c>
      <c r="L666" s="4">
        <v>660</v>
      </c>
      <c r="M666" s="4">
        <v>668</v>
      </c>
    </row>
    <row r="667" spans="10:13" x14ac:dyDescent="0.3">
      <c r="J667" s="4">
        <v>661</v>
      </c>
      <c r="K667" s="4">
        <v>669</v>
      </c>
      <c r="L667" s="4">
        <v>661</v>
      </c>
      <c r="M667" s="4">
        <v>669</v>
      </c>
    </row>
    <row r="668" spans="10:13" x14ac:dyDescent="0.3">
      <c r="J668" s="4">
        <v>662</v>
      </c>
      <c r="K668" s="4">
        <v>670</v>
      </c>
      <c r="L668" s="4">
        <v>662</v>
      </c>
      <c r="M668" s="4">
        <v>670</v>
      </c>
    </row>
    <row r="669" spans="10:13" x14ac:dyDescent="0.3">
      <c r="J669" s="4">
        <v>663</v>
      </c>
      <c r="K669" s="4">
        <v>671</v>
      </c>
      <c r="L669" s="4">
        <v>663</v>
      </c>
      <c r="M669" s="4">
        <v>671</v>
      </c>
    </row>
    <row r="670" spans="10:13" x14ac:dyDescent="0.3">
      <c r="J670" s="4">
        <v>664</v>
      </c>
      <c r="K670" s="4">
        <v>672</v>
      </c>
      <c r="L670" s="4">
        <v>664</v>
      </c>
      <c r="M670" s="4">
        <v>672</v>
      </c>
    </row>
    <row r="671" spans="10:13" x14ac:dyDescent="0.3">
      <c r="J671" s="4">
        <v>665</v>
      </c>
      <c r="K671" s="4">
        <v>673</v>
      </c>
      <c r="L671" s="4">
        <v>665</v>
      </c>
      <c r="M671" s="4">
        <v>673</v>
      </c>
    </row>
    <row r="672" spans="10:13" x14ac:dyDescent="0.3">
      <c r="J672" s="4">
        <v>666</v>
      </c>
      <c r="K672" s="4">
        <v>674</v>
      </c>
      <c r="L672" s="4">
        <v>666</v>
      </c>
      <c r="M672" s="4">
        <v>674</v>
      </c>
    </row>
    <row r="673" spans="10:13" x14ac:dyDescent="0.3">
      <c r="J673" s="4">
        <v>667</v>
      </c>
      <c r="K673" s="4">
        <v>675</v>
      </c>
      <c r="L673" s="4">
        <v>667</v>
      </c>
      <c r="M673" s="4">
        <v>675</v>
      </c>
    </row>
    <row r="674" spans="10:13" x14ac:dyDescent="0.3">
      <c r="J674" s="4">
        <v>668</v>
      </c>
      <c r="K674" s="4">
        <v>676</v>
      </c>
      <c r="L674" s="4">
        <v>668</v>
      </c>
      <c r="M674" s="4">
        <v>676</v>
      </c>
    </row>
    <row r="675" spans="10:13" x14ac:dyDescent="0.3">
      <c r="J675" s="4">
        <v>669</v>
      </c>
      <c r="K675" s="4">
        <v>677</v>
      </c>
      <c r="L675" s="4">
        <v>669</v>
      </c>
      <c r="M675" s="4">
        <v>677</v>
      </c>
    </row>
    <row r="676" spans="10:13" x14ac:dyDescent="0.3">
      <c r="J676" s="4">
        <v>670</v>
      </c>
      <c r="K676" s="4">
        <v>678</v>
      </c>
      <c r="L676" s="4">
        <v>670</v>
      </c>
      <c r="M676" s="4">
        <v>678</v>
      </c>
    </row>
    <row r="677" spans="10:13" x14ac:dyDescent="0.3">
      <c r="J677" s="4">
        <v>671</v>
      </c>
      <c r="K677" s="4">
        <v>679</v>
      </c>
      <c r="L677" s="4">
        <v>671</v>
      </c>
      <c r="M677" s="4">
        <v>679</v>
      </c>
    </row>
    <row r="678" spans="10:13" x14ac:dyDescent="0.3">
      <c r="J678" s="4">
        <v>672</v>
      </c>
      <c r="K678" s="4">
        <v>680</v>
      </c>
      <c r="L678" s="4">
        <v>672</v>
      </c>
      <c r="M678" s="4">
        <v>680</v>
      </c>
    </row>
    <row r="679" spans="10:13" x14ac:dyDescent="0.3">
      <c r="J679" s="4">
        <v>673</v>
      </c>
      <c r="K679" s="4">
        <v>681</v>
      </c>
      <c r="L679" s="4">
        <v>673</v>
      </c>
      <c r="M679" s="4">
        <v>681</v>
      </c>
    </row>
    <row r="680" spans="10:13" x14ac:dyDescent="0.3">
      <c r="J680" s="4">
        <v>674</v>
      </c>
      <c r="K680" s="4">
        <v>682</v>
      </c>
      <c r="L680" s="4">
        <v>674</v>
      </c>
      <c r="M680" s="4">
        <v>682</v>
      </c>
    </row>
    <row r="681" spans="10:13" x14ac:dyDescent="0.3">
      <c r="J681" s="4">
        <v>675</v>
      </c>
      <c r="K681" s="4">
        <v>683</v>
      </c>
      <c r="L681" s="4">
        <v>675</v>
      </c>
      <c r="M681" s="4">
        <v>683</v>
      </c>
    </row>
    <row r="682" spans="10:13" x14ac:dyDescent="0.3">
      <c r="J682" s="4">
        <v>676</v>
      </c>
      <c r="K682" s="4">
        <v>684</v>
      </c>
      <c r="L682" s="4">
        <v>676</v>
      </c>
      <c r="M682" s="4">
        <v>684</v>
      </c>
    </row>
    <row r="683" spans="10:13" x14ac:dyDescent="0.3">
      <c r="J683" s="4">
        <v>677</v>
      </c>
      <c r="K683" s="4">
        <v>685</v>
      </c>
      <c r="L683" s="4">
        <v>677</v>
      </c>
      <c r="M683" s="4">
        <v>685</v>
      </c>
    </row>
    <row r="684" spans="10:13" x14ac:dyDescent="0.3">
      <c r="J684" s="4">
        <v>678</v>
      </c>
      <c r="K684" s="4">
        <v>686</v>
      </c>
      <c r="L684" s="4">
        <v>678</v>
      </c>
      <c r="M684" s="4">
        <v>686</v>
      </c>
    </row>
    <row r="685" spans="10:13" x14ac:dyDescent="0.3">
      <c r="J685" s="4">
        <v>679</v>
      </c>
      <c r="K685" s="4">
        <v>687</v>
      </c>
      <c r="L685" s="4">
        <v>679</v>
      </c>
      <c r="M685" s="4">
        <v>687</v>
      </c>
    </row>
    <row r="686" spans="10:13" x14ac:dyDescent="0.3">
      <c r="J686" s="4">
        <v>680</v>
      </c>
      <c r="K686" s="4">
        <v>688</v>
      </c>
      <c r="L686" s="4">
        <v>680</v>
      </c>
      <c r="M686" s="4">
        <v>688</v>
      </c>
    </row>
    <row r="687" spans="10:13" x14ac:dyDescent="0.3">
      <c r="J687" s="4">
        <v>681</v>
      </c>
      <c r="K687" s="4">
        <v>689</v>
      </c>
      <c r="L687" s="4">
        <v>681</v>
      </c>
      <c r="M687" s="4">
        <v>689</v>
      </c>
    </row>
    <row r="688" spans="10:13" x14ac:dyDescent="0.3">
      <c r="J688" s="4">
        <v>682</v>
      </c>
      <c r="K688" s="4">
        <v>690</v>
      </c>
      <c r="L688" s="4">
        <v>682</v>
      </c>
      <c r="M688" s="4">
        <v>690</v>
      </c>
    </row>
    <row r="689" spans="10:13" x14ac:dyDescent="0.3">
      <c r="J689" s="4">
        <v>683</v>
      </c>
      <c r="K689" s="4">
        <v>691</v>
      </c>
      <c r="L689" s="4">
        <v>683</v>
      </c>
      <c r="M689" s="4">
        <v>691</v>
      </c>
    </row>
    <row r="690" spans="10:13" x14ac:dyDescent="0.3">
      <c r="J690" s="4">
        <v>684</v>
      </c>
      <c r="K690" s="4">
        <v>692</v>
      </c>
      <c r="L690" s="4">
        <v>684</v>
      </c>
      <c r="M690" s="4">
        <v>692</v>
      </c>
    </row>
    <row r="691" spans="10:13" x14ac:dyDescent="0.3">
      <c r="J691" s="4">
        <v>685</v>
      </c>
      <c r="K691" s="4">
        <v>693</v>
      </c>
      <c r="L691" s="4">
        <v>685</v>
      </c>
      <c r="M691" s="4">
        <v>693</v>
      </c>
    </row>
    <row r="692" spans="10:13" x14ac:dyDescent="0.3">
      <c r="J692" s="4">
        <v>686</v>
      </c>
      <c r="K692" s="4">
        <v>694</v>
      </c>
      <c r="L692" s="4">
        <v>686</v>
      </c>
      <c r="M692" s="4">
        <v>694</v>
      </c>
    </row>
    <row r="693" spans="10:13" x14ac:dyDescent="0.3">
      <c r="J693" s="4">
        <v>687</v>
      </c>
      <c r="K693" s="4">
        <v>695</v>
      </c>
      <c r="L693" s="4">
        <v>687</v>
      </c>
      <c r="M693" s="4">
        <v>695</v>
      </c>
    </row>
    <row r="694" spans="10:13" x14ac:dyDescent="0.3">
      <c r="J694" s="4">
        <v>688</v>
      </c>
      <c r="K694" s="4">
        <v>696</v>
      </c>
      <c r="L694" s="4">
        <v>688</v>
      </c>
      <c r="M694" s="4">
        <v>696</v>
      </c>
    </row>
    <row r="695" spans="10:13" x14ac:dyDescent="0.3">
      <c r="J695" s="4">
        <v>689</v>
      </c>
      <c r="K695" s="4">
        <v>697</v>
      </c>
      <c r="L695" s="4">
        <v>689</v>
      </c>
      <c r="M695" s="4">
        <v>697</v>
      </c>
    </row>
    <row r="696" spans="10:13" x14ac:dyDescent="0.3">
      <c r="J696" s="4">
        <v>690</v>
      </c>
      <c r="K696" s="4">
        <v>698</v>
      </c>
      <c r="L696" s="4">
        <v>690</v>
      </c>
      <c r="M696" s="4">
        <v>698</v>
      </c>
    </row>
    <row r="697" spans="10:13" x14ac:dyDescent="0.3">
      <c r="J697" s="4">
        <v>691</v>
      </c>
      <c r="K697" s="4">
        <v>699</v>
      </c>
      <c r="L697" s="4">
        <v>691</v>
      </c>
      <c r="M697" s="4">
        <v>699</v>
      </c>
    </row>
    <row r="698" spans="10:13" x14ac:dyDescent="0.3">
      <c r="J698" s="4">
        <v>692</v>
      </c>
      <c r="K698" s="4">
        <v>700</v>
      </c>
      <c r="L698" s="4">
        <v>692</v>
      </c>
      <c r="M698" s="4">
        <v>700</v>
      </c>
    </row>
    <row r="699" spans="10:13" x14ac:dyDescent="0.3">
      <c r="J699" s="4">
        <v>693</v>
      </c>
      <c r="K699" s="4">
        <v>701</v>
      </c>
      <c r="L699" s="4">
        <v>693</v>
      </c>
      <c r="M699" s="4">
        <v>701</v>
      </c>
    </row>
    <row r="700" spans="10:13" x14ac:dyDescent="0.3">
      <c r="J700" s="4">
        <v>694</v>
      </c>
      <c r="K700" s="4">
        <v>702</v>
      </c>
      <c r="L700" s="4">
        <v>694</v>
      </c>
      <c r="M700" s="4">
        <v>702</v>
      </c>
    </row>
    <row r="701" spans="10:13" x14ac:dyDescent="0.3">
      <c r="J701" s="4">
        <v>695</v>
      </c>
      <c r="K701" s="4">
        <v>703</v>
      </c>
      <c r="L701" s="4">
        <v>695</v>
      </c>
      <c r="M701" s="4">
        <v>703</v>
      </c>
    </row>
    <row r="702" spans="10:13" x14ac:dyDescent="0.3">
      <c r="J702" s="4">
        <v>696</v>
      </c>
      <c r="K702" s="4">
        <v>704</v>
      </c>
      <c r="L702" s="4">
        <v>696</v>
      </c>
      <c r="M702" s="4">
        <v>704</v>
      </c>
    </row>
    <row r="703" spans="10:13" x14ac:dyDescent="0.3">
      <c r="J703" s="4">
        <v>697</v>
      </c>
      <c r="K703" s="4">
        <v>705</v>
      </c>
      <c r="L703" s="4">
        <v>697</v>
      </c>
      <c r="M703" s="4">
        <v>705</v>
      </c>
    </row>
    <row r="704" spans="10:13" x14ac:dyDescent="0.3">
      <c r="J704" s="4">
        <v>698</v>
      </c>
      <c r="K704" s="4">
        <v>706</v>
      </c>
      <c r="L704" s="4">
        <v>698</v>
      </c>
      <c r="M704" s="4">
        <v>706</v>
      </c>
    </row>
    <row r="705" spans="10:13" x14ac:dyDescent="0.3">
      <c r="J705" s="4">
        <v>699</v>
      </c>
      <c r="K705" s="4">
        <v>707</v>
      </c>
      <c r="L705" s="4">
        <v>699</v>
      </c>
      <c r="M705" s="4">
        <v>707</v>
      </c>
    </row>
    <row r="706" spans="10:13" x14ac:dyDescent="0.3">
      <c r="J706" s="4">
        <v>700</v>
      </c>
      <c r="K706" s="4">
        <v>708</v>
      </c>
      <c r="L706" s="4">
        <v>700</v>
      </c>
      <c r="M706" s="4">
        <v>708</v>
      </c>
    </row>
    <row r="707" spans="10:13" x14ac:dyDescent="0.3">
      <c r="J707" s="4">
        <v>701</v>
      </c>
      <c r="K707" s="4">
        <v>709</v>
      </c>
      <c r="L707" s="4">
        <v>701</v>
      </c>
      <c r="M707" s="4">
        <v>709</v>
      </c>
    </row>
    <row r="708" spans="10:13" x14ac:dyDescent="0.3">
      <c r="J708" s="4">
        <v>702</v>
      </c>
      <c r="K708" s="4">
        <v>710</v>
      </c>
      <c r="L708" s="4">
        <v>702</v>
      </c>
      <c r="M708" s="4">
        <v>710</v>
      </c>
    </row>
    <row r="709" spans="10:13" x14ac:dyDescent="0.3">
      <c r="J709" s="4">
        <v>703</v>
      </c>
      <c r="K709" s="4">
        <v>711</v>
      </c>
      <c r="L709" s="4">
        <v>703</v>
      </c>
      <c r="M709" s="4">
        <v>711</v>
      </c>
    </row>
    <row r="710" spans="10:13" x14ac:dyDescent="0.3">
      <c r="J710" s="4">
        <v>704</v>
      </c>
      <c r="K710" s="4">
        <v>712</v>
      </c>
      <c r="L710" s="4">
        <v>704</v>
      </c>
      <c r="M710" s="4">
        <v>712</v>
      </c>
    </row>
    <row r="711" spans="10:13" x14ac:dyDescent="0.3">
      <c r="J711" s="4">
        <v>705</v>
      </c>
      <c r="K711" s="4">
        <v>713</v>
      </c>
      <c r="L711" s="4">
        <v>705</v>
      </c>
      <c r="M711" s="4">
        <v>713</v>
      </c>
    </row>
    <row r="712" spans="10:13" x14ac:dyDescent="0.3">
      <c r="J712" s="4">
        <v>706</v>
      </c>
      <c r="K712" s="4">
        <v>714</v>
      </c>
      <c r="L712" s="4">
        <v>706</v>
      </c>
      <c r="M712" s="4">
        <v>714</v>
      </c>
    </row>
    <row r="713" spans="10:13" x14ac:dyDescent="0.3">
      <c r="J713" s="4">
        <v>707</v>
      </c>
      <c r="K713" s="4">
        <v>715</v>
      </c>
      <c r="L713" s="4">
        <v>707</v>
      </c>
      <c r="M713" s="4">
        <v>715</v>
      </c>
    </row>
    <row r="714" spans="10:13" x14ac:dyDescent="0.3">
      <c r="J714" s="4">
        <v>708</v>
      </c>
      <c r="K714" s="4">
        <v>716</v>
      </c>
      <c r="L714" s="4">
        <v>708</v>
      </c>
      <c r="M714" s="4">
        <v>716</v>
      </c>
    </row>
    <row r="715" spans="10:13" x14ac:dyDescent="0.3">
      <c r="J715" s="4">
        <v>709</v>
      </c>
      <c r="K715" s="4">
        <v>717</v>
      </c>
      <c r="L715" s="4">
        <v>709</v>
      </c>
      <c r="M715" s="4">
        <v>717</v>
      </c>
    </row>
    <row r="716" spans="10:13" x14ac:dyDescent="0.3">
      <c r="J716" s="4">
        <v>710</v>
      </c>
      <c r="K716" s="4">
        <v>718</v>
      </c>
      <c r="L716" s="4">
        <v>710</v>
      </c>
      <c r="M716" s="4">
        <v>718</v>
      </c>
    </row>
    <row r="717" spans="10:13" x14ac:dyDescent="0.3">
      <c r="J717" s="4">
        <v>711</v>
      </c>
      <c r="K717" s="4">
        <v>719</v>
      </c>
      <c r="L717" s="4">
        <v>711</v>
      </c>
      <c r="M717" s="4">
        <v>719</v>
      </c>
    </row>
    <row r="718" spans="10:13" x14ac:dyDescent="0.3">
      <c r="J718" s="4">
        <v>712</v>
      </c>
      <c r="K718" s="4">
        <v>720</v>
      </c>
      <c r="L718" s="4">
        <v>712</v>
      </c>
      <c r="M718" s="4">
        <v>720</v>
      </c>
    </row>
    <row r="719" spans="10:13" x14ac:dyDescent="0.3">
      <c r="J719" s="4">
        <v>713</v>
      </c>
      <c r="K719" s="4">
        <v>721</v>
      </c>
      <c r="L719" s="4">
        <v>713</v>
      </c>
      <c r="M719" s="4">
        <v>721</v>
      </c>
    </row>
    <row r="720" spans="10:13" x14ac:dyDescent="0.3">
      <c r="J720" s="4">
        <v>714</v>
      </c>
      <c r="K720" s="4">
        <v>722</v>
      </c>
      <c r="L720" s="4">
        <v>714</v>
      </c>
      <c r="M720" s="4">
        <v>722</v>
      </c>
    </row>
    <row r="721" spans="10:13" x14ac:dyDescent="0.3">
      <c r="J721" s="4">
        <v>715</v>
      </c>
      <c r="K721" s="4">
        <v>723</v>
      </c>
      <c r="L721" s="4">
        <v>715</v>
      </c>
      <c r="M721" s="4">
        <v>723</v>
      </c>
    </row>
    <row r="722" spans="10:13" x14ac:dyDescent="0.3">
      <c r="J722" s="4">
        <v>716</v>
      </c>
      <c r="K722" s="4">
        <v>724</v>
      </c>
      <c r="L722" s="4">
        <v>716</v>
      </c>
      <c r="M722" s="4">
        <v>724</v>
      </c>
    </row>
    <row r="723" spans="10:13" x14ac:dyDescent="0.3">
      <c r="J723" s="4">
        <v>717</v>
      </c>
      <c r="K723" s="4">
        <v>725</v>
      </c>
      <c r="L723" s="4">
        <v>717</v>
      </c>
      <c r="M723" s="4">
        <v>725</v>
      </c>
    </row>
    <row r="724" spans="10:13" x14ac:dyDescent="0.3">
      <c r="J724" s="4">
        <v>718</v>
      </c>
      <c r="K724" s="4">
        <v>726</v>
      </c>
      <c r="L724" s="4">
        <v>718</v>
      </c>
      <c r="M724" s="4">
        <v>726</v>
      </c>
    </row>
    <row r="725" spans="10:13" x14ac:dyDescent="0.3">
      <c r="J725" s="4">
        <v>719</v>
      </c>
      <c r="K725" s="4">
        <v>727</v>
      </c>
      <c r="L725" s="4">
        <v>719</v>
      </c>
      <c r="M725" s="4">
        <v>727</v>
      </c>
    </row>
    <row r="726" spans="10:13" x14ac:dyDescent="0.3">
      <c r="J726" s="4">
        <v>720</v>
      </c>
      <c r="K726" s="4">
        <v>728</v>
      </c>
      <c r="L726" s="4">
        <v>720</v>
      </c>
      <c r="M726" s="4">
        <v>728</v>
      </c>
    </row>
    <row r="727" spans="10:13" x14ac:dyDescent="0.3">
      <c r="J727" s="4">
        <v>721</v>
      </c>
      <c r="K727" s="4">
        <v>729</v>
      </c>
      <c r="L727" s="4">
        <v>721</v>
      </c>
      <c r="M727" s="4">
        <v>729</v>
      </c>
    </row>
    <row r="728" spans="10:13" x14ac:dyDescent="0.3">
      <c r="J728" s="4">
        <v>722</v>
      </c>
      <c r="K728" s="4">
        <v>730</v>
      </c>
      <c r="L728" s="4">
        <v>722</v>
      </c>
      <c r="M728" s="4">
        <v>730</v>
      </c>
    </row>
    <row r="729" spans="10:13" x14ac:dyDescent="0.3">
      <c r="J729" s="4">
        <v>723</v>
      </c>
      <c r="K729" s="4">
        <v>731</v>
      </c>
      <c r="L729" s="4">
        <v>723</v>
      </c>
      <c r="M729" s="4">
        <v>731</v>
      </c>
    </row>
    <row r="730" spans="10:13" x14ac:dyDescent="0.3">
      <c r="J730" s="4">
        <v>724</v>
      </c>
      <c r="K730" s="4">
        <v>732</v>
      </c>
      <c r="L730" s="4">
        <v>724</v>
      </c>
      <c r="M730" s="4">
        <v>732</v>
      </c>
    </row>
    <row r="731" spans="10:13" x14ac:dyDescent="0.3">
      <c r="J731" s="4">
        <v>725</v>
      </c>
      <c r="K731" s="4">
        <v>733</v>
      </c>
      <c r="L731" s="4">
        <v>725</v>
      </c>
      <c r="M731" s="4">
        <v>733</v>
      </c>
    </row>
    <row r="732" spans="10:13" x14ac:dyDescent="0.3">
      <c r="J732" s="4">
        <v>726</v>
      </c>
      <c r="K732" s="4">
        <v>734</v>
      </c>
      <c r="L732" s="4">
        <v>726</v>
      </c>
      <c r="M732" s="4">
        <v>734</v>
      </c>
    </row>
    <row r="733" spans="10:13" x14ac:dyDescent="0.3">
      <c r="J733" s="4">
        <v>727</v>
      </c>
      <c r="K733" s="4">
        <v>735</v>
      </c>
      <c r="L733" s="4">
        <v>727</v>
      </c>
      <c r="M733" s="4">
        <v>735</v>
      </c>
    </row>
    <row r="734" spans="10:13" x14ac:dyDescent="0.3">
      <c r="J734" s="4">
        <v>728</v>
      </c>
      <c r="K734" s="4">
        <v>736</v>
      </c>
      <c r="L734" s="4">
        <v>728</v>
      </c>
      <c r="M734" s="4">
        <v>736</v>
      </c>
    </row>
    <row r="735" spans="10:13" x14ac:dyDescent="0.3">
      <c r="J735" s="4">
        <v>729</v>
      </c>
      <c r="K735" s="4">
        <v>737</v>
      </c>
      <c r="L735" s="4">
        <v>729</v>
      </c>
      <c r="M735" s="4">
        <v>737</v>
      </c>
    </row>
    <row r="736" spans="10:13" x14ac:dyDescent="0.3">
      <c r="J736" s="4">
        <v>730</v>
      </c>
      <c r="K736" s="4">
        <v>738</v>
      </c>
      <c r="L736" s="4">
        <v>730</v>
      </c>
      <c r="M736" s="4">
        <v>738</v>
      </c>
    </row>
    <row r="737" spans="10:13" x14ac:dyDescent="0.3">
      <c r="J737" s="4">
        <v>731</v>
      </c>
      <c r="K737" s="4">
        <v>739</v>
      </c>
      <c r="L737" s="4">
        <v>731</v>
      </c>
      <c r="M737" s="4">
        <v>739</v>
      </c>
    </row>
    <row r="738" spans="10:13" x14ac:dyDescent="0.3">
      <c r="J738" s="4">
        <v>732</v>
      </c>
      <c r="K738" s="4">
        <v>740</v>
      </c>
      <c r="L738" s="4">
        <v>732</v>
      </c>
      <c r="M738" s="4">
        <v>740</v>
      </c>
    </row>
    <row r="739" spans="10:13" x14ac:dyDescent="0.3">
      <c r="J739" s="4">
        <v>733</v>
      </c>
      <c r="K739" s="4">
        <v>741</v>
      </c>
      <c r="L739" s="4">
        <v>733</v>
      </c>
      <c r="M739" s="4">
        <v>741</v>
      </c>
    </row>
    <row r="740" spans="10:13" x14ac:dyDescent="0.3">
      <c r="J740" s="4">
        <v>734</v>
      </c>
      <c r="K740" s="4">
        <v>742</v>
      </c>
      <c r="L740" s="4">
        <v>734</v>
      </c>
      <c r="M740" s="4">
        <v>742</v>
      </c>
    </row>
    <row r="741" spans="10:13" x14ac:dyDescent="0.3">
      <c r="J741" s="4">
        <v>735</v>
      </c>
      <c r="K741" s="4">
        <v>743</v>
      </c>
      <c r="L741" s="4">
        <v>735</v>
      </c>
      <c r="M741" s="4">
        <v>743</v>
      </c>
    </row>
    <row r="742" spans="10:13" x14ac:dyDescent="0.3">
      <c r="J742" s="4">
        <v>736</v>
      </c>
      <c r="K742" s="4">
        <v>744</v>
      </c>
      <c r="L742" s="4">
        <v>736</v>
      </c>
      <c r="M742" s="4">
        <v>744</v>
      </c>
    </row>
    <row r="743" spans="10:13" x14ac:dyDescent="0.3">
      <c r="J743" s="4">
        <v>737</v>
      </c>
      <c r="K743" s="4">
        <v>745</v>
      </c>
      <c r="L743" s="4">
        <v>737</v>
      </c>
      <c r="M743" s="4">
        <v>745</v>
      </c>
    </row>
    <row r="744" spans="10:13" x14ac:dyDescent="0.3">
      <c r="J744" s="4">
        <v>738</v>
      </c>
      <c r="K744" s="4">
        <v>746</v>
      </c>
      <c r="L744" s="4">
        <v>738</v>
      </c>
      <c r="M744" s="4">
        <v>746</v>
      </c>
    </row>
    <row r="745" spans="10:13" x14ac:dyDescent="0.3">
      <c r="J745" s="4">
        <v>739</v>
      </c>
      <c r="K745" s="4">
        <v>747</v>
      </c>
      <c r="L745" s="4">
        <v>739</v>
      </c>
      <c r="M745" s="4">
        <v>747</v>
      </c>
    </row>
    <row r="746" spans="10:13" x14ac:dyDescent="0.3">
      <c r="J746" s="4">
        <v>740</v>
      </c>
      <c r="K746" s="4">
        <v>748</v>
      </c>
      <c r="L746" s="4">
        <v>740</v>
      </c>
      <c r="M746" s="4">
        <v>748</v>
      </c>
    </row>
    <row r="747" spans="10:13" x14ac:dyDescent="0.3">
      <c r="J747" s="4">
        <v>741</v>
      </c>
      <c r="K747" s="4">
        <v>749</v>
      </c>
      <c r="L747" s="4">
        <v>741</v>
      </c>
      <c r="M747" s="4">
        <v>749</v>
      </c>
    </row>
    <row r="748" spans="10:13" x14ac:dyDescent="0.3">
      <c r="J748" s="4">
        <v>742</v>
      </c>
      <c r="K748" s="4">
        <v>750</v>
      </c>
      <c r="L748" s="4">
        <v>742</v>
      </c>
      <c r="M748" s="4">
        <v>750</v>
      </c>
    </row>
    <row r="749" spans="10:13" x14ac:dyDescent="0.3">
      <c r="J749" s="4">
        <v>743</v>
      </c>
      <c r="K749" s="4">
        <v>751</v>
      </c>
      <c r="L749" s="4">
        <v>743</v>
      </c>
      <c r="M749" s="4">
        <v>751</v>
      </c>
    </row>
    <row r="750" spans="10:13" x14ac:dyDescent="0.3">
      <c r="J750" s="4">
        <v>744</v>
      </c>
      <c r="K750" s="4">
        <v>752</v>
      </c>
      <c r="L750" s="4">
        <v>744</v>
      </c>
      <c r="M750" s="4">
        <v>752</v>
      </c>
    </row>
    <row r="751" spans="10:13" x14ac:dyDescent="0.3">
      <c r="J751" s="4">
        <v>745</v>
      </c>
      <c r="K751" s="4">
        <v>753</v>
      </c>
      <c r="L751" s="4">
        <v>745</v>
      </c>
      <c r="M751" s="4">
        <v>753</v>
      </c>
    </row>
    <row r="752" spans="10:13" x14ac:dyDescent="0.3">
      <c r="J752" s="4">
        <v>746</v>
      </c>
      <c r="K752" s="4">
        <v>754</v>
      </c>
      <c r="L752" s="4">
        <v>746</v>
      </c>
      <c r="M752" s="4">
        <v>754</v>
      </c>
    </row>
    <row r="753" spans="10:13" x14ac:dyDescent="0.3">
      <c r="J753" s="4">
        <v>747</v>
      </c>
      <c r="K753" s="4">
        <v>755</v>
      </c>
      <c r="L753" s="4">
        <v>747</v>
      </c>
      <c r="M753" s="4">
        <v>755</v>
      </c>
    </row>
    <row r="754" spans="10:13" x14ac:dyDescent="0.3">
      <c r="J754" s="4">
        <v>748</v>
      </c>
      <c r="K754" s="4">
        <v>756</v>
      </c>
      <c r="L754" s="4">
        <v>748</v>
      </c>
      <c r="M754" s="4">
        <v>756</v>
      </c>
    </row>
    <row r="755" spans="10:13" x14ac:dyDescent="0.3">
      <c r="J755" s="4">
        <v>749</v>
      </c>
      <c r="K755" s="4">
        <v>757</v>
      </c>
      <c r="L755" s="4">
        <v>749</v>
      </c>
      <c r="M755" s="4">
        <v>757</v>
      </c>
    </row>
    <row r="756" spans="10:13" x14ac:dyDescent="0.3">
      <c r="J756" s="4">
        <v>750</v>
      </c>
      <c r="K756" s="4">
        <v>758</v>
      </c>
      <c r="L756" s="4">
        <v>750</v>
      </c>
      <c r="M756" s="4">
        <v>758</v>
      </c>
    </row>
    <row r="757" spans="10:13" x14ac:dyDescent="0.3">
      <c r="J757" s="4">
        <v>751</v>
      </c>
      <c r="K757" s="4">
        <v>759</v>
      </c>
      <c r="L757" s="4">
        <v>751</v>
      </c>
      <c r="M757" s="4">
        <v>759</v>
      </c>
    </row>
    <row r="758" spans="10:13" x14ac:dyDescent="0.3">
      <c r="J758" s="4">
        <v>752</v>
      </c>
      <c r="K758" s="4">
        <v>760</v>
      </c>
      <c r="L758" s="4">
        <v>752</v>
      </c>
      <c r="M758" s="4">
        <v>760</v>
      </c>
    </row>
    <row r="759" spans="10:13" x14ac:dyDescent="0.3">
      <c r="J759" s="4">
        <v>753</v>
      </c>
      <c r="K759" s="4">
        <v>761</v>
      </c>
      <c r="L759" s="4">
        <v>753</v>
      </c>
      <c r="M759" s="4">
        <v>761</v>
      </c>
    </row>
    <row r="760" spans="10:13" x14ac:dyDescent="0.3">
      <c r="J760" s="4">
        <v>754</v>
      </c>
      <c r="K760" s="4">
        <v>762</v>
      </c>
      <c r="L760" s="4">
        <v>754</v>
      </c>
      <c r="M760" s="4">
        <v>762</v>
      </c>
    </row>
    <row r="761" spans="10:13" x14ac:dyDescent="0.3">
      <c r="J761" s="4">
        <v>755</v>
      </c>
      <c r="K761" s="4">
        <v>763</v>
      </c>
      <c r="L761" s="4">
        <v>755</v>
      </c>
      <c r="M761" s="4">
        <v>763</v>
      </c>
    </row>
    <row r="762" spans="10:13" x14ac:dyDescent="0.3">
      <c r="J762" s="4">
        <v>756</v>
      </c>
      <c r="K762" s="4">
        <v>764</v>
      </c>
      <c r="L762" s="4">
        <v>756</v>
      </c>
      <c r="M762" s="4">
        <v>764</v>
      </c>
    </row>
    <row r="763" spans="10:13" x14ac:dyDescent="0.3">
      <c r="J763" s="4">
        <v>757</v>
      </c>
      <c r="K763" s="4">
        <v>765</v>
      </c>
      <c r="L763" s="4">
        <v>757</v>
      </c>
      <c r="M763" s="4">
        <v>765</v>
      </c>
    </row>
    <row r="764" spans="10:13" x14ac:dyDescent="0.3">
      <c r="J764" s="4">
        <v>758</v>
      </c>
      <c r="K764" s="4">
        <v>766</v>
      </c>
      <c r="L764" s="4">
        <v>758</v>
      </c>
      <c r="M764" s="4">
        <v>766</v>
      </c>
    </row>
    <row r="765" spans="10:13" x14ac:dyDescent="0.3">
      <c r="J765" s="4">
        <v>759</v>
      </c>
      <c r="K765" s="4">
        <v>767</v>
      </c>
      <c r="L765" s="4">
        <v>759</v>
      </c>
      <c r="M765" s="4">
        <v>767</v>
      </c>
    </row>
    <row r="766" spans="10:13" x14ac:dyDescent="0.3">
      <c r="J766" s="4">
        <v>760</v>
      </c>
      <c r="K766" s="4">
        <v>768</v>
      </c>
      <c r="L766" s="4">
        <v>760</v>
      </c>
      <c r="M766" s="4">
        <v>768</v>
      </c>
    </row>
    <row r="767" spans="10:13" x14ac:dyDescent="0.3">
      <c r="J767" s="4">
        <v>761</v>
      </c>
      <c r="K767" s="4">
        <v>769</v>
      </c>
      <c r="L767" s="4">
        <v>761</v>
      </c>
      <c r="M767" s="4">
        <v>769</v>
      </c>
    </row>
    <row r="768" spans="10:13" x14ac:dyDescent="0.3">
      <c r="J768" s="4">
        <v>762</v>
      </c>
      <c r="K768" s="4">
        <v>770</v>
      </c>
      <c r="L768" s="4">
        <v>762</v>
      </c>
      <c r="M768" s="4">
        <v>770</v>
      </c>
    </row>
    <row r="769" spans="10:13" x14ac:dyDescent="0.3">
      <c r="J769" s="4">
        <v>763</v>
      </c>
      <c r="K769" s="4">
        <v>771</v>
      </c>
      <c r="L769" s="4">
        <v>763</v>
      </c>
      <c r="M769" s="4">
        <v>771</v>
      </c>
    </row>
    <row r="770" spans="10:13" x14ac:dyDescent="0.3">
      <c r="J770" s="4">
        <v>764</v>
      </c>
      <c r="K770" s="4">
        <v>772</v>
      </c>
      <c r="L770" s="4">
        <v>764</v>
      </c>
      <c r="M770" s="4">
        <v>772</v>
      </c>
    </row>
    <row r="771" spans="10:13" x14ac:dyDescent="0.3">
      <c r="J771" s="4">
        <v>765</v>
      </c>
      <c r="K771" s="4">
        <v>773</v>
      </c>
      <c r="L771" s="4">
        <v>765</v>
      </c>
      <c r="M771" s="4">
        <v>773</v>
      </c>
    </row>
    <row r="772" spans="10:13" x14ac:dyDescent="0.3">
      <c r="J772" s="4">
        <v>766</v>
      </c>
      <c r="K772" s="4">
        <v>774</v>
      </c>
      <c r="L772" s="4">
        <v>766</v>
      </c>
      <c r="M772" s="4">
        <v>774</v>
      </c>
    </row>
    <row r="773" spans="10:13" x14ac:dyDescent="0.3">
      <c r="J773" s="4">
        <v>767</v>
      </c>
      <c r="K773" s="4">
        <v>775</v>
      </c>
      <c r="L773" s="4">
        <v>767</v>
      </c>
      <c r="M773" s="4">
        <v>775</v>
      </c>
    </row>
    <row r="774" spans="10:13" x14ac:dyDescent="0.3">
      <c r="J774" s="4">
        <v>768</v>
      </c>
      <c r="K774" s="4">
        <v>776</v>
      </c>
      <c r="L774" s="4">
        <v>768</v>
      </c>
      <c r="M774" s="4">
        <v>776</v>
      </c>
    </row>
    <row r="775" spans="10:13" x14ac:dyDescent="0.3">
      <c r="J775" s="4">
        <v>769</v>
      </c>
      <c r="K775" s="4">
        <v>777</v>
      </c>
      <c r="L775" s="4">
        <v>769</v>
      </c>
      <c r="M775" s="4">
        <v>777</v>
      </c>
    </row>
    <row r="776" spans="10:13" x14ac:dyDescent="0.3">
      <c r="J776" s="4">
        <v>770</v>
      </c>
      <c r="K776" s="4">
        <v>778</v>
      </c>
      <c r="L776" s="4">
        <v>770</v>
      </c>
      <c r="M776" s="4">
        <v>778</v>
      </c>
    </row>
    <row r="777" spans="10:13" x14ac:dyDescent="0.3">
      <c r="J777" s="4">
        <v>771</v>
      </c>
      <c r="K777" s="4">
        <v>779</v>
      </c>
      <c r="L777" s="4">
        <v>771</v>
      </c>
      <c r="M777" s="4">
        <v>779</v>
      </c>
    </row>
    <row r="778" spans="10:13" x14ac:dyDescent="0.3">
      <c r="J778" s="4">
        <v>772</v>
      </c>
      <c r="K778" s="4">
        <v>780</v>
      </c>
      <c r="L778" s="4">
        <v>772</v>
      </c>
      <c r="M778" s="4">
        <v>780</v>
      </c>
    </row>
    <row r="779" spans="10:13" x14ac:dyDescent="0.3">
      <c r="J779" s="4">
        <v>773</v>
      </c>
      <c r="K779" s="4">
        <v>781</v>
      </c>
      <c r="L779" s="4">
        <v>773</v>
      </c>
      <c r="M779" s="4">
        <v>781</v>
      </c>
    </row>
    <row r="780" spans="10:13" x14ac:dyDescent="0.3">
      <c r="J780" s="4">
        <v>774</v>
      </c>
      <c r="K780" s="4">
        <v>782</v>
      </c>
      <c r="L780" s="4">
        <v>774</v>
      </c>
      <c r="M780" s="4">
        <v>782</v>
      </c>
    </row>
    <row r="781" spans="10:13" x14ac:dyDescent="0.3">
      <c r="J781" s="4">
        <v>775</v>
      </c>
      <c r="K781" s="4">
        <v>783</v>
      </c>
      <c r="L781" s="4">
        <v>775</v>
      </c>
      <c r="M781" s="4">
        <v>783</v>
      </c>
    </row>
    <row r="782" spans="10:13" x14ac:dyDescent="0.3">
      <c r="J782" s="4">
        <v>776</v>
      </c>
      <c r="K782" s="4">
        <v>784</v>
      </c>
      <c r="L782" s="4">
        <v>776</v>
      </c>
      <c r="M782" s="4">
        <v>784</v>
      </c>
    </row>
    <row r="783" spans="10:13" x14ac:dyDescent="0.3">
      <c r="J783" s="4">
        <v>777</v>
      </c>
      <c r="K783" s="4">
        <v>785</v>
      </c>
      <c r="L783" s="4">
        <v>777</v>
      </c>
      <c r="M783" s="4">
        <v>785</v>
      </c>
    </row>
    <row r="784" spans="10:13" x14ac:dyDescent="0.3">
      <c r="J784" s="4">
        <v>778</v>
      </c>
      <c r="K784" s="4">
        <v>786</v>
      </c>
      <c r="L784" s="4">
        <v>778</v>
      </c>
      <c r="M784" s="4">
        <v>786</v>
      </c>
    </row>
    <row r="785" spans="10:13" x14ac:dyDescent="0.3">
      <c r="J785" s="4">
        <v>779</v>
      </c>
      <c r="K785" s="4">
        <v>787</v>
      </c>
      <c r="L785" s="4">
        <v>779</v>
      </c>
      <c r="M785" s="4">
        <v>787</v>
      </c>
    </row>
    <row r="786" spans="10:13" x14ac:dyDescent="0.3">
      <c r="J786" s="4">
        <v>780</v>
      </c>
      <c r="K786" s="4">
        <v>788</v>
      </c>
      <c r="L786" s="4">
        <v>780</v>
      </c>
      <c r="M786" s="4">
        <v>788</v>
      </c>
    </row>
    <row r="787" spans="10:13" x14ac:dyDescent="0.3">
      <c r="J787" s="4">
        <v>781</v>
      </c>
      <c r="K787" s="4">
        <v>789</v>
      </c>
      <c r="L787" s="4">
        <v>781</v>
      </c>
      <c r="M787" s="4">
        <v>789</v>
      </c>
    </row>
    <row r="788" spans="10:13" x14ac:dyDescent="0.3">
      <c r="J788" s="4">
        <v>782</v>
      </c>
      <c r="K788" s="4">
        <v>790</v>
      </c>
      <c r="L788" s="4">
        <v>782</v>
      </c>
      <c r="M788" s="4">
        <v>790</v>
      </c>
    </row>
    <row r="789" spans="10:13" x14ac:dyDescent="0.3">
      <c r="J789" s="4">
        <v>783</v>
      </c>
      <c r="K789" s="4">
        <v>791</v>
      </c>
      <c r="L789" s="4">
        <v>783</v>
      </c>
      <c r="M789" s="4">
        <v>791</v>
      </c>
    </row>
    <row r="790" spans="10:13" x14ac:dyDescent="0.3">
      <c r="J790" s="4">
        <v>784</v>
      </c>
      <c r="K790" s="4">
        <v>792</v>
      </c>
      <c r="L790" s="4">
        <v>784</v>
      </c>
      <c r="M790" s="4">
        <v>792</v>
      </c>
    </row>
    <row r="791" spans="10:13" x14ac:dyDescent="0.3">
      <c r="J791" s="4">
        <v>785</v>
      </c>
      <c r="K791" s="4">
        <v>793</v>
      </c>
      <c r="L791" s="4">
        <v>785</v>
      </c>
      <c r="M791" s="4">
        <v>793</v>
      </c>
    </row>
    <row r="792" spans="10:13" x14ac:dyDescent="0.3">
      <c r="J792" s="4">
        <v>786</v>
      </c>
      <c r="K792" s="4">
        <v>794</v>
      </c>
      <c r="L792" s="4">
        <v>786</v>
      </c>
      <c r="M792" s="4">
        <v>794</v>
      </c>
    </row>
    <row r="793" spans="10:13" x14ac:dyDescent="0.3">
      <c r="J793" s="4">
        <v>787</v>
      </c>
      <c r="K793" s="4">
        <v>795</v>
      </c>
      <c r="L793" s="4">
        <v>787</v>
      </c>
      <c r="M793" s="4">
        <v>795</v>
      </c>
    </row>
    <row r="794" spans="10:13" x14ac:dyDescent="0.3">
      <c r="J794" s="4">
        <v>788</v>
      </c>
      <c r="K794" s="4">
        <v>796</v>
      </c>
      <c r="L794" s="4">
        <v>788</v>
      </c>
      <c r="M794" s="4">
        <v>796</v>
      </c>
    </row>
    <row r="795" spans="10:13" x14ac:dyDescent="0.3">
      <c r="J795" s="4">
        <v>789</v>
      </c>
      <c r="K795" s="4">
        <v>797</v>
      </c>
      <c r="L795" s="4">
        <v>789</v>
      </c>
      <c r="M795" s="4">
        <v>797</v>
      </c>
    </row>
    <row r="796" spans="10:13" x14ac:dyDescent="0.3">
      <c r="J796" s="4">
        <v>790</v>
      </c>
      <c r="K796" s="4">
        <v>798</v>
      </c>
      <c r="L796" s="4">
        <v>790</v>
      </c>
      <c r="M796" s="4">
        <v>798</v>
      </c>
    </row>
    <row r="797" spans="10:13" x14ac:dyDescent="0.3">
      <c r="J797" s="4">
        <v>791</v>
      </c>
      <c r="K797" s="4">
        <v>799</v>
      </c>
      <c r="L797" s="4">
        <v>791</v>
      </c>
      <c r="M797" s="4">
        <v>799</v>
      </c>
    </row>
    <row r="798" spans="10:13" x14ac:dyDescent="0.3">
      <c r="J798" s="4">
        <v>792</v>
      </c>
      <c r="K798" s="4">
        <v>800</v>
      </c>
      <c r="L798" s="4">
        <v>792</v>
      </c>
      <c r="M798" s="4">
        <v>800</v>
      </c>
    </row>
    <row r="799" spans="10:13" x14ac:dyDescent="0.3">
      <c r="J799" s="4">
        <v>793</v>
      </c>
      <c r="K799" s="4">
        <v>801</v>
      </c>
      <c r="L799" s="4">
        <v>793</v>
      </c>
      <c r="M799" s="4">
        <v>801</v>
      </c>
    </row>
    <row r="800" spans="10:13" x14ac:dyDescent="0.3">
      <c r="J800" s="4">
        <v>794</v>
      </c>
      <c r="K800" s="4">
        <v>802</v>
      </c>
      <c r="L800" s="4">
        <v>794</v>
      </c>
      <c r="M800" s="4">
        <v>802</v>
      </c>
    </row>
    <row r="801" spans="10:13" x14ac:dyDescent="0.3">
      <c r="J801" s="4">
        <v>795</v>
      </c>
      <c r="K801" s="4">
        <v>803</v>
      </c>
      <c r="L801" s="4">
        <v>795</v>
      </c>
      <c r="M801" s="4">
        <v>803</v>
      </c>
    </row>
    <row r="802" spans="10:13" x14ac:dyDescent="0.3">
      <c r="J802" s="4">
        <v>796</v>
      </c>
      <c r="K802" s="4">
        <v>804</v>
      </c>
      <c r="L802" s="4">
        <v>796</v>
      </c>
      <c r="M802" s="4">
        <v>804</v>
      </c>
    </row>
    <row r="803" spans="10:13" x14ac:dyDescent="0.3">
      <c r="J803" s="4">
        <v>797</v>
      </c>
      <c r="K803" s="4">
        <v>805</v>
      </c>
      <c r="L803" s="4">
        <v>797</v>
      </c>
      <c r="M803" s="4">
        <v>805</v>
      </c>
    </row>
    <row r="804" spans="10:13" x14ac:dyDescent="0.3">
      <c r="J804" s="4">
        <v>798</v>
      </c>
      <c r="K804" s="4">
        <v>806</v>
      </c>
      <c r="L804" s="4">
        <v>798</v>
      </c>
      <c r="M804" s="4">
        <v>806</v>
      </c>
    </row>
    <row r="805" spans="10:13" x14ac:dyDescent="0.3">
      <c r="J805" s="4">
        <v>799</v>
      </c>
      <c r="K805" s="4">
        <v>807</v>
      </c>
      <c r="L805" s="4">
        <v>799</v>
      </c>
      <c r="M805" s="4">
        <v>807</v>
      </c>
    </row>
    <row r="806" spans="10:13" x14ac:dyDescent="0.3">
      <c r="J806" s="4">
        <v>800</v>
      </c>
      <c r="K806" s="4">
        <v>808</v>
      </c>
      <c r="L806" s="4">
        <v>800</v>
      </c>
      <c r="M806" s="4">
        <v>808</v>
      </c>
    </row>
    <row r="807" spans="10:13" x14ac:dyDescent="0.3">
      <c r="J807" s="4">
        <v>801</v>
      </c>
      <c r="K807" s="4">
        <v>809</v>
      </c>
      <c r="L807" s="4">
        <v>801</v>
      </c>
      <c r="M807" s="4">
        <v>809</v>
      </c>
    </row>
    <row r="808" spans="10:13" x14ac:dyDescent="0.3">
      <c r="J808" s="4">
        <v>802</v>
      </c>
      <c r="K808" s="4">
        <v>810</v>
      </c>
      <c r="L808" s="4">
        <v>802</v>
      </c>
      <c r="M808" s="4">
        <v>810</v>
      </c>
    </row>
    <row r="809" spans="10:13" x14ac:dyDescent="0.3">
      <c r="J809" s="4">
        <v>803</v>
      </c>
      <c r="K809" s="4">
        <v>811</v>
      </c>
      <c r="L809" s="4">
        <v>803</v>
      </c>
      <c r="M809" s="4">
        <v>811</v>
      </c>
    </row>
    <row r="810" spans="10:13" x14ac:dyDescent="0.3">
      <c r="J810" s="4">
        <v>804</v>
      </c>
      <c r="K810" s="4">
        <v>812</v>
      </c>
      <c r="L810" s="4">
        <v>804</v>
      </c>
      <c r="M810" s="4">
        <v>812</v>
      </c>
    </row>
    <row r="811" spans="10:13" x14ac:dyDescent="0.3">
      <c r="J811" s="4">
        <v>805</v>
      </c>
      <c r="K811" s="4">
        <v>813</v>
      </c>
      <c r="L811" s="4">
        <v>805</v>
      </c>
      <c r="M811" s="4">
        <v>813</v>
      </c>
    </row>
    <row r="812" spans="10:13" x14ac:dyDescent="0.3">
      <c r="J812" s="4">
        <v>806</v>
      </c>
      <c r="K812" s="4">
        <v>814</v>
      </c>
      <c r="L812" s="4">
        <v>806</v>
      </c>
      <c r="M812" s="4">
        <v>814</v>
      </c>
    </row>
    <row r="813" spans="10:13" x14ac:dyDescent="0.3">
      <c r="J813" s="4">
        <v>807</v>
      </c>
      <c r="K813" s="4">
        <v>815</v>
      </c>
      <c r="L813" s="4">
        <v>807</v>
      </c>
      <c r="M813" s="4">
        <v>815</v>
      </c>
    </row>
    <row r="814" spans="10:13" x14ac:dyDescent="0.3">
      <c r="J814" s="4">
        <v>808</v>
      </c>
      <c r="K814" s="4">
        <v>816</v>
      </c>
      <c r="L814" s="4">
        <v>808</v>
      </c>
      <c r="M814" s="4">
        <v>816</v>
      </c>
    </row>
    <row r="815" spans="10:13" x14ac:dyDescent="0.3">
      <c r="J815" s="4">
        <v>809</v>
      </c>
      <c r="K815" s="4">
        <v>817</v>
      </c>
      <c r="L815" s="4">
        <v>809</v>
      </c>
      <c r="M815" s="4">
        <v>817</v>
      </c>
    </row>
    <row r="816" spans="10:13" x14ac:dyDescent="0.3">
      <c r="J816" s="4">
        <v>810</v>
      </c>
      <c r="K816" s="4">
        <v>818</v>
      </c>
      <c r="L816" s="4">
        <v>810</v>
      </c>
      <c r="M816" s="4">
        <v>818</v>
      </c>
    </row>
    <row r="817" spans="10:13" x14ac:dyDescent="0.3">
      <c r="J817" s="4">
        <v>811</v>
      </c>
      <c r="K817" s="4">
        <v>819</v>
      </c>
      <c r="L817" s="4">
        <v>811</v>
      </c>
      <c r="M817" s="4">
        <v>819</v>
      </c>
    </row>
    <row r="818" spans="10:13" x14ac:dyDescent="0.3">
      <c r="J818" s="4">
        <v>812</v>
      </c>
      <c r="K818" s="4">
        <v>820</v>
      </c>
      <c r="L818" s="4">
        <v>812</v>
      </c>
      <c r="M818" s="4">
        <v>820</v>
      </c>
    </row>
    <row r="819" spans="10:13" x14ac:dyDescent="0.3">
      <c r="J819" s="4">
        <v>813</v>
      </c>
      <c r="K819" s="4">
        <v>821</v>
      </c>
      <c r="L819" s="4">
        <v>813</v>
      </c>
      <c r="M819" s="4">
        <v>821</v>
      </c>
    </row>
    <row r="820" spans="10:13" x14ac:dyDescent="0.3">
      <c r="J820" s="4">
        <v>814</v>
      </c>
      <c r="K820" s="4">
        <v>822</v>
      </c>
      <c r="L820" s="4">
        <v>814</v>
      </c>
      <c r="M820" s="4">
        <v>822</v>
      </c>
    </row>
    <row r="821" spans="10:13" x14ac:dyDescent="0.3">
      <c r="J821" s="4">
        <v>815</v>
      </c>
      <c r="K821" s="4">
        <v>823</v>
      </c>
      <c r="L821" s="4">
        <v>815</v>
      </c>
      <c r="M821" s="4">
        <v>823</v>
      </c>
    </row>
    <row r="822" spans="10:13" x14ac:dyDescent="0.3">
      <c r="J822" s="4">
        <v>816</v>
      </c>
      <c r="K822" s="4">
        <v>824</v>
      </c>
      <c r="L822" s="4">
        <v>816</v>
      </c>
      <c r="M822" s="4">
        <v>824</v>
      </c>
    </row>
    <row r="823" spans="10:13" x14ac:dyDescent="0.3">
      <c r="J823" s="4">
        <v>817</v>
      </c>
      <c r="K823" s="4">
        <v>825</v>
      </c>
      <c r="L823" s="4">
        <v>817</v>
      </c>
      <c r="M823" s="4">
        <v>825</v>
      </c>
    </row>
    <row r="824" spans="10:13" x14ac:dyDescent="0.3">
      <c r="J824" s="4">
        <v>818</v>
      </c>
      <c r="K824" s="4">
        <v>826</v>
      </c>
      <c r="L824" s="4">
        <v>818</v>
      </c>
      <c r="M824" s="4">
        <v>826</v>
      </c>
    </row>
    <row r="825" spans="10:13" x14ac:dyDescent="0.3">
      <c r="J825" s="4">
        <v>819</v>
      </c>
      <c r="K825" s="4">
        <v>827</v>
      </c>
      <c r="L825" s="4">
        <v>819</v>
      </c>
      <c r="M825" s="4">
        <v>827</v>
      </c>
    </row>
    <row r="826" spans="10:13" x14ac:dyDescent="0.3">
      <c r="J826" s="4">
        <v>820</v>
      </c>
      <c r="K826" s="4">
        <v>828</v>
      </c>
      <c r="L826" s="4">
        <v>820</v>
      </c>
      <c r="M826" s="4">
        <v>828</v>
      </c>
    </row>
    <row r="827" spans="10:13" x14ac:dyDescent="0.3">
      <c r="J827" s="4">
        <v>821</v>
      </c>
      <c r="K827" s="4">
        <v>829</v>
      </c>
      <c r="L827" s="4">
        <v>821</v>
      </c>
      <c r="M827" s="4">
        <v>829</v>
      </c>
    </row>
    <row r="828" spans="10:13" x14ac:dyDescent="0.3">
      <c r="J828" s="4">
        <v>822</v>
      </c>
      <c r="K828" s="4">
        <v>830</v>
      </c>
      <c r="L828" s="4">
        <v>822</v>
      </c>
      <c r="M828" s="4">
        <v>830</v>
      </c>
    </row>
    <row r="829" spans="10:13" x14ac:dyDescent="0.3">
      <c r="J829" s="4">
        <v>823</v>
      </c>
      <c r="K829" s="4">
        <v>831</v>
      </c>
      <c r="L829" s="4">
        <v>823</v>
      </c>
      <c r="M829" s="4">
        <v>831</v>
      </c>
    </row>
    <row r="830" spans="10:13" x14ac:dyDescent="0.3">
      <c r="J830" s="4">
        <v>824</v>
      </c>
      <c r="K830" s="4">
        <v>832</v>
      </c>
      <c r="L830" s="4">
        <v>824</v>
      </c>
      <c r="M830" s="4">
        <v>832</v>
      </c>
    </row>
    <row r="831" spans="10:13" x14ac:dyDescent="0.3">
      <c r="J831" s="4">
        <v>825</v>
      </c>
      <c r="K831" s="4">
        <v>833</v>
      </c>
      <c r="L831" s="4">
        <v>825</v>
      </c>
      <c r="M831" s="4">
        <v>833</v>
      </c>
    </row>
    <row r="832" spans="10:13" x14ac:dyDescent="0.3">
      <c r="J832" s="4">
        <v>826</v>
      </c>
      <c r="K832" s="4">
        <v>834</v>
      </c>
      <c r="L832" s="4">
        <v>826</v>
      </c>
      <c r="M832" s="4">
        <v>834</v>
      </c>
    </row>
    <row r="833" spans="10:13" x14ac:dyDescent="0.3">
      <c r="J833" s="4">
        <v>827</v>
      </c>
      <c r="K833" s="4">
        <v>835</v>
      </c>
      <c r="L833" s="4">
        <v>827</v>
      </c>
      <c r="M833" s="4">
        <v>835</v>
      </c>
    </row>
    <row r="834" spans="10:13" x14ac:dyDescent="0.3">
      <c r="J834" s="4">
        <v>828</v>
      </c>
      <c r="K834" s="4">
        <v>836</v>
      </c>
      <c r="L834" s="4">
        <v>828</v>
      </c>
      <c r="M834" s="4">
        <v>836</v>
      </c>
    </row>
    <row r="835" spans="10:13" x14ac:dyDescent="0.3">
      <c r="J835" s="4">
        <v>829</v>
      </c>
      <c r="K835" s="4">
        <v>837</v>
      </c>
      <c r="L835" s="4">
        <v>829</v>
      </c>
      <c r="M835" s="4">
        <v>837</v>
      </c>
    </row>
    <row r="836" spans="10:13" x14ac:dyDescent="0.3">
      <c r="J836" s="4">
        <v>830</v>
      </c>
      <c r="K836" s="4">
        <v>838</v>
      </c>
      <c r="L836" s="4">
        <v>830</v>
      </c>
      <c r="M836" s="4">
        <v>838</v>
      </c>
    </row>
    <row r="837" spans="10:13" x14ac:dyDescent="0.3">
      <c r="J837" s="4">
        <v>831</v>
      </c>
      <c r="K837" s="4">
        <v>839</v>
      </c>
      <c r="L837" s="4">
        <v>831</v>
      </c>
      <c r="M837" s="4">
        <v>839</v>
      </c>
    </row>
    <row r="838" spans="10:13" x14ac:dyDescent="0.3">
      <c r="J838" s="4">
        <v>832</v>
      </c>
      <c r="K838" s="4">
        <v>840</v>
      </c>
      <c r="L838" s="4">
        <v>832</v>
      </c>
      <c r="M838" s="4">
        <v>840</v>
      </c>
    </row>
    <row r="839" spans="10:13" x14ac:dyDescent="0.3">
      <c r="J839" s="4">
        <v>833</v>
      </c>
      <c r="K839" s="4">
        <v>841</v>
      </c>
      <c r="L839" s="4">
        <v>833</v>
      </c>
      <c r="M839" s="4">
        <v>841</v>
      </c>
    </row>
    <row r="840" spans="10:13" x14ac:dyDescent="0.3">
      <c r="J840" s="4">
        <v>834</v>
      </c>
      <c r="K840" s="4">
        <v>842</v>
      </c>
      <c r="L840" s="4">
        <v>834</v>
      </c>
      <c r="M840" s="4">
        <v>842</v>
      </c>
    </row>
    <row r="841" spans="10:13" x14ac:dyDescent="0.3">
      <c r="J841" s="4">
        <v>835</v>
      </c>
      <c r="K841" s="4">
        <v>843</v>
      </c>
      <c r="L841" s="4">
        <v>835</v>
      </c>
      <c r="M841" s="4">
        <v>843</v>
      </c>
    </row>
    <row r="842" spans="10:13" x14ac:dyDescent="0.3">
      <c r="J842" s="4">
        <v>836</v>
      </c>
      <c r="K842" s="4">
        <v>844</v>
      </c>
      <c r="L842" s="4">
        <v>836</v>
      </c>
      <c r="M842" s="4">
        <v>844</v>
      </c>
    </row>
    <row r="843" spans="10:13" x14ac:dyDescent="0.3">
      <c r="J843" s="4">
        <v>837</v>
      </c>
      <c r="K843" s="4">
        <v>845</v>
      </c>
      <c r="L843" s="4">
        <v>837</v>
      </c>
      <c r="M843" s="4">
        <v>845</v>
      </c>
    </row>
    <row r="844" spans="10:13" x14ac:dyDescent="0.3">
      <c r="J844" s="4">
        <v>838</v>
      </c>
      <c r="K844" s="4">
        <v>846</v>
      </c>
      <c r="L844" s="4">
        <v>838</v>
      </c>
      <c r="M844" s="4">
        <v>846</v>
      </c>
    </row>
    <row r="845" spans="10:13" x14ac:dyDescent="0.3">
      <c r="J845" s="4">
        <v>839</v>
      </c>
      <c r="K845" s="4">
        <v>847</v>
      </c>
      <c r="L845" s="4">
        <v>839</v>
      </c>
      <c r="M845" s="4">
        <v>847</v>
      </c>
    </row>
    <row r="846" spans="10:13" x14ac:dyDescent="0.3">
      <c r="J846" s="4">
        <v>840</v>
      </c>
      <c r="K846" s="4">
        <v>848</v>
      </c>
      <c r="L846" s="4">
        <v>840</v>
      </c>
      <c r="M846" s="4">
        <v>848</v>
      </c>
    </row>
    <row r="847" spans="10:13" x14ac:dyDescent="0.3">
      <c r="J847" s="4">
        <v>841</v>
      </c>
      <c r="K847" s="4">
        <v>849</v>
      </c>
      <c r="L847" s="4">
        <v>841</v>
      </c>
      <c r="M847" s="4">
        <v>849</v>
      </c>
    </row>
    <row r="848" spans="10:13" x14ac:dyDescent="0.3">
      <c r="J848" s="4">
        <v>842</v>
      </c>
      <c r="K848" s="4">
        <v>850</v>
      </c>
      <c r="L848" s="4">
        <v>842</v>
      </c>
      <c r="M848" s="4">
        <v>850</v>
      </c>
    </row>
    <row r="849" spans="10:13" x14ac:dyDescent="0.3">
      <c r="J849" s="4">
        <v>843</v>
      </c>
      <c r="K849" s="4">
        <v>851</v>
      </c>
      <c r="L849" s="4">
        <v>843</v>
      </c>
      <c r="M849" s="4">
        <v>851</v>
      </c>
    </row>
    <row r="850" spans="10:13" x14ac:dyDescent="0.3">
      <c r="J850" s="4">
        <v>844</v>
      </c>
      <c r="K850" s="4">
        <v>852</v>
      </c>
      <c r="L850" s="4">
        <v>844</v>
      </c>
      <c r="M850" s="4">
        <v>852</v>
      </c>
    </row>
    <row r="851" spans="10:13" x14ac:dyDescent="0.3">
      <c r="J851" s="4">
        <v>845</v>
      </c>
      <c r="K851" s="4">
        <v>853</v>
      </c>
      <c r="L851" s="4">
        <v>845</v>
      </c>
      <c r="M851" s="4">
        <v>853</v>
      </c>
    </row>
    <row r="852" spans="10:13" x14ac:dyDescent="0.3">
      <c r="J852" s="4">
        <v>846</v>
      </c>
      <c r="K852" s="4">
        <v>854</v>
      </c>
      <c r="L852" s="4">
        <v>846</v>
      </c>
      <c r="M852" s="4">
        <v>854</v>
      </c>
    </row>
    <row r="853" spans="10:13" x14ac:dyDescent="0.3">
      <c r="J853" s="4">
        <v>847</v>
      </c>
      <c r="K853" s="4">
        <v>855</v>
      </c>
      <c r="L853" s="4">
        <v>847</v>
      </c>
      <c r="M853" s="4">
        <v>855</v>
      </c>
    </row>
    <row r="854" spans="10:13" x14ac:dyDescent="0.3">
      <c r="J854" s="4">
        <v>848</v>
      </c>
      <c r="K854" s="4">
        <v>856</v>
      </c>
      <c r="L854" s="4">
        <v>848</v>
      </c>
      <c r="M854" s="4">
        <v>856</v>
      </c>
    </row>
    <row r="855" spans="10:13" x14ac:dyDescent="0.3">
      <c r="J855" s="4">
        <v>849</v>
      </c>
      <c r="K855" s="4">
        <v>857</v>
      </c>
      <c r="L855" s="4">
        <v>849</v>
      </c>
      <c r="M855" s="4">
        <v>857</v>
      </c>
    </row>
    <row r="856" spans="10:13" x14ac:dyDescent="0.3">
      <c r="J856" s="4">
        <v>850</v>
      </c>
      <c r="K856" s="4">
        <v>858</v>
      </c>
      <c r="L856" s="4">
        <v>850</v>
      </c>
      <c r="M856" s="4">
        <v>858</v>
      </c>
    </row>
    <row r="857" spans="10:13" x14ac:dyDescent="0.3">
      <c r="J857" s="4">
        <v>851</v>
      </c>
      <c r="K857" s="4">
        <v>859</v>
      </c>
      <c r="L857" s="4">
        <v>851</v>
      </c>
      <c r="M857" s="4">
        <v>859</v>
      </c>
    </row>
    <row r="858" spans="10:13" x14ac:dyDescent="0.3">
      <c r="J858" s="4">
        <v>852</v>
      </c>
      <c r="K858" s="4">
        <v>860</v>
      </c>
      <c r="L858" s="4">
        <v>852</v>
      </c>
      <c r="M858" s="4">
        <v>860</v>
      </c>
    </row>
    <row r="859" spans="10:13" x14ac:dyDescent="0.3">
      <c r="J859" s="4">
        <v>853</v>
      </c>
      <c r="K859" s="4">
        <v>861</v>
      </c>
      <c r="L859" s="4">
        <v>853</v>
      </c>
      <c r="M859" s="4">
        <v>861</v>
      </c>
    </row>
    <row r="860" spans="10:13" x14ac:dyDescent="0.3">
      <c r="J860" s="4">
        <v>854</v>
      </c>
      <c r="K860" s="4">
        <v>862</v>
      </c>
      <c r="L860" s="4">
        <v>854</v>
      </c>
      <c r="M860" s="4">
        <v>862</v>
      </c>
    </row>
    <row r="861" spans="10:13" x14ac:dyDescent="0.3">
      <c r="J861" s="4">
        <v>855</v>
      </c>
      <c r="K861" s="4">
        <v>863</v>
      </c>
      <c r="L861" s="4">
        <v>855</v>
      </c>
      <c r="M861" s="4">
        <v>863</v>
      </c>
    </row>
    <row r="862" spans="10:13" x14ac:dyDescent="0.3">
      <c r="J862" s="4">
        <v>856</v>
      </c>
      <c r="K862" s="4">
        <v>864</v>
      </c>
      <c r="L862" s="4">
        <v>856</v>
      </c>
      <c r="M862" s="4">
        <v>864</v>
      </c>
    </row>
    <row r="863" spans="10:13" x14ac:dyDescent="0.3">
      <c r="J863" s="4">
        <v>857</v>
      </c>
      <c r="K863" s="4">
        <v>865</v>
      </c>
      <c r="L863" s="4">
        <v>857</v>
      </c>
      <c r="M863" s="4">
        <v>865</v>
      </c>
    </row>
    <row r="864" spans="10:13" x14ac:dyDescent="0.3">
      <c r="J864" s="4">
        <v>858</v>
      </c>
      <c r="K864" s="4">
        <v>866</v>
      </c>
      <c r="L864" s="4">
        <v>858</v>
      </c>
      <c r="M864" s="4">
        <v>866</v>
      </c>
    </row>
    <row r="865" spans="10:13" x14ac:dyDescent="0.3">
      <c r="J865" s="4">
        <v>859</v>
      </c>
      <c r="K865" s="4">
        <v>867</v>
      </c>
      <c r="L865" s="4">
        <v>859</v>
      </c>
      <c r="M865" s="4">
        <v>867</v>
      </c>
    </row>
    <row r="866" spans="10:13" x14ac:dyDescent="0.3">
      <c r="J866" s="4">
        <v>860</v>
      </c>
      <c r="K866" s="4">
        <v>868</v>
      </c>
      <c r="L866" s="4">
        <v>860</v>
      </c>
      <c r="M866" s="4">
        <v>868</v>
      </c>
    </row>
    <row r="867" spans="10:13" x14ac:dyDescent="0.3">
      <c r="J867" s="4">
        <v>861</v>
      </c>
      <c r="K867" s="4">
        <v>869</v>
      </c>
      <c r="L867" s="4">
        <v>861</v>
      </c>
      <c r="M867" s="4">
        <v>869</v>
      </c>
    </row>
    <row r="868" spans="10:13" x14ac:dyDescent="0.3">
      <c r="J868" s="4">
        <v>862</v>
      </c>
      <c r="K868" s="4">
        <v>870</v>
      </c>
      <c r="L868" s="4">
        <v>862</v>
      </c>
      <c r="M868" s="4">
        <v>870</v>
      </c>
    </row>
    <row r="869" spans="10:13" x14ac:dyDescent="0.3">
      <c r="J869" s="4">
        <v>863</v>
      </c>
      <c r="K869" s="4">
        <v>871</v>
      </c>
      <c r="L869" s="4">
        <v>863</v>
      </c>
      <c r="M869" s="4">
        <v>871</v>
      </c>
    </row>
    <row r="870" spans="10:13" x14ac:dyDescent="0.3">
      <c r="J870" s="4">
        <v>864</v>
      </c>
      <c r="K870" s="4">
        <v>872</v>
      </c>
      <c r="L870" s="4">
        <v>864</v>
      </c>
      <c r="M870" s="4">
        <v>872</v>
      </c>
    </row>
    <row r="871" spans="10:13" x14ac:dyDescent="0.3">
      <c r="J871" s="4">
        <v>865</v>
      </c>
      <c r="K871" s="4">
        <v>873</v>
      </c>
      <c r="L871" s="4">
        <v>865</v>
      </c>
      <c r="M871" s="4">
        <v>873</v>
      </c>
    </row>
    <row r="872" spans="10:13" x14ac:dyDescent="0.3">
      <c r="J872" s="4">
        <v>866</v>
      </c>
      <c r="K872" s="4">
        <v>874</v>
      </c>
      <c r="L872" s="4">
        <v>866</v>
      </c>
      <c r="M872" s="4">
        <v>874</v>
      </c>
    </row>
    <row r="873" spans="10:13" x14ac:dyDescent="0.3">
      <c r="J873" s="4">
        <v>867</v>
      </c>
      <c r="K873" s="4">
        <v>875</v>
      </c>
      <c r="L873" s="4">
        <v>867</v>
      </c>
      <c r="M873" s="4">
        <v>875</v>
      </c>
    </row>
    <row r="874" spans="10:13" x14ac:dyDescent="0.3">
      <c r="J874" s="4">
        <v>868</v>
      </c>
      <c r="K874" s="4">
        <v>876</v>
      </c>
      <c r="L874" s="4">
        <v>868</v>
      </c>
      <c r="M874" s="4">
        <v>876</v>
      </c>
    </row>
    <row r="875" spans="10:13" x14ac:dyDescent="0.3">
      <c r="J875" s="4">
        <v>869</v>
      </c>
      <c r="K875" s="4">
        <v>877</v>
      </c>
      <c r="L875" s="4">
        <v>869</v>
      </c>
      <c r="M875" s="4">
        <v>877</v>
      </c>
    </row>
    <row r="876" spans="10:13" x14ac:dyDescent="0.3">
      <c r="J876" s="4">
        <v>870</v>
      </c>
      <c r="K876" s="4">
        <v>878</v>
      </c>
      <c r="L876" s="4">
        <v>870</v>
      </c>
      <c r="M876" s="4">
        <v>878</v>
      </c>
    </row>
    <row r="877" spans="10:13" x14ac:dyDescent="0.3">
      <c r="J877" s="4">
        <v>871</v>
      </c>
      <c r="K877" s="4">
        <v>879</v>
      </c>
      <c r="L877" s="4">
        <v>871</v>
      </c>
      <c r="M877" s="4">
        <v>879</v>
      </c>
    </row>
    <row r="878" spans="10:13" x14ac:dyDescent="0.3">
      <c r="J878" s="4">
        <v>872</v>
      </c>
      <c r="K878" s="4">
        <v>880</v>
      </c>
      <c r="L878" s="4">
        <v>872</v>
      </c>
      <c r="M878" s="4">
        <v>880</v>
      </c>
    </row>
    <row r="879" spans="10:13" x14ac:dyDescent="0.3">
      <c r="J879" s="4">
        <v>873</v>
      </c>
      <c r="K879" s="4">
        <v>881</v>
      </c>
      <c r="L879" s="4">
        <v>873</v>
      </c>
      <c r="M879" s="4">
        <v>881</v>
      </c>
    </row>
    <row r="880" spans="10:13" x14ac:dyDescent="0.3">
      <c r="J880" s="4">
        <v>874</v>
      </c>
      <c r="K880" s="4">
        <v>882</v>
      </c>
      <c r="L880" s="4">
        <v>874</v>
      </c>
      <c r="M880" s="4">
        <v>882</v>
      </c>
    </row>
    <row r="881" spans="10:13" x14ac:dyDescent="0.3">
      <c r="J881" s="4">
        <v>875</v>
      </c>
      <c r="K881" s="4">
        <v>883</v>
      </c>
      <c r="L881" s="4">
        <v>875</v>
      </c>
      <c r="M881" s="4">
        <v>883</v>
      </c>
    </row>
    <row r="882" spans="10:13" x14ac:dyDescent="0.3">
      <c r="J882" s="4">
        <v>876</v>
      </c>
      <c r="K882" s="4">
        <v>884</v>
      </c>
      <c r="L882" s="4">
        <v>876</v>
      </c>
      <c r="M882" s="4">
        <v>884</v>
      </c>
    </row>
    <row r="883" spans="10:13" x14ac:dyDescent="0.3">
      <c r="J883" s="4">
        <v>877</v>
      </c>
      <c r="K883" s="4">
        <v>885</v>
      </c>
      <c r="L883" s="4">
        <v>877</v>
      </c>
      <c r="M883" s="4">
        <v>885</v>
      </c>
    </row>
    <row r="884" spans="10:13" x14ac:dyDescent="0.3">
      <c r="J884" s="4">
        <v>878</v>
      </c>
      <c r="K884" s="4">
        <v>886</v>
      </c>
      <c r="L884" s="4">
        <v>878</v>
      </c>
      <c r="M884" s="4">
        <v>886</v>
      </c>
    </row>
    <row r="885" spans="10:13" x14ac:dyDescent="0.3">
      <c r="J885" s="4">
        <v>879</v>
      </c>
      <c r="K885" s="4">
        <v>887</v>
      </c>
      <c r="L885" s="4">
        <v>879</v>
      </c>
      <c r="M885" s="4">
        <v>887</v>
      </c>
    </row>
    <row r="886" spans="10:13" x14ac:dyDescent="0.3">
      <c r="J886" s="4">
        <v>880</v>
      </c>
      <c r="K886" s="4">
        <v>888</v>
      </c>
      <c r="L886" s="4">
        <v>880</v>
      </c>
      <c r="M886" s="4">
        <v>888</v>
      </c>
    </row>
    <row r="887" spans="10:13" x14ac:dyDescent="0.3">
      <c r="J887" s="4">
        <v>881</v>
      </c>
      <c r="K887" s="4">
        <v>889</v>
      </c>
      <c r="L887" s="4">
        <v>881</v>
      </c>
      <c r="M887" s="4">
        <v>889</v>
      </c>
    </row>
    <row r="888" spans="10:13" x14ac:dyDescent="0.3">
      <c r="J888" s="4">
        <v>882</v>
      </c>
      <c r="K888" s="4">
        <v>890</v>
      </c>
      <c r="L888" s="4">
        <v>882</v>
      </c>
      <c r="M888" s="4">
        <v>890</v>
      </c>
    </row>
    <row r="889" spans="10:13" x14ac:dyDescent="0.3">
      <c r="J889" s="4">
        <v>883</v>
      </c>
      <c r="K889" s="4">
        <v>891</v>
      </c>
      <c r="L889" s="4">
        <v>883</v>
      </c>
      <c r="M889" s="4">
        <v>891</v>
      </c>
    </row>
    <row r="890" spans="10:13" x14ac:dyDescent="0.3">
      <c r="J890" s="4">
        <v>884</v>
      </c>
      <c r="K890" s="4">
        <v>892</v>
      </c>
      <c r="L890" s="4">
        <v>884</v>
      </c>
      <c r="M890" s="4">
        <v>892</v>
      </c>
    </row>
    <row r="891" spans="10:13" x14ac:dyDescent="0.3">
      <c r="J891" s="4">
        <v>885</v>
      </c>
      <c r="K891" s="4">
        <v>893</v>
      </c>
      <c r="L891" s="4">
        <v>885</v>
      </c>
      <c r="M891" s="4">
        <v>893</v>
      </c>
    </row>
    <row r="892" spans="10:13" x14ac:dyDescent="0.3">
      <c r="J892" s="4">
        <v>886</v>
      </c>
      <c r="K892" s="4">
        <v>894</v>
      </c>
      <c r="L892" s="4">
        <v>886</v>
      </c>
      <c r="M892" s="4">
        <v>894</v>
      </c>
    </row>
    <row r="893" spans="10:13" x14ac:dyDescent="0.3">
      <c r="J893" s="4">
        <v>887</v>
      </c>
      <c r="K893" s="4">
        <v>895</v>
      </c>
      <c r="L893" s="4">
        <v>887</v>
      </c>
      <c r="M893" s="4">
        <v>895</v>
      </c>
    </row>
    <row r="894" spans="10:13" x14ac:dyDescent="0.3">
      <c r="J894" s="4">
        <v>888</v>
      </c>
      <c r="K894" s="4">
        <v>896</v>
      </c>
      <c r="L894" s="4">
        <v>888</v>
      </c>
      <c r="M894" s="4">
        <v>896</v>
      </c>
    </row>
    <row r="895" spans="10:13" x14ac:dyDescent="0.3">
      <c r="J895" s="4">
        <v>889</v>
      </c>
      <c r="K895" s="4">
        <v>897</v>
      </c>
      <c r="L895" s="4">
        <v>889</v>
      </c>
      <c r="M895" s="4">
        <v>897</v>
      </c>
    </row>
    <row r="896" spans="10:13" x14ac:dyDescent="0.3">
      <c r="J896" s="4">
        <v>890</v>
      </c>
      <c r="K896" s="4">
        <v>898</v>
      </c>
      <c r="L896" s="4">
        <v>890</v>
      </c>
      <c r="M896" s="4">
        <v>898</v>
      </c>
    </row>
    <row r="897" spans="10:13" x14ac:dyDescent="0.3">
      <c r="J897" s="4">
        <v>891</v>
      </c>
      <c r="K897" s="4">
        <v>899</v>
      </c>
      <c r="L897" s="4">
        <v>891</v>
      </c>
      <c r="M897" s="4">
        <v>899</v>
      </c>
    </row>
    <row r="898" spans="10:13" x14ac:dyDescent="0.3">
      <c r="J898" s="4">
        <v>892</v>
      </c>
      <c r="K898" s="4">
        <v>900</v>
      </c>
      <c r="L898" s="4">
        <v>892</v>
      </c>
      <c r="M898" s="4">
        <v>900</v>
      </c>
    </row>
    <row r="899" spans="10:13" x14ac:dyDescent="0.3">
      <c r="J899" s="4">
        <v>893</v>
      </c>
      <c r="K899" s="4">
        <v>901</v>
      </c>
      <c r="L899" s="4">
        <v>893</v>
      </c>
      <c r="M899" s="4">
        <v>901</v>
      </c>
    </row>
    <row r="900" spans="10:13" x14ac:dyDescent="0.3">
      <c r="J900" s="4">
        <v>894</v>
      </c>
      <c r="K900" s="4">
        <v>902</v>
      </c>
      <c r="L900" s="4">
        <v>894</v>
      </c>
      <c r="M900" s="4">
        <v>902</v>
      </c>
    </row>
    <row r="901" spans="10:13" x14ac:dyDescent="0.3">
      <c r="J901" s="4">
        <v>895</v>
      </c>
      <c r="K901" s="4">
        <v>903</v>
      </c>
      <c r="L901" s="4">
        <v>895</v>
      </c>
      <c r="M901" s="4">
        <v>903</v>
      </c>
    </row>
    <row r="902" spans="10:13" x14ac:dyDescent="0.3">
      <c r="J902" s="4">
        <v>896</v>
      </c>
      <c r="K902" s="4">
        <v>904</v>
      </c>
      <c r="L902" s="4">
        <v>896</v>
      </c>
      <c r="M902" s="4">
        <v>904</v>
      </c>
    </row>
    <row r="903" spans="10:13" x14ac:dyDescent="0.3">
      <c r="J903" s="4">
        <v>897</v>
      </c>
      <c r="K903" s="4">
        <v>905</v>
      </c>
      <c r="L903" s="4">
        <v>897</v>
      </c>
      <c r="M903" s="4">
        <v>905</v>
      </c>
    </row>
    <row r="904" spans="10:13" x14ac:dyDescent="0.3">
      <c r="J904" s="4">
        <v>898</v>
      </c>
      <c r="K904" s="4">
        <v>906</v>
      </c>
      <c r="L904" s="4">
        <v>898</v>
      </c>
      <c r="M904" s="4">
        <v>906</v>
      </c>
    </row>
    <row r="905" spans="10:13" x14ac:dyDescent="0.3">
      <c r="J905" s="4">
        <v>899</v>
      </c>
      <c r="K905" s="4">
        <v>907</v>
      </c>
      <c r="L905" s="4">
        <v>899</v>
      </c>
      <c r="M905" s="4">
        <v>907</v>
      </c>
    </row>
    <row r="906" spans="10:13" x14ac:dyDescent="0.3">
      <c r="J906" s="4">
        <v>900</v>
      </c>
      <c r="K906" s="4">
        <v>908</v>
      </c>
      <c r="L906" s="4">
        <v>900</v>
      </c>
      <c r="M906" s="4">
        <v>908</v>
      </c>
    </row>
    <row r="907" spans="10:13" x14ac:dyDescent="0.3">
      <c r="J907" s="4">
        <v>901</v>
      </c>
      <c r="K907" s="4">
        <v>909</v>
      </c>
      <c r="L907" s="4">
        <v>901</v>
      </c>
      <c r="M907" s="4">
        <v>909</v>
      </c>
    </row>
    <row r="908" spans="10:13" x14ac:dyDescent="0.3">
      <c r="J908" s="4">
        <v>902</v>
      </c>
      <c r="K908" s="4">
        <v>910</v>
      </c>
      <c r="L908" s="4">
        <v>902</v>
      </c>
      <c r="M908" s="4">
        <v>910</v>
      </c>
    </row>
    <row r="909" spans="10:13" x14ac:dyDescent="0.3">
      <c r="J909" s="4">
        <v>903</v>
      </c>
      <c r="K909" s="4">
        <v>911</v>
      </c>
      <c r="L909" s="4">
        <v>903</v>
      </c>
      <c r="M909" s="4">
        <v>911</v>
      </c>
    </row>
    <row r="910" spans="10:13" x14ac:dyDescent="0.3">
      <c r="J910" s="4">
        <v>904</v>
      </c>
      <c r="K910" s="4">
        <v>912</v>
      </c>
      <c r="L910" s="4">
        <v>904</v>
      </c>
      <c r="M910" s="4">
        <v>912</v>
      </c>
    </row>
    <row r="911" spans="10:13" x14ac:dyDescent="0.3">
      <c r="J911" s="4">
        <v>905</v>
      </c>
      <c r="K911" s="4">
        <v>913</v>
      </c>
      <c r="L911" s="4">
        <v>905</v>
      </c>
      <c r="M911" s="4">
        <v>913</v>
      </c>
    </row>
    <row r="912" spans="10:13" x14ac:dyDescent="0.3">
      <c r="J912" s="4">
        <v>906</v>
      </c>
      <c r="K912" s="4">
        <v>914</v>
      </c>
      <c r="L912" s="4">
        <v>906</v>
      </c>
      <c r="M912" s="4">
        <v>914</v>
      </c>
    </row>
    <row r="913" spans="10:13" x14ac:dyDescent="0.3">
      <c r="J913" s="4">
        <v>907</v>
      </c>
      <c r="K913" s="4">
        <v>915</v>
      </c>
      <c r="L913" s="4">
        <v>907</v>
      </c>
      <c r="M913" s="4">
        <v>915</v>
      </c>
    </row>
    <row r="914" spans="10:13" x14ac:dyDescent="0.3">
      <c r="J914" s="4">
        <v>908</v>
      </c>
      <c r="K914" s="4">
        <v>916</v>
      </c>
      <c r="L914" s="4">
        <v>908</v>
      </c>
      <c r="M914" s="4">
        <v>916</v>
      </c>
    </row>
    <row r="915" spans="10:13" x14ac:dyDescent="0.3">
      <c r="J915" s="4">
        <v>909</v>
      </c>
      <c r="K915" s="4">
        <v>917</v>
      </c>
      <c r="L915" s="4">
        <v>909</v>
      </c>
      <c r="M915" s="4">
        <v>917</v>
      </c>
    </row>
    <row r="916" spans="10:13" x14ac:dyDescent="0.3">
      <c r="J916" s="4">
        <v>910</v>
      </c>
      <c r="K916" s="4">
        <v>918</v>
      </c>
      <c r="L916" s="4">
        <v>910</v>
      </c>
      <c r="M916" s="4">
        <v>918</v>
      </c>
    </row>
    <row r="917" spans="10:13" x14ac:dyDescent="0.3">
      <c r="J917" s="4">
        <v>911</v>
      </c>
      <c r="K917" s="4">
        <v>919</v>
      </c>
      <c r="L917" s="4">
        <v>911</v>
      </c>
      <c r="M917" s="4">
        <v>919</v>
      </c>
    </row>
    <row r="918" spans="10:13" x14ac:dyDescent="0.3">
      <c r="J918" s="4">
        <v>912</v>
      </c>
      <c r="K918" s="4">
        <v>920</v>
      </c>
      <c r="L918" s="4">
        <v>912</v>
      </c>
      <c r="M918" s="4">
        <v>920</v>
      </c>
    </row>
    <row r="919" spans="10:13" x14ac:dyDescent="0.3">
      <c r="J919" s="4">
        <v>913</v>
      </c>
      <c r="K919" s="4">
        <v>921</v>
      </c>
      <c r="L919" s="4">
        <v>913</v>
      </c>
      <c r="M919" s="4">
        <v>921</v>
      </c>
    </row>
    <row r="920" spans="10:13" x14ac:dyDescent="0.3">
      <c r="J920" s="4">
        <v>914</v>
      </c>
      <c r="K920" s="4">
        <v>922</v>
      </c>
      <c r="L920" s="4">
        <v>914</v>
      </c>
      <c r="M920" s="4">
        <v>922</v>
      </c>
    </row>
    <row r="921" spans="10:13" x14ac:dyDescent="0.3">
      <c r="J921" s="4">
        <v>915</v>
      </c>
      <c r="K921" s="4">
        <v>923</v>
      </c>
      <c r="L921" s="4">
        <v>915</v>
      </c>
      <c r="M921" s="4">
        <v>923</v>
      </c>
    </row>
    <row r="922" spans="10:13" x14ac:dyDescent="0.3">
      <c r="J922" s="4">
        <v>916</v>
      </c>
      <c r="K922" s="4">
        <v>924</v>
      </c>
      <c r="L922" s="4">
        <v>916</v>
      </c>
      <c r="M922" s="4">
        <v>924</v>
      </c>
    </row>
    <row r="923" spans="10:13" x14ac:dyDescent="0.3">
      <c r="J923" s="4">
        <v>917</v>
      </c>
      <c r="K923" s="4">
        <v>925</v>
      </c>
      <c r="L923" s="4">
        <v>917</v>
      </c>
      <c r="M923" s="4">
        <v>925</v>
      </c>
    </row>
    <row r="924" spans="10:13" x14ac:dyDescent="0.3">
      <c r="J924" s="4">
        <v>918</v>
      </c>
      <c r="K924" s="4">
        <v>926</v>
      </c>
      <c r="L924" s="4">
        <v>918</v>
      </c>
      <c r="M924" s="4">
        <v>926</v>
      </c>
    </row>
    <row r="925" spans="10:13" x14ac:dyDescent="0.3">
      <c r="J925" s="4">
        <v>919</v>
      </c>
      <c r="K925" s="4">
        <v>927</v>
      </c>
      <c r="L925" s="4">
        <v>919</v>
      </c>
      <c r="M925" s="4">
        <v>927</v>
      </c>
    </row>
    <row r="926" spans="10:13" x14ac:dyDescent="0.3">
      <c r="J926" s="4">
        <v>920</v>
      </c>
      <c r="K926" s="4">
        <v>928</v>
      </c>
      <c r="L926" s="4">
        <v>920</v>
      </c>
      <c r="M926" s="4">
        <v>928</v>
      </c>
    </row>
    <row r="927" spans="10:13" x14ac:dyDescent="0.3">
      <c r="J927" s="4">
        <v>921</v>
      </c>
      <c r="K927" s="4">
        <v>929</v>
      </c>
      <c r="L927" s="4">
        <v>921</v>
      </c>
      <c r="M927" s="4">
        <v>929</v>
      </c>
    </row>
    <row r="928" spans="10:13" x14ac:dyDescent="0.3">
      <c r="J928" s="4">
        <v>922</v>
      </c>
      <c r="K928" s="4">
        <v>930</v>
      </c>
      <c r="L928" s="4">
        <v>922</v>
      </c>
      <c r="M928" s="4">
        <v>930</v>
      </c>
    </row>
    <row r="929" spans="10:13" x14ac:dyDescent="0.3">
      <c r="J929" s="4">
        <v>923</v>
      </c>
      <c r="K929" s="4">
        <v>931</v>
      </c>
      <c r="L929" s="4">
        <v>923</v>
      </c>
      <c r="M929" s="4">
        <v>931</v>
      </c>
    </row>
    <row r="930" spans="10:13" x14ac:dyDescent="0.3">
      <c r="J930" s="4">
        <v>924</v>
      </c>
      <c r="K930" s="4">
        <v>932</v>
      </c>
      <c r="L930" s="4">
        <v>924</v>
      </c>
      <c r="M930" s="4">
        <v>932</v>
      </c>
    </row>
    <row r="931" spans="10:13" x14ac:dyDescent="0.3">
      <c r="J931" s="4">
        <v>925</v>
      </c>
      <c r="K931" s="4">
        <v>933</v>
      </c>
      <c r="L931" s="4">
        <v>925</v>
      </c>
      <c r="M931" s="4">
        <v>933</v>
      </c>
    </row>
    <row r="932" spans="10:13" x14ac:dyDescent="0.3">
      <c r="J932" s="4">
        <v>926</v>
      </c>
      <c r="K932" s="4">
        <v>934</v>
      </c>
      <c r="L932" s="4">
        <v>926</v>
      </c>
      <c r="M932" s="4">
        <v>934</v>
      </c>
    </row>
    <row r="933" spans="10:13" x14ac:dyDescent="0.3">
      <c r="J933" s="4">
        <v>927</v>
      </c>
      <c r="K933" s="4">
        <v>935</v>
      </c>
      <c r="L933" s="4">
        <v>927</v>
      </c>
      <c r="M933" s="4">
        <v>935</v>
      </c>
    </row>
    <row r="934" spans="10:13" x14ac:dyDescent="0.3">
      <c r="J934" s="4">
        <v>928</v>
      </c>
      <c r="K934" s="4">
        <v>936</v>
      </c>
      <c r="L934" s="4">
        <v>928</v>
      </c>
      <c r="M934" s="4">
        <v>936</v>
      </c>
    </row>
    <row r="935" spans="10:13" x14ac:dyDescent="0.3">
      <c r="J935" s="4">
        <v>929</v>
      </c>
      <c r="K935" s="4">
        <v>937</v>
      </c>
      <c r="L935" s="4">
        <v>929</v>
      </c>
      <c r="M935" s="4">
        <v>937</v>
      </c>
    </row>
    <row r="936" spans="10:13" x14ac:dyDescent="0.3">
      <c r="J936" s="4">
        <v>930</v>
      </c>
      <c r="K936" s="4">
        <v>938</v>
      </c>
      <c r="L936" s="4">
        <v>930</v>
      </c>
      <c r="M936" s="4">
        <v>938</v>
      </c>
    </row>
    <row r="937" spans="10:13" x14ac:dyDescent="0.3">
      <c r="J937" s="4">
        <v>931</v>
      </c>
      <c r="K937" s="4">
        <v>939</v>
      </c>
      <c r="L937" s="4">
        <v>931</v>
      </c>
      <c r="M937" s="4">
        <v>939</v>
      </c>
    </row>
    <row r="938" spans="10:13" x14ac:dyDescent="0.3">
      <c r="J938" s="4">
        <v>932</v>
      </c>
      <c r="K938" s="4">
        <v>940</v>
      </c>
      <c r="L938" s="4">
        <v>932</v>
      </c>
      <c r="M938" s="4">
        <v>940</v>
      </c>
    </row>
    <row r="939" spans="10:13" x14ac:dyDescent="0.3">
      <c r="J939" s="4">
        <v>933</v>
      </c>
      <c r="K939" s="4">
        <v>941</v>
      </c>
      <c r="L939" s="4">
        <v>933</v>
      </c>
      <c r="M939" s="4">
        <v>941</v>
      </c>
    </row>
    <row r="940" spans="10:13" x14ac:dyDescent="0.3">
      <c r="J940" s="4">
        <v>934</v>
      </c>
      <c r="K940" s="4">
        <v>942</v>
      </c>
      <c r="L940" s="4">
        <v>934</v>
      </c>
      <c r="M940" s="4">
        <v>942</v>
      </c>
    </row>
    <row r="941" spans="10:13" x14ac:dyDescent="0.3">
      <c r="J941" s="4">
        <v>935</v>
      </c>
      <c r="K941" s="4">
        <v>943</v>
      </c>
      <c r="L941" s="4">
        <v>935</v>
      </c>
      <c r="M941" s="4">
        <v>943</v>
      </c>
    </row>
    <row r="942" spans="10:13" x14ac:dyDescent="0.3">
      <c r="J942" s="4">
        <v>936</v>
      </c>
      <c r="K942" s="4">
        <v>944</v>
      </c>
      <c r="L942" s="4">
        <v>936</v>
      </c>
      <c r="M942" s="4">
        <v>944</v>
      </c>
    </row>
    <row r="943" spans="10:13" x14ac:dyDescent="0.3">
      <c r="J943" s="4">
        <v>937</v>
      </c>
      <c r="K943" s="4">
        <v>945</v>
      </c>
      <c r="L943" s="4">
        <v>937</v>
      </c>
      <c r="M943" s="4">
        <v>945</v>
      </c>
    </row>
    <row r="944" spans="10:13" x14ac:dyDescent="0.3">
      <c r="J944" s="4">
        <v>938</v>
      </c>
      <c r="K944" s="4">
        <v>946</v>
      </c>
      <c r="L944" s="4">
        <v>938</v>
      </c>
      <c r="M944" s="4">
        <v>946</v>
      </c>
    </row>
    <row r="945" spans="10:13" x14ac:dyDescent="0.3">
      <c r="J945" s="4">
        <v>939</v>
      </c>
      <c r="K945" s="4">
        <v>947</v>
      </c>
      <c r="L945" s="4">
        <v>939</v>
      </c>
      <c r="M945" s="4">
        <v>947</v>
      </c>
    </row>
    <row r="946" spans="10:13" x14ac:dyDescent="0.3">
      <c r="J946" s="4">
        <v>940</v>
      </c>
      <c r="K946" s="4">
        <v>948</v>
      </c>
      <c r="L946" s="4">
        <v>940</v>
      </c>
      <c r="M946" s="4">
        <v>948</v>
      </c>
    </row>
    <row r="947" spans="10:13" x14ac:dyDescent="0.3">
      <c r="J947" s="4">
        <v>941</v>
      </c>
      <c r="K947" s="4">
        <v>949</v>
      </c>
      <c r="L947" s="4">
        <v>941</v>
      </c>
      <c r="M947" s="4">
        <v>949</v>
      </c>
    </row>
    <row r="948" spans="10:13" x14ac:dyDescent="0.3">
      <c r="J948" s="4">
        <v>942</v>
      </c>
      <c r="K948" s="4">
        <v>950</v>
      </c>
      <c r="L948" s="4">
        <v>942</v>
      </c>
      <c r="M948" s="4">
        <v>950</v>
      </c>
    </row>
    <row r="949" spans="10:13" x14ac:dyDescent="0.3">
      <c r="J949" s="4">
        <v>943</v>
      </c>
      <c r="K949" s="4">
        <v>951</v>
      </c>
      <c r="L949" s="4">
        <v>943</v>
      </c>
      <c r="M949" s="4">
        <v>951</v>
      </c>
    </row>
    <row r="950" spans="10:13" x14ac:dyDescent="0.3">
      <c r="J950" s="4">
        <v>944</v>
      </c>
      <c r="K950" s="4">
        <v>952</v>
      </c>
      <c r="L950" s="4">
        <v>944</v>
      </c>
      <c r="M950" s="4">
        <v>952</v>
      </c>
    </row>
    <row r="951" spans="10:13" x14ac:dyDescent="0.3">
      <c r="J951" s="4">
        <v>945</v>
      </c>
      <c r="K951" s="4">
        <v>953</v>
      </c>
      <c r="L951" s="4">
        <v>945</v>
      </c>
      <c r="M951" s="4">
        <v>953</v>
      </c>
    </row>
    <row r="952" spans="10:13" x14ac:dyDescent="0.3">
      <c r="J952" s="4">
        <v>946</v>
      </c>
      <c r="K952" s="4">
        <v>954</v>
      </c>
      <c r="L952" s="4">
        <v>946</v>
      </c>
      <c r="M952" s="4">
        <v>954</v>
      </c>
    </row>
    <row r="953" spans="10:13" x14ac:dyDescent="0.3">
      <c r="J953" s="4">
        <v>947</v>
      </c>
      <c r="K953" s="4">
        <v>955</v>
      </c>
      <c r="L953" s="4">
        <v>947</v>
      </c>
      <c r="M953" s="4">
        <v>955</v>
      </c>
    </row>
    <row r="954" spans="10:13" x14ac:dyDescent="0.3">
      <c r="J954" s="4">
        <v>948</v>
      </c>
      <c r="K954" s="4">
        <v>956</v>
      </c>
      <c r="L954" s="4">
        <v>948</v>
      </c>
      <c r="M954" s="4">
        <v>956</v>
      </c>
    </row>
    <row r="955" spans="10:13" x14ac:dyDescent="0.3">
      <c r="J955" s="4">
        <v>949</v>
      </c>
      <c r="K955" s="4">
        <v>957</v>
      </c>
      <c r="L955" s="4">
        <v>949</v>
      </c>
      <c r="M955" s="4">
        <v>957</v>
      </c>
    </row>
    <row r="956" spans="10:13" x14ac:dyDescent="0.3">
      <c r="J956" s="4">
        <v>950</v>
      </c>
      <c r="K956" s="4">
        <v>958</v>
      </c>
      <c r="L956" s="4">
        <v>950</v>
      </c>
      <c r="M956" s="4">
        <v>958</v>
      </c>
    </row>
    <row r="957" spans="10:13" x14ac:dyDescent="0.3">
      <c r="J957" s="4">
        <v>951</v>
      </c>
      <c r="K957" s="4">
        <v>959</v>
      </c>
      <c r="L957" s="4">
        <v>951</v>
      </c>
      <c r="M957" s="4">
        <v>959</v>
      </c>
    </row>
    <row r="958" spans="10:13" x14ac:dyDescent="0.3">
      <c r="J958" s="4">
        <v>952</v>
      </c>
      <c r="K958" s="4">
        <v>960</v>
      </c>
      <c r="L958" s="4">
        <v>952</v>
      </c>
      <c r="M958" s="4">
        <v>960</v>
      </c>
    </row>
    <row r="959" spans="10:13" x14ac:dyDescent="0.3">
      <c r="J959" s="4">
        <v>953</v>
      </c>
      <c r="K959" s="4">
        <v>961</v>
      </c>
      <c r="L959" s="4">
        <v>953</v>
      </c>
      <c r="M959" s="4">
        <v>961</v>
      </c>
    </row>
    <row r="960" spans="10:13" x14ac:dyDescent="0.3">
      <c r="J960" s="4">
        <v>954</v>
      </c>
      <c r="K960" s="4">
        <v>962</v>
      </c>
      <c r="L960" s="4">
        <v>954</v>
      </c>
      <c r="M960" s="4">
        <v>962</v>
      </c>
    </row>
    <row r="961" spans="10:13" x14ac:dyDescent="0.3">
      <c r="J961" s="4">
        <v>955</v>
      </c>
      <c r="K961" s="4">
        <v>963</v>
      </c>
      <c r="L961" s="4">
        <v>955</v>
      </c>
      <c r="M961" s="4">
        <v>963</v>
      </c>
    </row>
    <row r="962" spans="10:13" x14ac:dyDescent="0.3">
      <c r="J962" s="4">
        <v>956</v>
      </c>
      <c r="K962" s="4">
        <v>964</v>
      </c>
      <c r="L962" s="4">
        <v>956</v>
      </c>
      <c r="M962" s="4">
        <v>964</v>
      </c>
    </row>
    <row r="963" spans="10:13" x14ac:dyDescent="0.3">
      <c r="J963" s="4">
        <v>957</v>
      </c>
      <c r="K963" s="4">
        <v>965</v>
      </c>
      <c r="L963" s="4">
        <v>957</v>
      </c>
      <c r="M963" s="4">
        <v>965</v>
      </c>
    </row>
    <row r="964" spans="10:13" x14ac:dyDescent="0.3">
      <c r="J964" s="4">
        <v>958</v>
      </c>
      <c r="K964" s="4">
        <v>966</v>
      </c>
      <c r="L964" s="4">
        <v>958</v>
      </c>
      <c r="M964" s="4">
        <v>966</v>
      </c>
    </row>
    <row r="965" spans="10:13" x14ac:dyDescent="0.3">
      <c r="J965" s="4">
        <v>959</v>
      </c>
      <c r="K965" s="4">
        <v>967</v>
      </c>
      <c r="L965" s="4">
        <v>959</v>
      </c>
      <c r="M965" s="4">
        <v>967</v>
      </c>
    </row>
    <row r="966" spans="10:13" x14ac:dyDescent="0.3">
      <c r="J966" s="4">
        <v>960</v>
      </c>
      <c r="K966" s="4">
        <v>968</v>
      </c>
      <c r="L966" s="4">
        <v>960</v>
      </c>
      <c r="M966" s="4">
        <v>968</v>
      </c>
    </row>
    <row r="967" spans="10:13" x14ac:dyDescent="0.3">
      <c r="J967" s="4">
        <v>961</v>
      </c>
      <c r="K967" s="4">
        <v>969</v>
      </c>
      <c r="L967" s="4">
        <v>961</v>
      </c>
      <c r="M967" s="4">
        <v>969</v>
      </c>
    </row>
    <row r="968" spans="10:13" x14ac:dyDescent="0.3">
      <c r="J968" s="4">
        <v>962</v>
      </c>
      <c r="K968" s="4">
        <v>970</v>
      </c>
      <c r="L968" s="4">
        <v>962</v>
      </c>
      <c r="M968" s="4">
        <v>970</v>
      </c>
    </row>
    <row r="969" spans="10:13" x14ac:dyDescent="0.3">
      <c r="J969" s="4">
        <v>963</v>
      </c>
      <c r="K969" s="4">
        <v>971</v>
      </c>
      <c r="L969" s="4">
        <v>963</v>
      </c>
      <c r="M969" s="4">
        <v>971</v>
      </c>
    </row>
    <row r="970" spans="10:13" x14ac:dyDescent="0.3">
      <c r="J970" s="4">
        <v>964</v>
      </c>
      <c r="K970" s="4">
        <v>972</v>
      </c>
      <c r="L970" s="4">
        <v>964</v>
      </c>
      <c r="M970" s="4">
        <v>972</v>
      </c>
    </row>
    <row r="971" spans="10:13" x14ac:dyDescent="0.3">
      <c r="J971" s="4">
        <v>965</v>
      </c>
      <c r="K971" s="4">
        <v>973</v>
      </c>
      <c r="L971" s="4">
        <v>965</v>
      </c>
      <c r="M971" s="4">
        <v>973</v>
      </c>
    </row>
    <row r="972" spans="10:13" x14ac:dyDescent="0.3">
      <c r="J972" s="4">
        <v>966</v>
      </c>
      <c r="K972" s="4">
        <v>974</v>
      </c>
      <c r="L972" s="4">
        <v>966</v>
      </c>
      <c r="M972" s="4">
        <v>974</v>
      </c>
    </row>
    <row r="973" spans="10:13" x14ac:dyDescent="0.3">
      <c r="J973" s="4">
        <v>967</v>
      </c>
      <c r="K973" s="4">
        <v>975</v>
      </c>
      <c r="L973" s="4">
        <v>967</v>
      </c>
      <c r="M973" s="4">
        <v>975</v>
      </c>
    </row>
    <row r="974" spans="10:13" x14ac:dyDescent="0.3">
      <c r="J974" s="4">
        <v>968</v>
      </c>
      <c r="K974" s="4">
        <v>976</v>
      </c>
      <c r="L974" s="4">
        <v>968</v>
      </c>
      <c r="M974" s="4">
        <v>976</v>
      </c>
    </row>
    <row r="975" spans="10:13" x14ac:dyDescent="0.3">
      <c r="J975" s="4">
        <v>969</v>
      </c>
      <c r="K975" s="4">
        <v>977</v>
      </c>
      <c r="L975" s="4">
        <v>969</v>
      </c>
      <c r="M975" s="4">
        <v>977</v>
      </c>
    </row>
    <row r="976" spans="10:13" x14ac:dyDescent="0.3">
      <c r="J976" s="4">
        <v>970</v>
      </c>
      <c r="K976" s="4">
        <v>978</v>
      </c>
      <c r="L976" s="4">
        <v>970</v>
      </c>
      <c r="M976" s="4">
        <v>978</v>
      </c>
    </row>
    <row r="977" spans="10:13" x14ac:dyDescent="0.3">
      <c r="J977" s="4">
        <v>971</v>
      </c>
      <c r="K977" s="4">
        <v>979</v>
      </c>
      <c r="L977" s="4">
        <v>971</v>
      </c>
      <c r="M977" s="4">
        <v>979</v>
      </c>
    </row>
    <row r="978" spans="10:13" x14ac:dyDescent="0.3">
      <c r="J978" s="4">
        <v>972</v>
      </c>
      <c r="K978" s="4">
        <v>980</v>
      </c>
      <c r="L978" s="4">
        <v>972</v>
      </c>
      <c r="M978" s="4">
        <v>980</v>
      </c>
    </row>
    <row r="979" spans="10:13" x14ac:dyDescent="0.3">
      <c r="J979" s="4">
        <v>973</v>
      </c>
      <c r="K979" s="4">
        <v>981</v>
      </c>
      <c r="L979" s="4">
        <v>973</v>
      </c>
      <c r="M979" s="4">
        <v>981</v>
      </c>
    </row>
    <row r="980" spans="10:13" x14ac:dyDescent="0.3">
      <c r="J980" s="4">
        <v>974</v>
      </c>
      <c r="K980" s="4">
        <v>982</v>
      </c>
      <c r="L980" s="4">
        <v>974</v>
      </c>
      <c r="M980" s="4">
        <v>982</v>
      </c>
    </row>
    <row r="981" spans="10:13" x14ac:dyDescent="0.3">
      <c r="J981" s="4">
        <v>975</v>
      </c>
      <c r="K981" s="4">
        <v>983</v>
      </c>
      <c r="L981" s="4">
        <v>975</v>
      </c>
      <c r="M981" s="4">
        <v>983</v>
      </c>
    </row>
    <row r="982" spans="10:13" x14ac:dyDescent="0.3">
      <c r="J982" s="4">
        <v>976</v>
      </c>
      <c r="K982" s="4">
        <v>984</v>
      </c>
      <c r="L982" s="4">
        <v>976</v>
      </c>
      <c r="M982" s="4">
        <v>984</v>
      </c>
    </row>
    <row r="983" spans="10:13" x14ac:dyDescent="0.3">
      <c r="J983" s="4">
        <v>977</v>
      </c>
      <c r="K983" s="4">
        <v>985</v>
      </c>
      <c r="L983" s="4">
        <v>977</v>
      </c>
      <c r="M983" s="4">
        <v>985</v>
      </c>
    </row>
    <row r="984" spans="10:13" x14ac:dyDescent="0.3">
      <c r="J984" s="4">
        <v>978</v>
      </c>
      <c r="K984" s="4">
        <v>986</v>
      </c>
      <c r="L984" s="4">
        <v>978</v>
      </c>
      <c r="M984" s="4">
        <v>986</v>
      </c>
    </row>
    <row r="985" spans="10:13" x14ac:dyDescent="0.3">
      <c r="J985" s="4">
        <v>979</v>
      </c>
      <c r="K985" s="4">
        <v>987</v>
      </c>
      <c r="L985" s="4">
        <v>979</v>
      </c>
      <c r="M985" s="4">
        <v>987</v>
      </c>
    </row>
    <row r="986" spans="10:13" x14ac:dyDescent="0.3">
      <c r="J986" s="4">
        <v>980</v>
      </c>
      <c r="K986" s="4">
        <v>988</v>
      </c>
      <c r="L986" s="4">
        <v>980</v>
      </c>
      <c r="M986" s="4">
        <v>988</v>
      </c>
    </row>
    <row r="987" spans="10:13" x14ac:dyDescent="0.3">
      <c r="J987" s="4">
        <v>981</v>
      </c>
      <c r="K987" s="4">
        <v>989</v>
      </c>
      <c r="L987" s="4">
        <v>981</v>
      </c>
      <c r="M987" s="4">
        <v>989</v>
      </c>
    </row>
    <row r="988" spans="10:13" x14ac:dyDescent="0.3">
      <c r="J988" s="4">
        <v>982</v>
      </c>
      <c r="K988" s="4">
        <v>990</v>
      </c>
      <c r="L988" s="4">
        <v>982</v>
      </c>
      <c r="M988" s="4">
        <v>990</v>
      </c>
    </row>
    <row r="989" spans="10:13" x14ac:dyDescent="0.3">
      <c r="J989" s="4">
        <v>983</v>
      </c>
      <c r="K989" s="4">
        <v>991</v>
      </c>
      <c r="L989" s="4">
        <v>983</v>
      </c>
      <c r="M989" s="4">
        <v>991</v>
      </c>
    </row>
    <row r="990" spans="10:13" x14ac:dyDescent="0.3">
      <c r="J990" s="4">
        <v>984</v>
      </c>
      <c r="K990" s="4">
        <v>992</v>
      </c>
      <c r="L990" s="4">
        <v>984</v>
      </c>
      <c r="M990" s="4">
        <v>992</v>
      </c>
    </row>
    <row r="991" spans="10:13" x14ac:dyDescent="0.3">
      <c r="J991" s="4">
        <v>985</v>
      </c>
      <c r="K991" s="4">
        <v>993</v>
      </c>
      <c r="L991" s="4">
        <v>985</v>
      </c>
      <c r="M991" s="4">
        <v>993</v>
      </c>
    </row>
    <row r="992" spans="10:13" x14ac:dyDescent="0.3">
      <c r="J992" s="4">
        <v>986</v>
      </c>
      <c r="K992" s="4">
        <v>994</v>
      </c>
      <c r="L992" s="4">
        <v>986</v>
      </c>
      <c r="M992" s="4">
        <v>994</v>
      </c>
    </row>
    <row r="993" spans="10:13" x14ac:dyDescent="0.3">
      <c r="J993" s="4">
        <v>987</v>
      </c>
      <c r="K993" s="4">
        <v>995</v>
      </c>
      <c r="L993" s="4">
        <v>987</v>
      </c>
      <c r="M993" s="4">
        <v>995</v>
      </c>
    </row>
    <row r="994" spans="10:13" x14ac:dyDescent="0.3">
      <c r="J994" s="4">
        <v>988</v>
      </c>
      <c r="K994" s="4">
        <v>996</v>
      </c>
      <c r="L994" s="4">
        <v>988</v>
      </c>
      <c r="M994" s="4">
        <v>996</v>
      </c>
    </row>
    <row r="995" spans="10:13" x14ac:dyDescent="0.3">
      <c r="J995" s="4">
        <v>989</v>
      </c>
      <c r="K995" s="4">
        <v>997</v>
      </c>
      <c r="L995" s="4">
        <v>989</v>
      </c>
      <c r="M995" s="4">
        <v>997</v>
      </c>
    </row>
    <row r="996" spans="10:13" x14ac:dyDescent="0.3">
      <c r="J996" s="4">
        <v>990</v>
      </c>
      <c r="K996" s="4">
        <v>998</v>
      </c>
      <c r="L996" s="4">
        <v>990</v>
      </c>
      <c r="M996" s="4">
        <v>998</v>
      </c>
    </row>
    <row r="997" spans="10:13" x14ac:dyDescent="0.3">
      <c r="J997" s="4">
        <v>991</v>
      </c>
      <c r="K997" s="4">
        <v>999</v>
      </c>
      <c r="L997" s="4">
        <v>991</v>
      </c>
      <c r="M997" s="4">
        <v>999</v>
      </c>
    </row>
    <row r="998" spans="10:13" x14ac:dyDescent="0.3">
      <c r="J998" s="4">
        <v>992</v>
      </c>
      <c r="K998" s="4">
        <v>1000</v>
      </c>
      <c r="L998" s="4">
        <v>992</v>
      </c>
      <c r="M998" s="4">
        <v>1000</v>
      </c>
    </row>
    <row r="999" spans="10:13" x14ac:dyDescent="0.3">
      <c r="J999" s="4">
        <v>993</v>
      </c>
      <c r="K999" s="4">
        <v>1001</v>
      </c>
      <c r="L999" s="4">
        <v>993</v>
      </c>
      <c r="M999" s="4">
        <v>1001</v>
      </c>
    </row>
    <row r="1000" spans="10:13" x14ac:dyDescent="0.3">
      <c r="J1000" s="4">
        <v>994</v>
      </c>
      <c r="K1000" s="4">
        <v>1002</v>
      </c>
      <c r="L1000" s="4">
        <v>994</v>
      </c>
      <c r="M1000" s="4">
        <v>1002</v>
      </c>
    </row>
    <row r="1001" spans="10:13" x14ac:dyDescent="0.3">
      <c r="J1001" s="4">
        <v>995</v>
      </c>
      <c r="K1001" s="4">
        <v>1003</v>
      </c>
      <c r="L1001" s="4">
        <v>995</v>
      </c>
      <c r="M1001" s="4">
        <v>1003</v>
      </c>
    </row>
    <row r="1002" spans="10:13" x14ac:dyDescent="0.3">
      <c r="J1002" s="4">
        <v>996</v>
      </c>
      <c r="K1002" s="4">
        <v>1004</v>
      </c>
      <c r="L1002" s="4">
        <v>996</v>
      </c>
      <c r="M1002" s="4">
        <v>1004</v>
      </c>
    </row>
    <row r="1003" spans="10:13" x14ac:dyDescent="0.3">
      <c r="J1003" s="4">
        <v>997</v>
      </c>
      <c r="K1003" s="4">
        <v>1005</v>
      </c>
      <c r="L1003" s="4">
        <v>997</v>
      </c>
      <c r="M1003" s="4">
        <v>1005</v>
      </c>
    </row>
    <row r="1004" spans="10:13" x14ac:dyDescent="0.3">
      <c r="J1004" s="4">
        <v>998</v>
      </c>
      <c r="K1004" s="4">
        <v>1006</v>
      </c>
      <c r="L1004" s="4">
        <v>998</v>
      </c>
      <c r="M1004" s="4">
        <v>1006</v>
      </c>
    </row>
    <row r="1005" spans="10:13" x14ac:dyDescent="0.3">
      <c r="J1005" s="4">
        <v>999</v>
      </c>
      <c r="K1005" s="4">
        <v>1007</v>
      </c>
      <c r="L1005" s="4">
        <v>999</v>
      </c>
      <c r="M1005" s="4">
        <v>1007</v>
      </c>
    </row>
    <row r="1006" spans="10:13" x14ac:dyDescent="0.3">
      <c r="J1006" s="4">
        <v>1000</v>
      </c>
      <c r="K1006" s="4">
        <v>1008</v>
      </c>
      <c r="L1006" s="4">
        <v>1000</v>
      </c>
      <c r="M1006" s="4">
        <v>1008</v>
      </c>
    </row>
    <row r="1007" spans="10:13" x14ac:dyDescent="0.3">
      <c r="J1007" s="4">
        <v>1001</v>
      </c>
      <c r="K1007" s="4">
        <v>1009</v>
      </c>
      <c r="L1007" s="4">
        <v>1001</v>
      </c>
      <c r="M1007" s="4">
        <v>1009</v>
      </c>
    </row>
    <row r="1008" spans="10:13" x14ac:dyDescent="0.3">
      <c r="J1008" s="4">
        <v>1002</v>
      </c>
      <c r="K1008" s="4">
        <v>1010</v>
      </c>
      <c r="L1008" s="4">
        <v>1002</v>
      </c>
      <c r="M1008" s="4">
        <v>1010</v>
      </c>
    </row>
    <row r="1009" spans="10:13" x14ac:dyDescent="0.3">
      <c r="J1009" s="4">
        <v>1003</v>
      </c>
      <c r="K1009" s="4">
        <v>1011</v>
      </c>
      <c r="L1009" s="4">
        <v>1003</v>
      </c>
      <c r="M1009" s="4">
        <v>1011</v>
      </c>
    </row>
    <row r="1010" spans="10:13" x14ac:dyDescent="0.3">
      <c r="J1010" s="4">
        <v>1004</v>
      </c>
      <c r="K1010" s="4">
        <v>1012</v>
      </c>
      <c r="L1010" s="4">
        <v>1004</v>
      </c>
      <c r="M1010" s="4">
        <v>1012</v>
      </c>
    </row>
    <row r="1011" spans="10:13" x14ac:dyDescent="0.3">
      <c r="J1011" s="4">
        <v>1005</v>
      </c>
      <c r="K1011" s="4">
        <v>1013</v>
      </c>
      <c r="L1011" s="4">
        <v>1005</v>
      </c>
      <c r="M1011" s="4">
        <v>1013</v>
      </c>
    </row>
    <row r="1012" spans="10:13" x14ac:dyDescent="0.3">
      <c r="J1012" s="4">
        <v>1006</v>
      </c>
      <c r="K1012" s="4">
        <v>1014</v>
      </c>
      <c r="L1012" s="4">
        <v>1006</v>
      </c>
      <c r="M1012" s="4">
        <v>1014</v>
      </c>
    </row>
    <row r="1013" spans="10:13" x14ac:dyDescent="0.3">
      <c r="J1013" s="4">
        <v>1007</v>
      </c>
      <c r="K1013" s="4">
        <v>1015</v>
      </c>
      <c r="L1013" s="4">
        <v>1007</v>
      </c>
      <c r="M1013" s="4">
        <v>1015</v>
      </c>
    </row>
    <row r="1014" spans="10:13" x14ac:dyDescent="0.3">
      <c r="J1014" s="4">
        <v>1008</v>
      </c>
      <c r="K1014" s="4">
        <v>1016</v>
      </c>
      <c r="L1014" s="4">
        <v>1008</v>
      </c>
      <c r="M1014" s="4">
        <v>1016</v>
      </c>
    </row>
    <row r="1015" spans="10:13" x14ac:dyDescent="0.3">
      <c r="J1015" s="4">
        <v>1009</v>
      </c>
      <c r="K1015" s="4">
        <v>1017</v>
      </c>
      <c r="L1015" s="4">
        <v>1009</v>
      </c>
      <c r="M1015" s="4">
        <v>1017</v>
      </c>
    </row>
    <row r="1016" spans="10:13" x14ac:dyDescent="0.3">
      <c r="J1016" s="4">
        <v>1010</v>
      </c>
      <c r="K1016" s="4">
        <v>1018</v>
      </c>
      <c r="L1016" s="4">
        <v>1010</v>
      </c>
      <c r="M1016" s="4">
        <v>1018</v>
      </c>
    </row>
    <row r="1017" spans="10:13" x14ac:dyDescent="0.3">
      <c r="J1017" s="4">
        <v>1011</v>
      </c>
      <c r="K1017" s="4">
        <v>1019</v>
      </c>
      <c r="L1017" s="4">
        <v>1011</v>
      </c>
      <c r="M1017" s="4">
        <v>1019</v>
      </c>
    </row>
    <row r="1018" spans="10:13" x14ac:dyDescent="0.3">
      <c r="J1018" s="4">
        <v>1012</v>
      </c>
      <c r="K1018" s="4">
        <v>1020</v>
      </c>
      <c r="L1018" s="4">
        <v>1012</v>
      </c>
      <c r="M1018" s="4">
        <v>1020</v>
      </c>
    </row>
    <row r="1019" spans="10:13" x14ac:dyDescent="0.3">
      <c r="J1019" s="4">
        <v>1013</v>
      </c>
      <c r="K1019" s="4">
        <v>1021</v>
      </c>
      <c r="L1019" s="4">
        <v>1013</v>
      </c>
      <c r="M1019" s="4">
        <v>1021</v>
      </c>
    </row>
    <row r="1020" spans="10:13" x14ac:dyDescent="0.3">
      <c r="J1020" s="4">
        <v>1014</v>
      </c>
      <c r="K1020" s="4">
        <v>1022</v>
      </c>
      <c r="L1020" s="4">
        <v>1014</v>
      </c>
      <c r="M1020" s="4">
        <v>1022</v>
      </c>
    </row>
    <row r="1021" spans="10:13" x14ac:dyDescent="0.3">
      <c r="J1021" s="4">
        <v>1015</v>
      </c>
      <c r="K1021" s="4">
        <v>1023</v>
      </c>
      <c r="L1021" s="4">
        <v>1015</v>
      </c>
      <c r="M1021" s="4">
        <v>1023</v>
      </c>
    </row>
    <row r="1022" spans="10:13" x14ac:dyDescent="0.3">
      <c r="J1022" s="4">
        <v>1016</v>
      </c>
      <c r="K1022" s="4">
        <v>1024</v>
      </c>
      <c r="L1022" s="4">
        <v>1016</v>
      </c>
      <c r="M1022" s="4">
        <v>1024</v>
      </c>
    </row>
    <row r="1023" spans="10:13" x14ac:dyDescent="0.3">
      <c r="J1023" s="4">
        <v>1017</v>
      </c>
      <c r="K1023" s="4">
        <v>1025</v>
      </c>
      <c r="L1023" s="4">
        <v>1017</v>
      </c>
      <c r="M1023" s="4">
        <v>1025</v>
      </c>
    </row>
    <row r="1024" spans="10:13" x14ac:dyDescent="0.3">
      <c r="J1024" s="4">
        <v>1018</v>
      </c>
      <c r="K1024" s="4">
        <v>1026</v>
      </c>
      <c r="L1024" s="4">
        <v>1018</v>
      </c>
      <c r="M1024" s="4">
        <v>1026</v>
      </c>
    </row>
    <row r="1025" spans="10:13" x14ac:dyDescent="0.3">
      <c r="J1025" s="4">
        <v>1019</v>
      </c>
      <c r="K1025" s="4">
        <v>1027</v>
      </c>
      <c r="L1025" s="4">
        <v>1019</v>
      </c>
      <c r="M1025" s="4">
        <v>1027</v>
      </c>
    </row>
    <row r="1026" spans="10:13" x14ac:dyDescent="0.3">
      <c r="J1026" s="4">
        <v>1020</v>
      </c>
      <c r="K1026" s="4">
        <v>1028</v>
      </c>
      <c r="L1026" s="4">
        <v>1020</v>
      </c>
      <c r="M1026" s="4">
        <v>1028</v>
      </c>
    </row>
    <row r="1027" spans="10:13" x14ac:dyDescent="0.3">
      <c r="J1027" s="4">
        <v>1021</v>
      </c>
      <c r="K1027" s="4">
        <v>1029</v>
      </c>
      <c r="L1027" s="4">
        <v>1021</v>
      </c>
      <c r="M1027" s="4">
        <v>1029</v>
      </c>
    </row>
    <row r="1028" spans="10:13" x14ac:dyDescent="0.3">
      <c r="J1028" s="4">
        <v>1022</v>
      </c>
      <c r="K1028" s="4">
        <v>1030</v>
      </c>
      <c r="L1028" s="4">
        <v>1022</v>
      </c>
      <c r="M1028" s="4">
        <v>1030</v>
      </c>
    </row>
    <row r="1029" spans="10:13" x14ac:dyDescent="0.3">
      <c r="J1029" s="4">
        <v>1023</v>
      </c>
      <c r="K1029" s="4">
        <v>1031</v>
      </c>
      <c r="L1029" s="4">
        <v>1023</v>
      </c>
      <c r="M1029" s="4">
        <v>1031</v>
      </c>
    </row>
    <row r="1030" spans="10:13" x14ac:dyDescent="0.3">
      <c r="J1030" s="4">
        <v>1024</v>
      </c>
      <c r="K1030" s="4">
        <v>1032</v>
      </c>
      <c r="L1030" s="4">
        <v>1024</v>
      </c>
      <c r="M1030" s="4">
        <v>1032</v>
      </c>
    </row>
    <row r="1031" spans="10:13" x14ac:dyDescent="0.3">
      <c r="J1031" s="4">
        <v>1025</v>
      </c>
      <c r="K1031" s="4">
        <v>1033</v>
      </c>
      <c r="L1031" s="4">
        <v>1025</v>
      </c>
      <c r="M1031" s="4">
        <v>1033</v>
      </c>
    </row>
    <row r="1032" spans="10:13" x14ac:dyDescent="0.3">
      <c r="J1032" s="4">
        <v>1026</v>
      </c>
      <c r="K1032" s="4">
        <v>1034</v>
      </c>
      <c r="L1032" s="4">
        <v>1026</v>
      </c>
      <c r="M1032" s="4">
        <v>1034</v>
      </c>
    </row>
    <row r="1033" spans="10:13" x14ac:dyDescent="0.3">
      <c r="J1033" s="4">
        <v>1027</v>
      </c>
      <c r="K1033" s="4">
        <v>1035</v>
      </c>
      <c r="L1033" s="4">
        <v>1027</v>
      </c>
      <c r="M1033" s="4">
        <v>1035</v>
      </c>
    </row>
    <row r="1034" spans="10:13" x14ac:dyDescent="0.3">
      <c r="J1034" s="4">
        <v>1028</v>
      </c>
      <c r="K1034" s="4">
        <v>1036</v>
      </c>
      <c r="L1034" s="4">
        <v>1028</v>
      </c>
      <c r="M1034" s="4">
        <v>1036</v>
      </c>
    </row>
    <row r="1035" spans="10:13" x14ac:dyDescent="0.3">
      <c r="J1035" s="4">
        <v>1029</v>
      </c>
      <c r="K1035" s="4">
        <v>1037</v>
      </c>
      <c r="L1035" s="4">
        <v>1029</v>
      </c>
      <c r="M1035" s="4">
        <v>1037</v>
      </c>
    </row>
    <row r="1036" spans="10:13" x14ac:dyDescent="0.3">
      <c r="J1036" s="4">
        <v>1030</v>
      </c>
      <c r="K1036" s="4">
        <v>1038</v>
      </c>
      <c r="L1036" s="4">
        <v>1030</v>
      </c>
      <c r="M1036" s="4">
        <v>1038</v>
      </c>
    </row>
    <row r="1037" spans="10:13" x14ac:dyDescent="0.3">
      <c r="J1037" s="4">
        <v>1031</v>
      </c>
      <c r="K1037" s="4">
        <v>1039</v>
      </c>
      <c r="L1037" s="4">
        <v>1031</v>
      </c>
      <c r="M1037" s="4">
        <v>1039</v>
      </c>
    </row>
    <row r="1038" spans="10:13" x14ac:dyDescent="0.3">
      <c r="J1038" s="4">
        <v>1032</v>
      </c>
      <c r="K1038" s="4">
        <v>1040</v>
      </c>
      <c r="L1038" s="4">
        <v>1032</v>
      </c>
      <c r="M1038" s="4">
        <v>1040</v>
      </c>
    </row>
    <row r="1039" spans="10:13" x14ac:dyDescent="0.3">
      <c r="J1039" s="4">
        <v>1033</v>
      </c>
      <c r="K1039" s="4">
        <v>1041</v>
      </c>
      <c r="L1039" s="4">
        <v>1033</v>
      </c>
      <c r="M1039" s="4">
        <v>1041</v>
      </c>
    </row>
    <row r="1040" spans="10:13" x14ac:dyDescent="0.3">
      <c r="J1040" s="4">
        <v>1034</v>
      </c>
      <c r="K1040" s="4">
        <v>1042</v>
      </c>
      <c r="L1040" s="4">
        <v>1034</v>
      </c>
      <c r="M1040" s="4">
        <v>1042</v>
      </c>
    </row>
    <row r="1041" spans="10:13" x14ac:dyDescent="0.3">
      <c r="J1041" s="4">
        <v>1035</v>
      </c>
      <c r="K1041" s="4">
        <v>1043</v>
      </c>
      <c r="L1041" s="4">
        <v>1035</v>
      </c>
      <c r="M1041" s="4">
        <v>1043</v>
      </c>
    </row>
    <row r="1042" spans="10:13" x14ac:dyDescent="0.3">
      <c r="J1042" s="4">
        <v>1036</v>
      </c>
      <c r="K1042" s="4">
        <v>1044</v>
      </c>
      <c r="L1042" s="4">
        <v>1036</v>
      </c>
      <c r="M1042" s="4">
        <v>1044</v>
      </c>
    </row>
    <row r="1043" spans="10:13" x14ac:dyDescent="0.3">
      <c r="J1043" s="4">
        <v>1037</v>
      </c>
      <c r="K1043" s="4">
        <v>1045</v>
      </c>
      <c r="L1043" s="4">
        <v>1037</v>
      </c>
      <c r="M1043" s="4">
        <v>1045</v>
      </c>
    </row>
    <row r="1044" spans="10:13" x14ac:dyDescent="0.3">
      <c r="J1044" s="4">
        <v>1038</v>
      </c>
      <c r="K1044" s="4">
        <v>1046</v>
      </c>
      <c r="L1044" s="4">
        <v>1038</v>
      </c>
      <c r="M1044" s="4">
        <v>1046</v>
      </c>
    </row>
    <row r="1045" spans="10:13" x14ac:dyDescent="0.3">
      <c r="J1045" s="4">
        <v>1039</v>
      </c>
      <c r="K1045" s="4">
        <v>1047</v>
      </c>
      <c r="L1045" s="4">
        <v>1039</v>
      </c>
      <c r="M1045" s="4">
        <v>1047</v>
      </c>
    </row>
    <row r="1046" spans="10:13" x14ac:dyDescent="0.3">
      <c r="J1046" s="4">
        <v>1040</v>
      </c>
      <c r="K1046" s="4">
        <v>1048</v>
      </c>
      <c r="L1046" s="4">
        <v>1040</v>
      </c>
      <c r="M1046" s="4">
        <v>1048</v>
      </c>
    </row>
    <row r="1047" spans="10:13" x14ac:dyDescent="0.3">
      <c r="J1047" s="4">
        <v>1041</v>
      </c>
      <c r="K1047" s="4">
        <v>1049</v>
      </c>
      <c r="L1047" s="4">
        <v>1041</v>
      </c>
      <c r="M1047" s="4">
        <v>1049</v>
      </c>
    </row>
    <row r="1048" spans="10:13" x14ac:dyDescent="0.3">
      <c r="J1048" s="4">
        <v>1042</v>
      </c>
      <c r="K1048" s="4">
        <v>1050</v>
      </c>
      <c r="L1048" s="4">
        <v>1042</v>
      </c>
      <c r="M1048" s="4">
        <v>1050</v>
      </c>
    </row>
    <row r="1049" spans="10:13" x14ac:dyDescent="0.3">
      <c r="J1049" s="4">
        <v>1043</v>
      </c>
      <c r="K1049" s="4">
        <v>1051</v>
      </c>
      <c r="L1049" s="4">
        <v>1043</v>
      </c>
      <c r="M1049" s="4">
        <v>1051</v>
      </c>
    </row>
    <row r="1050" spans="10:13" x14ac:dyDescent="0.3">
      <c r="J1050" s="4">
        <v>1044</v>
      </c>
      <c r="K1050" s="4">
        <v>1052</v>
      </c>
      <c r="L1050" s="4">
        <v>1044</v>
      </c>
      <c r="M1050" s="4">
        <v>1052</v>
      </c>
    </row>
    <row r="1051" spans="10:13" x14ac:dyDescent="0.3">
      <c r="J1051" s="4">
        <v>1045</v>
      </c>
      <c r="K1051" s="4">
        <v>1053</v>
      </c>
      <c r="L1051" s="4">
        <v>1045</v>
      </c>
      <c r="M1051" s="4">
        <v>1053</v>
      </c>
    </row>
    <row r="1052" spans="10:13" x14ac:dyDescent="0.3">
      <c r="J1052" s="4">
        <v>1046</v>
      </c>
      <c r="K1052" s="4">
        <v>1054</v>
      </c>
      <c r="L1052" s="4">
        <v>1046</v>
      </c>
      <c r="M1052" s="4">
        <v>1054</v>
      </c>
    </row>
    <row r="1053" spans="10:13" x14ac:dyDescent="0.3">
      <c r="J1053" s="4">
        <v>1047</v>
      </c>
      <c r="K1053" s="4">
        <v>1055</v>
      </c>
      <c r="L1053" s="4">
        <v>1047</v>
      </c>
      <c r="M1053" s="4">
        <v>1055</v>
      </c>
    </row>
    <row r="1054" spans="10:13" x14ac:dyDescent="0.3">
      <c r="J1054" s="4">
        <v>1048</v>
      </c>
      <c r="K1054" s="4">
        <v>1056</v>
      </c>
      <c r="L1054" s="4">
        <v>1048</v>
      </c>
      <c r="M1054" s="4">
        <v>1056</v>
      </c>
    </row>
    <row r="1055" spans="10:13" x14ac:dyDescent="0.3">
      <c r="J1055" s="4">
        <v>1049</v>
      </c>
      <c r="K1055" s="4">
        <v>1057</v>
      </c>
      <c r="L1055" s="4">
        <v>1049</v>
      </c>
      <c r="M1055" s="4">
        <v>1057</v>
      </c>
    </row>
    <row r="1056" spans="10:13" x14ac:dyDescent="0.3">
      <c r="J1056" s="4">
        <v>1050</v>
      </c>
      <c r="K1056" s="4">
        <v>1058</v>
      </c>
      <c r="L1056" s="4">
        <v>1050</v>
      </c>
      <c r="M1056" s="4">
        <v>1058</v>
      </c>
    </row>
    <row r="1057" spans="10:13" x14ac:dyDescent="0.3">
      <c r="J1057" s="4">
        <v>1051</v>
      </c>
      <c r="K1057" s="4">
        <v>1059</v>
      </c>
      <c r="L1057" s="4">
        <v>1051</v>
      </c>
      <c r="M1057" s="4">
        <v>1059</v>
      </c>
    </row>
    <row r="1058" spans="10:13" x14ac:dyDescent="0.3">
      <c r="J1058" s="4">
        <v>1052</v>
      </c>
      <c r="K1058" s="4">
        <v>1060</v>
      </c>
      <c r="L1058" s="4">
        <v>1052</v>
      </c>
      <c r="M1058" s="4">
        <v>1060</v>
      </c>
    </row>
    <row r="1059" spans="10:13" x14ac:dyDescent="0.3">
      <c r="J1059" s="4">
        <v>1053</v>
      </c>
      <c r="K1059" s="4">
        <v>1061</v>
      </c>
      <c r="L1059" s="4">
        <v>1053</v>
      </c>
      <c r="M1059" s="4">
        <v>1061</v>
      </c>
    </row>
    <row r="1060" spans="10:13" x14ac:dyDescent="0.3">
      <c r="J1060" s="4">
        <v>1054</v>
      </c>
      <c r="K1060" s="4">
        <v>1062</v>
      </c>
      <c r="L1060" s="4">
        <v>1054</v>
      </c>
      <c r="M1060" s="4">
        <v>1062</v>
      </c>
    </row>
    <row r="1061" spans="10:13" x14ac:dyDescent="0.3">
      <c r="J1061" s="4">
        <v>1055</v>
      </c>
      <c r="K1061" s="4">
        <v>1063</v>
      </c>
      <c r="L1061" s="4">
        <v>1055</v>
      </c>
      <c r="M1061" s="4">
        <v>1063</v>
      </c>
    </row>
    <row r="1062" spans="10:13" x14ac:dyDescent="0.3">
      <c r="J1062" s="4">
        <v>1056</v>
      </c>
      <c r="K1062" s="4">
        <v>1064</v>
      </c>
      <c r="L1062" s="4">
        <v>1056</v>
      </c>
      <c r="M1062" s="4">
        <v>1064</v>
      </c>
    </row>
    <row r="1063" spans="10:13" x14ac:dyDescent="0.3">
      <c r="J1063" s="4">
        <v>1057</v>
      </c>
      <c r="K1063" s="4">
        <v>1065</v>
      </c>
      <c r="L1063" s="4">
        <v>1057</v>
      </c>
      <c r="M1063" s="4">
        <v>1065</v>
      </c>
    </row>
    <row r="1064" spans="10:13" x14ac:dyDescent="0.3">
      <c r="J1064" s="4">
        <v>1058</v>
      </c>
      <c r="K1064" s="4">
        <v>1066</v>
      </c>
      <c r="L1064" s="4">
        <v>1058</v>
      </c>
      <c r="M1064" s="4">
        <v>1066</v>
      </c>
    </row>
    <row r="1065" spans="10:13" x14ac:dyDescent="0.3">
      <c r="J1065" s="4">
        <v>1059</v>
      </c>
      <c r="K1065" s="4">
        <v>1067</v>
      </c>
      <c r="L1065" s="4">
        <v>1059</v>
      </c>
      <c r="M1065" s="4">
        <v>1067</v>
      </c>
    </row>
    <row r="1066" spans="10:13" x14ac:dyDescent="0.3">
      <c r="J1066" s="4">
        <v>1060</v>
      </c>
      <c r="K1066" s="4">
        <v>1068</v>
      </c>
      <c r="L1066" s="4">
        <v>1060</v>
      </c>
      <c r="M1066" s="4">
        <v>1068</v>
      </c>
    </row>
    <row r="1067" spans="10:13" x14ac:dyDescent="0.3">
      <c r="J1067" s="4">
        <v>1061</v>
      </c>
      <c r="K1067" s="4">
        <v>1069</v>
      </c>
      <c r="L1067" s="4">
        <v>1061</v>
      </c>
      <c r="M1067" s="4">
        <v>1069</v>
      </c>
    </row>
    <row r="1068" spans="10:13" x14ac:dyDescent="0.3">
      <c r="J1068" s="4">
        <v>1062</v>
      </c>
      <c r="K1068" s="4">
        <v>1070</v>
      </c>
      <c r="L1068" s="4">
        <v>1062</v>
      </c>
      <c r="M1068" s="4">
        <v>1070</v>
      </c>
    </row>
    <row r="1069" spans="10:13" x14ac:dyDescent="0.3">
      <c r="J1069" s="4">
        <v>1063</v>
      </c>
      <c r="K1069" s="4">
        <v>1071</v>
      </c>
      <c r="L1069" s="4">
        <v>1063</v>
      </c>
      <c r="M1069" s="4">
        <v>1071</v>
      </c>
    </row>
    <row r="1070" spans="10:13" x14ac:dyDescent="0.3">
      <c r="J1070" s="4">
        <v>1064</v>
      </c>
      <c r="K1070" s="4">
        <v>1072</v>
      </c>
      <c r="L1070" s="4">
        <v>1064</v>
      </c>
      <c r="M1070" s="4">
        <v>1072</v>
      </c>
    </row>
    <row r="1071" spans="10:13" x14ac:dyDescent="0.3">
      <c r="J1071" s="4">
        <v>1065</v>
      </c>
      <c r="K1071" s="4">
        <v>1073</v>
      </c>
      <c r="L1071" s="4">
        <v>1065</v>
      </c>
      <c r="M1071" s="4">
        <v>1073</v>
      </c>
    </row>
    <row r="1072" spans="10:13" x14ac:dyDescent="0.3">
      <c r="J1072" s="4">
        <v>1066</v>
      </c>
      <c r="K1072" s="4">
        <v>1074</v>
      </c>
      <c r="L1072" s="4">
        <v>1066</v>
      </c>
      <c r="M1072" s="4">
        <v>1074</v>
      </c>
    </row>
    <row r="1073" spans="10:13" x14ac:dyDescent="0.3">
      <c r="J1073" s="4">
        <v>1067</v>
      </c>
      <c r="K1073" s="4">
        <v>1075</v>
      </c>
      <c r="L1073" s="4">
        <v>1067</v>
      </c>
      <c r="M1073" s="4">
        <v>1075</v>
      </c>
    </row>
    <row r="1074" spans="10:13" x14ac:dyDescent="0.3">
      <c r="J1074" s="4">
        <v>1068</v>
      </c>
      <c r="K1074" s="4">
        <v>1076</v>
      </c>
      <c r="L1074" s="4">
        <v>1068</v>
      </c>
      <c r="M1074" s="4">
        <v>1076</v>
      </c>
    </row>
    <row r="1075" spans="10:13" x14ac:dyDescent="0.3">
      <c r="J1075" s="4">
        <v>1069</v>
      </c>
      <c r="K1075" s="4">
        <v>1077</v>
      </c>
      <c r="L1075" s="4">
        <v>1069</v>
      </c>
      <c r="M1075" s="4">
        <v>1077</v>
      </c>
    </row>
    <row r="1076" spans="10:13" x14ac:dyDescent="0.3">
      <c r="J1076" s="4">
        <v>1070</v>
      </c>
      <c r="K1076" s="4">
        <v>1078</v>
      </c>
      <c r="L1076" s="4">
        <v>1070</v>
      </c>
      <c r="M1076" s="4">
        <v>1078</v>
      </c>
    </row>
    <row r="1077" spans="10:13" x14ac:dyDescent="0.3">
      <c r="J1077" s="4">
        <v>1071</v>
      </c>
      <c r="K1077" s="4">
        <v>1079</v>
      </c>
      <c r="L1077" s="4">
        <v>1071</v>
      </c>
      <c r="M1077" s="4">
        <v>1079</v>
      </c>
    </row>
    <row r="1078" spans="10:13" x14ac:dyDescent="0.3">
      <c r="J1078" s="4">
        <v>1072</v>
      </c>
      <c r="K1078" s="4">
        <v>1080</v>
      </c>
      <c r="L1078" s="4">
        <v>1072</v>
      </c>
      <c r="M1078" s="4">
        <v>1080</v>
      </c>
    </row>
    <row r="1079" spans="10:13" x14ac:dyDescent="0.3">
      <c r="J1079" s="4">
        <v>1073</v>
      </c>
      <c r="K1079" s="4">
        <v>1081</v>
      </c>
      <c r="L1079" s="4">
        <v>1073</v>
      </c>
      <c r="M1079" s="4">
        <v>1081</v>
      </c>
    </row>
    <row r="1080" spans="10:13" x14ac:dyDescent="0.3">
      <c r="J1080" s="4">
        <v>1074</v>
      </c>
      <c r="K1080" s="4">
        <v>1082</v>
      </c>
      <c r="L1080" s="4">
        <v>1074</v>
      </c>
      <c r="M1080" s="4">
        <v>1082</v>
      </c>
    </row>
    <row r="1081" spans="10:13" x14ac:dyDescent="0.3">
      <c r="J1081" s="4">
        <v>1075</v>
      </c>
      <c r="K1081" s="4">
        <v>1083</v>
      </c>
      <c r="L1081" s="4">
        <v>1075</v>
      </c>
      <c r="M1081" s="4">
        <v>1083</v>
      </c>
    </row>
    <row r="1082" spans="10:13" x14ac:dyDescent="0.3">
      <c r="J1082" s="4">
        <v>1076</v>
      </c>
      <c r="K1082" s="4">
        <v>1084</v>
      </c>
      <c r="L1082" s="4">
        <v>1076</v>
      </c>
      <c r="M1082" s="4">
        <v>1084</v>
      </c>
    </row>
    <row r="1083" spans="10:13" x14ac:dyDescent="0.3">
      <c r="J1083" s="4">
        <v>1077</v>
      </c>
      <c r="K1083" s="4">
        <v>1085</v>
      </c>
      <c r="L1083" s="4">
        <v>1077</v>
      </c>
      <c r="M1083" s="4">
        <v>1085</v>
      </c>
    </row>
    <row r="1084" spans="10:13" x14ac:dyDescent="0.3">
      <c r="J1084" s="4">
        <v>1078</v>
      </c>
      <c r="K1084" s="4">
        <v>1086</v>
      </c>
      <c r="L1084" s="4">
        <v>1078</v>
      </c>
      <c r="M1084" s="4">
        <v>1086</v>
      </c>
    </row>
    <row r="1085" spans="10:13" x14ac:dyDescent="0.3">
      <c r="J1085" s="4">
        <v>1079</v>
      </c>
      <c r="K1085" s="4">
        <v>1087</v>
      </c>
      <c r="L1085" s="4">
        <v>1079</v>
      </c>
      <c r="M1085" s="4">
        <v>1087</v>
      </c>
    </row>
    <row r="1086" spans="10:13" x14ac:dyDescent="0.3">
      <c r="J1086" s="4">
        <v>1080</v>
      </c>
      <c r="K1086" s="4">
        <v>1088</v>
      </c>
      <c r="L1086" s="4">
        <v>1080</v>
      </c>
      <c r="M1086" s="4">
        <v>1088</v>
      </c>
    </row>
    <row r="1087" spans="10:13" x14ac:dyDescent="0.3">
      <c r="J1087" s="4">
        <v>1081</v>
      </c>
      <c r="K1087" s="4">
        <v>1089</v>
      </c>
      <c r="L1087" s="4">
        <v>1081</v>
      </c>
      <c r="M1087" s="4">
        <v>1089</v>
      </c>
    </row>
    <row r="1088" spans="10:13" x14ac:dyDescent="0.3">
      <c r="J1088" s="4">
        <v>1082</v>
      </c>
      <c r="K1088" s="4">
        <v>1090</v>
      </c>
      <c r="L1088" s="4">
        <v>1082</v>
      </c>
      <c r="M1088" s="4">
        <v>1090</v>
      </c>
    </row>
    <row r="1089" spans="10:13" x14ac:dyDescent="0.3">
      <c r="J1089" s="4">
        <v>1083</v>
      </c>
      <c r="K1089" s="4">
        <v>1091</v>
      </c>
      <c r="L1089" s="4">
        <v>1083</v>
      </c>
      <c r="M1089" s="4">
        <v>1091</v>
      </c>
    </row>
    <row r="1090" spans="10:13" x14ac:dyDescent="0.3">
      <c r="J1090" s="4">
        <v>1084</v>
      </c>
      <c r="K1090" s="4">
        <v>1092</v>
      </c>
      <c r="L1090" s="4">
        <v>1084</v>
      </c>
      <c r="M1090" s="4">
        <v>1092</v>
      </c>
    </row>
    <row r="1091" spans="10:13" x14ac:dyDescent="0.3">
      <c r="J1091" s="4">
        <v>1085</v>
      </c>
      <c r="K1091" s="4">
        <v>1093</v>
      </c>
      <c r="L1091" s="4">
        <v>1085</v>
      </c>
      <c r="M1091" s="4">
        <v>1093</v>
      </c>
    </row>
    <row r="1092" spans="10:13" x14ac:dyDescent="0.3">
      <c r="J1092" s="4">
        <v>1086</v>
      </c>
      <c r="K1092" s="4">
        <v>1094</v>
      </c>
      <c r="L1092" s="4">
        <v>1086</v>
      </c>
      <c r="M1092" s="4">
        <v>1094</v>
      </c>
    </row>
    <row r="1093" spans="10:13" x14ac:dyDescent="0.3">
      <c r="J1093" s="4">
        <v>1087</v>
      </c>
      <c r="K1093" s="4">
        <v>1095</v>
      </c>
      <c r="L1093" s="4">
        <v>1087</v>
      </c>
      <c r="M1093" s="4">
        <v>1095</v>
      </c>
    </row>
    <row r="1094" spans="10:13" x14ac:dyDescent="0.3">
      <c r="J1094" s="4">
        <v>1088</v>
      </c>
      <c r="K1094" s="4">
        <v>1096</v>
      </c>
      <c r="L1094" s="4">
        <v>1088</v>
      </c>
      <c r="M1094" s="4">
        <v>1096</v>
      </c>
    </row>
    <row r="1095" spans="10:13" x14ac:dyDescent="0.3">
      <c r="J1095" s="4">
        <v>1089</v>
      </c>
      <c r="K1095" s="4">
        <v>1097</v>
      </c>
      <c r="L1095" s="4">
        <v>1089</v>
      </c>
      <c r="M1095" s="4">
        <v>1097</v>
      </c>
    </row>
    <row r="1096" spans="10:13" x14ac:dyDescent="0.3">
      <c r="J1096" s="4">
        <v>1090</v>
      </c>
      <c r="K1096" s="4">
        <v>1098</v>
      </c>
      <c r="L1096" s="4">
        <v>1090</v>
      </c>
      <c r="M1096" s="4">
        <v>1098</v>
      </c>
    </row>
    <row r="1097" spans="10:13" x14ac:dyDescent="0.3">
      <c r="J1097" s="4">
        <v>1091</v>
      </c>
      <c r="K1097" s="4">
        <v>1099</v>
      </c>
      <c r="L1097" s="4">
        <v>1091</v>
      </c>
      <c r="M1097" s="4">
        <v>1099</v>
      </c>
    </row>
    <row r="1098" spans="10:13" x14ac:dyDescent="0.3">
      <c r="J1098" s="4">
        <v>1092</v>
      </c>
      <c r="K1098" s="4">
        <v>1100</v>
      </c>
      <c r="L1098" s="4">
        <v>1092</v>
      </c>
      <c r="M1098" s="4">
        <v>1100</v>
      </c>
    </row>
    <row r="1099" spans="10:13" x14ac:dyDescent="0.3">
      <c r="J1099" s="4">
        <v>1093</v>
      </c>
      <c r="K1099" s="4">
        <v>1101</v>
      </c>
      <c r="L1099" s="4">
        <v>1093</v>
      </c>
      <c r="M1099" s="4">
        <v>1101</v>
      </c>
    </row>
    <row r="1100" spans="10:13" x14ac:dyDescent="0.3">
      <c r="J1100" s="4">
        <v>1094</v>
      </c>
      <c r="K1100" s="4">
        <v>1102</v>
      </c>
      <c r="L1100" s="4">
        <v>1094</v>
      </c>
      <c r="M1100" s="4">
        <v>1102</v>
      </c>
    </row>
    <row r="1101" spans="10:13" x14ac:dyDescent="0.3">
      <c r="J1101" s="4">
        <v>1095</v>
      </c>
      <c r="K1101" s="4">
        <v>1103</v>
      </c>
      <c r="L1101" s="4">
        <v>1095</v>
      </c>
      <c r="M1101" s="4">
        <v>1103</v>
      </c>
    </row>
    <row r="1102" spans="10:13" x14ac:dyDescent="0.3">
      <c r="J1102" s="4">
        <v>1096</v>
      </c>
      <c r="K1102" s="4">
        <v>1104</v>
      </c>
      <c r="L1102" s="4">
        <v>1096</v>
      </c>
      <c r="M1102" s="4">
        <v>1104</v>
      </c>
    </row>
    <row r="1103" spans="10:13" x14ac:dyDescent="0.3">
      <c r="J1103" s="4">
        <v>1097</v>
      </c>
      <c r="K1103" s="4">
        <v>1105</v>
      </c>
      <c r="L1103" s="4">
        <v>1097</v>
      </c>
      <c r="M1103" s="4">
        <v>1105</v>
      </c>
    </row>
    <row r="1104" spans="10:13" x14ac:dyDescent="0.3">
      <c r="J1104" s="4">
        <v>1098</v>
      </c>
      <c r="K1104" s="4">
        <v>1106</v>
      </c>
      <c r="L1104" s="4">
        <v>1098</v>
      </c>
      <c r="M1104" s="4">
        <v>1106</v>
      </c>
    </row>
    <row r="1105" spans="10:13" x14ac:dyDescent="0.3">
      <c r="J1105" s="4">
        <v>1099</v>
      </c>
      <c r="K1105" s="4">
        <v>1107</v>
      </c>
      <c r="L1105" s="4">
        <v>1099</v>
      </c>
      <c r="M1105" s="4">
        <v>1107</v>
      </c>
    </row>
    <row r="1106" spans="10:13" x14ac:dyDescent="0.3">
      <c r="J1106" s="4">
        <v>1100</v>
      </c>
      <c r="K1106" s="4">
        <v>1108</v>
      </c>
      <c r="L1106" s="4">
        <v>1100</v>
      </c>
      <c r="M1106" s="4">
        <v>1108</v>
      </c>
    </row>
    <row r="1107" spans="10:13" x14ac:dyDescent="0.3">
      <c r="J1107" s="4">
        <v>1101</v>
      </c>
      <c r="K1107" s="4">
        <v>1109</v>
      </c>
      <c r="L1107" s="4">
        <v>1101</v>
      </c>
      <c r="M1107" s="4">
        <v>1109</v>
      </c>
    </row>
    <row r="1108" spans="10:13" x14ac:dyDescent="0.3">
      <c r="J1108" s="4">
        <v>1102</v>
      </c>
      <c r="K1108" s="4">
        <v>1110</v>
      </c>
      <c r="L1108" s="4">
        <v>1102</v>
      </c>
      <c r="M1108" s="4">
        <v>1110</v>
      </c>
    </row>
    <row r="1109" spans="10:13" x14ac:dyDescent="0.3">
      <c r="J1109" s="4">
        <v>1103</v>
      </c>
      <c r="K1109" s="4">
        <v>1111</v>
      </c>
      <c r="L1109" s="4">
        <v>1103</v>
      </c>
      <c r="M1109" s="4">
        <v>1111</v>
      </c>
    </row>
    <row r="1110" spans="10:13" x14ac:dyDescent="0.3">
      <c r="J1110" s="4">
        <v>1104</v>
      </c>
      <c r="K1110" s="4">
        <v>1112</v>
      </c>
      <c r="L1110" s="4">
        <v>1104</v>
      </c>
      <c r="M1110" s="4">
        <v>1112</v>
      </c>
    </row>
    <row r="1111" spans="10:13" x14ac:dyDescent="0.3">
      <c r="J1111" s="4">
        <v>1105</v>
      </c>
      <c r="K1111" s="4">
        <v>1113</v>
      </c>
      <c r="L1111" s="4">
        <v>1105</v>
      </c>
      <c r="M1111" s="4">
        <v>1113</v>
      </c>
    </row>
    <row r="1112" spans="10:13" x14ac:dyDescent="0.3">
      <c r="J1112" s="4">
        <v>1106</v>
      </c>
      <c r="K1112" s="4">
        <v>1114</v>
      </c>
      <c r="L1112" s="4">
        <v>1106</v>
      </c>
      <c r="M1112" s="4">
        <v>1114</v>
      </c>
    </row>
    <row r="1113" spans="10:13" x14ac:dyDescent="0.3">
      <c r="J1113" s="4">
        <v>1107</v>
      </c>
      <c r="K1113" s="4">
        <v>1115</v>
      </c>
      <c r="L1113" s="4">
        <v>1107</v>
      </c>
      <c r="M1113" s="4">
        <v>1115</v>
      </c>
    </row>
    <row r="1114" spans="10:13" x14ac:dyDescent="0.3">
      <c r="J1114" s="4">
        <v>1108</v>
      </c>
      <c r="K1114" s="4">
        <v>1116</v>
      </c>
      <c r="L1114" s="4">
        <v>1108</v>
      </c>
      <c r="M1114" s="4">
        <v>1116</v>
      </c>
    </row>
    <row r="1115" spans="10:13" x14ac:dyDescent="0.3">
      <c r="J1115" s="4">
        <v>1109</v>
      </c>
      <c r="K1115" s="4">
        <v>1117</v>
      </c>
      <c r="L1115" s="4">
        <v>1109</v>
      </c>
      <c r="M1115" s="4">
        <v>1117</v>
      </c>
    </row>
    <row r="1116" spans="10:13" x14ac:dyDescent="0.3">
      <c r="J1116" s="4">
        <v>1110</v>
      </c>
      <c r="K1116" s="4">
        <v>1118</v>
      </c>
      <c r="L1116" s="4">
        <v>1110</v>
      </c>
      <c r="M1116" s="4">
        <v>1118</v>
      </c>
    </row>
    <row r="1117" spans="10:13" x14ac:dyDescent="0.3">
      <c r="J1117" s="4">
        <v>1111</v>
      </c>
      <c r="K1117" s="4">
        <v>1119</v>
      </c>
      <c r="L1117" s="4">
        <v>1111</v>
      </c>
      <c r="M1117" s="4">
        <v>1119</v>
      </c>
    </row>
    <row r="1118" spans="10:13" x14ac:dyDescent="0.3">
      <c r="J1118" s="4">
        <v>1112</v>
      </c>
      <c r="K1118" s="4">
        <v>1120</v>
      </c>
      <c r="L1118" s="4">
        <v>1112</v>
      </c>
      <c r="M1118" s="4">
        <v>1120</v>
      </c>
    </row>
    <row r="1119" spans="10:13" x14ac:dyDescent="0.3">
      <c r="J1119" s="4">
        <v>1113</v>
      </c>
      <c r="K1119" s="4">
        <v>1121</v>
      </c>
      <c r="L1119" s="4">
        <v>1113</v>
      </c>
      <c r="M1119" s="4">
        <v>1121</v>
      </c>
    </row>
    <row r="1120" spans="10:13" x14ac:dyDescent="0.3">
      <c r="J1120" s="4">
        <v>1114</v>
      </c>
      <c r="K1120" s="4">
        <v>1122</v>
      </c>
      <c r="L1120" s="4">
        <v>1114</v>
      </c>
      <c r="M1120" s="4">
        <v>1122</v>
      </c>
    </row>
    <row r="1121" spans="10:13" x14ac:dyDescent="0.3">
      <c r="J1121" s="4">
        <v>1115</v>
      </c>
      <c r="K1121" s="4">
        <v>1123</v>
      </c>
      <c r="L1121" s="4">
        <v>1115</v>
      </c>
      <c r="M1121" s="4">
        <v>1123</v>
      </c>
    </row>
    <row r="1122" spans="10:13" x14ac:dyDescent="0.3">
      <c r="J1122" s="4">
        <v>1116</v>
      </c>
      <c r="K1122" s="4">
        <v>1124</v>
      </c>
      <c r="L1122" s="4">
        <v>1116</v>
      </c>
      <c r="M1122" s="4">
        <v>1124</v>
      </c>
    </row>
    <row r="1123" spans="10:13" x14ac:dyDescent="0.3">
      <c r="J1123" s="4">
        <v>1117</v>
      </c>
      <c r="K1123" s="4">
        <v>1125</v>
      </c>
      <c r="L1123" s="4">
        <v>1117</v>
      </c>
      <c r="M1123" s="4">
        <v>1125</v>
      </c>
    </row>
    <row r="1124" spans="10:13" x14ac:dyDescent="0.3">
      <c r="J1124" s="4">
        <v>1118</v>
      </c>
      <c r="K1124" s="4">
        <v>1126</v>
      </c>
      <c r="L1124" s="4">
        <v>1118</v>
      </c>
      <c r="M1124" s="4">
        <v>1126</v>
      </c>
    </row>
    <row r="1125" spans="10:13" x14ac:dyDescent="0.3">
      <c r="J1125" s="4">
        <v>1119</v>
      </c>
      <c r="K1125" s="4">
        <v>1127</v>
      </c>
      <c r="L1125" s="4">
        <v>1119</v>
      </c>
      <c r="M1125" s="4">
        <v>1127</v>
      </c>
    </row>
    <row r="1126" spans="10:13" x14ac:dyDescent="0.3">
      <c r="J1126" s="4">
        <v>1120</v>
      </c>
      <c r="K1126" s="4">
        <v>1128</v>
      </c>
      <c r="L1126" s="4">
        <v>1120</v>
      </c>
      <c r="M1126" s="4">
        <v>1128</v>
      </c>
    </row>
    <row r="1127" spans="10:13" x14ac:dyDescent="0.3">
      <c r="J1127" s="4">
        <v>1121</v>
      </c>
      <c r="K1127" s="4">
        <v>1129</v>
      </c>
      <c r="L1127" s="4">
        <v>1121</v>
      </c>
      <c r="M1127" s="4">
        <v>1129</v>
      </c>
    </row>
    <row r="1128" spans="10:13" x14ac:dyDescent="0.3">
      <c r="J1128" s="4">
        <v>1122</v>
      </c>
      <c r="K1128" s="4">
        <v>1130</v>
      </c>
      <c r="L1128" s="4">
        <v>1122</v>
      </c>
      <c r="M1128" s="4">
        <v>1130</v>
      </c>
    </row>
    <row r="1129" spans="10:13" x14ac:dyDescent="0.3">
      <c r="J1129" s="4">
        <v>1123</v>
      </c>
      <c r="K1129" s="4">
        <v>1131</v>
      </c>
      <c r="L1129" s="4">
        <v>1123</v>
      </c>
      <c r="M1129" s="4">
        <v>1131</v>
      </c>
    </row>
    <row r="1130" spans="10:13" x14ac:dyDescent="0.3">
      <c r="J1130" s="4">
        <v>1124</v>
      </c>
      <c r="K1130" s="4">
        <v>1132</v>
      </c>
      <c r="L1130" s="4">
        <v>1124</v>
      </c>
      <c r="M1130" s="4">
        <v>1132</v>
      </c>
    </row>
    <row r="1131" spans="10:13" x14ac:dyDescent="0.3">
      <c r="J1131" s="4">
        <v>1125</v>
      </c>
      <c r="K1131" s="4">
        <v>1133</v>
      </c>
      <c r="L1131" s="4">
        <v>1125</v>
      </c>
      <c r="M1131" s="4">
        <v>1133</v>
      </c>
    </row>
    <row r="1132" spans="10:13" x14ac:dyDescent="0.3">
      <c r="J1132" s="4">
        <v>1126</v>
      </c>
      <c r="K1132" s="4">
        <v>1134</v>
      </c>
      <c r="L1132" s="4">
        <v>1126</v>
      </c>
      <c r="M1132" s="4">
        <v>1134</v>
      </c>
    </row>
    <row r="1133" spans="10:13" x14ac:dyDescent="0.3">
      <c r="J1133" s="4">
        <v>1127</v>
      </c>
      <c r="K1133" s="4">
        <v>1135</v>
      </c>
      <c r="L1133" s="4">
        <v>1127</v>
      </c>
      <c r="M1133" s="4">
        <v>1135</v>
      </c>
    </row>
    <row r="1134" spans="10:13" x14ac:dyDescent="0.3">
      <c r="J1134" s="4">
        <v>1128</v>
      </c>
      <c r="K1134" s="4">
        <v>1136</v>
      </c>
      <c r="L1134" s="4">
        <v>1128</v>
      </c>
      <c r="M1134" s="4">
        <v>1136</v>
      </c>
    </row>
    <row r="1135" spans="10:13" x14ac:dyDescent="0.3">
      <c r="J1135" s="4">
        <v>1129</v>
      </c>
      <c r="K1135" s="4">
        <v>1137</v>
      </c>
      <c r="L1135" s="4">
        <v>1129</v>
      </c>
      <c r="M1135" s="4">
        <v>1137</v>
      </c>
    </row>
    <row r="1136" spans="10:13" x14ac:dyDescent="0.3">
      <c r="J1136" s="4">
        <v>1130</v>
      </c>
      <c r="K1136" s="4">
        <v>1138</v>
      </c>
      <c r="L1136" s="4">
        <v>1130</v>
      </c>
      <c r="M1136" s="4">
        <v>1138</v>
      </c>
    </row>
    <row r="1137" spans="10:13" x14ac:dyDescent="0.3">
      <c r="J1137" s="4">
        <v>1131</v>
      </c>
      <c r="K1137" s="4">
        <v>1139</v>
      </c>
      <c r="L1137" s="4">
        <v>1131</v>
      </c>
      <c r="M1137" s="4">
        <v>1139</v>
      </c>
    </row>
    <row r="1138" spans="10:13" x14ac:dyDescent="0.3">
      <c r="J1138" s="4">
        <v>1132</v>
      </c>
      <c r="K1138" s="4">
        <v>1140</v>
      </c>
      <c r="L1138" s="4">
        <v>1132</v>
      </c>
      <c r="M1138" s="4">
        <v>1140</v>
      </c>
    </row>
    <row r="1139" spans="10:13" x14ac:dyDescent="0.3">
      <c r="J1139" s="4">
        <v>1133</v>
      </c>
      <c r="K1139" s="4">
        <v>1141</v>
      </c>
      <c r="L1139" s="4">
        <v>1133</v>
      </c>
      <c r="M1139" s="4">
        <v>1141</v>
      </c>
    </row>
    <row r="1140" spans="10:13" x14ac:dyDescent="0.3">
      <c r="J1140" s="4">
        <v>1134</v>
      </c>
      <c r="K1140" s="4">
        <v>1142</v>
      </c>
      <c r="L1140" s="4">
        <v>1134</v>
      </c>
      <c r="M1140" s="4">
        <v>1142</v>
      </c>
    </row>
    <row r="1141" spans="10:13" x14ac:dyDescent="0.3">
      <c r="J1141" s="4">
        <v>1135</v>
      </c>
      <c r="K1141" s="4">
        <v>1143</v>
      </c>
      <c r="L1141" s="4">
        <v>1135</v>
      </c>
      <c r="M1141" s="4">
        <v>1143</v>
      </c>
    </row>
    <row r="1142" spans="10:13" x14ac:dyDescent="0.3">
      <c r="J1142" s="4">
        <v>1136</v>
      </c>
      <c r="K1142" s="4">
        <v>1144</v>
      </c>
      <c r="L1142" s="4">
        <v>1136</v>
      </c>
      <c r="M1142" s="4">
        <v>1144</v>
      </c>
    </row>
    <row r="1143" spans="10:13" x14ac:dyDescent="0.3">
      <c r="J1143" s="4">
        <v>1137</v>
      </c>
      <c r="K1143" s="4">
        <v>1145</v>
      </c>
      <c r="L1143" s="4">
        <v>1137</v>
      </c>
      <c r="M1143" s="4">
        <v>1145</v>
      </c>
    </row>
    <row r="1144" spans="10:13" x14ac:dyDescent="0.3">
      <c r="J1144" s="4">
        <v>1138</v>
      </c>
      <c r="K1144" s="4">
        <v>1146</v>
      </c>
      <c r="L1144" s="4">
        <v>1138</v>
      </c>
      <c r="M1144" s="4">
        <v>1146</v>
      </c>
    </row>
    <row r="1145" spans="10:13" x14ac:dyDescent="0.3">
      <c r="J1145" s="4">
        <v>1139</v>
      </c>
      <c r="K1145" s="4">
        <v>1147</v>
      </c>
      <c r="L1145" s="4">
        <v>1139</v>
      </c>
      <c r="M1145" s="4">
        <v>1147</v>
      </c>
    </row>
    <row r="1146" spans="10:13" x14ac:dyDescent="0.3">
      <c r="J1146" s="4">
        <v>1140</v>
      </c>
      <c r="K1146" s="4">
        <v>1148</v>
      </c>
      <c r="L1146" s="4">
        <v>1140</v>
      </c>
      <c r="M1146" s="4">
        <v>1148</v>
      </c>
    </row>
    <row r="1147" spans="10:13" x14ac:dyDescent="0.3">
      <c r="J1147" s="4">
        <v>1141</v>
      </c>
      <c r="K1147" s="4">
        <v>1149</v>
      </c>
      <c r="L1147" s="4">
        <v>1141</v>
      </c>
      <c r="M1147" s="4">
        <v>1149</v>
      </c>
    </row>
    <row r="1148" spans="10:13" x14ac:dyDescent="0.3">
      <c r="J1148" s="4">
        <v>1142</v>
      </c>
      <c r="K1148" s="4">
        <v>1150</v>
      </c>
      <c r="L1148" s="4">
        <v>1142</v>
      </c>
      <c r="M1148" s="4">
        <v>1150</v>
      </c>
    </row>
    <row r="1149" spans="10:13" x14ac:dyDescent="0.3">
      <c r="J1149" s="4">
        <v>1143</v>
      </c>
      <c r="K1149" s="4">
        <v>1151</v>
      </c>
      <c r="L1149" s="4">
        <v>1143</v>
      </c>
      <c r="M1149" s="4">
        <v>1151</v>
      </c>
    </row>
    <row r="1150" spans="10:13" x14ac:dyDescent="0.3">
      <c r="J1150" s="4">
        <v>1144</v>
      </c>
      <c r="K1150" s="4">
        <v>1152</v>
      </c>
      <c r="L1150" s="4">
        <v>1144</v>
      </c>
      <c r="M1150" s="4">
        <v>1152</v>
      </c>
    </row>
    <row r="1151" spans="10:13" x14ac:dyDescent="0.3">
      <c r="J1151" s="4">
        <v>1145</v>
      </c>
      <c r="K1151" s="4">
        <v>1153</v>
      </c>
      <c r="L1151" s="4">
        <v>1145</v>
      </c>
      <c r="M1151" s="4">
        <v>1153</v>
      </c>
    </row>
    <row r="1152" spans="10:13" x14ac:dyDescent="0.3">
      <c r="J1152" s="4">
        <v>1146</v>
      </c>
      <c r="K1152" s="4">
        <v>1154</v>
      </c>
      <c r="L1152" s="4">
        <v>1146</v>
      </c>
      <c r="M1152" s="4">
        <v>1154</v>
      </c>
    </row>
    <row r="1153" spans="10:13" x14ac:dyDescent="0.3">
      <c r="J1153" s="4">
        <v>1147</v>
      </c>
      <c r="K1153" s="4">
        <v>1155</v>
      </c>
      <c r="L1153" s="4">
        <v>1147</v>
      </c>
      <c r="M1153" s="4">
        <v>1155</v>
      </c>
    </row>
    <row r="1154" spans="10:13" x14ac:dyDescent="0.3">
      <c r="J1154" s="4">
        <v>1148</v>
      </c>
      <c r="K1154" s="4">
        <v>1156</v>
      </c>
      <c r="L1154" s="4">
        <v>1148</v>
      </c>
      <c r="M1154" s="4">
        <v>1156</v>
      </c>
    </row>
    <row r="1155" spans="10:13" x14ac:dyDescent="0.3">
      <c r="J1155" s="4">
        <v>1149</v>
      </c>
      <c r="K1155" s="4">
        <v>1157</v>
      </c>
      <c r="L1155" s="4">
        <v>1149</v>
      </c>
      <c r="M1155" s="4">
        <v>1157</v>
      </c>
    </row>
    <row r="1156" spans="10:13" x14ac:dyDescent="0.3">
      <c r="J1156" s="4">
        <v>1150</v>
      </c>
      <c r="K1156" s="4">
        <v>1158</v>
      </c>
      <c r="L1156" s="4">
        <v>1150</v>
      </c>
      <c r="M1156" s="4">
        <v>1158</v>
      </c>
    </row>
    <row r="1157" spans="10:13" x14ac:dyDescent="0.3">
      <c r="J1157" s="4">
        <v>1151</v>
      </c>
      <c r="K1157" s="4">
        <v>1159</v>
      </c>
      <c r="L1157" s="4">
        <v>1151</v>
      </c>
      <c r="M1157" s="4">
        <v>1159</v>
      </c>
    </row>
    <row r="1158" spans="10:13" x14ac:dyDescent="0.3">
      <c r="J1158" s="4">
        <v>1152</v>
      </c>
      <c r="K1158" s="4">
        <v>1160</v>
      </c>
      <c r="L1158" s="4">
        <v>1152</v>
      </c>
      <c r="M1158" s="4">
        <v>1160</v>
      </c>
    </row>
    <row r="1159" spans="10:13" x14ac:dyDescent="0.3">
      <c r="J1159" s="4">
        <v>1153</v>
      </c>
      <c r="K1159" s="4">
        <v>1161</v>
      </c>
      <c r="L1159" s="4">
        <v>1153</v>
      </c>
      <c r="M1159" s="4">
        <v>1161</v>
      </c>
    </row>
    <row r="1160" spans="10:13" x14ac:dyDescent="0.3">
      <c r="J1160" s="4">
        <v>1154</v>
      </c>
      <c r="K1160" s="4">
        <v>1162</v>
      </c>
      <c r="L1160" s="4">
        <v>1154</v>
      </c>
      <c r="M1160" s="4">
        <v>1162</v>
      </c>
    </row>
    <row r="1161" spans="10:13" x14ac:dyDescent="0.3">
      <c r="J1161" s="4">
        <v>1155</v>
      </c>
      <c r="K1161" s="4">
        <v>1163</v>
      </c>
      <c r="L1161" s="4">
        <v>1155</v>
      </c>
      <c r="M1161" s="4">
        <v>1163</v>
      </c>
    </row>
    <row r="1162" spans="10:13" x14ac:dyDescent="0.3">
      <c r="J1162" s="4">
        <v>1156</v>
      </c>
      <c r="K1162" s="4">
        <v>1164</v>
      </c>
      <c r="L1162" s="4">
        <v>1156</v>
      </c>
      <c r="M1162" s="4">
        <v>1164</v>
      </c>
    </row>
    <row r="1163" spans="10:13" x14ac:dyDescent="0.3">
      <c r="J1163" s="4">
        <v>1157</v>
      </c>
      <c r="K1163" s="4">
        <v>1165</v>
      </c>
      <c r="L1163" s="4">
        <v>1157</v>
      </c>
      <c r="M1163" s="4">
        <v>1165</v>
      </c>
    </row>
    <row r="1164" spans="10:13" x14ac:dyDescent="0.3">
      <c r="J1164" s="4">
        <v>1158</v>
      </c>
      <c r="K1164" s="4">
        <v>1166</v>
      </c>
      <c r="L1164" s="4">
        <v>1158</v>
      </c>
      <c r="M1164" s="4">
        <v>1166</v>
      </c>
    </row>
    <row r="1165" spans="10:13" x14ac:dyDescent="0.3">
      <c r="J1165" s="4">
        <v>1159</v>
      </c>
      <c r="K1165" s="4">
        <v>1167</v>
      </c>
      <c r="L1165" s="4">
        <v>1159</v>
      </c>
      <c r="M1165" s="4">
        <v>1167</v>
      </c>
    </row>
    <row r="1166" spans="10:13" x14ac:dyDescent="0.3">
      <c r="J1166" s="4">
        <v>1160</v>
      </c>
      <c r="K1166" s="4">
        <v>1168</v>
      </c>
      <c r="L1166" s="4">
        <v>1160</v>
      </c>
      <c r="M1166" s="4">
        <v>1168</v>
      </c>
    </row>
    <row r="1167" spans="10:13" x14ac:dyDescent="0.3">
      <c r="J1167" s="4">
        <v>1161</v>
      </c>
      <c r="K1167" s="4">
        <v>1169</v>
      </c>
      <c r="L1167" s="4">
        <v>1161</v>
      </c>
      <c r="M1167" s="4">
        <v>1169</v>
      </c>
    </row>
    <row r="1168" spans="10:13" x14ac:dyDescent="0.3">
      <c r="J1168" s="4">
        <v>1162</v>
      </c>
      <c r="K1168" s="4">
        <v>1170</v>
      </c>
      <c r="L1168" s="4">
        <v>1162</v>
      </c>
      <c r="M1168" s="4">
        <v>1170</v>
      </c>
    </row>
    <row r="1169" spans="10:13" x14ac:dyDescent="0.3">
      <c r="J1169" s="4">
        <v>1163</v>
      </c>
      <c r="K1169" s="4">
        <v>1171</v>
      </c>
      <c r="L1169" s="4">
        <v>1163</v>
      </c>
      <c r="M1169" s="4">
        <v>1171</v>
      </c>
    </row>
    <row r="1170" spans="10:13" x14ac:dyDescent="0.3">
      <c r="J1170" s="4">
        <v>1164</v>
      </c>
      <c r="K1170" s="4">
        <v>1172</v>
      </c>
      <c r="L1170" s="4">
        <v>1164</v>
      </c>
      <c r="M1170" s="4">
        <v>1172</v>
      </c>
    </row>
    <row r="1171" spans="10:13" x14ac:dyDescent="0.3">
      <c r="J1171" s="4">
        <v>1165</v>
      </c>
      <c r="K1171" s="4">
        <v>1173</v>
      </c>
      <c r="L1171" s="4">
        <v>1165</v>
      </c>
      <c r="M1171" s="4">
        <v>1173</v>
      </c>
    </row>
    <row r="1172" spans="10:13" x14ac:dyDescent="0.3">
      <c r="J1172" s="4">
        <v>1166</v>
      </c>
      <c r="K1172" s="4">
        <v>1174</v>
      </c>
      <c r="L1172" s="4">
        <v>1166</v>
      </c>
      <c r="M1172" s="4">
        <v>1174</v>
      </c>
    </row>
    <row r="1173" spans="10:13" x14ac:dyDescent="0.3">
      <c r="J1173" s="4">
        <v>1167</v>
      </c>
      <c r="K1173" s="4">
        <v>1175</v>
      </c>
      <c r="L1173" s="4">
        <v>1167</v>
      </c>
      <c r="M1173" s="4">
        <v>1175</v>
      </c>
    </row>
    <row r="1174" spans="10:13" x14ac:dyDescent="0.3">
      <c r="J1174" s="4">
        <v>1168</v>
      </c>
      <c r="K1174" s="4">
        <v>1176</v>
      </c>
      <c r="L1174" s="4">
        <v>1168</v>
      </c>
      <c r="M1174" s="4">
        <v>1176</v>
      </c>
    </row>
    <row r="1175" spans="10:13" x14ac:dyDescent="0.3">
      <c r="J1175" s="4">
        <v>1169</v>
      </c>
      <c r="K1175" s="4">
        <v>1177</v>
      </c>
      <c r="L1175" s="4">
        <v>1169</v>
      </c>
      <c r="M1175" s="4">
        <v>1177</v>
      </c>
    </row>
    <row r="1176" spans="10:13" x14ac:dyDescent="0.3">
      <c r="J1176" s="4">
        <v>1170</v>
      </c>
      <c r="K1176" s="4">
        <v>1178</v>
      </c>
      <c r="L1176" s="4">
        <v>1170</v>
      </c>
      <c r="M1176" s="4">
        <v>1178</v>
      </c>
    </row>
    <row r="1177" spans="10:13" x14ac:dyDescent="0.3">
      <c r="J1177" s="4">
        <v>1171</v>
      </c>
      <c r="K1177" s="4">
        <v>1179</v>
      </c>
      <c r="L1177" s="4">
        <v>1171</v>
      </c>
      <c r="M1177" s="4">
        <v>1179</v>
      </c>
    </row>
    <row r="1178" spans="10:13" x14ac:dyDescent="0.3">
      <c r="J1178" s="4">
        <v>1172</v>
      </c>
      <c r="K1178" s="4">
        <v>1180</v>
      </c>
      <c r="L1178" s="4">
        <v>1172</v>
      </c>
      <c r="M1178" s="4">
        <v>1180</v>
      </c>
    </row>
    <row r="1179" spans="10:13" x14ac:dyDescent="0.3">
      <c r="J1179" s="4">
        <v>1173</v>
      </c>
      <c r="K1179" s="4">
        <v>1181</v>
      </c>
      <c r="L1179" s="4">
        <v>1173</v>
      </c>
      <c r="M1179" s="4">
        <v>1181</v>
      </c>
    </row>
    <row r="1180" spans="10:13" x14ac:dyDescent="0.3">
      <c r="J1180" s="4">
        <v>1174</v>
      </c>
      <c r="K1180" s="4">
        <v>1182</v>
      </c>
      <c r="L1180" s="4">
        <v>1174</v>
      </c>
      <c r="M1180" s="4">
        <v>1182</v>
      </c>
    </row>
    <row r="1181" spans="10:13" x14ac:dyDescent="0.3">
      <c r="J1181" s="4">
        <v>1175</v>
      </c>
      <c r="K1181" s="4">
        <v>1183</v>
      </c>
      <c r="L1181" s="4">
        <v>1175</v>
      </c>
      <c r="M1181" s="4">
        <v>1183</v>
      </c>
    </row>
    <row r="1182" spans="10:13" x14ac:dyDescent="0.3">
      <c r="J1182" s="4">
        <v>1176</v>
      </c>
      <c r="K1182" s="4">
        <v>1184</v>
      </c>
      <c r="L1182" s="4">
        <v>1176</v>
      </c>
      <c r="M1182" s="4">
        <v>1184</v>
      </c>
    </row>
    <row r="1183" spans="10:13" x14ac:dyDescent="0.3">
      <c r="J1183" s="4">
        <v>1177</v>
      </c>
      <c r="K1183" s="4">
        <v>1185</v>
      </c>
      <c r="L1183" s="4">
        <v>1177</v>
      </c>
      <c r="M1183" s="4">
        <v>1185</v>
      </c>
    </row>
    <row r="1184" spans="10:13" x14ac:dyDescent="0.3">
      <c r="J1184" s="4">
        <v>1178</v>
      </c>
      <c r="K1184" s="4">
        <v>1186</v>
      </c>
      <c r="L1184" s="4">
        <v>1178</v>
      </c>
      <c r="M1184" s="4">
        <v>1186</v>
      </c>
    </row>
    <row r="1185" spans="10:13" x14ac:dyDescent="0.3">
      <c r="J1185" s="4">
        <v>1179</v>
      </c>
      <c r="K1185" s="4">
        <v>1187</v>
      </c>
      <c r="L1185" s="4">
        <v>1179</v>
      </c>
      <c r="M1185" s="4">
        <v>1187</v>
      </c>
    </row>
    <row r="1186" spans="10:13" x14ac:dyDescent="0.3">
      <c r="J1186" s="4">
        <v>1180</v>
      </c>
      <c r="K1186" s="4">
        <v>1188</v>
      </c>
      <c r="L1186" s="4">
        <v>1180</v>
      </c>
      <c r="M1186" s="4">
        <v>1188</v>
      </c>
    </row>
    <row r="1187" spans="10:13" x14ac:dyDescent="0.3">
      <c r="J1187" s="4">
        <v>1181</v>
      </c>
      <c r="K1187" s="4">
        <v>1189</v>
      </c>
      <c r="L1187" s="4">
        <v>1181</v>
      </c>
      <c r="M1187" s="4">
        <v>1189</v>
      </c>
    </row>
    <row r="1188" spans="10:13" x14ac:dyDescent="0.3">
      <c r="J1188" s="4">
        <v>1182</v>
      </c>
      <c r="K1188" s="4">
        <v>1190</v>
      </c>
      <c r="L1188" s="4">
        <v>1182</v>
      </c>
      <c r="M1188" s="4">
        <v>1190</v>
      </c>
    </row>
    <row r="1189" spans="10:13" x14ac:dyDescent="0.3">
      <c r="J1189" s="4">
        <v>1183</v>
      </c>
      <c r="K1189" s="4">
        <v>1191</v>
      </c>
      <c r="L1189" s="4">
        <v>1183</v>
      </c>
      <c r="M1189" s="4">
        <v>1191</v>
      </c>
    </row>
    <row r="1190" spans="10:13" x14ac:dyDescent="0.3">
      <c r="J1190" s="4">
        <v>1184</v>
      </c>
      <c r="K1190" s="4">
        <v>1192</v>
      </c>
      <c r="L1190" s="4">
        <v>1184</v>
      </c>
      <c r="M1190" s="4">
        <v>1192</v>
      </c>
    </row>
    <row r="1191" spans="10:13" x14ac:dyDescent="0.3">
      <c r="J1191" s="4">
        <v>1185</v>
      </c>
      <c r="K1191" s="4">
        <v>1193</v>
      </c>
      <c r="L1191" s="4">
        <v>1185</v>
      </c>
      <c r="M1191" s="4">
        <v>1193</v>
      </c>
    </row>
    <row r="1192" spans="10:13" x14ac:dyDescent="0.3">
      <c r="J1192" s="4">
        <v>1186</v>
      </c>
      <c r="K1192" s="4">
        <v>1194</v>
      </c>
      <c r="L1192" s="4">
        <v>1186</v>
      </c>
      <c r="M1192" s="4">
        <v>1194</v>
      </c>
    </row>
    <row r="1193" spans="10:13" x14ac:dyDescent="0.3">
      <c r="J1193" s="4">
        <v>1187</v>
      </c>
      <c r="K1193" s="4">
        <v>1195</v>
      </c>
      <c r="L1193" s="4">
        <v>1187</v>
      </c>
      <c r="M1193" s="4">
        <v>1195</v>
      </c>
    </row>
    <row r="1194" spans="10:13" x14ac:dyDescent="0.3">
      <c r="J1194" s="4">
        <v>1188</v>
      </c>
      <c r="K1194" s="4">
        <v>1196</v>
      </c>
      <c r="L1194" s="4">
        <v>1188</v>
      </c>
      <c r="M1194" s="4">
        <v>1196</v>
      </c>
    </row>
    <row r="1195" spans="10:13" x14ac:dyDescent="0.3">
      <c r="J1195" s="4">
        <v>1189</v>
      </c>
      <c r="K1195" s="4">
        <v>1197</v>
      </c>
      <c r="L1195" s="4">
        <v>1189</v>
      </c>
      <c r="M1195" s="4">
        <v>1197</v>
      </c>
    </row>
    <row r="1196" spans="10:13" x14ac:dyDescent="0.3">
      <c r="J1196" s="4">
        <v>1190</v>
      </c>
      <c r="K1196" s="4">
        <v>1198</v>
      </c>
      <c r="L1196" s="4">
        <v>1190</v>
      </c>
      <c r="M1196" s="4">
        <v>1198</v>
      </c>
    </row>
    <row r="1197" spans="10:13" x14ac:dyDescent="0.3">
      <c r="J1197" s="4">
        <v>1191</v>
      </c>
      <c r="K1197" s="4">
        <v>1199</v>
      </c>
      <c r="L1197" s="4">
        <v>1191</v>
      </c>
      <c r="M1197" s="4">
        <v>1199</v>
      </c>
    </row>
    <row r="1198" spans="10:13" x14ac:dyDescent="0.3">
      <c r="J1198" s="4">
        <v>1192</v>
      </c>
      <c r="K1198" s="4">
        <v>1200</v>
      </c>
      <c r="L1198" s="4">
        <v>1192</v>
      </c>
      <c r="M1198" s="4">
        <v>1200</v>
      </c>
    </row>
    <row r="1199" spans="10:13" x14ac:dyDescent="0.3">
      <c r="J1199" s="4">
        <v>1193</v>
      </c>
      <c r="K1199" s="4">
        <v>1201</v>
      </c>
      <c r="L1199" s="4">
        <v>1193</v>
      </c>
      <c r="M1199" s="4">
        <v>1201</v>
      </c>
    </row>
    <row r="1200" spans="10:13" x14ac:dyDescent="0.3">
      <c r="J1200" s="4">
        <v>1194</v>
      </c>
      <c r="K1200" s="4">
        <v>1202</v>
      </c>
      <c r="L1200" s="4">
        <v>1194</v>
      </c>
      <c r="M1200" s="4">
        <v>1202</v>
      </c>
    </row>
    <row r="1201" spans="10:13" x14ac:dyDescent="0.3">
      <c r="J1201" s="4">
        <v>1195</v>
      </c>
      <c r="K1201" s="4">
        <v>1203</v>
      </c>
      <c r="L1201" s="4">
        <v>1195</v>
      </c>
      <c r="M1201" s="4">
        <v>1203</v>
      </c>
    </row>
    <row r="1202" spans="10:13" x14ac:dyDescent="0.3">
      <c r="J1202" s="4">
        <v>1196</v>
      </c>
      <c r="K1202" s="4">
        <v>1204</v>
      </c>
      <c r="L1202" s="4">
        <v>1196</v>
      </c>
      <c r="M1202" s="4">
        <v>1204</v>
      </c>
    </row>
    <row r="1203" spans="10:13" x14ac:dyDescent="0.3">
      <c r="J1203" s="4">
        <v>1197</v>
      </c>
      <c r="K1203" s="4">
        <v>1205</v>
      </c>
      <c r="L1203" s="4">
        <v>1197</v>
      </c>
      <c r="M1203" s="4">
        <v>1205</v>
      </c>
    </row>
    <row r="1204" spans="10:13" x14ac:dyDescent="0.3">
      <c r="J1204" s="4">
        <v>1198</v>
      </c>
      <c r="K1204" s="4">
        <v>1206</v>
      </c>
      <c r="L1204" s="4">
        <v>1198</v>
      </c>
      <c r="M1204" s="4">
        <v>1206</v>
      </c>
    </row>
    <row r="1205" spans="10:13" x14ac:dyDescent="0.3">
      <c r="J1205" s="4">
        <v>1199</v>
      </c>
      <c r="K1205" s="4">
        <v>1207</v>
      </c>
      <c r="L1205" s="4">
        <v>1199</v>
      </c>
      <c r="M1205" s="4">
        <v>1207</v>
      </c>
    </row>
    <row r="1206" spans="10:13" x14ac:dyDescent="0.3">
      <c r="J1206" s="4">
        <v>1200</v>
      </c>
      <c r="K1206" s="4">
        <v>1208</v>
      </c>
      <c r="L1206" s="4">
        <v>1200</v>
      </c>
      <c r="M1206" s="4">
        <v>1208</v>
      </c>
    </row>
    <row r="1207" spans="10:13" x14ac:dyDescent="0.3">
      <c r="J1207" s="4">
        <v>1201</v>
      </c>
      <c r="K1207" s="4">
        <v>1209</v>
      </c>
      <c r="L1207" s="4">
        <v>1201</v>
      </c>
      <c r="M1207" s="4">
        <v>1209</v>
      </c>
    </row>
    <row r="1208" spans="10:13" x14ac:dyDescent="0.3">
      <c r="J1208" s="4">
        <v>1202</v>
      </c>
      <c r="K1208" s="4">
        <v>1210</v>
      </c>
      <c r="L1208" s="4">
        <v>1202</v>
      </c>
      <c r="M1208" s="4">
        <v>1210</v>
      </c>
    </row>
    <row r="1209" spans="10:13" x14ac:dyDescent="0.3">
      <c r="J1209" s="4">
        <v>1203</v>
      </c>
      <c r="K1209" s="4">
        <v>1211</v>
      </c>
      <c r="L1209" s="4">
        <v>1203</v>
      </c>
      <c r="M1209" s="4">
        <v>1211</v>
      </c>
    </row>
    <row r="1210" spans="10:13" x14ac:dyDescent="0.3">
      <c r="J1210" s="4">
        <v>1204</v>
      </c>
      <c r="K1210" s="4">
        <v>1212</v>
      </c>
      <c r="L1210" s="4">
        <v>1204</v>
      </c>
      <c r="M1210" s="4">
        <v>1212</v>
      </c>
    </row>
    <row r="1211" spans="10:13" x14ac:dyDescent="0.3">
      <c r="J1211" s="4">
        <v>1205</v>
      </c>
      <c r="K1211" s="4">
        <v>1213</v>
      </c>
      <c r="L1211" s="4">
        <v>1205</v>
      </c>
      <c r="M1211" s="4">
        <v>1213</v>
      </c>
    </row>
    <row r="1212" spans="10:13" x14ac:dyDescent="0.3">
      <c r="J1212" s="4">
        <v>1206</v>
      </c>
      <c r="K1212" s="4">
        <v>1214</v>
      </c>
      <c r="L1212" s="4">
        <v>1206</v>
      </c>
      <c r="M1212" s="4">
        <v>1214</v>
      </c>
    </row>
    <row r="1213" spans="10:13" x14ac:dyDescent="0.3">
      <c r="J1213" s="4">
        <v>1207</v>
      </c>
      <c r="K1213" s="4">
        <v>1215</v>
      </c>
      <c r="L1213" s="4">
        <v>1207</v>
      </c>
      <c r="M1213" s="4">
        <v>1215</v>
      </c>
    </row>
    <row r="1214" spans="10:13" x14ac:dyDescent="0.3">
      <c r="J1214" s="4">
        <v>1208</v>
      </c>
      <c r="K1214" s="4">
        <v>1216</v>
      </c>
      <c r="L1214" s="4">
        <v>1208</v>
      </c>
      <c r="M1214" s="4">
        <v>1216</v>
      </c>
    </row>
    <row r="1215" spans="10:13" x14ac:dyDescent="0.3">
      <c r="J1215" s="4">
        <v>1209</v>
      </c>
      <c r="K1215" s="4">
        <v>1217</v>
      </c>
      <c r="L1215" s="4">
        <v>1209</v>
      </c>
      <c r="M1215" s="4">
        <v>1217</v>
      </c>
    </row>
    <row r="1216" spans="10:13" x14ac:dyDescent="0.3">
      <c r="J1216" s="4">
        <v>1210</v>
      </c>
      <c r="K1216" s="4">
        <v>1218</v>
      </c>
      <c r="L1216" s="4">
        <v>1210</v>
      </c>
      <c r="M1216" s="4">
        <v>1218</v>
      </c>
    </row>
    <row r="1217" spans="10:13" x14ac:dyDescent="0.3">
      <c r="J1217" s="4">
        <v>1211</v>
      </c>
      <c r="K1217" s="4">
        <v>1219</v>
      </c>
      <c r="L1217" s="4">
        <v>1211</v>
      </c>
      <c r="M1217" s="4">
        <v>1219</v>
      </c>
    </row>
    <row r="1218" spans="10:13" x14ac:dyDescent="0.3">
      <c r="J1218" s="4">
        <v>1212</v>
      </c>
      <c r="K1218" s="4">
        <v>1220</v>
      </c>
      <c r="L1218" s="4">
        <v>1212</v>
      </c>
      <c r="M1218" s="4">
        <v>1220</v>
      </c>
    </row>
    <row r="1219" spans="10:13" x14ac:dyDescent="0.3">
      <c r="J1219" s="4">
        <v>1213</v>
      </c>
      <c r="K1219" s="4">
        <v>1221</v>
      </c>
      <c r="L1219" s="4">
        <v>1213</v>
      </c>
      <c r="M1219" s="4">
        <v>1221</v>
      </c>
    </row>
    <row r="1220" spans="10:13" x14ac:dyDescent="0.3">
      <c r="J1220" s="4">
        <v>1214</v>
      </c>
      <c r="K1220" s="4">
        <v>1222</v>
      </c>
      <c r="L1220" s="4">
        <v>1214</v>
      </c>
      <c r="M1220" s="4">
        <v>1222</v>
      </c>
    </row>
    <row r="1221" spans="10:13" x14ac:dyDescent="0.3">
      <c r="J1221" s="4">
        <v>1215</v>
      </c>
      <c r="K1221" s="4">
        <v>1223</v>
      </c>
      <c r="L1221" s="4">
        <v>1215</v>
      </c>
      <c r="M1221" s="4">
        <v>1223</v>
      </c>
    </row>
    <row r="1222" spans="10:13" x14ac:dyDescent="0.3">
      <c r="J1222" s="4">
        <v>1216</v>
      </c>
      <c r="K1222" s="4">
        <v>1224</v>
      </c>
      <c r="L1222" s="4">
        <v>1216</v>
      </c>
      <c r="M1222" s="4">
        <v>1224</v>
      </c>
    </row>
    <row r="1223" spans="10:13" x14ac:dyDescent="0.3">
      <c r="J1223" s="4">
        <v>1217</v>
      </c>
      <c r="K1223" s="4">
        <v>1225</v>
      </c>
      <c r="L1223" s="4">
        <v>1217</v>
      </c>
      <c r="M1223" s="4">
        <v>1225</v>
      </c>
    </row>
    <row r="1224" spans="10:13" x14ac:dyDescent="0.3">
      <c r="J1224" s="4">
        <v>1218</v>
      </c>
      <c r="K1224" s="4">
        <v>1226</v>
      </c>
      <c r="L1224" s="4">
        <v>1218</v>
      </c>
      <c r="M1224" s="4">
        <v>1226</v>
      </c>
    </row>
    <row r="1225" spans="10:13" x14ac:dyDescent="0.3">
      <c r="J1225" s="4">
        <v>1219</v>
      </c>
      <c r="K1225" s="4">
        <v>1227</v>
      </c>
      <c r="L1225" s="4">
        <v>1219</v>
      </c>
      <c r="M1225" s="4">
        <v>1227</v>
      </c>
    </row>
    <row r="1226" spans="10:13" x14ac:dyDescent="0.3">
      <c r="J1226" s="4">
        <v>1220</v>
      </c>
      <c r="K1226" s="4">
        <v>1228</v>
      </c>
      <c r="L1226" s="4">
        <v>1220</v>
      </c>
      <c r="M1226" s="4">
        <v>1228</v>
      </c>
    </row>
    <row r="1227" spans="10:13" x14ac:dyDescent="0.3">
      <c r="J1227" s="4">
        <v>1221</v>
      </c>
      <c r="K1227" s="4">
        <v>1229</v>
      </c>
      <c r="L1227" s="4">
        <v>1221</v>
      </c>
      <c r="M1227" s="4">
        <v>1229</v>
      </c>
    </row>
    <row r="1228" spans="10:13" x14ac:dyDescent="0.3">
      <c r="J1228" s="4">
        <v>1222</v>
      </c>
      <c r="K1228" s="4">
        <v>1230</v>
      </c>
      <c r="L1228" s="4">
        <v>1222</v>
      </c>
      <c r="M1228" s="4">
        <v>1230</v>
      </c>
    </row>
    <row r="1229" spans="10:13" x14ac:dyDescent="0.3">
      <c r="J1229" s="4">
        <v>1223</v>
      </c>
      <c r="K1229" s="4">
        <v>1231</v>
      </c>
      <c r="L1229" s="4">
        <v>1223</v>
      </c>
      <c r="M1229" s="4">
        <v>1231</v>
      </c>
    </row>
    <row r="1230" spans="10:13" x14ac:dyDescent="0.3">
      <c r="J1230" s="4">
        <v>1224</v>
      </c>
      <c r="K1230" s="4">
        <v>1232</v>
      </c>
      <c r="L1230" s="4">
        <v>1224</v>
      </c>
      <c r="M1230" s="4">
        <v>1232</v>
      </c>
    </row>
    <row r="1231" spans="10:13" x14ac:dyDescent="0.3">
      <c r="J1231" s="4">
        <v>1225</v>
      </c>
      <c r="K1231" s="4">
        <v>1233</v>
      </c>
      <c r="L1231" s="4">
        <v>1225</v>
      </c>
      <c r="M1231" s="4">
        <v>1233</v>
      </c>
    </row>
    <row r="1232" spans="10:13" x14ac:dyDescent="0.3">
      <c r="J1232" s="4">
        <v>1226</v>
      </c>
      <c r="K1232" s="4">
        <v>1234</v>
      </c>
      <c r="L1232" s="4">
        <v>1226</v>
      </c>
      <c r="M1232" s="4">
        <v>1234</v>
      </c>
    </row>
    <row r="1233" spans="10:13" x14ac:dyDescent="0.3">
      <c r="J1233" s="4">
        <v>1227</v>
      </c>
      <c r="K1233" s="4">
        <v>1235</v>
      </c>
      <c r="L1233" s="4">
        <v>1227</v>
      </c>
      <c r="M1233" s="4">
        <v>1235</v>
      </c>
    </row>
    <row r="1234" spans="10:13" x14ac:dyDescent="0.3">
      <c r="J1234" s="4">
        <v>1228</v>
      </c>
      <c r="K1234" s="4">
        <v>1236</v>
      </c>
      <c r="L1234" s="4">
        <v>1228</v>
      </c>
      <c r="M1234" s="4">
        <v>1236</v>
      </c>
    </row>
    <row r="1235" spans="10:13" x14ac:dyDescent="0.3">
      <c r="J1235" s="4">
        <v>1229</v>
      </c>
      <c r="K1235" s="4">
        <v>1237</v>
      </c>
      <c r="L1235" s="4">
        <v>1229</v>
      </c>
      <c r="M1235" s="4">
        <v>1237</v>
      </c>
    </row>
    <row r="1236" spans="10:13" x14ac:dyDescent="0.3">
      <c r="J1236" s="4">
        <v>1230</v>
      </c>
      <c r="K1236" s="4">
        <v>1238</v>
      </c>
      <c r="L1236" s="4">
        <v>1230</v>
      </c>
      <c r="M1236" s="4">
        <v>1238</v>
      </c>
    </row>
    <row r="1237" spans="10:13" x14ac:dyDescent="0.3">
      <c r="J1237" s="4">
        <v>1231</v>
      </c>
      <c r="K1237" s="4">
        <v>1239</v>
      </c>
      <c r="L1237" s="4">
        <v>1231</v>
      </c>
      <c r="M1237" s="4">
        <v>1239</v>
      </c>
    </row>
    <row r="1238" spans="10:13" x14ac:dyDescent="0.3">
      <c r="J1238" s="4">
        <v>1232</v>
      </c>
      <c r="K1238" s="4">
        <v>1240</v>
      </c>
      <c r="L1238" s="4">
        <v>1232</v>
      </c>
      <c r="M1238" s="4">
        <v>1240</v>
      </c>
    </row>
    <row r="1239" spans="10:13" x14ac:dyDescent="0.3">
      <c r="J1239" s="4">
        <v>1233</v>
      </c>
      <c r="K1239" s="4">
        <v>1241</v>
      </c>
      <c r="L1239" s="4">
        <v>1233</v>
      </c>
      <c r="M1239" s="4">
        <v>1241</v>
      </c>
    </row>
    <row r="1240" spans="10:13" x14ac:dyDescent="0.3">
      <c r="J1240" s="4">
        <v>1234</v>
      </c>
      <c r="K1240" s="4">
        <v>1242</v>
      </c>
      <c r="L1240" s="4">
        <v>1234</v>
      </c>
      <c r="M1240" s="4">
        <v>1242</v>
      </c>
    </row>
    <row r="1241" spans="10:13" x14ac:dyDescent="0.3">
      <c r="J1241" s="4">
        <v>1235</v>
      </c>
      <c r="K1241" s="4">
        <v>1243</v>
      </c>
      <c r="L1241" s="4">
        <v>1235</v>
      </c>
      <c r="M1241" s="4">
        <v>1243</v>
      </c>
    </row>
    <row r="1242" spans="10:13" x14ac:dyDescent="0.3">
      <c r="J1242" s="4">
        <v>1236</v>
      </c>
      <c r="K1242" s="4">
        <v>1244</v>
      </c>
      <c r="L1242" s="4">
        <v>1236</v>
      </c>
      <c r="M1242" s="4">
        <v>1244</v>
      </c>
    </row>
    <row r="1243" spans="10:13" x14ac:dyDescent="0.3">
      <c r="J1243" s="4">
        <v>1237</v>
      </c>
      <c r="K1243" s="4">
        <v>1245</v>
      </c>
      <c r="L1243" s="4">
        <v>1237</v>
      </c>
      <c r="M1243" s="4">
        <v>1245</v>
      </c>
    </row>
    <row r="1244" spans="10:13" x14ac:dyDescent="0.3">
      <c r="J1244" s="4">
        <v>1238</v>
      </c>
      <c r="K1244" s="4">
        <v>1246</v>
      </c>
      <c r="L1244" s="4">
        <v>1238</v>
      </c>
      <c r="M1244" s="4">
        <v>1246</v>
      </c>
    </row>
    <row r="1245" spans="10:13" x14ac:dyDescent="0.3">
      <c r="J1245" s="4">
        <v>1239</v>
      </c>
      <c r="K1245" s="4">
        <v>1247</v>
      </c>
      <c r="L1245" s="4">
        <v>1239</v>
      </c>
      <c r="M1245" s="4">
        <v>1247</v>
      </c>
    </row>
    <row r="1246" spans="10:13" x14ac:dyDescent="0.3">
      <c r="J1246" s="4">
        <v>1240</v>
      </c>
      <c r="K1246" s="4">
        <v>1248</v>
      </c>
      <c r="L1246" s="4">
        <v>1240</v>
      </c>
      <c r="M1246" s="4">
        <v>1248</v>
      </c>
    </row>
    <row r="1247" spans="10:13" x14ac:dyDescent="0.3">
      <c r="J1247" s="4">
        <v>1241</v>
      </c>
      <c r="K1247" s="4">
        <v>1249</v>
      </c>
      <c r="L1247" s="4">
        <v>1241</v>
      </c>
      <c r="M1247" s="4">
        <v>1249</v>
      </c>
    </row>
    <row r="1248" spans="10:13" x14ac:dyDescent="0.3">
      <c r="J1248" s="4">
        <v>1242</v>
      </c>
      <c r="K1248" s="4">
        <v>1250</v>
      </c>
      <c r="L1248" s="4">
        <v>1242</v>
      </c>
      <c r="M1248" s="4">
        <v>1250</v>
      </c>
    </row>
    <row r="1249" spans="10:13" x14ac:dyDescent="0.3">
      <c r="J1249" s="4">
        <v>1243</v>
      </c>
      <c r="K1249" s="4">
        <v>1251</v>
      </c>
      <c r="L1249" s="4">
        <v>1243</v>
      </c>
      <c r="M1249" s="4">
        <v>1251</v>
      </c>
    </row>
    <row r="1250" spans="10:13" x14ac:dyDescent="0.3">
      <c r="J1250" s="4">
        <v>1244</v>
      </c>
      <c r="K1250" s="4">
        <v>1252</v>
      </c>
      <c r="L1250" s="4">
        <v>1244</v>
      </c>
      <c r="M1250" s="4">
        <v>1252</v>
      </c>
    </row>
    <row r="1251" spans="10:13" x14ac:dyDescent="0.3">
      <c r="J1251" s="4">
        <v>1245</v>
      </c>
      <c r="K1251" s="4">
        <v>1253</v>
      </c>
      <c r="L1251" s="4">
        <v>1245</v>
      </c>
      <c r="M1251" s="4">
        <v>1253</v>
      </c>
    </row>
    <row r="1252" spans="10:13" x14ac:dyDescent="0.3">
      <c r="J1252" s="4">
        <v>1246</v>
      </c>
      <c r="K1252" s="4">
        <v>1254</v>
      </c>
      <c r="L1252" s="4">
        <v>1246</v>
      </c>
      <c r="M1252" s="4">
        <v>1254</v>
      </c>
    </row>
    <row r="1253" spans="10:13" x14ac:dyDescent="0.3">
      <c r="J1253" s="4">
        <v>1247</v>
      </c>
      <c r="K1253" s="4">
        <v>1255</v>
      </c>
      <c r="L1253" s="4">
        <v>1247</v>
      </c>
      <c r="M1253" s="4">
        <v>1255</v>
      </c>
    </row>
    <row r="1254" spans="10:13" x14ac:dyDescent="0.3">
      <c r="J1254" s="4">
        <v>1248</v>
      </c>
      <c r="K1254" s="4">
        <v>1256</v>
      </c>
      <c r="L1254" s="4">
        <v>1248</v>
      </c>
      <c r="M1254" s="4">
        <v>1256</v>
      </c>
    </row>
    <row r="1255" spans="10:13" x14ac:dyDescent="0.3">
      <c r="J1255" s="4">
        <v>1249</v>
      </c>
      <c r="K1255" s="4">
        <v>1257</v>
      </c>
      <c r="L1255" s="4">
        <v>1249</v>
      </c>
      <c r="M1255" s="4">
        <v>1257</v>
      </c>
    </row>
    <row r="1256" spans="10:13" x14ac:dyDescent="0.3">
      <c r="J1256" s="4">
        <v>1250</v>
      </c>
      <c r="K1256" s="4">
        <v>1258</v>
      </c>
      <c r="L1256" s="4">
        <v>1250</v>
      </c>
      <c r="M1256" s="4">
        <v>1258</v>
      </c>
    </row>
    <row r="1257" spans="10:13" x14ac:dyDescent="0.3">
      <c r="J1257" s="4">
        <v>1251</v>
      </c>
      <c r="K1257" s="4">
        <v>1259</v>
      </c>
      <c r="L1257" s="4">
        <v>1251</v>
      </c>
      <c r="M1257" s="4">
        <v>1259</v>
      </c>
    </row>
    <row r="1258" spans="10:13" x14ac:dyDescent="0.3">
      <c r="J1258" s="4">
        <v>1252</v>
      </c>
      <c r="K1258" s="4">
        <v>1260</v>
      </c>
      <c r="L1258" s="4">
        <v>1252</v>
      </c>
      <c r="M1258" s="4">
        <v>1260</v>
      </c>
    </row>
    <row r="1259" spans="10:13" x14ac:dyDescent="0.3">
      <c r="J1259" s="4">
        <v>1253</v>
      </c>
      <c r="K1259" s="4">
        <v>1261</v>
      </c>
      <c r="L1259" s="4">
        <v>1253</v>
      </c>
      <c r="M1259" s="4">
        <v>1261</v>
      </c>
    </row>
    <row r="1260" spans="10:13" x14ac:dyDescent="0.3">
      <c r="J1260" s="4">
        <v>1254</v>
      </c>
      <c r="K1260" s="4">
        <v>1262</v>
      </c>
      <c r="L1260" s="4">
        <v>1254</v>
      </c>
      <c r="M1260" s="4">
        <v>1262</v>
      </c>
    </row>
    <row r="1261" spans="10:13" x14ac:dyDescent="0.3">
      <c r="J1261" s="4">
        <v>1255</v>
      </c>
      <c r="K1261" s="4">
        <v>1263</v>
      </c>
      <c r="L1261" s="4">
        <v>1255</v>
      </c>
      <c r="M1261" s="4">
        <v>1263</v>
      </c>
    </row>
    <row r="1262" spans="10:13" x14ac:dyDescent="0.3">
      <c r="J1262" s="4">
        <v>1256</v>
      </c>
      <c r="K1262" s="4">
        <v>1264</v>
      </c>
      <c r="L1262" s="4">
        <v>1256</v>
      </c>
      <c r="M1262" s="4">
        <v>1264</v>
      </c>
    </row>
    <row r="1263" spans="10:13" x14ac:dyDescent="0.3">
      <c r="J1263" s="4">
        <v>1257</v>
      </c>
      <c r="K1263" s="4">
        <v>1265</v>
      </c>
      <c r="L1263" s="4">
        <v>1257</v>
      </c>
      <c r="M1263" s="4">
        <v>1265</v>
      </c>
    </row>
    <row r="1264" spans="10:13" x14ac:dyDescent="0.3">
      <c r="J1264" s="4">
        <v>1258</v>
      </c>
      <c r="K1264" s="4">
        <v>1266</v>
      </c>
      <c r="L1264" s="4">
        <v>1258</v>
      </c>
      <c r="M1264" s="4">
        <v>1266</v>
      </c>
    </row>
    <row r="1265" spans="10:13" x14ac:dyDescent="0.3">
      <c r="J1265" s="4">
        <v>1259</v>
      </c>
      <c r="K1265" s="4">
        <v>1267</v>
      </c>
      <c r="L1265" s="4">
        <v>1259</v>
      </c>
      <c r="M1265" s="4">
        <v>1267</v>
      </c>
    </row>
    <row r="1266" spans="10:13" x14ac:dyDescent="0.3">
      <c r="J1266" s="4">
        <v>1260</v>
      </c>
      <c r="K1266" s="4">
        <v>1268</v>
      </c>
      <c r="L1266" s="4">
        <v>1260</v>
      </c>
      <c r="M1266" s="4">
        <v>1268</v>
      </c>
    </row>
    <row r="1267" spans="10:13" x14ac:dyDescent="0.3">
      <c r="J1267" s="4">
        <v>1261</v>
      </c>
      <c r="K1267" s="4">
        <v>1269</v>
      </c>
      <c r="L1267" s="4">
        <v>1261</v>
      </c>
      <c r="M1267" s="4">
        <v>1269</v>
      </c>
    </row>
    <row r="1268" spans="10:13" x14ac:dyDescent="0.3">
      <c r="J1268" s="4">
        <v>1262</v>
      </c>
      <c r="K1268" s="4">
        <v>1270</v>
      </c>
      <c r="L1268" s="4">
        <v>1262</v>
      </c>
      <c r="M1268" s="4">
        <v>1270</v>
      </c>
    </row>
    <row r="1269" spans="10:13" x14ac:dyDescent="0.3">
      <c r="J1269" s="4">
        <v>1263</v>
      </c>
      <c r="K1269" s="4">
        <v>1271</v>
      </c>
      <c r="L1269" s="4">
        <v>1263</v>
      </c>
      <c r="M1269" s="4">
        <v>1271</v>
      </c>
    </row>
    <row r="1270" spans="10:13" x14ac:dyDescent="0.3">
      <c r="J1270" s="4">
        <v>1264</v>
      </c>
      <c r="K1270" s="4">
        <v>1272</v>
      </c>
      <c r="L1270" s="4">
        <v>1264</v>
      </c>
      <c r="M1270" s="4">
        <v>1272</v>
      </c>
    </row>
    <row r="1271" spans="10:13" x14ac:dyDescent="0.3">
      <c r="J1271" s="4">
        <v>1265</v>
      </c>
      <c r="K1271" s="4">
        <v>1273</v>
      </c>
      <c r="L1271" s="4">
        <v>1265</v>
      </c>
      <c r="M1271" s="4">
        <v>1273</v>
      </c>
    </row>
    <row r="1272" spans="10:13" x14ac:dyDescent="0.3">
      <c r="J1272" s="4">
        <v>1266</v>
      </c>
      <c r="K1272" s="4">
        <v>1274</v>
      </c>
      <c r="L1272" s="4">
        <v>1266</v>
      </c>
      <c r="M1272" s="4">
        <v>1274</v>
      </c>
    </row>
    <row r="1273" spans="10:13" x14ac:dyDescent="0.3">
      <c r="J1273" s="4">
        <v>1267</v>
      </c>
      <c r="K1273" s="4">
        <v>1275</v>
      </c>
      <c r="L1273" s="4">
        <v>1267</v>
      </c>
      <c r="M1273" s="4">
        <v>1275</v>
      </c>
    </row>
    <row r="1274" spans="10:13" x14ac:dyDescent="0.3">
      <c r="J1274" s="4">
        <v>1268</v>
      </c>
      <c r="K1274" s="4">
        <v>1276</v>
      </c>
      <c r="L1274" s="4">
        <v>1268</v>
      </c>
      <c r="M1274" s="4">
        <v>1276</v>
      </c>
    </row>
    <row r="1275" spans="10:13" x14ac:dyDescent="0.3">
      <c r="J1275" s="4">
        <v>1269</v>
      </c>
      <c r="K1275" s="4">
        <v>1277</v>
      </c>
      <c r="L1275" s="4">
        <v>1269</v>
      </c>
      <c r="M1275" s="4">
        <v>1277</v>
      </c>
    </row>
    <row r="1276" spans="10:13" x14ac:dyDescent="0.3">
      <c r="J1276" s="4">
        <v>1270</v>
      </c>
      <c r="K1276" s="4">
        <v>1278</v>
      </c>
      <c r="L1276" s="4">
        <v>1270</v>
      </c>
      <c r="M1276" s="4">
        <v>1278</v>
      </c>
    </row>
    <row r="1277" spans="10:13" x14ac:dyDescent="0.3">
      <c r="J1277" s="4">
        <v>1271</v>
      </c>
      <c r="K1277" s="4">
        <v>1279</v>
      </c>
      <c r="L1277" s="4">
        <v>1271</v>
      </c>
      <c r="M1277" s="4">
        <v>1279</v>
      </c>
    </row>
    <row r="1278" spans="10:13" x14ac:dyDescent="0.3">
      <c r="J1278" s="4">
        <v>1272</v>
      </c>
      <c r="K1278" s="4">
        <v>1280</v>
      </c>
      <c r="L1278" s="4">
        <v>1272</v>
      </c>
      <c r="M1278" s="4">
        <v>1280</v>
      </c>
    </row>
    <row r="1279" spans="10:13" x14ac:dyDescent="0.3">
      <c r="J1279" s="4">
        <v>1273</v>
      </c>
      <c r="K1279" s="4">
        <v>1281</v>
      </c>
      <c r="L1279" s="4">
        <v>1273</v>
      </c>
      <c r="M1279" s="4">
        <v>1281</v>
      </c>
    </row>
    <row r="1280" spans="10:13" x14ac:dyDescent="0.3">
      <c r="J1280" s="4">
        <v>1274</v>
      </c>
      <c r="K1280" s="4">
        <v>1282</v>
      </c>
      <c r="L1280" s="4">
        <v>1274</v>
      </c>
      <c r="M1280" s="4">
        <v>1282</v>
      </c>
    </row>
    <row r="1281" spans="10:13" x14ac:dyDescent="0.3">
      <c r="J1281" s="4">
        <v>1275</v>
      </c>
      <c r="K1281" s="4">
        <v>1283</v>
      </c>
      <c r="L1281" s="4">
        <v>1275</v>
      </c>
      <c r="M1281" s="4">
        <v>1283</v>
      </c>
    </row>
    <row r="1282" spans="10:13" x14ac:dyDescent="0.3">
      <c r="J1282" s="4">
        <v>1276</v>
      </c>
      <c r="K1282" s="4">
        <v>1284</v>
      </c>
      <c r="L1282" s="4">
        <v>1276</v>
      </c>
      <c r="M1282" s="4">
        <v>1284</v>
      </c>
    </row>
    <row r="1283" spans="10:13" x14ac:dyDescent="0.3">
      <c r="J1283" s="4">
        <v>1277</v>
      </c>
      <c r="K1283" s="4">
        <v>1285</v>
      </c>
      <c r="L1283" s="4">
        <v>1277</v>
      </c>
      <c r="M1283" s="4">
        <v>1285</v>
      </c>
    </row>
    <row r="1284" spans="10:13" x14ac:dyDescent="0.3">
      <c r="J1284" s="4">
        <v>1278</v>
      </c>
      <c r="K1284" s="4">
        <v>1286</v>
      </c>
      <c r="L1284" s="4">
        <v>1278</v>
      </c>
      <c r="M1284" s="4">
        <v>1286</v>
      </c>
    </row>
    <row r="1285" spans="10:13" x14ac:dyDescent="0.3">
      <c r="J1285" s="4">
        <v>1279</v>
      </c>
      <c r="K1285" s="4">
        <v>1287</v>
      </c>
      <c r="L1285" s="4">
        <v>1279</v>
      </c>
      <c r="M1285" s="4">
        <v>1287</v>
      </c>
    </row>
    <row r="1286" spans="10:13" x14ac:dyDescent="0.3">
      <c r="J1286" s="4">
        <v>1280</v>
      </c>
      <c r="K1286" s="4">
        <v>1288</v>
      </c>
      <c r="L1286" s="4">
        <v>1280</v>
      </c>
      <c r="M1286" s="4">
        <v>1288</v>
      </c>
    </row>
    <row r="1287" spans="10:13" x14ac:dyDescent="0.3">
      <c r="J1287" s="4">
        <v>1281</v>
      </c>
      <c r="K1287" s="4">
        <v>1289</v>
      </c>
      <c r="L1287" s="4">
        <v>1281</v>
      </c>
      <c r="M1287" s="4">
        <v>1289</v>
      </c>
    </row>
    <row r="1288" spans="10:13" x14ac:dyDescent="0.3">
      <c r="J1288" s="4">
        <v>1282</v>
      </c>
      <c r="K1288" s="4">
        <v>1290</v>
      </c>
      <c r="L1288" s="4">
        <v>1282</v>
      </c>
      <c r="M1288" s="4">
        <v>1290</v>
      </c>
    </row>
    <row r="1289" spans="10:13" x14ac:dyDescent="0.3">
      <c r="J1289" s="4">
        <v>1283</v>
      </c>
      <c r="K1289" s="4">
        <v>1291</v>
      </c>
      <c r="L1289" s="4">
        <v>1283</v>
      </c>
      <c r="M1289" s="4">
        <v>1291</v>
      </c>
    </row>
    <row r="1290" spans="10:13" x14ac:dyDescent="0.3">
      <c r="J1290" s="4">
        <v>1284</v>
      </c>
      <c r="K1290" s="4">
        <v>1292</v>
      </c>
      <c r="L1290" s="4">
        <v>1284</v>
      </c>
      <c r="M1290" s="4">
        <v>1292</v>
      </c>
    </row>
    <row r="1291" spans="10:13" x14ac:dyDescent="0.3">
      <c r="J1291" s="4">
        <v>1285</v>
      </c>
      <c r="K1291" s="4">
        <v>1293</v>
      </c>
      <c r="L1291" s="4">
        <v>1285</v>
      </c>
      <c r="M1291" s="4">
        <v>1293</v>
      </c>
    </row>
    <row r="1292" spans="10:13" x14ac:dyDescent="0.3">
      <c r="J1292" s="4">
        <v>1286</v>
      </c>
      <c r="K1292" s="4">
        <v>1294</v>
      </c>
      <c r="L1292" s="4">
        <v>1286</v>
      </c>
      <c r="M1292" s="4">
        <v>1294</v>
      </c>
    </row>
    <row r="1293" spans="10:13" x14ac:dyDescent="0.3">
      <c r="J1293" s="4">
        <v>1287</v>
      </c>
      <c r="K1293" s="4">
        <v>1295</v>
      </c>
      <c r="L1293" s="4">
        <v>1287</v>
      </c>
      <c r="M1293" s="4">
        <v>1295</v>
      </c>
    </row>
    <row r="1294" spans="10:13" x14ac:dyDescent="0.3">
      <c r="J1294" s="4">
        <v>1288</v>
      </c>
      <c r="K1294" s="4">
        <v>1296</v>
      </c>
      <c r="L1294" s="4">
        <v>1288</v>
      </c>
      <c r="M1294" s="4">
        <v>1296</v>
      </c>
    </row>
    <row r="1295" spans="10:13" x14ac:dyDescent="0.3">
      <c r="J1295" s="4">
        <v>1289</v>
      </c>
      <c r="K1295" s="4">
        <v>1297</v>
      </c>
      <c r="L1295" s="4">
        <v>1289</v>
      </c>
      <c r="M1295" s="4">
        <v>1297</v>
      </c>
    </row>
    <row r="1296" spans="10:13" x14ac:dyDescent="0.3">
      <c r="J1296" s="4">
        <v>1290</v>
      </c>
      <c r="K1296" s="4">
        <v>1298</v>
      </c>
      <c r="L1296" s="4">
        <v>1290</v>
      </c>
      <c r="M1296" s="4">
        <v>1298</v>
      </c>
    </row>
    <row r="1297" spans="10:13" x14ac:dyDescent="0.3">
      <c r="J1297" s="4">
        <v>1291</v>
      </c>
      <c r="K1297" s="4">
        <v>1299</v>
      </c>
      <c r="L1297" s="4">
        <v>1291</v>
      </c>
      <c r="M1297" s="4">
        <v>1299</v>
      </c>
    </row>
    <row r="1298" spans="10:13" x14ac:dyDescent="0.3">
      <c r="J1298" s="4">
        <v>1292</v>
      </c>
      <c r="K1298" s="4">
        <v>1300</v>
      </c>
      <c r="L1298" s="4">
        <v>1292</v>
      </c>
      <c r="M1298" s="4">
        <v>1300</v>
      </c>
    </row>
    <row r="1299" spans="10:13" x14ac:dyDescent="0.3">
      <c r="J1299" s="4">
        <v>1293</v>
      </c>
      <c r="K1299" s="4">
        <v>1301</v>
      </c>
      <c r="L1299" s="4">
        <v>1293</v>
      </c>
      <c r="M1299" s="4">
        <v>1301</v>
      </c>
    </row>
    <row r="1300" spans="10:13" x14ac:dyDescent="0.3">
      <c r="J1300" s="4">
        <v>1294</v>
      </c>
      <c r="K1300" s="4">
        <v>1302</v>
      </c>
      <c r="L1300" s="4">
        <v>1294</v>
      </c>
      <c r="M1300" s="4">
        <v>1302</v>
      </c>
    </row>
    <row r="1301" spans="10:13" x14ac:dyDescent="0.3">
      <c r="J1301" s="4">
        <v>1295</v>
      </c>
      <c r="K1301" s="4">
        <v>1303</v>
      </c>
      <c r="L1301" s="4">
        <v>1295</v>
      </c>
      <c r="M1301" s="4">
        <v>1303</v>
      </c>
    </row>
    <row r="1302" spans="10:13" x14ac:dyDescent="0.3">
      <c r="J1302" s="4">
        <v>1296</v>
      </c>
      <c r="K1302" s="4">
        <v>1304</v>
      </c>
      <c r="L1302" s="4">
        <v>1296</v>
      </c>
      <c r="M1302" s="4">
        <v>1304</v>
      </c>
    </row>
    <row r="1303" spans="10:13" x14ac:dyDescent="0.3">
      <c r="J1303" s="4">
        <v>1297</v>
      </c>
      <c r="K1303" s="4">
        <v>1305</v>
      </c>
      <c r="L1303" s="4">
        <v>1297</v>
      </c>
      <c r="M1303" s="4">
        <v>1305</v>
      </c>
    </row>
    <row r="1304" spans="10:13" x14ac:dyDescent="0.3">
      <c r="J1304" s="4">
        <v>1298</v>
      </c>
      <c r="K1304" s="4">
        <v>1306</v>
      </c>
      <c r="L1304" s="4">
        <v>1298</v>
      </c>
      <c r="M1304" s="4">
        <v>1306</v>
      </c>
    </row>
    <row r="1305" spans="10:13" x14ac:dyDescent="0.3">
      <c r="J1305" s="4">
        <v>1299</v>
      </c>
      <c r="K1305" s="4">
        <v>1307</v>
      </c>
      <c r="L1305" s="4">
        <v>1299</v>
      </c>
      <c r="M1305" s="4">
        <v>1307</v>
      </c>
    </row>
    <row r="1306" spans="10:13" x14ac:dyDescent="0.3">
      <c r="J1306" s="4">
        <v>1300</v>
      </c>
      <c r="K1306" s="4">
        <v>1308</v>
      </c>
      <c r="L1306" s="4">
        <v>1300</v>
      </c>
      <c r="M1306" s="4">
        <v>1308</v>
      </c>
    </row>
    <row r="1307" spans="10:13" x14ac:dyDescent="0.3">
      <c r="J1307" s="4">
        <v>1301</v>
      </c>
      <c r="K1307" s="4">
        <v>1309</v>
      </c>
      <c r="L1307" s="4">
        <v>1301</v>
      </c>
      <c r="M1307" s="4">
        <v>1309</v>
      </c>
    </row>
    <row r="1308" spans="10:13" x14ac:dyDescent="0.3">
      <c r="J1308" s="4">
        <v>1302</v>
      </c>
      <c r="K1308" s="4">
        <v>1310</v>
      </c>
      <c r="L1308" s="4">
        <v>1302</v>
      </c>
      <c r="M1308" s="4">
        <v>1310</v>
      </c>
    </row>
    <row r="1309" spans="10:13" x14ac:dyDescent="0.3">
      <c r="J1309" s="4">
        <v>1303</v>
      </c>
      <c r="K1309" s="4">
        <v>1311</v>
      </c>
      <c r="L1309" s="4">
        <v>1303</v>
      </c>
      <c r="M1309" s="4">
        <v>1311</v>
      </c>
    </row>
    <row r="1310" spans="10:13" x14ac:dyDescent="0.3">
      <c r="J1310" s="4">
        <v>1304</v>
      </c>
      <c r="K1310" s="4">
        <v>1312</v>
      </c>
      <c r="L1310" s="4">
        <v>1304</v>
      </c>
      <c r="M1310" s="4">
        <v>1312</v>
      </c>
    </row>
    <row r="1311" spans="10:13" x14ac:dyDescent="0.3">
      <c r="J1311" s="4">
        <v>1305</v>
      </c>
      <c r="K1311" s="4">
        <v>1313</v>
      </c>
      <c r="L1311" s="4">
        <v>1305</v>
      </c>
      <c r="M1311" s="4">
        <v>1313</v>
      </c>
    </row>
    <row r="1312" spans="10:13" x14ac:dyDescent="0.3">
      <c r="J1312" s="4">
        <v>1306</v>
      </c>
      <c r="K1312" s="4">
        <v>1314</v>
      </c>
      <c r="L1312" s="4">
        <v>1306</v>
      </c>
      <c r="M1312" s="4">
        <v>1314</v>
      </c>
    </row>
    <row r="1313" spans="10:13" x14ac:dyDescent="0.3">
      <c r="J1313" s="4">
        <v>1307</v>
      </c>
      <c r="K1313" s="4">
        <v>1315</v>
      </c>
      <c r="L1313" s="4">
        <v>1307</v>
      </c>
      <c r="M1313" s="4">
        <v>1315</v>
      </c>
    </row>
    <row r="1314" spans="10:13" x14ac:dyDescent="0.3">
      <c r="J1314" s="4">
        <v>1308</v>
      </c>
      <c r="K1314" s="4">
        <v>1316</v>
      </c>
      <c r="L1314" s="4">
        <v>1308</v>
      </c>
      <c r="M1314" s="4">
        <v>1316</v>
      </c>
    </row>
    <row r="1315" spans="10:13" x14ac:dyDescent="0.3">
      <c r="J1315" s="4">
        <v>1309</v>
      </c>
      <c r="K1315" s="4">
        <v>1317</v>
      </c>
      <c r="L1315" s="4">
        <v>1309</v>
      </c>
      <c r="M1315" s="4">
        <v>1317</v>
      </c>
    </row>
    <row r="1316" spans="10:13" x14ac:dyDescent="0.3">
      <c r="J1316" s="4">
        <v>1310</v>
      </c>
      <c r="K1316" s="4">
        <v>1318</v>
      </c>
      <c r="L1316" s="4">
        <v>1310</v>
      </c>
      <c r="M1316" s="4">
        <v>1318</v>
      </c>
    </row>
    <row r="1317" spans="10:13" x14ac:dyDescent="0.3">
      <c r="J1317" s="4">
        <v>1311</v>
      </c>
      <c r="K1317" s="4">
        <v>1319</v>
      </c>
      <c r="L1317" s="4">
        <v>1311</v>
      </c>
      <c r="M1317" s="4">
        <v>1319</v>
      </c>
    </row>
    <row r="1318" spans="10:13" x14ac:dyDescent="0.3">
      <c r="J1318" s="4">
        <v>1312</v>
      </c>
      <c r="K1318" s="4">
        <v>1320</v>
      </c>
      <c r="L1318" s="4">
        <v>1312</v>
      </c>
      <c r="M1318" s="4">
        <v>1320</v>
      </c>
    </row>
    <row r="1319" spans="10:13" x14ac:dyDescent="0.3">
      <c r="J1319" s="4">
        <v>1313</v>
      </c>
      <c r="K1319" s="4">
        <v>1321</v>
      </c>
      <c r="L1319" s="4">
        <v>1313</v>
      </c>
      <c r="M1319" s="4">
        <v>1321</v>
      </c>
    </row>
    <row r="1320" spans="10:13" x14ac:dyDescent="0.3">
      <c r="J1320" s="4">
        <v>1314</v>
      </c>
      <c r="K1320" s="4">
        <v>1322</v>
      </c>
      <c r="L1320" s="4">
        <v>1314</v>
      </c>
      <c r="M1320" s="4">
        <v>1322</v>
      </c>
    </row>
    <row r="1321" spans="10:13" x14ac:dyDescent="0.3">
      <c r="J1321" s="4">
        <v>1315</v>
      </c>
      <c r="K1321" s="4">
        <v>1323</v>
      </c>
      <c r="L1321" s="4">
        <v>1315</v>
      </c>
      <c r="M1321" s="4">
        <v>1323</v>
      </c>
    </row>
    <row r="1322" spans="10:13" x14ac:dyDescent="0.3">
      <c r="J1322" s="4">
        <v>1316</v>
      </c>
      <c r="K1322" s="4">
        <v>1324</v>
      </c>
      <c r="L1322" s="4">
        <v>1316</v>
      </c>
      <c r="M1322" s="4">
        <v>1324</v>
      </c>
    </row>
    <row r="1323" spans="10:13" x14ac:dyDescent="0.3">
      <c r="J1323" s="4">
        <v>1317</v>
      </c>
      <c r="K1323" s="4">
        <v>1325</v>
      </c>
      <c r="L1323" s="4">
        <v>1317</v>
      </c>
      <c r="M1323" s="4">
        <v>1325</v>
      </c>
    </row>
    <row r="1324" spans="10:13" x14ac:dyDescent="0.3">
      <c r="J1324" s="4">
        <v>1318</v>
      </c>
      <c r="K1324" s="4">
        <v>1326</v>
      </c>
      <c r="L1324" s="4">
        <v>1318</v>
      </c>
      <c r="M1324" s="4">
        <v>1326</v>
      </c>
    </row>
    <row r="1325" spans="10:13" x14ac:dyDescent="0.3">
      <c r="J1325" s="4">
        <v>1319</v>
      </c>
      <c r="K1325" s="4">
        <v>1327</v>
      </c>
      <c r="L1325" s="4">
        <v>1319</v>
      </c>
      <c r="M1325" s="4">
        <v>1327</v>
      </c>
    </row>
    <row r="1326" spans="10:13" x14ac:dyDescent="0.3">
      <c r="J1326" s="4">
        <v>1320</v>
      </c>
      <c r="K1326" s="4">
        <v>1328</v>
      </c>
      <c r="L1326" s="4">
        <v>1320</v>
      </c>
      <c r="M1326" s="4">
        <v>1328</v>
      </c>
    </row>
    <row r="1327" spans="10:13" x14ac:dyDescent="0.3">
      <c r="J1327" s="4">
        <v>1321</v>
      </c>
      <c r="K1327" s="4">
        <v>1329</v>
      </c>
      <c r="L1327" s="4">
        <v>1321</v>
      </c>
      <c r="M1327" s="4">
        <v>1329</v>
      </c>
    </row>
    <row r="1328" spans="10:13" x14ac:dyDescent="0.3">
      <c r="J1328" s="4">
        <v>1322</v>
      </c>
      <c r="K1328" s="4">
        <v>1330</v>
      </c>
      <c r="L1328" s="4">
        <v>1322</v>
      </c>
      <c r="M1328" s="4">
        <v>1330</v>
      </c>
    </row>
    <row r="1329" spans="10:13" x14ac:dyDescent="0.3">
      <c r="J1329" s="4">
        <v>1323</v>
      </c>
      <c r="K1329" s="4">
        <v>1331</v>
      </c>
      <c r="L1329" s="4">
        <v>1323</v>
      </c>
      <c r="M1329" s="4">
        <v>1331</v>
      </c>
    </row>
    <row r="1330" spans="10:13" x14ac:dyDescent="0.3">
      <c r="J1330" s="4">
        <v>1324</v>
      </c>
      <c r="K1330" s="4">
        <v>1332</v>
      </c>
      <c r="L1330" s="4">
        <v>1324</v>
      </c>
      <c r="M1330" s="4">
        <v>1332</v>
      </c>
    </row>
    <row r="1331" spans="10:13" x14ac:dyDescent="0.3">
      <c r="J1331" s="4">
        <v>1325</v>
      </c>
      <c r="K1331" s="4">
        <v>1333</v>
      </c>
      <c r="L1331" s="4">
        <v>1325</v>
      </c>
      <c r="M1331" s="4">
        <v>1333</v>
      </c>
    </row>
    <row r="1332" spans="10:13" x14ac:dyDescent="0.3">
      <c r="J1332" s="4">
        <v>1326</v>
      </c>
      <c r="K1332" s="4">
        <v>1334</v>
      </c>
      <c r="L1332" s="4">
        <v>1326</v>
      </c>
      <c r="M1332" s="4">
        <v>1334</v>
      </c>
    </row>
    <row r="1333" spans="10:13" x14ac:dyDescent="0.3">
      <c r="J1333" s="4">
        <v>1327</v>
      </c>
      <c r="K1333" s="4">
        <v>1335</v>
      </c>
      <c r="L1333" s="4">
        <v>1327</v>
      </c>
      <c r="M1333" s="4">
        <v>1335</v>
      </c>
    </row>
    <row r="1334" spans="10:13" x14ac:dyDescent="0.3">
      <c r="J1334" s="4">
        <v>1328</v>
      </c>
      <c r="K1334" s="4">
        <v>1336</v>
      </c>
      <c r="L1334" s="4">
        <v>1328</v>
      </c>
      <c r="M1334" s="4">
        <v>1336</v>
      </c>
    </row>
    <row r="1335" spans="10:13" x14ac:dyDescent="0.3">
      <c r="J1335" s="4">
        <v>1329</v>
      </c>
      <c r="K1335" s="4">
        <v>1337</v>
      </c>
      <c r="L1335" s="4">
        <v>1329</v>
      </c>
      <c r="M1335" s="4">
        <v>1337</v>
      </c>
    </row>
    <row r="1336" spans="10:13" x14ac:dyDescent="0.3">
      <c r="J1336" s="4">
        <v>1330</v>
      </c>
      <c r="K1336" s="4">
        <v>1338</v>
      </c>
      <c r="L1336" s="4">
        <v>1330</v>
      </c>
      <c r="M1336" s="4">
        <v>1338</v>
      </c>
    </row>
    <row r="1337" spans="10:13" x14ac:dyDescent="0.3">
      <c r="J1337" s="4">
        <v>1331</v>
      </c>
      <c r="K1337" s="4">
        <v>1339</v>
      </c>
      <c r="L1337" s="4">
        <v>1331</v>
      </c>
      <c r="M1337" s="4">
        <v>1339</v>
      </c>
    </row>
    <row r="1338" spans="10:13" x14ac:dyDescent="0.3">
      <c r="J1338" s="4">
        <v>1332</v>
      </c>
      <c r="K1338" s="4">
        <v>1340</v>
      </c>
      <c r="L1338" s="4">
        <v>1332</v>
      </c>
      <c r="M1338" s="4">
        <v>1340</v>
      </c>
    </row>
    <row r="1339" spans="10:13" x14ac:dyDescent="0.3">
      <c r="J1339" s="4">
        <v>1333</v>
      </c>
      <c r="K1339" s="4">
        <v>1341</v>
      </c>
      <c r="L1339" s="4">
        <v>1333</v>
      </c>
      <c r="M1339" s="4">
        <v>1341</v>
      </c>
    </row>
    <row r="1340" spans="10:13" x14ac:dyDescent="0.3">
      <c r="J1340" s="4">
        <v>1334</v>
      </c>
      <c r="K1340" s="4">
        <v>1342</v>
      </c>
      <c r="L1340" s="4">
        <v>1334</v>
      </c>
      <c r="M1340" s="4">
        <v>1342</v>
      </c>
    </row>
    <row r="1341" spans="10:13" x14ac:dyDescent="0.3">
      <c r="J1341" s="4">
        <v>1335</v>
      </c>
      <c r="K1341" s="4">
        <v>1343</v>
      </c>
      <c r="L1341" s="4">
        <v>1335</v>
      </c>
      <c r="M1341" s="4">
        <v>1343</v>
      </c>
    </row>
    <row r="1342" spans="10:13" x14ac:dyDescent="0.3">
      <c r="J1342" s="4">
        <v>1336</v>
      </c>
      <c r="K1342" s="4">
        <v>1344</v>
      </c>
      <c r="L1342" s="4">
        <v>1336</v>
      </c>
      <c r="M1342" s="4">
        <v>1344</v>
      </c>
    </row>
    <row r="1343" spans="10:13" x14ac:dyDescent="0.3">
      <c r="J1343" s="4">
        <v>1337</v>
      </c>
      <c r="K1343" s="4">
        <v>1345</v>
      </c>
      <c r="L1343" s="4">
        <v>1337</v>
      </c>
      <c r="M1343" s="4">
        <v>1345</v>
      </c>
    </row>
    <row r="1344" spans="10:13" x14ac:dyDescent="0.3">
      <c r="J1344" s="4">
        <v>1338</v>
      </c>
      <c r="K1344" s="4">
        <v>1346</v>
      </c>
      <c r="L1344" s="4">
        <v>1338</v>
      </c>
      <c r="M1344" s="4">
        <v>1346</v>
      </c>
    </row>
    <row r="1345" spans="10:13" x14ac:dyDescent="0.3">
      <c r="J1345" s="4">
        <v>1339</v>
      </c>
      <c r="K1345" s="4">
        <v>1347</v>
      </c>
      <c r="L1345" s="4">
        <v>1339</v>
      </c>
      <c r="M1345" s="4">
        <v>1347</v>
      </c>
    </row>
    <row r="1346" spans="10:13" x14ac:dyDescent="0.3">
      <c r="J1346" s="4">
        <v>1340</v>
      </c>
      <c r="K1346" s="4">
        <v>1348</v>
      </c>
      <c r="L1346" s="4">
        <v>1340</v>
      </c>
      <c r="M1346" s="4">
        <v>1348</v>
      </c>
    </row>
    <row r="1347" spans="10:13" x14ac:dyDescent="0.3">
      <c r="J1347" s="4">
        <v>1341</v>
      </c>
      <c r="K1347" s="4">
        <v>1349</v>
      </c>
      <c r="L1347" s="4">
        <v>1341</v>
      </c>
      <c r="M1347" s="4">
        <v>1349</v>
      </c>
    </row>
    <row r="1348" spans="10:13" x14ac:dyDescent="0.3">
      <c r="J1348" s="4">
        <v>1342</v>
      </c>
      <c r="K1348" s="4">
        <v>1350</v>
      </c>
      <c r="L1348" s="4">
        <v>1342</v>
      </c>
      <c r="M1348" s="4">
        <v>1350</v>
      </c>
    </row>
    <row r="1349" spans="10:13" x14ac:dyDescent="0.3">
      <c r="J1349" s="4">
        <v>1343</v>
      </c>
      <c r="K1349" s="4">
        <v>1351</v>
      </c>
      <c r="L1349" s="4">
        <v>1343</v>
      </c>
      <c r="M1349" s="4">
        <v>1351</v>
      </c>
    </row>
    <row r="1350" spans="10:13" x14ac:dyDescent="0.3">
      <c r="J1350" s="4">
        <v>1344</v>
      </c>
      <c r="K1350" s="4">
        <v>1352</v>
      </c>
      <c r="L1350" s="4">
        <v>1344</v>
      </c>
      <c r="M1350" s="4">
        <v>1352</v>
      </c>
    </row>
    <row r="1351" spans="10:13" x14ac:dyDescent="0.3">
      <c r="J1351" s="4">
        <v>1345</v>
      </c>
      <c r="K1351" s="4">
        <v>1353</v>
      </c>
      <c r="L1351" s="4">
        <v>1345</v>
      </c>
      <c r="M1351" s="4">
        <v>1353</v>
      </c>
    </row>
    <row r="1352" spans="10:13" x14ac:dyDescent="0.3">
      <c r="J1352" s="4">
        <v>1346</v>
      </c>
      <c r="K1352" s="4">
        <v>1354</v>
      </c>
      <c r="L1352" s="4">
        <v>1346</v>
      </c>
      <c r="M1352" s="4">
        <v>1354</v>
      </c>
    </row>
    <row r="1353" spans="10:13" x14ac:dyDescent="0.3">
      <c r="J1353" s="4">
        <v>1347</v>
      </c>
      <c r="K1353" s="4">
        <v>1355</v>
      </c>
      <c r="L1353" s="4">
        <v>1347</v>
      </c>
      <c r="M1353" s="4">
        <v>1355</v>
      </c>
    </row>
    <row r="1354" spans="10:13" x14ac:dyDescent="0.3">
      <c r="J1354" s="4">
        <v>1348</v>
      </c>
      <c r="K1354" s="4">
        <v>1356</v>
      </c>
      <c r="L1354" s="4">
        <v>1348</v>
      </c>
      <c r="M1354" s="4">
        <v>1356</v>
      </c>
    </row>
    <row r="1355" spans="10:13" x14ac:dyDescent="0.3">
      <c r="J1355" s="4">
        <v>1349</v>
      </c>
      <c r="K1355" s="4">
        <v>1357</v>
      </c>
      <c r="L1355" s="4">
        <v>1349</v>
      </c>
      <c r="M1355" s="4">
        <v>1357</v>
      </c>
    </row>
    <row r="1356" spans="10:13" x14ac:dyDescent="0.3">
      <c r="J1356" s="4">
        <v>1350</v>
      </c>
      <c r="K1356" s="4">
        <v>1358</v>
      </c>
      <c r="L1356" s="4">
        <v>1350</v>
      </c>
      <c r="M1356" s="4">
        <v>1358</v>
      </c>
    </row>
    <row r="1357" spans="10:13" x14ac:dyDescent="0.3">
      <c r="J1357" s="4">
        <v>1351</v>
      </c>
      <c r="K1357" s="4">
        <v>1359</v>
      </c>
      <c r="L1357" s="4">
        <v>1351</v>
      </c>
      <c r="M1357" s="4">
        <v>1359</v>
      </c>
    </row>
    <row r="1358" spans="10:13" x14ac:dyDescent="0.3">
      <c r="J1358" s="4">
        <v>1352</v>
      </c>
      <c r="K1358" s="4">
        <v>1360</v>
      </c>
      <c r="L1358" s="4">
        <v>1352</v>
      </c>
      <c r="M1358" s="4">
        <v>1360</v>
      </c>
    </row>
    <row r="1359" spans="10:13" x14ac:dyDescent="0.3">
      <c r="J1359" s="4">
        <v>1353</v>
      </c>
      <c r="K1359" s="4">
        <v>1361</v>
      </c>
      <c r="L1359" s="4">
        <v>1353</v>
      </c>
      <c r="M1359" s="4">
        <v>1361</v>
      </c>
    </row>
    <row r="1360" spans="10:13" x14ac:dyDescent="0.3">
      <c r="J1360" s="4">
        <v>1354</v>
      </c>
      <c r="K1360" s="4">
        <v>1362</v>
      </c>
      <c r="L1360" s="4">
        <v>1354</v>
      </c>
      <c r="M1360" s="4">
        <v>1362</v>
      </c>
    </row>
    <row r="1361" spans="10:13" x14ac:dyDescent="0.3">
      <c r="J1361" s="4">
        <v>1355</v>
      </c>
      <c r="K1361" s="4">
        <v>1363</v>
      </c>
      <c r="L1361" s="4">
        <v>1355</v>
      </c>
      <c r="M1361" s="4">
        <v>1363</v>
      </c>
    </row>
    <row r="1362" spans="10:13" x14ac:dyDescent="0.3">
      <c r="J1362" s="4">
        <v>1356</v>
      </c>
      <c r="K1362" s="4">
        <v>1364</v>
      </c>
      <c r="L1362" s="4">
        <v>1356</v>
      </c>
      <c r="M1362" s="4">
        <v>1364</v>
      </c>
    </row>
    <row r="1363" spans="10:13" x14ac:dyDescent="0.3">
      <c r="J1363" s="4">
        <v>1357</v>
      </c>
      <c r="K1363" s="4">
        <v>1365</v>
      </c>
      <c r="L1363" s="4">
        <v>1357</v>
      </c>
      <c r="M1363" s="4">
        <v>1365</v>
      </c>
    </row>
    <row r="1364" spans="10:13" x14ac:dyDescent="0.3">
      <c r="J1364" s="4">
        <v>1358</v>
      </c>
      <c r="K1364" s="4">
        <v>1366</v>
      </c>
      <c r="L1364" s="4">
        <v>1358</v>
      </c>
      <c r="M1364" s="4">
        <v>1366</v>
      </c>
    </row>
    <row r="1365" spans="10:13" x14ac:dyDescent="0.3">
      <c r="J1365" s="4">
        <v>1359</v>
      </c>
      <c r="K1365" s="4">
        <v>1367</v>
      </c>
      <c r="L1365" s="4">
        <v>1359</v>
      </c>
      <c r="M1365" s="4">
        <v>1367</v>
      </c>
    </row>
    <row r="1366" spans="10:13" x14ac:dyDescent="0.3">
      <c r="J1366" s="4">
        <v>1360</v>
      </c>
      <c r="K1366" s="4">
        <v>1368</v>
      </c>
      <c r="L1366" s="4">
        <v>1360</v>
      </c>
      <c r="M1366" s="4">
        <v>1368</v>
      </c>
    </row>
    <row r="1367" spans="10:13" x14ac:dyDescent="0.3">
      <c r="J1367" s="4">
        <v>1361</v>
      </c>
      <c r="K1367" s="4">
        <v>1369</v>
      </c>
      <c r="L1367" s="4">
        <v>1361</v>
      </c>
      <c r="M1367" s="4">
        <v>1369</v>
      </c>
    </row>
    <row r="1368" spans="10:13" x14ac:dyDescent="0.3">
      <c r="J1368" s="4">
        <v>1362</v>
      </c>
      <c r="K1368" s="4">
        <v>1370</v>
      </c>
      <c r="L1368" s="4">
        <v>1362</v>
      </c>
      <c r="M1368" s="4">
        <v>1370</v>
      </c>
    </row>
    <row r="1369" spans="10:13" x14ac:dyDescent="0.3">
      <c r="J1369" s="4">
        <v>1363</v>
      </c>
      <c r="K1369" s="4">
        <v>1371</v>
      </c>
      <c r="L1369" s="4">
        <v>1363</v>
      </c>
      <c r="M1369" s="4">
        <v>1371</v>
      </c>
    </row>
    <row r="1370" spans="10:13" x14ac:dyDescent="0.3">
      <c r="J1370" s="4">
        <v>1364</v>
      </c>
      <c r="K1370" s="4">
        <v>1372</v>
      </c>
      <c r="L1370" s="4">
        <v>1364</v>
      </c>
      <c r="M1370" s="4">
        <v>1372</v>
      </c>
    </row>
    <row r="1371" spans="10:13" x14ac:dyDescent="0.3">
      <c r="J1371" s="4">
        <v>1365</v>
      </c>
      <c r="K1371" s="4">
        <v>1373</v>
      </c>
      <c r="L1371" s="4">
        <v>1365</v>
      </c>
      <c r="M1371" s="4">
        <v>1373</v>
      </c>
    </row>
    <row r="1372" spans="10:13" x14ac:dyDescent="0.3">
      <c r="J1372" s="4">
        <v>1366</v>
      </c>
      <c r="K1372" s="4">
        <v>1374</v>
      </c>
      <c r="L1372" s="4">
        <v>1366</v>
      </c>
      <c r="M1372" s="4">
        <v>1374</v>
      </c>
    </row>
    <row r="1373" spans="10:13" x14ac:dyDescent="0.3">
      <c r="J1373" s="4">
        <v>1367</v>
      </c>
      <c r="K1373" s="4">
        <v>1375</v>
      </c>
      <c r="L1373" s="4">
        <v>1367</v>
      </c>
      <c r="M1373" s="4">
        <v>1375</v>
      </c>
    </row>
    <row r="1374" spans="10:13" x14ac:dyDescent="0.3">
      <c r="J1374" s="4">
        <v>1368</v>
      </c>
      <c r="K1374" s="4">
        <v>1376</v>
      </c>
      <c r="L1374" s="4">
        <v>1368</v>
      </c>
      <c r="M1374" s="4">
        <v>1376</v>
      </c>
    </row>
    <row r="1375" spans="10:13" x14ac:dyDescent="0.3">
      <c r="J1375" s="4">
        <v>1369</v>
      </c>
      <c r="K1375" s="4">
        <v>1377</v>
      </c>
      <c r="L1375" s="4">
        <v>1369</v>
      </c>
      <c r="M1375" s="4">
        <v>1377</v>
      </c>
    </row>
    <row r="1376" spans="10:13" x14ac:dyDescent="0.3">
      <c r="J1376" s="4">
        <v>1370</v>
      </c>
      <c r="K1376" s="4">
        <v>1378</v>
      </c>
      <c r="L1376" s="4">
        <v>1370</v>
      </c>
      <c r="M1376" s="4">
        <v>1378</v>
      </c>
    </row>
    <row r="1377" spans="10:13" x14ac:dyDescent="0.3">
      <c r="J1377" s="4">
        <v>1371</v>
      </c>
      <c r="K1377" s="4">
        <v>1379</v>
      </c>
      <c r="L1377" s="4">
        <v>1371</v>
      </c>
      <c r="M1377" s="4">
        <v>1379</v>
      </c>
    </row>
    <row r="1378" spans="10:13" x14ac:dyDescent="0.3">
      <c r="J1378" s="4">
        <v>1372</v>
      </c>
      <c r="K1378" s="4">
        <v>1380</v>
      </c>
      <c r="L1378" s="4">
        <v>1372</v>
      </c>
      <c r="M1378" s="4">
        <v>1380</v>
      </c>
    </row>
    <row r="1379" spans="10:13" x14ac:dyDescent="0.3">
      <c r="J1379" s="4">
        <v>1373</v>
      </c>
      <c r="K1379" s="4">
        <v>1381</v>
      </c>
      <c r="L1379" s="4">
        <v>1373</v>
      </c>
      <c r="M1379" s="4">
        <v>1381</v>
      </c>
    </row>
    <row r="1380" spans="10:13" x14ac:dyDescent="0.3">
      <c r="J1380" s="4">
        <v>1374</v>
      </c>
      <c r="K1380" s="4">
        <v>1382</v>
      </c>
      <c r="L1380" s="4">
        <v>1374</v>
      </c>
      <c r="M1380" s="4">
        <v>1382</v>
      </c>
    </row>
    <row r="1381" spans="10:13" x14ac:dyDescent="0.3">
      <c r="J1381" s="4">
        <v>1375</v>
      </c>
      <c r="K1381" s="4">
        <v>1383</v>
      </c>
      <c r="L1381" s="4">
        <v>1375</v>
      </c>
      <c r="M1381" s="4">
        <v>1383</v>
      </c>
    </row>
    <row r="1382" spans="10:13" x14ac:dyDescent="0.3">
      <c r="J1382" s="4">
        <v>1376</v>
      </c>
      <c r="K1382" s="4">
        <v>1384</v>
      </c>
      <c r="L1382" s="4">
        <v>1376</v>
      </c>
      <c r="M1382" s="4">
        <v>1384</v>
      </c>
    </row>
    <row r="1383" spans="10:13" x14ac:dyDescent="0.3">
      <c r="J1383" s="4">
        <v>1377</v>
      </c>
      <c r="K1383" s="4">
        <v>1385</v>
      </c>
      <c r="L1383" s="4">
        <v>1377</v>
      </c>
      <c r="M1383" s="4">
        <v>1385</v>
      </c>
    </row>
    <row r="1384" spans="10:13" x14ac:dyDescent="0.3">
      <c r="J1384" s="4">
        <v>1378</v>
      </c>
      <c r="K1384" s="4">
        <v>1386</v>
      </c>
      <c r="L1384" s="4">
        <v>1378</v>
      </c>
      <c r="M1384" s="4">
        <v>1386</v>
      </c>
    </row>
    <row r="1385" spans="10:13" x14ac:dyDescent="0.3">
      <c r="J1385" s="4">
        <v>1379</v>
      </c>
      <c r="K1385" s="4">
        <v>1387</v>
      </c>
      <c r="L1385" s="4">
        <v>1379</v>
      </c>
      <c r="M1385" s="4">
        <v>1387</v>
      </c>
    </row>
    <row r="1386" spans="10:13" x14ac:dyDescent="0.3">
      <c r="J1386" s="4">
        <v>1380</v>
      </c>
      <c r="K1386" s="4">
        <v>1388</v>
      </c>
      <c r="L1386" s="4">
        <v>1380</v>
      </c>
      <c r="M1386" s="4">
        <v>1388</v>
      </c>
    </row>
    <row r="1387" spans="10:13" x14ac:dyDescent="0.3">
      <c r="J1387" s="4">
        <v>1381</v>
      </c>
      <c r="K1387" s="4">
        <v>1389</v>
      </c>
      <c r="L1387" s="4">
        <v>1381</v>
      </c>
      <c r="M1387" s="4">
        <v>1389</v>
      </c>
    </row>
    <row r="1388" spans="10:13" x14ac:dyDescent="0.3">
      <c r="J1388" s="4">
        <v>1382</v>
      </c>
      <c r="K1388" s="4">
        <v>1390</v>
      </c>
      <c r="L1388" s="4">
        <v>1382</v>
      </c>
      <c r="M1388" s="4">
        <v>1390</v>
      </c>
    </row>
    <row r="1389" spans="10:13" x14ac:dyDescent="0.3">
      <c r="J1389" s="4">
        <v>1383</v>
      </c>
      <c r="K1389" s="4">
        <v>1391</v>
      </c>
      <c r="L1389" s="4">
        <v>1383</v>
      </c>
      <c r="M1389" s="4">
        <v>1391</v>
      </c>
    </row>
    <row r="1390" spans="10:13" x14ac:dyDescent="0.3">
      <c r="J1390" s="4">
        <v>1384</v>
      </c>
      <c r="K1390" s="4">
        <v>1392</v>
      </c>
      <c r="L1390" s="4">
        <v>1384</v>
      </c>
      <c r="M1390" s="4">
        <v>1392</v>
      </c>
    </row>
    <row r="1391" spans="10:13" x14ac:dyDescent="0.3">
      <c r="J1391" s="4">
        <v>1385</v>
      </c>
      <c r="K1391" s="4">
        <v>1393</v>
      </c>
      <c r="L1391" s="4">
        <v>1385</v>
      </c>
      <c r="M1391" s="4">
        <v>1393</v>
      </c>
    </row>
    <row r="1392" spans="10:13" x14ac:dyDescent="0.3">
      <c r="J1392" s="4">
        <v>1386</v>
      </c>
      <c r="K1392" s="4">
        <v>1394</v>
      </c>
      <c r="L1392" s="4">
        <v>1386</v>
      </c>
      <c r="M1392" s="4">
        <v>1394</v>
      </c>
    </row>
    <row r="1393" spans="10:13" x14ac:dyDescent="0.3">
      <c r="J1393" s="4">
        <v>1387</v>
      </c>
      <c r="K1393" s="4">
        <v>1395</v>
      </c>
      <c r="L1393" s="4">
        <v>1387</v>
      </c>
      <c r="M1393" s="4">
        <v>1395</v>
      </c>
    </row>
    <row r="1394" spans="10:13" x14ac:dyDescent="0.3">
      <c r="J1394" s="4">
        <v>1388</v>
      </c>
      <c r="K1394" s="4">
        <v>1396</v>
      </c>
      <c r="L1394" s="4">
        <v>1388</v>
      </c>
      <c r="M1394" s="4">
        <v>1396</v>
      </c>
    </row>
    <row r="1395" spans="10:13" x14ac:dyDescent="0.3">
      <c r="J1395" s="4">
        <v>1389</v>
      </c>
      <c r="K1395" s="4">
        <v>1397</v>
      </c>
      <c r="L1395" s="4">
        <v>1389</v>
      </c>
      <c r="M1395" s="4">
        <v>1397</v>
      </c>
    </row>
    <row r="1396" spans="10:13" x14ac:dyDescent="0.3">
      <c r="J1396" s="4">
        <v>1390</v>
      </c>
      <c r="K1396" s="4">
        <v>1398</v>
      </c>
      <c r="L1396" s="4">
        <v>1390</v>
      </c>
      <c r="M1396" s="4">
        <v>1398</v>
      </c>
    </row>
    <row r="1397" spans="10:13" x14ac:dyDescent="0.3">
      <c r="J1397" s="4">
        <v>1391</v>
      </c>
      <c r="K1397" s="4">
        <v>1399</v>
      </c>
      <c r="L1397" s="4">
        <v>1391</v>
      </c>
      <c r="M1397" s="4">
        <v>1399</v>
      </c>
    </row>
    <row r="1398" spans="10:13" x14ac:dyDescent="0.3">
      <c r="J1398" s="4">
        <v>1392</v>
      </c>
      <c r="K1398" s="4">
        <v>1400</v>
      </c>
      <c r="L1398" s="4">
        <v>1392</v>
      </c>
      <c r="M1398" s="4">
        <v>1400</v>
      </c>
    </row>
    <row r="1399" spans="10:13" x14ac:dyDescent="0.3">
      <c r="J1399" s="4">
        <v>1393</v>
      </c>
      <c r="K1399" s="4">
        <v>1401</v>
      </c>
      <c r="L1399" s="4">
        <v>1393</v>
      </c>
      <c r="M1399" s="4">
        <v>1401</v>
      </c>
    </row>
    <row r="1400" spans="10:13" x14ac:dyDescent="0.3">
      <c r="J1400" s="4">
        <v>1394</v>
      </c>
      <c r="K1400" s="4">
        <v>1402</v>
      </c>
      <c r="L1400" s="4">
        <v>1394</v>
      </c>
      <c r="M1400" s="4">
        <v>1402</v>
      </c>
    </row>
    <row r="1401" spans="10:13" x14ac:dyDescent="0.3">
      <c r="J1401" s="4">
        <v>1395</v>
      </c>
      <c r="K1401" s="4">
        <v>1403</v>
      </c>
      <c r="L1401" s="4">
        <v>1395</v>
      </c>
      <c r="M1401" s="4">
        <v>1403</v>
      </c>
    </row>
    <row r="1402" spans="10:13" x14ac:dyDescent="0.3">
      <c r="J1402" s="4">
        <v>1396</v>
      </c>
      <c r="K1402" s="4">
        <v>1404</v>
      </c>
      <c r="L1402" s="4">
        <v>1396</v>
      </c>
      <c r="M1402" s="4">
        <v>1404</v>
      </c>
    </row>
    <row r="1403" spans="10:13" x14ac:dyDescent="0.3">
      <c r="J1403" s="4">
        <v>1397</v>
      </c>
      <c r="K1403" s="4">
        <v>1405</v>
      </c>
      <c r="L1403" s="4">
        <v>1397</v>
      </c>
      <c r="M1403" s="4">
        <v>1405</v>
      </c>
    </row>
    <row r="1404" spans="10:13" x14ac:dyDescent="0.3">
      <c r="J1404" s="4">
        <v>1398</v>
      </c>
      <c r="K1404" s="4">
        <v>1406</v>
      </c>
      <c r="L1404" s="4">
        <v>1398</v>
      </c>
      <c r="M1404" s="4">
        <v>1406</v>
      </c>
    </row>
    <row r="1405" spans="10:13" x14ac:dyDescent="0.3">
      <c r="J1405" s="4">
        <v>1399</v>
      </c>
      <c r="K1405" s="4">
        <v>1407</v>
      </c>
      <c r="L1405" s="4">
        <v>1399</v>
      </c>
      <c r="M1405" s="4">
        <v>1407</v>
      </c>
    </row>
    <row r="1406" spans="10:13" x14ac:dyDescent="0.3">
      <c r="J1406" s="4">
        <v>1400</v>
      </c>
      <c r="K1406" s="4">
        <v>1408</v>
      </c>
      <c r="L1406" s="4">
        <v>1400</v>
      </c>
      <c r="M1406" s="4">
        <v>1408</v>
      </c>
    </row>
    <row r="1407" spans="10:13" x14ac:dyDescent="0.3">
      <c r="J1407" s="4">
        <v>1401</v>
      </c>
      <c r="K1407" s="4">
        <v>1409</v>
      </c>
      <c r="L1407" s="4">
        <v>1401</v>
      </c>
      <c r="M1407" s="4">
        <v>1409</v>
      </c>
    </row>
    <row r="1408" spans="10:13" x14ac:dyDescent="0.3">
      <c r="J1408" s="4">
        <v>1402</v>
      </c>
      <c r="K1408" s="4">
        <v>1410</v>
      </c>
      <c r="L1408" s="4">
        <v>1402</v>
      </c>
      <c r="M1408" s="4">
        <v>1410</v>
      </c>
    </row>
    <row r="1409" spans="10:13" x14ac:dyDescent="0.3">
      <c r="J1409" s="4">
        <v>1403</v>
      </c>
      <c r="K1409" s="4">
        <v>1411</v>
      </c>
      <c r="L1409" s="4">
        <v>1403</v>
      </c>
      <c r="M1409" s="4">
        <v>1411</v>
      </c>
    </row>
    <row r="1410" spans="10:13" x14ac:dyDescent="0.3">
      <c r="J1410" s="4">
        <v>1404</v>
      </c>
      <c r="K1410" s="4">
        <v>1412</v>
      </c>
      <c r="L1410" s="4">
        <v>1404</v>
      </c>
      <c r="M1410" s="4">
        <v>1412</v>
      </c>
    </row>
    <row r="1411" spans="10:13" x14ac:dyDescent="0.3">
      <c r="J1411" s="4">
        <v>1405</v>
      </c>
      <c r="K1411" s="4">
        <v>1413</v>
      </c>
      <c r="L1411" s="4">
        <v>1405</v>
      </c>
      <c r="M1411" s="4">
        <v>1413</v>
      </c>
    </row>
    <row r="1412" spans="10:13" x14ac:dyDescent="0.3">
      <c r="J1412" s="4">
        <v>1406</v>
      </c>
      <c r="K1412" s="4">
        <v>1414</v>
      </c>
      <c r="L1412" s="4">
        <v>1406</v>
      </c>
      <c r="M1412" s="4">
        <v>1414</v>
      </c>
    </row>
    <row r="1413" spans="10:13" x14ac:dyDescent="0.3">
      <c r="J1413" s="4">
        <v>1407</v>
      </c>
      <c r="K1413" s="4">
        <v>1415</v>
      </c>
      <c r="L1413" s="4">
        <v>1407</v>
      </c>
      <c r="M1413" s="4">
        <v>1415</v>
      </c>
    </row>
    <row r="1414" spans="10:13" x14ac:dyDescent="0.3">
      <c r="J1414" s="4">
        <v>1408</v>
      </c>
      <c r="K1414" s="4">
        <v>1416</v>
      </c>
      <c r="L1414" s="4">
        <v>1408</v>
      </c>
      <c r="M1414" s="4">
        <v>1416</v>
      </c>
    </row>
    <row r="1415" spans="10:13" x14ac:dyDescent="0.3">
      <c r="J1415" s="4">
        <v>1409</v>
      </c>
      <c r="K1415" s="4">
        <v>1417</v>
      </c>
      <c r="L1415" s="4">
        <v>1409</v>
      </c>
      <c r="M1415" s="4">
        <v>1417</v>
      </c>
    </row>
    <row r="1416" spans="10:13" x14ac:dyDescent="0.3">
      <c r="J1416" s="4">
        <v>1410</v>
      </c>
      <c r="K1416" s="4">
        <v>1418</v>
      </c>
      <c r="L1416" s="4">
        <v>1410</v>
      </c>
      <c r="M1416" s="4">
        <v>1418</v>
      </c>
    </row>
    <row r="1417" spans="10:13" x14ac:dyDescent="0.3">
      <c r="J1417" s="4">
        <v>1411</v>
      </c>
      <c r="K1417" s="4">
        <v>1419</v>
      </c>
      <c r="L1417" s="4">
        <v>1411</v>
      </c>
      <c r="M1417" s="4">
        <v>1419</v>
      </c>
    </row>
    <row r="1418" spans="10:13" x14ac:dyDescent="0.3">
      <c r="J1418" s="4">
        <v>1412</v>
      </c>
      <c r="K1418" s="4">
        <v>1420</v>
      </c>
      <c r="L1418" s="4">
        <v>1412</v>
      </c>
      <c r="M1418" s="4">
        <v>1420</v>
      </c>
    </row>
    <row r="1419" spans="10:13" x14ac:dyDescent="0.3">
      <c r="J1419" s="4">
        <v>1413</v>
      </c>
      <c r="K1419" s="4">
        <v>1421</v>
      </c>
      <c r="L1419" s="4">
        <v>1413</v>
      </c>
      <c r="M1419" s="4">
        <v>1421</v>
      </c>
    </row>
    <row r="1420" spans="10:13" x14ac:dyDescent="0.3">
      <c r="J1420" s="4">
        <v>1414</v>
      </c>
      <c r="K1420" s="4">
        <v>1422</v>
      </c>
      <c r="L1420" s="4">
        <v>1414</v>
      </c>
      <c r="M1420" s="4">
        <v>1422</v>
      </c>
    </row>
    <row r="1421" spans="10:13" x14ac:dyDescent="0.3">
      <c r="J1421" s="4">
        <v>1415</v>
      </c>
      <c r="K1421" s="4">
        <v>1423</v>
      </c>
      <c r="L1421" s="4">
        <v>1415</v>
      </c>
      <c r="M1421" s="4">
        <v>1423</v>
      </c>
    </row>
    <row r="1422" spans="10:13" x14ac:dyDescent="0.3">
      <c r="J1422" s="4">
        <v>1416</v>
      </c>
      <c r="K1422" s="4">
        <v>1424</v>
      </c>
      <c r="L1422" s="4">
        <v>1416</v>
      </c>
      <c r="M1422" s="4">
        <v>1424</v>
      </c>
    </row>
    <row r="1423" spans="10:13" x14ac:dyDescent="0.3">
      <c r="J1423" s="4">
        <v>1417</v>
      </c>
      <c r="K1423" s="4">
        <v>1425</v>
      </c>
      <c r="L1423" s="4">
        <v>1417</v>
      </c>
      <c r="M1423" s="4">
        <v>1425</v>
      </c>
    </row>
    <row r="1424" spans="10:13" x14ac:dyDescent="0.3">
      <c r="J1424" s="4">
        <v>1418</v>
      </c>
      <c r="K1424" s="4">
        <v>1426</v>
      </c>
      <c r="L1424" s="4">
        <v>1418</v>
      </c>
      <c r="M1424" s="4">
        <v>1426</v>
      </c>
    </row>
    <row r="1425" spans="10:13" x14ac:dyDescent="0.3">
      <c r="J1425" s="4">
        <v>1419</v>
      </c>
      <c r="K1425" s="4">
        <v>1427</v>
      </c>
      <c r="L1425" s="4">
        <v>1419</v>
      </c>
      <c r="M1425" s="4">
        <v>1427</v>
      </c>
    </row>
    <row r="1426" spans="10:13" x14ac:dyDescent="0.3">
      <c r="J1426" s="4">
        <v>1420</v>
      </c>
      <c r="K1426" s="4">
        <v>1428</v>
      </c>
      <c r="L1426" s="4">
        <v>1420</v>
      </c>
      <c r="M1426" s="4">
        <v>1428</v>
      </c>
    </row>
    <row r="1427" spans="10:13" x14ac:dyDescent="0.3">
      <c r="J1427" s="4">
        <v>1421</v>
      </c>
      <c r="K1427" s="4">
        <v>1429</v>
      </c>
      <c r="L1427" s="4">
        <v>1421</v>
      </c>
      <c r="M1427" s="4">
        <v>1429</v>
      </c>
    </row>
    <row r="1428" spans="10:13" x14ac:dyDescent="0.3">
      <c r="J1428" s="4">
        <v>1422</v>
      </c>
      <c r="K1428" s="4">
        <v>1430</v>
      </c>
      <c r="L1428" s="4">
        <v>1422</v>
      </c>
      <c r="M1428" s="4">
        <v>1430</v>
      </c>
    </row>
    <row r="1429" spans="10:13" x14ac:dyDescent="0.3">
      <c r="J1429" s="4">
        <v>1423</v>
      </c>
      <c r="K1429" s="4">
        <v>1431</v>
      </c>
      <c r="L1429" s="4">
        <v>1423</v>
      </c>
      <c r="M1429" s="4">
        <v>1431</v>
      </c>
    </row>
    <row r="1430" spans="10:13" x14ac:dyDescent="0.3">
      <c r="J1430" s="4">
        <v>1424</v>
      </c>
      <c r="K1430" s="4">
        <v>1432</v>
      </c>
      <c r="L1430" s="4">
        <v>1424</v>
      </c>
      <c r="M1430" s="4">
        <v>1432</v>
      </c>
    </row>
    <row r="1431" spans="10:13" x14ac:dyDescent="0.3">
      <c r="J1431" s="4">
        <v>1425</v>
      </c>
      <c r="K1431" s="4">
        <v>1433</v>
      </c>
      <c r="L1431" s="4">
        <v>1425</v>
      </c>
      <c r="M1431" s="4">
        <v>1433</v>
      </c>
    </row>
    <row r="1432" spans="10:13" x14ac:dyDescent="0.3">
      <c r="J1432" s="4">
        <v>1426</v>
      </c>
      <c r="K1432" s="4">
        <v>1434</v>
      </c>
      <c r="L1432" s="4">
        <v>1426</v>
      </c>
      <c r="M1432" s="4">
        <v>1434</v>
      </c>
    </row>
    <row r="1433" spans="10:13" x14ac:dyDescent="0.3">
      <c r="J1433" s="4">
        <v>1427</v>
      </c>
      <c r="K1433" s="4">
        <v>1435</v>
      </c>
      <c r="L1433" s="4">
        <v>1427</v>
      </c>
      <c r="M1433" s="4">
        <v>1435</v>
      </c>
    </row>
    <row r="1434" spans="10:13" x14ac:dyDescent="0.3">
      <c r="J1434" s="4">
        <v>1428</v>
      </c>
      <c r="K1434" s="4">
        <v>1436</v>
      </c>
      <c r="L1434" s="4">
        <v>1428</v>
      </c>
      <c r="M1434" s="4">
        <v>1436</v>
      </c>
    </row>
    <row r="1435" spans="10:13" x14ac:dyDescent="0.3">
      <c r="J1435" s="4">
        <v>1429</v>
      </c>
      <c r="K1435" s="4">
        <v>1437</v>
      </c>
      <c r="L1435" s="4">
        <v>1429</v>
      </c>
      <c r="M1435" s="4">
        <v>1437</v>
      </c>
    </row>
    <row r="1436" spans="10:13" x14ac:dyDescent="0.3">
      <c r="J1436" s="4">
        <v>1430</v>
      </c>
      <c r="K1436" s="4">
        <v>1438</v>
      </c>
      <c r="L1436" s="4">
        <v>1430</v>
      </c>
      <c r="M1436" s="4">
        <v>1438</v>
      </c>
    </row>
    <row r="1437" spans="10:13" x14ac:dyDescent="0.3">
      <c r="J1437" s="4">
        <v>1431</v>
      </c>
      <c r="K1437" s="4">
        <v>1439</v>
      </c>
      <c r="L1437" s="4">
        <v>1431</v>
      </c>
      <c r="M1437" s="4">
        <v>1439</v>
      </c>
    </row>
    <row r="1438" spans="10:13" x14ac:dyDescent="0.3">
      <c r="J1438" s="4">
        <v>1432</v>
      </c>
      <c r="K1438" s="4">
        <v>1440</v>
      </c>
      <c r="L1438" s="4">
        <v>1432</v>
      </c>
      <c r="M1438" s="4">
        <v>1440</v>
      </c>
    </row>
    <row r="1439" spans="10:13" x14ac:dyDescent="0.3">
      <c r="J1439" s="4">
        <v>1433</v>
      </c>
      <c r="K1439" s="4">
        <v>1441</v>
      </c>
      <c r="L1439" s="4">
        <v>1433</v>
      </c>
      <c r="M1439" s="4">
        <v>1441</v>
      </c>
    </row>
    <row r="1440" spans="10:13" x14ac:dyDescent="0.3">
      <c r="J1440" s="4">
        <v>1434</v>
      </c>
      <c r="K1440" s="4">
        <v>1442</v>
      </c>
      <c r="L1440" s="4">
        <v>1434</v>
      </c>
      <c r="M1440" s="4">
        <v>1442</v>
      </c>
    </row>
    <row r="1441" spans="10:13" x14ac:dyDescent="0.3">
      <c r="J1441" s="4">
        <v>1435</v>
      </c>
      <c r="K1441" s="4">
        <v>1443</v>
      </c>
      <c r="L1441" s="4">
        <v>1435</v>
      </c>
      <c r="M1441" s="4">
        <v>1443</v>
      </c>
    </row>
    <row r="1442" spans="10:13" x14ac:dyDescent="0.3">
      <c r="J1442" s="4">
        <v>1436</v>
      </c>
      <c r="K1442" s="4">
        <v>1444</v>
      </c>
      <c r="L1442" s="4">
        <v>1436</v>
      </c>
      <c r="M1442" s="4">
        <v>1444</v>
      </c>
    </row>
    <row r="1443" spans="10:13" x14ac:dyDescent="0.3">
      <c r="J1443" s="4">
        <v>1437</v>
      </c>
      <c r="K1443" s="4">
        <v>1445</v>
      </c>
      <c r="L1443" s="4">
        <v>1437</v>
      </c>
      <c r="M1443" s="4">
        <v>1445</v>
      </c>
    </row>
    <row r="1444" spans="10:13" x14ac:dyDescent="0.3">
      <c r="J1444" s="4">
        <v>1438</v>
      </c>
      <c r="K1444" s="4">
        <v>1446</v>
      </c>
      <c r="L1444" s="4">
        <v>1438</v>
      </c>
      <c r="M1444" s="4">
        <v>1446</v>
      </c>
    </row>
    <row r="1445" spans="10:13" x14ac:dyDescent="0.3">
      <c r="J1445" s="4">
        <v>1439</v>
      </c>
      <c r="K1445" s="4">
        <v>1447</v>
      </c>
      <c r="L1445" s="4">
        <v>1439</v>
      </c>
      <c r="M1445" s="4">
        <v>1447</v>
      </c>
    </row>
    <row r="1446" spans="10:13" x14ac:dyDescent="0.3">
      <c r="J1446" s="4">
        <v>1440</v>
      </c>
      <c r="K1446" s="4">
        <v>1448</v>
      </c>
      <c r="L1446" s="4">
        <v>1440</v>
      </c>
      <c r="M1446" s="4">
        <v>1448</v>
      </c>
    </row>
    <row r="1447" spans="10:13" x14ac:dyDescent="0.3">
      <c r="J1447" s="4">
        <v>1441</v>
      </c>
      <c r="K1447" s="4">
        <v>1449</v>
      </c>
      <c r="L1447" s="4">
        <v>1441</v>
      </c>
      <c r="M1447" s="4">
        <v>1449</v>
      </c>
    </row>
    <row r="1448" spans="10:13" x14ac:dyDescent="0.3">
      <c r="J1448" s="4">
        <v>1442</v>
      </c>
      <c r="K1448" s="4">
        <v>1450</v>
      </c>
      <c r="L1448" s="4">
        <v>1442</v>
      </c>
      <c r="M1448" s="4">
        <v>1450</v>
      </c>
    </row>
    <row r="1449" spans="10:13" x14ac:dyDescent="0.3">
      <c r="J1449" s="4">
        <v>1443</v>
      </c>
      <c r="K1449" s="4">
        <v>1451</v>
      </c>
      <c r="L1449" s="4">
        <v>1443</v>
      </c>
      <c r="M1449" s="4">
        <v>1451</v>
      </c>
    </row>
    <row r="1450" spans="10:13" x14ac:dyDescent="0.3">
      <c r="J1450" s="4">
        <v>1444</v>
      </c>
      <c r="K1450" s="4">
        <v>1452</v>
      </c>
      <c r="L1450" s="4">
        <v>1444</v>
      </c>
      <c r="M1450" s="4">
        <v>1452</v>
      </c>
    </row>
    <row r="1451" spans="10:13" x14ac:dyDescent="0.3">
      <c r="J1451" s="4">
        <v>1445</v>
      </c>
      <c r="K1451" s="4">
        <v>1453</v>
      </c>
      <c r="L1451" s="4">
        <v>1445</v>
      </c>
      <c r="M1451" s="4">
        <v>1453</v>
      </c>
    </row>
    <row r="1452" spans="10:13" x14ac:dyDescent="0.3">
      <c r="J1452" s="4">
        <v>1446</v>
      </c>
      <c r="K1452" s="4">
        <v>1454</v>
      </c>
      <c r="L1452" s="4">
        <v>1446</v>
      </c>
      <c r="M1452" s="4">
        <v>1454</v>
      </c>
    </row>
    <row r="1453" spans="10:13" x14ac:dyDescent="0.3">
      <c r="J1453" s="4">
        <v>1447</v>
      </c>
      <c r="K1453" s="4">
        <v>1455</v>
      </c>
      <c r="L1453" s="4">
        <v>1447</v>
      </c>
      <c r="M1453" s="4">
        <v>1455</v>
      </c>
    </row>
    <row r="1454" spans="10:13" x14ac:dyDescent="0.3">
      <c r="J1454" s="4">
        <v>1448</v>
      </c>
      <c r="K1454" s="4">
        <v>1456</v>
      </c>
      <c r="L1454" s="4">
        <v>1448</v>
      </c>
      <c r="M1454" s="4">
        <v>1456</v>
      </c>
    </row>
    <row r="1455" spans="10:13" x14ac:dyDescent="0.3">
      <c r="J1455" s="4">
        <v>1449</v>
      </c>
      <c r="K1455" s="4">
        <v>1457</v>
      </c>
      <c r="L1455" s="4">
        <v>1449</v>
      </c>
      <c r="M1455" s="4">
        <v>1457</v>
      </c>
    </row>
    <row r="1456" spans="10:13" x14ac:dyDescent="0.3">
      <c r="J1456" s="4">
        <v>1450</v>
      </c>
      <c r="K1456" s="4">
        <v>1458</v>
      </c>
      <c r="L1456" s="4">
        <v>1450</v>
      </c>
      <c r="M1456" s="4">
        <v>1458</v>
      </c>
    </row>
    <row r="1457" spans="10:13" x14ac:dyDescent="0.3">
      <c r="J1457" s="4">
        <v>1451</v>
      </c>
      <c r="K1457" s="4">
        <v>1459</v>
      </c>
      <c r="L1457" s="4">
        <v>1451</v>
      </c>
      <c r="M1457" s="4">
        <v>1459</v>
      </c>
    </row>
    <row r="1458" spans="10:13" x14ac:dyDescent="0.3">
      <c r="J1458" s="4">
        <v>1452</v>
      </c>
      <c r="K1458" s="4">
        <v>1460</v>
      </c>
      <c r="L1458" s="4">
        <v>1452</v>
      </c>
      <c r="M1458" s="4">
        <v>1460</v>
      </c>
    </row>
    <row r="1459" spans="10:13" x14ac:dyDescent="0.3">
      <c r="J1459" s="4">
        <v>1453</v>
      </c>
      <c r="K1459" s="4">
        <v>1461</v>
      </c>
      <c r="L1459" s="4">
        <v>1453</v>
      </c>
      <c r="M1459" s="4">
        <v>1461</v>
      </c>
    </row>
    <row r="1460" spans="10:13" x14ac:dyDescent="0.3">
      <c r="J1460" s="4">
        <v>1454</v>
      </c>
      <c r="K1460" s="4">
        <v>1462</v>
      </c>
      <c r="L1460" s="4">
        <v>1454</v>
      </c>
      <c r="M1460" s="4">
        <v>1462</v>
      </c>
    </row>
    <row r="1461" spans="10:13" x14ac:dyDescent="0.3">
      <c r="J1461" s="4">
        <v>1455</v>
      </c>
      <c r="K1461" s="4">
        <v>1463</v>
      </c>
      <c r="L1461" s="4">
        <v>1455</v>
      </c>
      <c r="M1461" s="4">
        <v>1463</v>
      </c>
    </row>
    <row r="1462" spans="10:13" x14ac:dyDescent="0.3">
      <c r="J1462" s="4">
        <v>1456</v>
      </c>
      <c r="K1462" s="4">
        <v>1464</v>
      </c>
      <c r="L1462" s="4">
        <v>1456</v>
      </c>
      <c r="M1462" s="4">
        <v>1464</v>
      </c>
    </row>
    <row r="1463" spans="10:13" x14ac:dyDescent="0.3">
      <c r="J1463" s="4">
        <v>1457</v>
      </c>
      <c r="K1463" s="4">
        <v>1465</v>
      </c>
      <c r="L1463" s="4">
        <v>1457</v>
      </c>
      <c r="M1463" s="4">
        <v>1465</v>
      </c>
    </row>
    <row r="1464" spans="10:13" x14ac:dyDescent="0.3">
      <c r="J1464" s="4">
        <v>1458</v>
      </c>
      <c r="K1464" s="4">
        <v>1466</v>
      </c>
      <c r="L1464" s="4">
        <v>1458</v>
      </c>
      <c r="M1464" s="4">
        <v>1466</v>
      </c>
    </row>
    <row r="1465" spans="10:13" x14ac:dyDescent="0.3">
      <c r="J1465" s="4">
        <v>1459</v>
      </c>
      <c r="K1465" s="4">
        <v>1467</v>
      </c>
      <c r="L1465" s="4">
        <v>1459</v>
      </c>
      <c r="M1465" s="4">
        <v>1467</v>
      </c>
    </row>
    <row r="1466" spans="10:13" x14ac:dyDescent="0.3">
      <c r="J1466" s="4">
        <v>1460</v>
      </c>
      <c r="K1466" s="4">
        <v>1468</v>
      </c>
      <c r="L1466" s="4">
        <v>1460</v>
      </c>
      <c r="M1466" s="4">
        <v>1468</v>
      </c>
    </row>
    <row r="1467" spans="10:13" x14ac:dyDescent="0.3">
      <c r="J1467" s="4">
        <v>1461</v>
      </c>
      <c r="K1467" s="4">
        <v>1469</v>
      </c>
      <c r="L1467" s="4">
        <v>1461</v>
      </c>
      <c r="M1467" s="4">
        <v>1469</v>
      </c>
    </row>
    <row r="1468" spans="10:13" x14ac:dyDescent="0.3">
      <c r="J1468" s="4">
        <v>1462</v>
      </c>
      <c r="K1468" s="4">
        <v>1470</v>
      </c>
      <c r="L1468" s="4">
        <v>1462</v>
      </c>
      <c r="M1468" s="4">
        <v>1470</v>
      </c>
    </row>
    <row r="1469" spans="10:13" x14ac:dyDescent="0.3">
      <c r="J1469" s="4">
        <v>1463</v>
      </c>
      <c r="K1469" s="4">
        <v>1471</v>
      </c>
      <c r="L1469" s="4">
        <v>1463</v>
      </c>
      <c r="M1469" s="4">
        <v>1471</v>
      </c>
    </row>
    <row r="1470" spans="10:13" x14ac:dyDescent="0.3">
      <c r="J1470" s="4">
        <v>1464</v>
      </c>
      <c r="K1470" s="4">
        <v>1472</v>
      </c>
      <c r="L1470" s="4">
        <v>1464</v>
      </c>
      <c r="M1470" s="4">
        <v>1472</v>
      </c>
    </row>
    <row r="1471" spans="10:13" x14ac:dyDescent="0.3">
      <c r="J1471" s="4">
        <v>1465</v>
      </c>
      <c r="K1471" s="4">
        <v>1473</v>
      </c>
      <c r="L1471" s="4">
        <v>1465</v>
      </c>
      <c r="M1471" s="4">
        <v>1473</v>
      </c>
    </row>
    <row r="1472" spans="10:13" x14ac:dyDescent="0.3">
      <c r="J1472" s="4">
        <v>1466</v>
      </c>
      <c r="K1472" s="4">
        <v>1474</v>
      </c>
      <c r="L1472" s="4">
        <v>1466</v>
      </c>
      <c r="M1472" s="4">
        <v>1474</v>
      </c>
    </row>
    <row r="1473" spans="10:13" x14ac:dyDescent="0.3">
      <c r="J1473" s="4">
        <v>1467</v>
      </c>
      <c r="K1473" s="4">
        <v>1475</v>
      </c>
      <c r="L1473" s="4">
        <v>1467</v>
      </c>
      <c r="M1473" s="4">
        <v>1475</v>
      </c>
    </row>
    <row r="1474" spans="10:13" x14ac:dyDescent="0.3">
      <c r="J1474" s="4">
        <v>1468</v>
      </c>
      <c r="K1474" s="4">
        <v>1476</v>
      </c>
      <c r="L1474" s="4">
        <v>1468</v>
      </c>
      <c r="M1474" s="4">
        <v>1476</v>
      </c>
    </row>
    <row r="1475" spans="10:13" x14ac:dyDescent="0.3">
      <c r="J1475" s="4">
        <v>1469</v>
      </c>
      <c r="K1475" s="4">
        <v>1477</v>
      </c>
      <c r="L1475" s="4">
        <v>1469</v>
      </c>
      <c r="M1475" s="4">
        <v>1477</v>
      </c>
    </row>
    <row r="1476" spans="10:13" x14ac:dyDescent="0.3">
      <c r="J1476" s="4">
        <v>1470</v>
      </c>
      <c r="K1476" s="4">
        <v>1478</v>
      </c>
      <c r="L1476" s="4">
        <v>1470</v>
      </c>
      <c r="M1476" s="4">
        <v>1478</v>
      </c>
    </row>
    <row r="1477" spans="10:13" x14ac:dyDescent="0.3">
      <c r="J1477" s="4">
        <v>1471</v>
      </c>
      <c r="K1477" s="4">
        <v>1479</v>
      </c>
      <c r="L1477" s="4">
        <v>1471</v>
      </c>
      <c r="M1477" s="4">
        <v>1479</v>
      </c>
    </row>
    <row r="1478" spans="10:13" x14ac:dyDescent="0.3">
      <c r="J1478" s="4">
        <v>1472</v>
      </c>
      <c r="K1478" s="4">
        <v>1480</v>
      </c>
      <c r="L1478" s="4">
        <v>1472</v>
      </c>
      <c r="M1478" s="4">
        <v>1480</v>
      </c>
    </row>
    <row r="1479" spans="10:13" x14ac:dyDescent="0.3">
      <c r="J1479" s="4">
        <v>1473</v>
      </c>
      <c r="K1479" s="4">
        <v>1481</v>
      </c>
      <c r="L1479" s="4">
        <v>1473</v>
      </c>
      <c r="M1479" s="4">
        <v>1481</v>
      </c>
    </row>
    <row r="1480" spans="10:13" x14ac:dyDescent="0.3">
      <c r="J1480" s="4">
        <v>1474</v>
      </c>
      <c r="K1480" s="4">
        <v>1482</v>
      </c>
      <c r="L1480" s="4">
        <v>1474</v>
      </c>
      <c r="M1480" s="4">
        <v>1482</v>
      </c>
    </row>
    <row r="1481" spans="10:13" x14ac:dyDescent="0.3">
      <c r="J1481" s="4">
        <v>1475</v>
      </c>
      <c r="K1481" s="4">
        <v>1483</v>
      </c>
      <c r="L1481" s="4">
        <v>1475</v>
      </c>
      <c r="M1481" s="4">
        <v>1483</v>
      </c>
    </row>
    <row r="1482" spans="10:13" x14ac:dyDescent="0.3">
      <c r="J1482" s="4">
        <v>1476</v>
      </c>
      <c r="K1482" s="4">
        <v>1484</v>
      </c>
      <c r="L1482" s="4">
        <v>1476</v>
      </c>
      <c r="M1482" s="4">
        <v>1484</v>
      </c>
    </row>
    <row r="1483" spans="10:13" x14ac:dyDescent="0.3">
      <c r="J1483" s="4">
        <v>1477</v>
      </c>
      <c r="K1483" s="4">
        <v>1485</v>
      </c>
      <c r="L1483" s="4">
        <v>1477</v>
      </c>
      <c r="M1483" s="4">
        <v>1485</v>
      </c>
    </row>
    <row r="1484" spans="10:13" x14ac:dyDescent="0.3">
      <c r="J1484" s="4">
        <v>1478</v>
      </c>
      <c r="K1484" s="4">
        <v>1486</v>
      </c>
      <c r="L1484" s="4">
        <v>1478</v>
      </c>
      <c r="M1484" s="4">
        <v>1486</v>
      </c>
    </row>
    <row r="1485" spans="10:13" x14ac:dyDescent="0.3">
      <c r="J1485" s="4">
        <v>1479</v>
      </c>
      <c r="K1485" s="4">
        <v>1487</v>
      </c>
      <c r="L1485" s="4">
        <v>1479</v>
      </c>
      <c r="M1485" s="4">
        <v>1487</v>
      </c>
    </row>
    <row r="1486" spans="10:13" x14ac:dyDescent="0.3">
      <c r="J1486" s="4">
        <v>1480</v>
      </c>
      <c r="K1486" s="4">
        <v>1488</v>
      </c>
      <c r="L1486" s="4">
        <v>1480</v>
      </c>
      <c r="M1486" s="4">
        <v>1488</v>
      </c>
    </row>
    <row r="1487" spans="10:13" x14ac:dyDescent="0.3">
      <c r="J1487" s="4">
        <v>1481</v>
      </c>
      <c r="K1487" s="4">
        <v>1489</v>
      </c>
      <c r="L1487" s="4">
        <v>1481</v>
      </c>
      <c r="M1487" s="4">
        <v>1489</v>
      </c>
    </row>
    <row r="1488" spans="10:13" x14ac:dyDescent="0.3">
      <c r="J1488" s="4">
        <v>1482</v>
      </c>
      <c r="K1488" s="4">
        <v>1490</v>
      </c>
      <c r="L1488" s="4">
        <v>1482</v>
      </c>
      <c r="M1488" s="4">
        <v>1490</v>
      </c>
    </row>
    <row r="1489" spans="10:13" x14ac:dyDescent="0.3">
      <c r="J1489" s="4">
        <v>1483</v>
      </c>
      <c r="K1489" s="4">
        <v>1491</v>
      </c>
      <c r="L1489" s="4">
        <v>1483</v>
      </c>
      <c r="M1489" s="4">
        <v>1491</v>
      </c>
    </row>
    <row r="1490" spans="10:13" x14ac:dyDescent="0.3">
      <c r="J1490" s="4">
        <v>1484</v>
      </c>
      <c r="K1490" s="4">
        <v>1492</v>
      </c>
      <c r="L1490" s="4">
        <v>1484</v>
      </c>
      <c r="M1490" s="4">
        <v>1492</v>
      </c>
    </row>
    <row r="1491" spans="10:13" x14ac:dyDescent="0.3">
      <c r="J1491" s="4">
        <v>1485</v>
      </c>
      <c r="K1491" s="4">
        <v>1493</v>
      </c>
      <c r="L1491" s="4">
        <v>1485</v>
      </c>
      <c r="M1491" s="4">
        <v>1493</v>
      </c>
    </row>
    <row r="1492" spans="10:13" x14ac:dyDescent="0.3">
      <c r="J1492" s="4">
        <v>1486</v>
      </c>
      <c r="K1492" s="4">
        <v>1494</v>
      </c>
      <c r="L1492" s="4">
        <v>1486</v>
      </c>
      <c r="M1492" s="4">
        <v>1494</v>
      </c>
    </row>
    <row r="1493" spans="10:13" x14ac:dyDescent="0.3">
      <c r="J1493" s="4">
        <v>1487</v>
      </c>
      <c r="K1493" s="4">
        <v>1495</v>
      </c>
      <c r="L1493" s="4">
        <v>1487</v>
      </c>
      <c r="M1493" s="4">
        <v>1495</v>
      </c>
    </row>
    <row r="1494" spans="10:13" x14ac:dyDescent="0.3">
      <c r="J1494" s="4">
        <v>1488</v>
      </c>
      <c r="K1494" s="4">
        <v>1496</v>
      </c>
      <c r="L1494" s="4">
        <v>1488</v>
      </c>
      <c r="M1494" s="4">
        <v>1496</v>
      </c>
    </row>
    <row r="1495" spans="10:13" x14ac:dyDescent="0.3">
      <c r="J1495" s="4">
        <v>1489</v>
      </c>
      <c r="K1495" s="4">
        <v>1497</v>
      </c>
      <c r="L1495" s="4">
        <v>1489</v>
      </c>
      <c r="M1495" s="4">
        <v>1497</v>
      </c>
    </row>
    <row r="1496" spans="10:13" x14ac:dyDescent="0.3">
      <c r="J1496" s="4">
        <v>1490</v>
      </c>
      <c r="K1496" s="4">
        <v>1498</v>
      </c>
      <c r="L1496" s="4">
        <v>1490</v>
      </c>
      <c r="M1496" s="4">
        <v>1498</v>
      </c>
    </row>
    <row r="1497" spans="10:13" x14ac:dyDescent="0.3">
      <c r="J1497" s="4">
        <v>1491</v>
      </c>
      <c r="K1497" s="4">
        <v>1499</v>
      </c>
      <c r="L1497" s="4">
        <v>1491</v>
      </c>
      <c r="M1497" s="4">
        <v>1499</v>
      </c>
    </row>
    <row r="1498" spans="10:13" x14ac:dyDescent="0.3">
      <c r="J1498" s="4">
        <v>1492</v>
      </c>
      <c r="K1498" s="4">
        <v>1500</v>
      </c>
      <c r="L1498" s="4">
        <v>1492</v>
      </c>
      <c r="M1498" s="4">
        <v>1500</v>
      </c>
    </row>
    <row r="1499" spans="10:13" x14ac:dyDescent="0.3">
      <c r="J1499" s="4">
        <v>1493</v>
      </c>
      <c r="K1499" s="4">
        <v>1501</v>
      </c>
      <c r="L1499" s="4">
        <v>1493</v>
      </c>
      <c r="M1499" s="4">
        <v>1501</v>
      </c>
    </row>
    <row r="1500" spans="10:13" x14ac:dyDescent="0.3">
      <c r="J1500" s="4">
        <v>1494</v>
      </c>
      <c r="K1500" s="4">
        <v>1502</v>
      </c>
      <c r="L1500" s="4">
        <v>1494</v>
      </c>
      <c r="M1500" s="4">
        <v>1502</v>
      </c>
    </row>
    <row r="1501" spans="10:13" x14ac:dyDescent="0.3">
      <c r="J1501" s="4">
        <v>1495</v>
      </c>
      <c r="K1501" s="4">
        <v>1503</v>
      </c>
      <c r="L1501" s="4">
        <v>1495</v>
      </c>
      <c r="M1501" s="4">
        <v>1503</v>
      </c>
    </row>
    <row r="1502" spans="10:13" x14ac:dyDescent="0.3">
      <c r="J1502" s="4">
        <v>1496</v>
      </c>
      <c r="K1502" s="4">
        <v>1504</v>
      </c>
      <c r="L1502" s="4">
        <v>1496</v>
      </c>
      <c r="M1502" s="4">
        <v>1504</v>
      </c>
    </row>
    <row r="1503" spans="10:13" x14ac:dyDescent="0.3">
      <c r="J1503" s="4">
        <v>1497</v>
      </c>
      <c r="K1503" s="4">
        <v>1505</v>
      </c>
      <c r="L1503" s="4">
        <v>1497</v>
      </c>
      <c r="M1503" s="4">
        <v>1505</v>
      </c>
    </row>
    <row r="1504" spans="10:13" x14ac:dyDescent="0.3">
      <c r="J1504" s="4">
        <v>1498</v>
      </c>
      <c r="K1504" s="4">
        <v>1506</v>
      </c>
      <c r="L1504" s="4">
        <v>1498</v>
      </c>
      <c r="M1504" s="4">
        <v>1506</v>
      </c>
    </row>
    <row r="1505" spans="10:13" x14ac:dyDescent="0.3">
      <c r="J1505" s="4">
        <v>1499</v>
      </c>
      <c r="K1505" s="4">
        <v>1507</v>
      </c>
      <c r="L1505" s="4">
        <v>1499</v>
      </c>
      <c r="M1505" s="4">
        <v>1507</v>
      </c>
    </row>
    <row r="1506" spans="10:13" x14ac:dyDescent="0.3">
      <c r="J1506" s="4">
        <v>1500</v>
      </c>
      <c r="K1506" s="4">
        <v>1508</v>
      </c>
      <c r="L1506" s="4">
        <v>1500</v>
      </c>
      <c r="M1506" s="4">
        <v>1508</v>
      </c>
    </row>
    <row r="1507" spans="10:13" x14ac:dyDescent="0.3">
      <c r="J1507" s="4">
        <v>1501</v>
      </c>
      <c r="K1507" s="4">
        <v>1509</v>
      </c>
      <c r="L1507" s="4">
        <v>1501</v>
      </c>
      <c r="M1507" s="4">
        <v>1509</v>
      </c>
    </row>
    <row r="1508" spans="10:13" x14ac:dyDescent="0.3">
      <c r="J1508" s="4">
        <v>1502</v>
      </c>
      <c r="K1508" s="4">
        <v>1510</v>
      </c>
      <c r="L1508" s="4">
        <v>1502</v>
      </c>
      <c r="M1508" s="4">
        <v>1510</v>
      </c>
    </row>
    <row r="1509" spans="10:13" x14ac:dyDescent="0.3">
      <c r="J1509" s="4">
        <v>1503</v>
      </c>
      <c r="K1509" s="4">
        <v>1511</v>
      </c>
      <c r="L1509" s="4">
        <v>1503</v>
      </c>
      <c r="M1509" s="4">
        <v>1511</v>
      </c>
    </row>
    <row r="1510" spans="10:13" x14ac:dyDescent="0.3">
      <c r="J1510" s="4">
        <v>1504</v>
      </c>
      <c r="K1510" s="4">
        <v>1512</v>
      </c>
      <c r="L1510" s="4">
        <v>1504</v>
      </c>
      <c r="M1510" s="4">
        <v>1512</v>
      </c>
    </row>
    <row r="1511" spans="10:13" x14ac:dyDescent="0.3">
      <c r="J1511" s="4">
        <v>1505</v>
      </c>
      <c r="K1511" s="4">
        <v>1513</v>
      </c>
      <c r="L1511" s="4">
        <v>1505</v>
      </c>
      <c r="M1511" s="4">
        <v>1513</v>
      </c>
    </row>
    <row r="1512" spans="10:13" x14ac:dyDescent="0.3">
      <c r="J1512" s="4">
        <v>1506</v>
      </c>
      <c r="K1512" s="4">
        <v>1514</v>
      </c>
      <c r="L1512" s="4">
        <v>1506</v>
      </c>
      <c r="M1512" s="4">
        <v>1514</v>
      </c>
    </row>
    <row r="1513" spans="10:13" x14ac:dyDescent="0.3">
      <c r="J1513" s="4">
        <v>1507</v>
      </c>
      <c r="K1513" s="4">
        <v>1515</v>
      </c>
      <c r="L1513" s="4">
        <v>1507</v>
      </c>
      <c r="M1513" s="4">
        <v>1515</v>
      </c>
    </row>
    <row r="1514" spans="10:13" x14ac:dyDescent="0.3">
      <c r="J1514" s="4">
        <v>1508</v>
      </c>
      <c r="K1514" s="4">
        <v>1516</v>
      </c>
      <c r="L1514" s="4">
        <v>1508</v>
      </c>
      <c r="M1514" s="4">
        <v>1516</v>
      </c>
    </row>
    <row r="1515" spans="10:13" x14ac:dyDescent="0.3">
      <c r="J1515" s="4">
        <v>1509</v>
      </c>
      <c r="K1515" s="4">
        <v>1517</v>
      </c>
      <c r="L1515" s="4">
        <v>1509</v>
      </c>
      <c r="M1515" s="4">
        <v>1517</v>
      </c>
    </row>
    <row r="1516" spans="10:13" x14ac:dyDescent="0.3">
      <c r="J1516" s="4">
        <v>1510</v>
      </c>
      <c r="K1516" s="4">
        <v>1518</v>
      </c>
      <c r="L1516" s="4">
        <v>1510</v>
      </c>
      <c r="M1516" s="4">
        <v>1518</v>
      </c>
    </row>
    <row r="1517" spans="10:13" x14ac:dyDescent="0.3">
      <c r="J1517" s="4">
        <v>1511</v>
      </c>
      <c r="K1517" s="4">
        <v>1519</v>
      </c>
      <c r="L1517" s="4">
        <v>1511</v>
      </c>
      <c r="M1517" s="4">
        <v>1519</v>
      </c>
    </row>
    <row r="1518" spans="10:13" x14ac:dyDescent="0.3">
      <c r="J1518" s="4">
        <v>1512</v>
      </c>
      <c r="K1518" s="4">
        <v>1520</v>
      </c>
      <c r="L1518" s="4">
        <v>1512</v>
      </c>
      <c r="M1518" s="4">
        <v>1520</v>
      </c>
    </row>
    <row r="1519" spans="10:13" x14ac:dyDescent="0.3">
      <c r="J1519" s="4">
        <v>1513</v>
      </c>
      <c r="K1519" s="4">
        <v>1521</v>
      </c>
      <c r="L1519" s="4">
        <v>1513</v>
      </c>
      <c r="M1519" s="4">
        <v>1521</v>
      </c>
    </row>
    <row r="1520" spans="10:13" x14ac:dyDescent="0.3">
      <c r="J1520" s="4">
        <v>1514</v>
      </c>
      <c r="K1520" s="4">
        <v>1522</v>
      </c>
      <c r="L1520" s="4">
        <v>1514</v>
      </c>
      <c r="M1520" s="4">
        <v>1522</v>
      </c>
    </row>
    <row r="1521" spans="10:13" x14ac:dyDescent="0.3">
      <c r="J1521" s="4">
        <v>1515</v>
      </c>
      <c r="K1521" s="4">
        <v>1523</v>
      </c>
      <c r="L1521" s="4">
        <v>1515</v>
      </c>
      <c r="M1521" s="4">
        <v>1523</v>
      </c>
    </row>
    <row r="1522" spans="10:13" x14ac:dyDescent="0.3">
      <c r="J1522" s="4">
        <v>1516</v>
      </c>
      <c r="K1522" s="4">
        <v>1524</v>
      </c>
      <c r="L1522" s="4">
        <v>1516</v>
      </c>
      <c r="M1522" s="4">
        <v>1524</v>
      </c>
    </row>
    <row r="1523" spans="10:13" x14ac:dyDescent="0.3">
      <c r="J1523" s="4">
        <v>1517</v>
      </c>
      <c r="K1523" s="4">
        <v>1525</v>
      </c>
      <c r="L1523" s="4">
        <v>1517</v>
      </c>
      <c r="M1523" s="4">
        <v>1525</v>
      </c>
    </row>
    <row r="1524" spans="10:13" x14ac:dyDescent="0.3">
      <c r="J1524" s="4">
        <v>1518</v>
      </c>
      <c r="K1524" s="4">
        <v>1526</v>
      </c>
      <c r="L1524" s="4">
        <v>1518</v>
      </c>
      <c r="M1524" s="4">
        <v>1526</v>
      </c>
    </row>
    <row r="1525" spans="10:13" x14ac:dyDescent="0.3">
      <c r="J1525" s="4">
        <v>1519</v>
      </c>
      <c r="K1525" s="4">
        <v>1527</v>
      </c>
      <c r="L1525" s="4">
        <v>1519</v>
      </c>
      <c r="M1525" s="4">
        <v>1527</v>
      </c>
    </row>
    <row r="1526" spans="10:13" x14ac:dyDescent="0.3">
      <c r="J1526" s="4">
        <v>1520</v>
      </c>
      <c r="K1526" s="4">
        <v>1528</v>
      </c>
      <c r="L1526" s="4">
        <v>1520</v>
      </c>
      <c r="M1526" s="4">
        <v>1528</v>
      </c>
    </row>
    <row r="1527" spans="10:13" x14ac:dyDescent="0.3">
      <c r="J1527" s="4">
        <v>1521</v>
      </c>
      <c r="K1527" s="4">
        <v>1529</v>
      </c>
      <c r="L1527" s="4">
        <v>1521</v>
      </c>
      <c r="M1527" s="4">
        <v>1529</v>
      </c>
    </row>
    <row r="1528" spans="10:13" x14ac:dyDescent="0.3">
      <c r="J1528" s="4">
        <v>1522</v>
      </c>
      <c r="K1528" s="4">
        <v>1530</v>
      </c>
      <c r="L1528" s="4">
        <v>1522</v>
      </c>
      <c r="M1528" s="4">
        <v>1530</v>
      </c>
    </row>
    <row r="1529" spans="10:13" x14ac:dyDescent="0.3">
      <c r="J1529" s="4">
        <v>1523</v>
      </c>
      <c r="K1529" s="4">
        <v>1531</v>
      </c>
      <c r="L1529" s="4">
        <v>1523</v>
      </c>
      <c r="M1529" s="4">
        <v>1531</v>
      </c>
    </row>
    <row r="1530" spans="10:13" x14ac:dyDescent="0.3">
      <c r="J1530" s="4">
        <v>1524</v>
      </c>
      <c r="K1530" s="4">
        <v>1532</v>
      </c>
      <c r="L1530" s="4">
        <v>1524</v>
      </c>
      <c r="M1530" s="4">
        <v>1532</v>
      </c>
    </row>
    <row r="1531" spans="10:13" x14ac:dyDescent="0.3">
      <c r="J1531" s="4">
        <v>1525</v>
      </c>
      <c r="K1531" s="4">
        <v>1533</v>
      </c>
      <c r="L1531" s="4">
        <v>1525</v>
      </c>
      <c r="M1531" s="4">
        <v>1533</v>
      </c>
    </row>
    <row r="1532" spans="10:13" x14ac:dyDescent="0.3">
      <c r="J1532" s="4">
        <v>1526</v>
      </c>
      <c r="K1532" s="4">
        <v>1534</v>
      </c>
      <c r="L1532" s="4">
        <v>1526</v>
      </c>
      <c r="M1532" s="4">
        <v>1534</v>
      </c>
    </row>
    <row r="1533" spans="10:13" x14ac:dyDescent="0.3">
      <c r="J1533" s="4">
        <v>1527</v>
      </c>
      <c r="K1533" s="4">
        <v>1535</v>
      </c>
      <c r="L1533" s="4">
        <v>1527</v>
      </c>
      <c r="M1533" s="4">
        <v>1535</v>
      </c>
    </row>
    <row r="1534" spans="10:13" x14ac:dyDescent="0.3">
      <c r="J1534" s="4">
        <v>1528</v>
      </c>
      <c r="K1534" s="4">
        <v>1536</v>
      </c>
      <c r="L1534" s="4">
        <v>1528</v>
      </c>
      <c r="M1534" s="4">
        <v>1536</v>
      </c>
    </row>
    <row r="1535" spans="10:13" x14ac:dyDescent="0.3">
      <c r="J1535" s="4">
        <v>1529</v>
      </c>
      <c r="K1535" s="4">
        <v>1537</v>
      </c>
      <c r="L1535" s="4">
        <v>1529</v>
      </c>
      <c r="M1535" s="4">
        <v>1537</v>
      </c>
    </row>
    <row r="1536" spans="10:13" x14ac:dyDescent="0.3">
      <c r="J1536" s="4">
        <v>1530</v>
      </c>
      <c r="K1536" s="4">
        <v>1538</v>
      </c>
      <c r="L1536" s="4">
        <v>1530</v>
      </c>
      <c r="M1536" s="4">
        <v>1538</v>
      </c>
    </row>
    <row r="1537" spans="10:13" x14ac:dyDescent="0.3">
      <c r="J1537" s="4">
        <v>1531</v>
      </c>
      <c r="K1537" s="4">
        <v>1539</v>
      </c>
      <c r="L1537" s="4">
        <v>1531</v>
      </c>
      <c r="M1537" s="4">
        <v>1539</v>
      </c>
    </row>
    <row r="1538" spans="10:13" x14ac:dyDescent="0.3">
      <c r="J1538" s="4">
        <v>1532</v>
      </c>
      <c r="K1538" s="4">
        <v>1540</v>
      </c>
      <c r="L1538" s="4">
        <v>1532</v>
      </c>
      <c r="M1538" s="4">
        <v>1540</v>
      </c>
    </row>
    <row r="1539" spans="10:13" x14ac:dyDescent="0.3">
      <c r="J1539" s="4">
        <v>1533</v>
      </c>
      <c r="K1539" s="4">
        <v>1541</v>
      </c>
      <c r="L1539" s="4">
        <v>1533</v>
      </c>
      <c r="M1539" s="4">
        <v>1541</v>
      </c>
    </row>
    <row r="1540" spans="10:13" x14ac:dyDescent="0.3">
      <c r="J1540" s="4">
        <v>1534</v>
      </c>
      <c r="K1540" s="4">
        <v>1542</v>
      </c>
      <c r="L1540" s="4">
        <v>1534</v>
      </c>
      <c r="M1540" s="4">
        <v>1542</v>
      </c>
    </row>
    <row r="1541" spans="10:13" x14ac:dyDescent="0.3">
      <c r="J1541" s="4">
        <v>1535</v>
      </c>
      <c r="K1541" s="4">
        <v>1543</v>
      </c>
      <c r="L1541" s="4">
        <v>1535</v>
      </c>
      <c r="M1541" s="4">
        <v>1543</v>
      </c>
    </row>
    <row r="1542" spans="10:13" x14ac:dyDescent="0.3">
      <c r="J1542" s="4">
        <v>1536</v>
      </c>
      <c r="K1542" s="4">
        <v>1544</v>
      </c>
      <c r="L1542" s="4">
        <v>1536</v>
      </c>
      <c r="M1542" s="4">
        <v>1544</v>
      </c>
    </row>
    <row r="1543" spans="10:13" x14ac:dyDescent="0.3">
      <c r="J1543" s="4">
        <v>1537</v>
      </c>
      <c r="K1543" s="4">
        <v>1545</v>
      </c>
      <c r="L1543" s="4">
        <v>1537</v>
      </c>
      <c r="M1543" s="4">
        <v>1545</v>
      </c>
    </row>
    <row r="1544" spans="10:13" x14ac:dyDescent="0.3">
      <c r="J1544" s="4">
        <v>1538</v>
      </c>
      <c r="K1544" s="4">
        <v>1546</v>
      </c>
      <c r="L1544" s="4">
        <v>1538</v>
      </c>
      <c r="M1544" s="4">
        <v>1546</v>
      </c>
    </row>
    <row r="1545" spans="10:13" x14ac:dyDescent="0.3">
      <c r="J1545" s="4">
        <v>1539</v>
      </c>
      <c r="K1545" s="4">
        <v>1547</v>
      </c>
      <c r="L1545" s="4">
        <v>1539</v>
      </c>
      <c r="M1545" s="4">
        <v>1547</v>
      </c>
    </row>
    <row r="1546" spans="10:13" x14ac:dyDescent="0.3">
      <c r="J1546" s="4">
        <v>1540</v>
      </c>
      <c r="K1546" s="4">
        <v>1548</v>
      </c>
      <c r="L1546" s="4">
        <v>1540</v>
      </c>
      <c r="M1546" s="4">
        <v>1548</v>
      </c>
    </row>
    <row r="1547" spans="10:13" x14ac:dyDescent="0.3">
      <c r="J1547" s="4">
        <v>1541</v>
      </c>
      <c r="K1547" s="4">
        <v>1549</v>
      </c>
      <c r="L1547" s="4">
        <v>1541</v>
      </c>
      <c r="M1547" s="4">
        <v>1549</v>
      </c>
    </row>
    <row r="1548" spans="10:13" x14ac:dyDescent="0.3">
      <c r="J1548" s="4">
        <v>1542</v>
      </c>
      <c r="K1548" s="4">
        <v>1550</v>
      </c>
      <c r="L1548" s="4">
        <v>1542</v>
      </c>
      <c r="M1548" s="4">
        <v>1550</v>
      </c>
    </row>
    <row r="1549" spans="10:13" x14ac:dyDescent="0.3">
      <c r="J1549" s="4">
        <v>1543</v>
      </c>
      <c r="K1549" s="4">
        <v>1551</v>
      </c>
      <c r="L1549" s="4">
        <v>1543</v>
      </c>
      <c r="M1549" s="4">
        <v>1551</v>
      </c>
    </row>
    <row r="1550" spans="10:13" x14ac:dyDescent="0.3">
      <c r="J1550" s="4">
        <v>1544</v>
      </c>
      <c r="K1550" s="4">
        <v>1552</v>
      </c>
      <c r="L1550" s="4">
        <v>1544</v>
      </c>
      <c r="M1550" s="4">
        <v>1552</v>
      </c>
    </row>
    <row r="1551" spans="10:13" x14ac:dyDescent="0.3">
      <c r="J1551" s="4">
        <v>1545</v>
      </c>
      <c r="K1551" s="4">
        <v>1553</v>
      </c>
      <c r="L1551" s="4">
        <v>1545</v>
      </c>
      <c r="M1551" s="4">
        <v>1553</v>
      </c>
    </row>
    <row r="1552" spans="10:13" x14ac:dyDescent="0.3">
      <c r="J1552" s="4">
        <v>1546</v>
      </c>
      <c r="K1552" s="4">
        <v>1554</v>
      </c>
      <c r="L1552" s="4">
        <v>1546</v>
      </c>
      <c r="M1552" s="4">
        <v>1554</v>
      </c>
    </row>
    <row r="1553" spans="10:13" x14ac:dyDescent="0.3">
      <c r="J1553" s="4">
        <v>1547</v>
      </c>
      <c r="K1553" s="4">
        <v>1555</v>
      </c>
      <c r="L1553" s="4">
        <v>1547</v>
      </c>
      <c r="M1553" s="4">
        <v>1555</v>
      </c>
    </row>
    <row r="1554" spans="10:13" x14ac:dyDescent="0.3">
      <c r="J1554" s="4">
        <v>1548</v>
      </c>
      <c r="K1554" s="4">
        <v>1556</v>
      </c>
      <c r="L1554" s="4">
        <v>1548</v>
      </c>
      <c r="M1554" s="4">
        <v>1556</v>
      </c>
    </row>
    <row r="1555" spans="10:13" x14ac:dyDescent="0.3">
      <c r="J1555" s="4">
        <v>1549</v>
      </c>
      <c r="K1555" s="4">
        <v>1557</v>
      </c>
      <c r="L1555" s="4">
        <v>1549</v>
      </c>
      <c r="M1555" s="4">
        <v>1557</v>
      </c>
    </row>
    <row r="1556" spans="10:13" x14ac:dyDescent="0.3">
      <c r="J1556" s="4">
        <v>1550</v>
      </c>
      <c r="K1556" s="4">
        <v>1558</v>
      </c>
      <c r="L1556" s="4">
        <v>1550</v>
      </c>
      <c r="M1556" s="4">
        <v>1558</v>
      </c>
    </row>
    <row r="1557" spans="10:13" x14ac:dyDescent="0.3">
      <c r="J1557" s="4">
        <v>1551</v>
      </c>
      <c r="K1557" s="4">
        <v>1559</v>
      </c>
      <c r="L1557" s="4">
        <v>1551</v>
      </c>
      <c r="M1557" s="4">
        <v>1559</v>
      </c>
    </row>
    <row r="1558" spans="10:13" x14ac:dyDescent="0.3">
      <c r="J1558" s="4">
        <v>1552</v>
      </c>
      <c r="K1558" s="4">
        <v>1560</v>
      </c>
      <c r="L1558" s="4">
        <v>1552</v>
      </c>
      <c r="M1558" s="4">
        <v>1560</v>
      </c>
    </row>
    <row r="1559" spans="10:13" x14ac:dyDescent="0.3">
      <c r="J1559" s="4">
        <v>1553</v>
      </c>
      <c r="K1559" s="4">
        <v>1561</v>
      </c>
      <c r="L1559" s="4">
        <v>1553</v>
      </c>
      <c r="M1559" s="4">
        <v>1561</v>
      </c>
    </row>
    <row r="1560" spans="10:13" x14ac:dyDescent="0.3">
      <c r="J1560" s="4">
        <v>1554</v>
      </c>
      <c r="K1560" s="4">
        <v>1562</v>
      </c>
      <c r="L1560" s="4">
        <v>1554</v>
      </c>
      <c r="M1560" s="4">
        <v>1562</v>
      </c>
    </row>
    <row r="1561" spans="10:13" x14ac:dyDescent="0.3">
      <c r="J1561" s="4">
        <v>1555</v>
      </c>
      <c r="K1561" s="4">
        <v>1563</v>
      </c>
      <c r="L1561" s="4">
        <v>1555</v>
      </c>
      <c r="M1561" s="4">
        <v>1563</v>
      </c>
    </row>
    <row r="1562" spans="10:13" x14ac:dyDescent="0.3">
      <c r="J1562" s="4">
        <v>1556</v>
      </c>
      <c r="K1562" s="4">
        <v>1564</v>
      </c>
      <c r="L1562" s="4">
        <v>1556</v>
      </c>
      <c r="M1562" s="4">
        <v>1564</v>
      </c>
    </row>
    <row r="1563" spans="10:13" x14ac:dyDescent="0.3">
      <c r="J1563" s="4">
        <v>1557</v>
      </c>
      <c r="K1563" s="4">
        <v>1565</v>
      </c>
      <c r="L1563" s="4">
        <v>1557</v>
      </c>
      <c r="M1563" s="4">
        <v>1565</v>
      </c>
    </row>
    <row r="1564" spans="10:13" x14ac:dyDescent="0.3">
      <c r="J1564" s="4">
        <v>1558</v>
      </c>
      <c r="K1564" s="4">
        <v>1566</v>
      </c>
      <c r="L1564" s="4">
        <v>1558</v>
      </c>
      <c r="M1564" s="4">
        <v>1566</v>
      </c>
    </row>
    <row r="1565" spans="10:13" x14ac:dyDescent="0.3">
      <c r="J1565" s="4">
        <v>1559</v>
      </c>
      <c r="K1565" s="4">
        <v>1567</v>
      </c>
      <c r="L1565" s="4">
        <v>1559</v>
      </c>
      <c r="M1565" s="4">
        <v>1567</v>
      </c>
    </row>
    <row r="1566" spans="10:13" x14ac:dyDescent="0.3">
      <c r="J1566" s="4">
        <v>1560</v>
      </c>
      <c r="K1566" s="4">
        <v>1568</v>
      </c>
      <c r="L1566" s="4">
        <v>1560</v>
      </c>
      <c r="M1566" s="4">
        <v>1568</v>
      </c>
    </row>
    <row r="1567" spans="10:13" x14ac:dyDescent="0.3">
      <c r="J1567" s="4">
        <v>1561</v>
      </c>
      <c r="K1567" s="4">
        <v>1569</v>
      </c>
      <c r="L1567" s="4">
        <v>1561</v>
      </c>
      <c r="M1567" s="4">
        <v>1569</v>
      </c>
    </row>
    <row r="1568" spans="10:13" x14ac:dyDescent="0.3">
      <c r="J1568" s="4">
        <v>1562</v>
      </c>
      <c r="K1568" s="4">
        <v>1570</v>
      </c>
      <c r="L1568" s="4">
        <v>1562</v>
      </c>
      <c r="M1568" s="4">
        <v>1570</v>
      </c>
    </row>
    <row r="1569" spans="10:13" x14ac:dyDescent="0.3">
      <c r="J1569" s="4">
        <v>1563</v>
      </c>
      <c r="K1569" s="4">
        <v>1571</v>
      </c>
      <c r="L1569" s="4">
        <v>1563</v>
      </c>
      <c r="M1569" s="4">
        <v>1571</v>
      </c>
    </row>
    <row r="1570" spans="10:13" x14ac:dyDescent="0.3">
      <c r="J1570" s="4">
        <v>1564</v>
      </c>
      <c r="K1570" s="4">
        <v>1572</v>
      </c>
      <c r="L1570" s="4">
        <v>1564</v>
      </c>
      <c r="M1570" s="4">
        <v>1572</v>
      </c>
    </row>
    <row r="1571" spans="10:13" x14ac:dyDescent="0.3">
      <c r="J1571" s="4">
        <v>1565</v>
      </c>
      <c r="K1571" s="4">
        <v>1573</v>
      </c>
      <c r="L1571" s="4">
        <v>1565</v>
      </c>
      <c r="M1571" s="4">
        <v>1573</v>
      </c>
    </row>
    <row r="1572" spans="10:13" x14ac:dyDescent="0.3">
      <c r="J1572" s="4">
        <v>1566</v>
      </c>
      <c r="K1572" s="4">
        <v>1574</v>
      </c>
      <c r="L1572" s="4">
        <v>1566</v>
      </c>
      <c r="M1572" s="4">
        <v>1574</v>
      </c>
    </row>
    <row r="1573" spans="10:13" x14ac:dyDescent="0.3">
      <c r="J1573" s="4">
        <v>1567</v>
      </c>
      <c r="K1573" s="4">
        <v>1575</v>
      </c>
      <c r="L1573" s="4">
        <v>1567</v>
      </c>
      <c r="M1573" s="4">
        <v>1575</v>
      </c>
    </row>
    <row r="1574" spans="10:13" x14ac:dyDescent="0.3">
      <c r="J1574" s="4">
        <v>1568</v>
      </c>
      <c r="K1574" s="4">
        <v>1576</v>
      </c>
      <c r="L1574" s="4">
        <v>1568</v>
      </c>
      <c r="M1574" s="4">
        <v>1576</v>
      </c>
    </row>
    <row r="1575" spans="10:13" x14ac:dyDescent="0.3">
      <c r="J1575" s="4">
        <v>1569</v>
      </c>
      <c r="K1575" s="4">
        <v>1577</v>
      </c>
      <c r="L1575" s="4">
        <v>1569</v>
      </c>
      <c r="M1575" s="4">
        <v>1577</v>
      </c>
    </row>
    <row r="1576" spans="10:13" x14ac:dyDescent="0.3">
      <c r="J1576" s="4">
        <v>1570</v>
      </c>
      <c r="K1576" s="4">
        <v>1578</v>
      </c>
      <c r="L1576" s="4">
        <v>1570</v>
      </c>
      <c r="M1576" s="4">
        <v>1578</v>
      </c>
    </row>
    <row r="1577" spans="10:13" x14ac:dyDescent="0.3">
      <c r="J1577" s="4">
        <v>1571</v>
      </c>
      <c r="K1577" s="4">
        <v>1579</v>
      </c>
      <c r="L1577" s="4">
        <v>1571</v>
      </c>
      <c r="M1577" s="4">
        <v>1579</v>
      </c>
    </row>
    <row r="1578" spans="10:13" x14ac:dyDescent="0.3">
      <c r="J1578" s="4">
        <v>1572</v>
      </c>
      <c r="K1578" s="4">
        <v>1580</v>
      </c>
      <c r="L1578" s="4">
        <v>1572</v>
      </c>
      <c r="M1578" s="4">
        <v>1580</v>
      </c>
    </row>
    <row r="1579" spans="10:13" x14ac:dyDescent="0.3">
      <c r="J1579" s="4">
        <v>1573</v>
      </c>
      <c r="K1579" s="4">
        <v>1581</v>
      </c>
      <c r="L1579" s="4">
        <v>1573</v>
      </c>
      <c r="M1579" s="4">
        <v>1581</v>
      </c>
    </row>
    <row r="1580" spans="10:13" x14ac:dyDescent="0.3">
      <c r="J1580" s="4">
        <v>1574</v>
      </c>
      <c r="K1580" s="4">
        <v>1582</v>
      </c>
      <c r="L1580" s="4">
        <v>1574</v>
      </c>
      <c r="M1580" s="4">
        <v>1582</v>
      </c>
    </row>
    <row r="1581" spans="10:13" x14ac:dyDescent="0.3">
      <c r="J1581" s="4">
        <v>1575</v>
      </c>
      <c r="K1581" s="4">
        <v>1583</v>
      </c>
      <c r="L1581" s="4">
        <v>1575</v>
      </c>
      <c r="M1581" s="4">
        <v>1583</v>
      </c>
    </row>
    <row r="1582" spans="10:13" x14ac:dyDescent="0.3">
      <c r="J1582" s="4">
        <v>1576</v>
      </c>
      <c r="K1582" s="4">
        <v>1584</v>
      </c>
      <c r="L1582" s="4">
        <v>1576</v>
      </c>
      <c r="M1582" s="4">
        <v>1584</v>
      </c>
    </row>
    <row r="1583" spans="10:13" x14ac:dyDescent="0.3">
      <c r="J1583" s="4">
        <v>1577</v>
      </c>
      <c r="K1583" s="4">
        <v>1585</v>
      </c>
      <c r="L1583" s="4">
        <v>1577</v>
      </c>
      <c r="M1583" s="4">
        <v>1585</v>
      </c>
    </row>
    <row r="1584" spans="10:13" x14ac:dyDescent="0.3">
      <c r="J1584" s="4">
        <v>1578</v>
      </c>
      <c r="K1584" s="4">
        <v>1586</v>
      </c>
      <c r="L1584" s="4">
        <v>1578</v>
      </c>
      <c r="M1584" s="4">
        <v>1586</v>
      </c>
    </row>
    <row r="1585" spans="10:13" x14ac:dyDescent="0.3">
      <c r="J1585" s="4">
        <v>1579</v>
      </c>
      <c r="K1585" s="4">
        <v>1587</v>
      </c>
      <c r="L1585" s="4">
        <v>1579</v>
      </c>
      <c r="M1585" s="4">
        <v>1587</v>
      </c>
    </row>
    <row r="1586" spans="10:13" x14ac:dyDescent="0.3">
      <c r="J1586" s="4">
        <v>1580</v>
      </c>
      <c r="K1586" s="4">
        <v>1588</v>
      </c>
      <c r="L1586" s="4">
        <v>1580</v>
      </c>
      <c r="M1586" s="4">
        <v>1588</v>
      </c>
    </row>
    <row r="1587" spans="10:13" x14ac:dyDescent="0.3">
      <c r="J1587" s="4">
        <v>1581</v>
      </c>
      <c r="K1587" s="4">
        <v>1589</v>
      </c>
      <c r="L1587" s="4">
        <v>1581</v>
      </c>
      <c r="M1587" s="4">
        <v>1589</v>
      </c>
    </row>
    <row r="1588" spans="10:13" x14ac:dyDescent="0.3">
      <c r="J1588" s="4">
        <v>1582</v>
      </c>
      <c r="K1588" s="4">
        <v>1590</v>
      </c>
      <c r="L1588" s="4">
        <v>1582</v>
      </c>
      <c r="M1588" s="4">
        <v>1590</v>
      </c>
    </row>
    <row r="1589" spans="10:13" x14ac:dyDescent="0.3">
      <c r="J1589" s="4">
        <v>1583</v>
      </c>
      <c r="K1589" s="4">
        <v>1591</v>
      </c>
      <c r="L1589" s="4">
        <v>1583</v>
      </c>
      <c r="M1589" s="4">
        <v>1591</v>
      </c>
    </row>
    <row r="1590" spans="10:13" x14ac:dyDescent="0.3">
      <c r="J1590" s="4">
        <v>1584</v>
      </c>
      <c r="K1590" s="4">
        <v>1592</v>
      </c>
      <c r="L1590" s="4">
        <v>1584</v>
      </c>
      <c r="M1590" s="4">
        <v>1592</v>
      </c>
    </row>
    <row r="1591" spans="10:13" x14ac:dyDescent="0.3">
      <c r="J1591" s="4">
        <v>1585</v>
      </c>
      <c r="K1591" s="4">
        <v>1593</v>
      </c>
      <c r="L1591" s="4">
        <v>1585</v>
      </c>
      <c r="M1591" s="4">
        <v>1593</v>
      </c>
    </row>
    <row r="1592" spans="10:13" x14ac:dyDescent="0.3">
      <c r="J1592" s="4">
        <v>1586</v>
      </c>
      <c r="K1592" s="4">
        <v>1594</v>
      </c>
      <c r="L1592" s="4">
        <v>1586</v>
      </c>
      <c r="M1592" s="4">
        <v>1594</v>
      </c>
    </row>
    <row r="1593" spans="10:13" x14ac:dyDescent="0.3">
      <c r="J1593" s="4">
        <v>1587</v>
      </c>
      <c r="K1593" s="4">
        <v>1595</v>
      </c>
      <c r="L1593" s="4">
        <v>1587</v>
      </c>
      <c r="M1593" s="4">
        <v>1595</v>
      </c>
    </row>
    <row r="1594" spans="10:13" x14ac:dyDescent="0.3">
      <c r="J1594" s="4">
        <v>1588</v>
      </c>
      <c r="K1594" s="4">
        <v>1596</v>
      </c>
      <c r="L1594" s="4">
        <v>1588</v>
      </c>
      <c r="M1594" s="4">
        <v>1596</v>
      </c>
    </row>
    <row r="1595" spans="10:13" x14ac:dyDescent="0.3">
      <c r="J1595" s="4">
        <v>1589</v>
      </c>
      <c r="K1595" s="4">
        <v>1597</v>
      </c>
      <c r="L1595" s="4">
        <v>1589</v>
      </c>
      <c r="M1595" s="4">
        <v>1597</v>
      </c>
    </row>
    <row r="1596" spans="10:13" x14ac:dyDescent="0.3">
      <c r="J1596" s="4">
        <v>1590</v>
      </c>
      <c r="K1596" s="4">
        <v>1598</v>
      </c>
      <c r="L1596" s="4">
        <v>1590</v>
      </c>
      <c r="M1596" s="4">
        <v>1598</v>
      </c>
    </row>
    <row r="1597" spans="10:13" x14ac:dyDescent="0.3">
      <c r="J1597" s="4">
        <v>1591</v>
      </c>
      <c r="K1597" s="4">
        <v>1599</v>
      </c>
      <c r="L1597" s="4">
        <v>1591</v>
      </c>
      <c r="M1597" s="4">
        <v>1599</v>
      </c>
    </row>
    <row r="1598" spans="10:13" x14ac:dyDescent="0.3">
      <c r="J1598" s="4">
        <v>1592</v>
      </c>
      <c r="K1598" s="4">
        <v>1600</v>
      </c>
      <c r="L1598" s="4">
        <v>1592</v>
      </c>
      <c r="M1598" s="4">
        <v>1600</v>
      </c>
    </row>
    <row r="1599" spans="10:13" x14ac:dyDescent="0.3">
      <c r="J1599" s="4">
        <v>1593</v>
      </c>
      <c r="K1599" s="4">
        <v>1601</v>
      </c>
      <c r="L1599" s="4">
        <v>1593</v>
      </c>
      <c r="M1599" s="4">
        <v>1601</v>
      </c>
    </row>
    <row r="1600" spans="10:13" x14ac:dyDescent="0.3">
      <c r="J1600" s="4">
        <v>1594</v>
      </c>
      <c r="K1600" s="4">
        <v>1602</v>
      </c>
      <c r="L1600" s="4">
        <v>1594</v>
      </c>
      <c r="M1600" s="4">
        <v>1602</v>
      </c>
    </row>
    <row r="1601" spans="10:13" x14ac:dyDescent="0.3">
      <c r="J1601" s="4">
        <v>1595</v>
      </c>
      <c r="K1601" s="4">
        <v>1603</v>
      </c>
      <c r="L1601" s="4">
        <v>1595</v>
      </c>
      <c r="M1601" s="4">
        <v>1603</v>
      </c>
    </row>
    <row r="1602" spans="10:13" x14ac:dyDescent="0.3">
      <c r="J1602" s="4">
        <v>1596</v>
      </c>
      <c r="K1602" s="4">
        <v>1604</v>
      </c>
      <c r="L1602" s="4">
        <v>1596</v>
      </c>
      <c r="M1602" s="4">
        <v>1604</v>
      </c>
    </row>
    <row r="1603" spans="10:13" x14ac:dyDescent="0.3">
      <c r="J1603" s="4">
        <v>1597</v>
      </c>
      <c r="K1603" s="4">
        <v>1605</v>
      </c>
      <c r="L1603" s="4">
        <v>1597</v>
      </c>
      <c r="M1603" s="4">
        <v>1605</v>
      </c>
    </row>
    <row r="1604" spans="10:13" x14ac:dyDescent="0.3">
      <c r="J1604" s="4">
        <v>1598</v>
      </c>
      <c r="K1604" s="4">
        <v>1606</v>
      </c>
      <c r="L1604" s="4">
        <v>1598</v>
      </c>
      <c r="M1604" s="4">
        <v>1606</v>
      </c>
    </row>
    <row r="1605" spans="10:13" x14ac:dyDescent="0.3">
      <c r="J1605" s="4">
        <v>1599</v>
      </c>
      <c r="K1605" s="4">
        <v>1607</v>
      </c>
      <c r="L1605" s="4">
        <v>1599</v>
      </c>
      <c r="M1605" s="4">
        <v>1607</v>
      </c>
    </row>
    <row r="1606" spans="10:13" x14ac:dyDescent="0.3">
      <c r="J1606" s="4">
        <v>1600</v>
      </c>
      <c r="K1606" s="4">
        <v>1608</v>
      </c>
      <c r="L1606" s="4">
        <v>1600</v>
      </c>
      <c r="M1606" s="4">
        <v>1608</v>
      </c>
    </row>
    <row r="1607" spans="10:13" x14ac:dyDescent="0.3">
      <c r="J1607" s="4">
        <v>1601</v>
      </c>
      <c r="K1607" s="4">
        <v>1609</v>
      </c>
      <c r="L1607" s="4">
        <v>1601</v>
      </c>
      <c r="M1607" s="4">
        <v>1609</v>
      </c>
    </row>
    <row r="1608" spans="10:13" x14ac:dyDescent="0.3">
      <c r="J1608" s="4">
        <v>1602</v>
      </c>
      <c r="K1608" s="4">
        <v>1610</v>
      </c>
      <c r="L1608" s="4">
        <v>1602</v>
      </c>
      <c r="M1608" s="4">
        <v>1610</v>
      </c>
    </row>
    <row r="1609" spans="10:13" x14ac:dyDescent="0.3">
      <c r="J1609" s="4">
        <v>1603</v>
      </c>
      <c r="K1609" s="4">
        <v>1611</v>
      </c>
      <c r="L1609" s="4">
        <v>1603</v>
      </c>
      <c r="M1609" s="4">
        <v>1611</v>
      </c>
    </row>
    <row r="1610" spans="10:13" x14ac:dyDescent="0.3">
      <c r="J1610" s="4">
        <v>1604</v>
      </c>
      <c r="K1610" s="4">
        <v>1612</v>
      </c>
      <c r="L1610" s="4">
        <v>1604</v>
      </c>
      <c r="M1610" s="4">
        <v>1612</v>
      </c>
    </row>
    <row r="1611" spans="10:13" x14ac:dyDescent="0.3">
      <c r="J1611" s="4">
        <v>1605</v>
      </c>
      <c r="K1611" s="4">
        <v>1613</v>
      </c>
      <c r="L1611" s="4">
        <v>1605</v>
      </c>
      <c r="M1611" s="4">
        <v>1613</v>
      </c>
    </row>
    <row r="1612" spans="10:13" x14ac:dyDescent="0.3">
      <c r="J1612" s="4">
        <v>1606</v>
      </c>
      <c r="K1612" s="4">
        <v>1614</v>
      </c>
      <c r="L1612" s="4">
        <v>1606</v>
      </c>
      <c r="M1612" s="4">
        <v>1614</v>
      </c>
    </row>
    <row r="1613" spans="10:13" x14ac:dyDescent="0.3">
      <c r="J1613" s="4">
        <v>1607</v>
      </c>
      <c r="K1613" s="4">
        <v>1615</v>
      </c>
      <c r="L1613" s="4">
        <v>1607</v>
      </c>
      <c r="M1613" s="4">
        <v>1615</v>
      </c>
    </row>
    <row r="1614" spans="10:13" x14ac:dyDescent="0.3">
      <c r="J1614" s="4">
        <v>1608</v>
      </c>
      <c r="K1614" s="4">
        <v>1616</v>
      </c>
      <c r="L1614" s="4">
        <v>1608</v>
      </c>
      <c r="M1614" s="4">
        <v>1616</v>
      </c>
    </row>
    <row r="1615" spans="10:13" x14ac:dyDescent="0.3">
      <c r="J1615" s="4">
        <v>1609</v>
      </c>
      <c r="K1615" s="4">
        <v>1617</v>
      </c>
      <c r="L1615" s="4">
        <v>1609</v>
      </c>
      <c r="M1615" s="4">
        <v>1617</v>
      </c>
    </row>
    <row r="1616" spans="10:13" x14ac:dyDescent="0.3">
      <c r="J1616" s="4">
        <v>1610</v>
      </c>
      <c r="K1616" s="4">
        <v>1618</v>
      </c>
      <c r="L1616" s="4">
        <v>1610</v>
      </c>
      <c r="M1616" s="4">
        <v>1618</v>
      </c>
    </row>
    <row r="1617" spans="10:13" x14ac:dyDescent="0.3">
      <c r="J1617" s="4">
        <v>1611</v>
      </c>
      <c r="K1617" s="4">
        <v>1619</v>
      </c>
      <c r="L1617" s="4">
        <v>1611</v>
      </c>
      <c r="M1617" s="4">
        <v>1619</v>
      </c>
    </row>
    <row r="1618" spans="10:13" x14ac:dyDescent="0.3">
      <c r="J1618" s="4">
        <v>1612</v>
      </c>
      <c r="K1618" s="4">
        <v>1620</v>
      </c>
      <c r="L1618" s="4">
        <v>1612</v>
      </c>
      <c r="M1618" s="4">
        <v>1620</v>
      </c>
    </row>
    <row r="1619" spans="10:13" x14ac:dyDescent="0.3">
      <c r="J1619" s="4">
        <v>1613</v>
      </c>
      <c r="K1619" s="4">
        <v>1621</v>
      </c>
      <c r="L1619" s="4">
        <v>1613</v>
      </c>
      <c r="M1619" s="4">
        <v>1621</v>
      </c>
    </row>
    <row r="1620" spans="10:13" x14ac:dyDescent="0.3">
      <c r="J1620" s="4">
        <v>1614</v>
      </c>
      <c r="K1620" s="4">
        <v>1622</v>
      </c>
      <c r="L1620" s="4">
        <v>1614</v>
      </c>
      <c r="M1620" s="4">
        <v>1622</v>
      </c>
    </row>
    <row r="1621" spans="10:13" x14ac:dyDescent="0.3">
      <c r="J1621" s="4">
        <v>1615</v>
      </c>
      <c r="K1621" s="4">
        <v>1623</v>
      </c>
      <c r="L1621" s="4">
        <v>1615</v>
      </c>
      <c r="M1621" s="4">
        <v>1623</v>
      </c>
    </row>
    <row r="1622" spans="10:13" x14ac:dyDescent="0.3">
      <c r="J1622" s="4">
        <v>1616</v>
      </c>
      <c r="K1622" s="4">
        <v>1624</v>
      </c>
      <c r="L1622" s="4">
        <v>1616</v>
      </c>
      <c r="M1622" s="4">
        <v>1624</v>
      </c>
    </row>
    <row r="1623" spans="10:13" x14ac:dyDescent="0.3">
      <c r="J1623" s="4">
        <v>1617</v>
      </c>
      <c r="K1623" s="4">
        <v>1625</v>
      </c>
      <c r="L1623" s="4">
        <v>1617</v>
      </c>
      <c r="M1623" s="4">
        <v>1625</v>
      </c>
    </row>
    <row r="1624" spans="10:13" x14ac:dyDescent="0.3">
      <c r="J1624" s="4">
        <v>1618</v>
      </c>
      <c r="K1624" s="4">
        <v>1626</v>
      </c>
      <c r="L1624" s="4">
        <v>1618</v>
      </c>
      <c r="M1624" s="4">
        <v>1626</v>
      </c>
    </row>
    <row r="1625" spans="10:13" x14ac:dyDescent="0.3">
      <c r="J1625" s="4">
        <v>1619</v>
      </c>
      <c r="K1625" s="4">
        <v>1627</v>
      </c>
      <c r="L1625" s="4">
        <v>1619</v>
      </c>
      <c r="M1625" s="4">
        <v>1627</v>
      </c>
    </row>
    <row r="1626" spans="10:13" x14ac:dyDescent="0.3">
      <c r="J1626" s="4">
        <v>1620</v>
      </c>
      <c r="K1626" s="4">
        <v>1628</v>
      </c>
      <c r="L1626" s="4">
        <v>1620</v>
      </c>
      <c r="M1626" s="4">
        <v>1628</v>
      </c>
    </row>
    <row r="1627" spans="10:13" x14ac:dyDescent="0.3">
      <c r="J1627" s="4">
        <v>1621</v>
      </c>
      <c r="K1627" s="4">
        <v>1629</v>
      </c>
      <c r="L1627" s="4">
        <v>1621</v>
      </c>
      <c r="M1627" s="4">
        <v>1629</v>
      </c>
    </row>
    <row r="1628" spans="10:13" x14ac:dyDescent="0.3">
      <c r="J1628" s="4">
        <v>1622</v>
      </c>
      <c r="K1628" s="4">
        <v>1630</v>
      </c>
      <c r="L1628" s="4">
        <v>1622</v>
      </c>
      <c r="M1628" s="4">
        <v>1630</v>
      </c>
    </row>
    <row r="1629" spans="10:13" x14ac:dyDescent="0.3">
      <c r="J1629" s="4">
        <v>1623</v>
      </c>
      <c r="K1629" s="4">
        <v>1631</v>
      </c>
      <c r="L1629" s="4">
        <v>1623</v>
      </c>
      <c r="M1629" s="4">
        <v>1631</v>
      </c>
    </row>
    <row r="1630" spans="10:13" x14ac:dyDescent="0.3">
      <c r="J1630" s="4">
        <v>1624</v>
      </c>
      <c r="K1630" s="4">
        <v>1632</v>
      </c>
      <c r="L1630" s="4">
        <v>1624</v>
      </c>
      <c r="M1630" s="4">
        <v>1632</v>
      </c>
    </row>
    <row r="1631" spans="10:13" x14ac:dyDescent="0.3">
      <c r="J1631" s="4">
        <v>1625</v>
      </c>
      <c r="K1631" s="4">
        <v>1633</v>
      </c>
      <c r="L1631" s="4">
        <v>1625</v>
      </c>
      <c r="M1631" s="4">
        <v>1633</v>
      </c>
    </row>
    <row r="1632" spans="10:13" x14ac:dyDescent="0.3">
      <c r="J1632" s="4">
        <v>1626</v>
      </c>
      <c r="K1632" s="4">
        <v>1634</v>
      </c>
      <c r="L1632" s="4">
        <v>1626</v>
      </c>
      <c r="M1632" s="4">
        <v>1634</v>
      </c>
    </row>
    <row r="1633" spans="10:13" x14ac:dyDescent="0.3">
      <c r="J1633" s="4">
        <v>1627</v>
      </c>
      <c r="K1633" s="4">
        <v>1635</v>
      </c>
      <c r="L1633" s="4">
        <v>1627</v>
      </c>
      <c r="M1633" s="4">
        <v>1635</v>
      </c>
    </row>
    <row r="1634" spans="10:13" x14ac:dyDescent="0.3">
      <c r="J1634" s="4">
        <v>1628</v>
      </c>
      <c r="K1634" s="4">
        <v>1636</v>
      </c>
      <c r="L1634" s="4">
        <v>1628</v>
      </c>
      <c r="M1634" s="4">
        <v>1636</v>
      </c>
    </row>
    <row r="1635" spans="10:13" x14ac:dyDescent="0.3">
      <c r="J1635" s="4">
        <v>1629</v>
      </c>
      <c r="K1635" s="4">
        <v>1637</v>
      </c>
      <c r="L1635" s="4">
        <v>1629</v>
      </c>
      <c r="M1635" s="4">
        <v>1637</v>
      </c>
    </row>
    <row r="1636" spans="10:13" x14ac:dyDescent="0.3">
      <c r="J1636" s="4">
        <v>1630</v>
      </c>
      <c r="K1636" s="4">
        <v>1638</v>
      </c>
      <c r="L1636" s="4">
        <v>1630</v>
      </c>
      <c r="M1636" s="4">
        <v>1638</v>
      </c>
    </row>
    <row r="1637" spans="10:13" x14ac:dyDescent="0.3">
      <c r="J1637" s="4">
        <v>1631</v>
      </c>
      <c r="K1637" s="4">
        <v>1639</v>
      </c>
      <c r="L1637" s="4">
        <v>1631</v>
      </c>
      <c r="M1637" s="4">
        <v>1639</v>
      </c>
    </row>
    <row r="1638" spans="10:13" x14ac:dyDescent="0.3">
      <c r="J1638" s="4">
        <v>1632</v>
      </c>
      <c r="K1638" s="4">
        <v>1640</v>
      </c>
      <c r="L1638" s="4">
        <v>1632</v>
      </c>
      <c r="M1638" s="4">
        <v>1640</v>
      </c>
    </row>
    <row r="1639" spans="10:13" x14ac:dyDescent="0.3">
      <c r="J1639" s="4">
        <v>1633</v>
      </c>
      <c r="K1639" s="4">
        <v>1641</v>
      </c>
      <c r="L1639" s="4">
        <v>1633</v>
      </c>
      <c r="M1639" s="4">
        <v>1641</v>
      </c>
    </row>
    <row r="1640" spans="10:13" x14ac:dyDescent="0.3">
      <c r="J1640" s="4">
        <v>1634</v>
      </c>
      <c r="K1640" s="4">
        <v>1642</v>
      </c>
      <c r="L1640" s="4">
        <v>1634</v>
      </c>
      <c r="M1640" s="4">
        <v>1642</v>
      </c>
    </row>
    <row r="1641" spans="10:13" x14ac:dyDescent="0.3">
      <c r="J1641" s="4">
        <v>1635</v>
      </c>
      <c r="K1641" s="4">
        <v>1643</v>
      </c>
      <c r="L1641" s="4">
        <v>1635</v>
      </c>
      <c r="M1641" s="4">
        <v>1643</v>
      </c>
    </row>
    <row r="1642" spans="10:13" x14ac:dyDescent="0.3">
      <c r="J1642" s="4">
        <v>1636</v>
      </c>
      <c r="K1642" s="4">
        <v>1644</v>
      </c>
      <c r="L1642" s="4">
        <v>1636</v>
      </c>
      <c r="M1642" s="4">
        <v>1644</v>
      </c>
    </row>
    <row r="1643" spans="10:13" x14ac:dyDescent="0.3">
      <c r="J1643" s="4">
        <v>1637</v>
      </c>
      <c r="K1643" s="4">
        <v>1645</v>
      </c>
      <c r="L1643" s="4">
        <v>1637</v>
      </c>
      <c r="M1643" s="4">
        <v>1645</v>
      </c>
    </row>
    <row r="1644" spans="10:13" x14ac:dyDescent="0.3">
      <c r="J1644" s="4">
        <v>1638</v>
      </c>
      <c r="K1644" s="4">
        <v>1646</v>
      </c>
      <c r="L1644" s="4">
        <v>1638</v>
      </c>
      <c r="M1644" s="4">
        <v>1646</v>
      </c>
    </row>
    <row r="1645" spans="10:13" x14ac:dyDescent="0.3">
      <c r="J1645" s="4">
        <v>1639</v>
      </c>
      <c r="K1645" s="4">
        <v>1647</v>
      </c>
      <c r="L1645" s="4">
        <v>1639</v>
      </c>
      <c r="M1645" s="4">
        <v>1647</v>
      </c>
    </row>
    <row r="1646" spans="10:13" x14ac:dyDescent="0.3">
      <c r="J1646" s="4">
        <v>1640</v>
      </c>
      <c r="K1646" s="4">
        <v>1648</v>
      </c>
      <c r="L1646" s="4">
        <v>1640</v>
      </c>
      <c r="M1646" s="4">
        <v>1648</v>
      </c>
    </row>
    <row r="1647" spans="10:13" x14ac:dyDescent="0.3">
      <c r="J1647" s="4">
        <v>1641</v>
      </c>
      <c r="K1647" s="4">
        <v>1649</v>
      </c>
      <c r="L1647" s="4">
        <v>1641</v>
      </c>
      <c r="M1647" s="4">
        <v>1649</v>
      </c>
    </row>
    <row r="1648" spans="10:13" x14ac:dyDescent="0.3">
      <c r="J1648" s="4">
        <v>1642</v>
      </c>
      <c r="K1648" s="4">
        <v>1650</v>
      </c>
      <c r="L1648" s="4">
        <v>1642</v>
      </c>
      <c r="M1648" s="4">
        <v>1650</v>
      </c>
    </row>
    <row r="1649" spans="10:13" x14ac:dyDescent="0.3">
      <c r="J1649" s="4">
        <v>1643</v>
      </c>
      <c r="K1649" s="4">
        <v>1651</v>
      </c>
      <c r="L1649" s="4">
        <v>1643</v>
      </c>
      <c r="M1649" s="4">
        <v>1651</v>
      </c>
    </row>
    <row r="1650" spans="10:13" x14ac:dyDescent="0.3">
      <c r="J1650" s="4">
        <v>1644</v>
      </c>
      <c r="K1650" s="4">
        <v>1652</v>
      </c>
      <c r="L1650" s="4">
        <v>1644</v>
      </c>
      <c r="M1650" s="4">
        <v>1652</v>
      </c>
    </row>
    <row r="1651" spans="10:13" x14ac:dyDescent="0.3">
      <c r="J1651" s="4">
        <v>1645</v>
      </c>
      <c r="K1651" s="4">
        <v>1653</v>
      </c>
      <c r="L1651" s="4">
        <v>1645</v>
      </c>
      <c r="M1651" s="4">
        <v>1653</v>
      </c>
    </row>
    <row r="1652" spans="10:13" x14ac:dyDescent="0.3">
      <c r="J1652" s="4">
        <v>1646</v>
      </c>
      <c r="K1652" s="4">
        <v>1654</v>
      </c>
      <c r="L1652" s="4">
        <v>1646</v>
      </c>
      <c r="M1652" s="4">
        <v>1654</v>
      </c>
    </row>
    <row r="1653" spans="10:13" x14ac:dyDescent="0.3">
      <c r="J1653" s="4">
        <v>1647</v>
      </c>
      <c r="K1653" s="4">
        <v>1655</v>
      </c>
      <c r="L1653" s="4">
        <v>1647</v>
      </c>
      <c r="M1653" s="4">
        <v>1655</v>
      </c>
    </row>
    <row r="1654" spans="10:13" x14ac:dyDescent="0.3">
      <c r="J1654" s="4">
        <v>1648</v>
      </c>
      <c r="K1654" s="4">
        <v>1656</v>
      </c>
      <c r="L1654" s="4">
        <v>1648</v>
      </c>
      <c r="M1654" s="4">
        <v>1656</v>
      </c>
    </row>
    <row r="1655" spans="10:13" x14ac:dyDescent="0.3">
      <c r="J1655" s="4">
        <v>1649</v>
      </c>
      <c r="K1655" s="4">
        <v>1657</v>
      </c>
      <c r="L1655" s="4">
        <v>1649</v>
      </c>
      <c r="M1655" s="4">
        <v>1657</v>
      </c>
    </row>
    <row r="1656" spans="10:13" x14ac:dyDescent="0.3">
      <c r="J1656" s="4">
        <v>1650</v>
      </c>
      <c r="K1656" s="4">
        <v>1658</v>
      </c>
      <c r="L1656" s="4">
        <v>1650</v>
      </c>
      <c r="M1656" s="4">
        <v>1658</v>
      </c>
    </row>
    <row r="1657" spans="10:13" x14ac:dyDescent="0.3">
      <c r="J1657" s="4">
        <v>1651</v>
      </c>
      <c r="K1657" s="4">
        <v>1659</v>
      </c>
      <c r="L1657" s="4">
        <v>1651</v>
      </c>
      <c r="M1657" s="4">
        <v>1659</v>
      </c>
    </row>
    <row r="1658" spans="10:13" x14ac:dyDescent="0.3">
      <c r="J1658" s="4">
        <v>1652</v>
      </c>
      <c r="K1658" s="4">
        <v>1660</v>
      </c>
      <c r="L1658" s="4">
        <v>1652</v>
      </c>
      <c r="M1658" s="4">
        <v>1660</v>
      </c>
    </row>
    <row r="1659" spans="10:13" x14ac:dyDescent="0.3">
      <c r="J1659" s="4">
        <v>1653</v>
      </c>
      <c r="K1659" s="4">
        <v>1661</v>
      </c>
      <c r="L1659" s="4">
        <v>1653</v>
      </c>
      <c r="M1659" s="4">
        <v>1661</v>
      </c>
    </row>
    <row r="1660" spans="10:13" x14ac:dyDescent="0.3">
      <c r="J1660" s="4">
        <v>1654</v>
      </c>
      <c r="K1660" s="4">
        <v>1662</v>
      </c>
      <c r="L1660" s="4">
        <v>1654</v>
      </c>
      <c r="M1660" s="4">
        <v>1662</v>
      </c>
    </row>
    <row r="1661" spans="10:13" x14ac:dyDescent="0.3">
      <c r="J1661" s="4">
        <v>1655</v>
      </c>
      <c r="K1661" s="4">
        <v>1663</v>
      </c>
      <c r="L1661" s="4">
        <v>1655</v>
      </c>
      <c r="M1661" s="4">
        <v>1663</v>
      </c>
    </row>
    <row r="1662" spans="10:13" x14ac:dyDescent="0.3">
      <c r="J1662" s="4">
        <v>1656</v>
      </c>
      <c r="K1662" s="4">
        <v>1664</v>
      </c>
      <c r="L1662" s="4">
        <v>1656</v>
      </c>
      <c r="M1662" s="4">
        <v>1664</v>
      </c>
    </row>
    <row r="1663" spans="10:13" x14ac:dyDescent="0.3">
      <c r="J1663" s="4">
        <v>1657</v>
      </c>
      <c r="K1663" s="4">
        <v>1665</v>
      </c>
      <c r="L1663" s="4">
        <v>1657</v>
      </c>
      <c r="M1663" s="4">
        <v>1665</v>
      </c>
    </row>
    <row r="1664" spans="10:13" x14ac:dyDescent="0.3">
      <c r="J1664" s="4">
        <v>1658</v>
      </c>
      <c r="K1664" s="4">
        <v>1666</v>
      </c>
      <c r="L1664" s="4">
        <v>1658</v>
      </c>
      <c r="M1664" s="4">
        <v>1666</v>
      </c>
    </row>
    <row r="1665" spans="10:13" x14ac:dyDescent="0.3">
      <c r="J1665" s="4">
        <v>1659</v>
      </c>
      <c r="K1665" s="4">
        <v>1667</v>
      </c>
      <c r="L1665" s="4">
        <v>1659</v>
      </c>
      <c r="M1665" s="4">
        <v>1667</v>
      </c>
    </row>
    <row r="1666" spans="10:13" x14ac:dyDescent="0.3">
      <c r="J1666" s="4">
        <v>1660</v>
      </c>
      <c r="K1666" s="4">
        <v>1668</v>
      </c>
      <c r="L1666" s="4">
        <v>1660</v>
      </c>
      <c r="M1666" s="4">
        <v>1668</v>
      </c>
    </row>
    <row r="1667" spans="10:13" x14ac:dyDescent="0.3">
      <c r="J1667" s="4">
        <v>1661</v>
      </c>
      <c r="K1667" s="4">
        <v>1669</v>
      </c>
      <c r="L1667" s="4">
        <v>1661</v>
      </c>
      <c r="M1667" s="4">
        <v>1669</v>
      </c>
    </row>
    <row r="1668" spans="10:13" x14ac:dyDescent="0.3">
      <c r="J1668" s="4">
        <v>1662</v>
      </c>
      <c r="K1668" s="4">
        <v>1670</v>
      </c>
      <c r="L1668" s="4">
        <v>1662</v>
      </c>
      <c r="M1668" s="4">
        <v>1670</v>
      </c>
    </row>
    <row r="1669" spans="10:13" x14ac:dyDescent="0.3">
      <c r="J1669" s="4">
        <v>1663</v>
      </c>
      <c r="K1669" s="4">
        <v>1671</v>
      </c>
      <c r="L1669" s="4">
        <v>1663</v>
      </c>
      <c r="M1669" s="4">
        <v>1671</v>
      </c>
    </row>
    <row r="1670" spans="10:13" x14ac:dyDescent="0.3">
      <c r="J1670" s="4">
        <v>1664</v>
      </c>
      <c r="K1670" s="4">
        <v>1672</v>
      </c>
      <c r="L1670" s="4">
        <v>1664</v>
      </c>
      <c r="M1670" s="4">
        <v>1672</v>
      </c>
    </row>
    <row r="1671" spans="10:13" x14ac:dyDescent="0.3">
      <c r="J1671" s="4">
        <v>1665</v>
      </c>
      <c r="K1671" s="4">
        <v>1673</v>
      </c>
      <c r="L1671" s="4">
        <v>1665</v>
      </c>
      <c r="M1671" s="4">
        <v>1673</v>
      </c>
    </row>
    <row r="1672" spans="10:13" x14ac:dyDescent="0.3">
      <c r="J1672" s="4">
        <v>1666</v>
      </c>
      <c r="K1672" s="4">
        <v>1674</v>
      </c>
      <c r="L1672" s="4">
        <v>1666</v>
      </c>
      <c r="M1672" s="4">
        <v>1674</v>
      </c>
    </row>
    <row r="1673" spans="10:13" x14ac:dyDescent="0.3">
      <c r="J1673" s="4">
        <v>1667</v>
      </c>
      <c r="K1673" s="4">
        <v>1675</v>
      </c>
      <c r="L1673" s="4">
        <v>1667</v>
      </c>
      <c r="M1673" s="4">
        <v>1675</v>
      </c>
    </row>
    <row r="1674" spans="10:13" x14ac:dyDescent="0.3">
      <c r="J1674" s="4">
        <v>1668</v>
      </c>
      <c r="K1674" s="4">
        <v>1676</v>
      </c>
      <c r="L1674" s="4">
        <v>1668</v>
      </c>
      <c r="M1674" s="4">
        <v>1676</v>
      </c>
    </row>
    <row r="1675" spans="10:13" x14ac:dyDescent="0.3">
      <c r="J1675" s="4">
        <v>1669</v>
      </c>
      <c r="K1675" s="4">
        <v>1677</v>
      </c>
      <c r="L1675" s="4">
        <v>1669</v>
      </c>
      <c r="M1675" s="4">
        <v>1677</v>
      </c>
    </row>
    <row r="1676" spans="10:13" x14ac:dyDescent="0.3">
      <c r="J1676" s="4">
        <v>1670</v>
      </c>
      <c r="K1676" s="4">
        <v>1678</v>
      </c>
      <c r="L1676" s="4">
        <v>1670</v>
      </c>
      <c r="M1676" s="4">
        <v>1678</v>
      </c>
    </row>
    <row r="1677" spans="10:13" x14ac:dyDescent="0.3">
      <c r="J1677" s="4">
        <v>1671</v>
      </c>
      <c r="K1677" s="4">
        <v>1679</v>
      </c>
      <c r="L1677" s="4">
        <v>1671</v>
      </c>
      <c r="M1677" s="4">
        <v>1679</v>
      </c>
    </row>
    <row r="1678" spans="10:13" x14ac:dyDescent="0.3">
      <c r="J1678" s="4">
        <v>1672</v>
      </c>
      <c r="K1678" s="4">
        <v>1680</v>
      </c>
      <c r="L1678" s="4">
        <v>1672</v>
      </c>
      <c r="M1678" s="4">
        <v>1680</v>
      </c>
    </row>
    <row r="1679" spans="10:13" x14ac:dyDescent="0.3">
      <c r="J1679" s="4">
        <v>1673</v>
      </c>
      <c r="K1679" s="4">
        <v>1681</v>
      </c>
      <c r="L1679" s="4">
        <v>1673</v>
      </c>
      <c r="M1679" s="4">
        <v>1681</v>
      </c>
    </row>
    <row r="1680" spans="10:13" x14ac:dyDescent="0.3">
      <c r="J1680" s="4">
        <v>1674</v>
      </c>
      <c r="K1680" s="4">
        <v>1682</v>
      </c>
      <c r="L1680" s="4">
        <v>1674</v>
      </c>
      <c r="M1680" s="4">
        <v>1682</v>
      </c>
    </row>
    <row r="1681" spans="10:13" x14ac:dyDescent="0.3">
      <c r="J1681" s="4">
        <v>1675</v>
      </c>
      <c r="K1681" s="4">
        <v>1683</v>
      </c>
      <c r="L1681" s="4">
        <v>1675</v>
      </c>
      <c r="M1681" s="4">
        <v>1683</v>
      </c>
    </row>
    <row r="1682" spans="10:13" x14ac:dyDescent="0.3">
      <c r="J1682" s="4">
        <v>1676</v>
      </c>
      <c r="K1682" s="4">
        <v>1684</v>
      </c>
      <c r="L1682" s="4">
        <v>1676</v>
      </c>
      <c r="M1682" s="4">
        <v>1684</v>
      </c>
    </row>
    <row r="1683" spans="10:13" x14ac:dyDescent="0.3">
      <c r="J1683" s="4">
        <v>1677</v>
      </c>
      <c r="K1683" s="4">
        <v>1685</v>
      </c>
      <c r="L1683" s="4">
        <v>1677</v>
      </c>
      <c r="M1683" s="4">
        <v>1685</v>
      </c>
    </row>
    <row r="1684" spans="10:13" x14ac:dyDescent="0.3">
      <c r="J1684" s="4">
        <v>1678</v>
      </c>
      <c r="K1684" s="4">
        <v>1686</v>
      </c>
      <c r="L1684" s="4">
        <v>1678</v>
      </c>
      <c r="M1684" s="4">
        <v>1686</v>
      </c>
    </row>
    <row r="1685" spans="10:13" x14ac:dyDescent="0.3">
      <c r="J1685" s="4">
        <v>1679</v>
      </c>
      <c r="K1685" s="4">
        <v>1687</v>
      </c>
      <c r="L1685" s="4">
        <v>1679</v>
      </c>
      <c r="M1685" s="4">
        <v>1687</v>
      </c>
    </row>
    <row r="1686" spans="10:13" x14ac:dyDescent="0.3">
      <c r="J1686" s="4">
        <v>1680</v>
      </c>
      <c r="K1686" s="4">
        <v>1688</v>
      </c>
      <c r="L1686" s="4">
        <v>1680</v>
      </c>
      <c r="M1686" s="4">
        <v>1688</v>
      </c>
    </row>
    <row r="1687" spans="10:13" x14ac:dyDescent="0.3">
      <c r="J1687" s="4">
        <v>1681</v>
      </c>
      <c r="K1687" s="4">
        <v>1689</v>
      </c>
      <c r="L1687" s="4">
        <v>1681</v>
      </c>
      <c r="M1687" s="4">
        <v>1689</v>
      </c>
    </row>
    <row r="1688" spans="10:13" x14ac:dyDescent="0.3">
      <c r="J1688" s="4">
        <v>1682</v>
      </c>
      <c r="K1688" s="4">
        <v>1690</v>
      </c>
      <c r="L1688" s="4">
        <v>1682</v>
      </c>
      <c r="M1688" s="4">
        <v>1690</v>
      </c>
    </row>
    <row r="1689" spans="10:13" x14ac:dyDescent="0.3">
      <c r="J1689" s="4">
        <v>1683</v>
      </c>
      <c r="K1689" s="4">
        <v>1691</v>
      </c>
      <c r="L1689" s="4">
        <v>1683</v>
      </c>
      <c r="M1689" s="4">
        <v>1691</v>
      </c>
    </row>
    <row r="1690" spans="10:13" x14ac:dyDescent="0.3">
      <c r="J1690" s="4">
        <v>1684</v>
      </c>
      <c r="K1690" s="4">
        <v>1692</v>
      </c>
      <c r="L1690" s="4">
        <v>1684</v>
      </c>
      <c r="M1690" s="4">
        <v>1692</v>
      </c>
    </row>
    <row r="1691" spans="10:13" x14ac:dyDescent="0.3">
      <c r="J1691" s="4">
        <v>1685</v>
      </c>
      <c r="K1691" s="4">
        <v>1693</v>
      </c>
      <c r="L1691" s="4">
        <v>1685</v>
      </c>
      <c r="M1691" s="4">
        <v>1693</v>
      </c>
    </row>
    <row r="1692" spans="10:13" x14ac:dyDescent="0.3">
      <c r="J1692" s="4">
        <v>1686</v>
      </c>
      <c r="K1692" s="4">
        <v>1694</v>
      </c>
      <c r="L1692" s="4">
        <v>1686</v>
      </c>
      <c r="M1692" s="4">
        <v>1694</v>
      </c>
    </row>
    <row r="1693" spans="10:13" x14ac:dyDescent="0.3">
      <c r="J1693" s="4">
        <v>1687</v>
      </c>
      <c r="K1693" s="4">
        <v>1695</v>
      </c>
      <c r="L1693" s="4">
        <v>1687</v>
      </c>
      <c r="M1693" s="4">
        <v>1695</v>
      </c>
    </row>
    <row r="1694" spans="10:13" x14ac:dyDescent="0.3">
      <c r="J1694" s="4">
        <v>1688</v>
      </c>
      <c r="K1694" s="4">
        <v>1696</v>
      </c>
      <c r="L1694" s="4">
        <v>1688</v>
      </c>
      <c r="M1694" s="4">
        <v>1696</v>
      </c>
    </row>
    <row r="1695" spans="10:13" x14ac:dyDescent="0.3">
      <c r="J1695" s="4">
        <v>1689</v>
      </c>
      <c r="K1695" s="4">
        <v>1697</v>
      </c>
      <c r="L1695" s="4">
        <v>1689</v>
      </c>
      <c r="M1695" s="4">
        <v>1697</v>
      </c>
    </row>
    <row r="1696" spans="10:13" x14ac:dyDescent="0.3">
      <c r="J1696" s="4">
        <v>1690</v>
      </c>
      <c r="K1696" s="4">
        <v>1698</v>
      </c>
      <c r="L1696" s="4">
        <v>1690</v>
      </c>
      <c r="M1696" s="4">
        <v>1698</v>
      </c>
    </row>
    <row r="1697" spans="10:13" x14ac:dyDescent="0.3">
      <c r="J1697" s="4">
        <v>1691</v>
      </c>
      <c r="K1697" s="4">
        <v>1699</v>
      </c>
      <c r="L1697" s="4">
        <v>1691</v>
      </c>
      <c r="M1697" s="4">
        <v>1699</v>
      </c>
    </row>
    <row r="1698" spans="10:13" x14ac:dyDescent="0.3">
      <c r="J1698" s="4">
        <v>1692</v>
      </c>
      <c r="K1698" s="4">
        <v>1700</v>
      </c>
      <c r="L1698" s="4">
        <v>1692</v>
      </c>
      <c r="M1698" s="4">
        <v>1700</v>
      </c>
    </row>
    <row r="1699" spans="10:13" x14ac:dyDescent="0.3">
      <c r="J1699" s="4">
        <v>1693</v>
      </c>
      <c r="K1699" s="4">
        <v>1701</v>
      </c>
      <c r="L1699" s="4">
        <v>1693</v>
      </c>
      <c r="M1699" s="4">
        <v>1701</v>
      </c>
    </row>
    <row r="1700" spans="10:13" x14ac:dyDescent="0.3">
      <c r="J1700" s="4">
        <v>1694</v>
      </c>
      <c r="K1700" s="4">
        <v>1702</v>
      </c>
      <c r="L1700" s="4">
        <v>1694</v>
      </c>
      <c r="M1700" s="4">
        <v>1702</v>
      </c>
    </row>
    <row r="1701" spans="10:13" x14ac:dyDescent="0.3">
      <c r="J1701" s="4">
        <v>1695</v>
      </c>
      <c r="K1701" s="4">
        <v>1703</v>
      </c>
      <c r="L1701" s="4">
        <v>1695</v>
      </c>
      <c r="M1701" s="4">
        <v>1703</v>
      </c>
    </row>
    <row r="1702" spans="10:13" x14ac:dyDescent="0.3">
      <c r="J1702" s="4">
        <v>1696</v>
      </c>
      <c r="K1702" s="4">
        <v>1704</v>
      </c>
      <c r="L1702" s="4">
        <v>1696</v>
      </c>
      <c r="M1702" s="4">
        <v>1704</v>
      </c>
    </row>
    <row r="1703" spans="10:13" x14ac:dyDescent="0.3">
      <c r="J1703" s="4">
        <v>1697</v>
      </c>
      <c r="K1703" s="4">
        <v>1705</v>
      </c>
      <c r="L1703" s="4">
        <v>1697</v>
      </c>
      <c r="M1703" s="4">
        <v>1705</v>
      </c>
    </row>
    <row r="1704" spans="10:13" x14ac:dyDescent="0.3">
      <c r="J1704" s="4">
        <v>1698</v>
      </c>
      <c r="K1704" s="4">
        <v>1706</v>
      </c>
      <c r="L1704" s="4">
        <v>1698</v>
      </c>
      <c r="M1704" s="4">
        <v>1706</v>
      </c>
    </row>
    <row r="1705" spans="10:13" x14ac:dyDescent="0.3">
      <c r="J1705" s="4">
        <v>1699</v>
      </c>
      <c r="K1705" s="4">
        <v>1707</v>
      </c>
      <c r="L1705" s="4">
        <v>1699</v>
      </c>
      <c r="M1705" s="4">
        <v>1707</v>
      </c>
    </row>
    <row r="1706" spans="10:13" x14ac:dyDescent="0.3">
      <c r="J1706" s="4">
        <v>1700</v>
      </c>
      <c r="K1706" s="4">
        <v>1708</v>
      </c>
      <c r="L1706" s="4">
        <v>1700</v>
      </c>
      <c r="M1706" s="4">
        <v>1708</v>
      </c>
    </row>
    <row r="1707" spans="10:13" x14ac:dyDescent="0.3">
      <c r="J1707" s="4">
        <v>1701</v>
      </c>
      <c r="K1707" s="4">
        <v>1709</v>
      </c>
      <c r="L1707" s="4">
        <v>1701</v>
      </c>
      <c r="M1707" s="4">
        <v>1709</v>
      </c>
    </row>
    <row r="1708" spans="10:13" x14ac:dyDescent="0.3">
      <c r="J1708" s="4">
        <v>1702</v>
      </c>
      <c r="K1708" s="4">
        <v>1710</v>
      </c>
      <c r="L1708" s="4">
        <v>1702</v>
      </c>
      <c r="M1708" s="4">
        <v>1710</v>
      </c>
    </row>
    <row r="1709" spans="10:13" x14ac:dyDescent="0.3">
      <c r="J1709" s="4">
        <v>1703</v>
      </c>
      <c r="K1709" s="4">
        <v>1711</v>
      </c>
      <c r="L1709" s="4">
        <v>1703</v>
      </c>
      <c r="M1709" s="4">
        <v>1711</v>
      </c>
    </row>
    <row r="1710" spans="10:13" x14ac:dyDescent="0.3">
      <c r="J1710" s="4">
        <v>1704</v>
      </c>
      <c r="K1710" s="4">
        <v>1712</v>
      </c>
      <c r="L1710" s="4">
        <v>1704</v>
      </c>
      <c r="M1710" s="4">
        <v>1712</v>
      </c>
    </row>
    <row r="1711" spans="10:13" x14ac:dyDescent="0.3">
      <c r="J1711" s="4">
        <v>1705</v>
      </c>
      <c r="K1711" s="4">
        <v>1713</v>
      </c>
      <c r="L1711" s="4">
        <v>1705</v>
      </c>
      <c r="M1711" s="4">
        <v>1713</v>
      </c>
    </row>
    <row r="1712" spans="10:13" x14ac:dyDescent="0.3">
      <c r="J1712" s="4">
        <v>1706</v>
      </c>
      <c r="K1712" s="4">
        <v>1714</v>
      </c>
      <c r="L1712" s="4">
        <v>1706</v>
      </c>
      <c r="M1712" s="4">
        <v>1714</v>
      </c>
    </row>
    <row r="1713" spans="10:13" x14ac:dyDescent="0.3">
      <c r="J1713" s="4">
        <v>1707</v>
      </c>
      <c r="K1713" s="4">
        <v>1715</v>
      </c>
      <c r="L1713" s="4">
        <v>1707</v>
      </c>
      <c r="M1713" s="4">
        <v>1715</v>
      </c>
    </row>
    <row r="1714" spans="10:13" x14ac:dyDescent="0.3">
      <c r="J1714" s="4">
        <v>1708</v>
      </c>
      <c r="K1714" s="4">
        <v>1716</v>
      </c>
      <c r="L1714" s="4">
        <v>1708</v>
      </c>
      <c r="M1714" s="4">
        <v>1716</v>
      </c>
    </row>
    <row r="1715" spans="10:13" x14ac:dyDescent="0.3">
      <c r="J1715" s="4">
        <v>1709</v>
      </c>
      <c r="K1715" s="4">
        <v>1717</v>
      </c>
      <c r="L1715" s="4">
        <v>1709</v>
      </c>
      <c r="M1715" s="4">
        <v>1717</v>
      </c>
    </row>
    <row r="1716" spans="10:13" x14ac:dyDescent="0.3">
      <c r="J1716" s="4">
        <v>1710</v>
      </c>
      <c r="K1716" s="4">
        <v>1718</v>
      </c>
      <c r="L1716" s="4">
        <v>1710</v>
      </c>
      <c r="M1716" s="4">
        <v>1718</v>
      </c>
    </row>
    <row r="1717" spans="10:13" x14ac:dyDescent="0.3">
      <c r="J1717" s="4">
        <v>1711</v>
      </c>
      <c r="K1717" s="4">
        <v>1719</v>
      </c>
      <c r="L1717" s="4">
        <v>1711</v>
      </c>
      <c r="M1717" s="4">
        <v>1719</v>
      </c>
    </row>
    <row r="1718" spans="10:13" x14ac:dyDescent="0.3">
      <c r="J1718" s="4">
        <v>1712</v>
      </c>
      <c r="K1718" s="4">
        <v>1720</v>
      </c>
      <c r="L1718" s="4">
        <v>1712</v>
      </c>
      <c r="M1718" s="4">
        <v>1720</v>
      </c>
    </row>
    <row r="1719" spans="10:13" x14ac:dyDescent="0.3">
      <c r="J1719" s="4">
        <v>1713</v>
      </c>
      <c r="K1719" s="4">
        <v>1721</v>
      </c>
      <c r="L1719" s="4">
        <v>1713</v>
      </c>
      <c r="M1719" s="4">
        <v>1721</v>
      </c>
    </row>
    <row r="1720" spans="10:13" x14ac:dyDescent="0.3">
      <c r="J1720" s="4">
        <v>1714</v>
      </c>
      <c r="K1720" s="4">
        <v>1722</v>
      </c>
      <c r="L1720" s="4">
        <v>1714</v>
      </c>
      <c r="M1720" s="4">
        <v>1722</v>
      </c>
    </row>
    <row r="1721" spans="10:13" x14ac:dyDescent="0.3">
      <c r="J1721" s="4">
        <v>1715</v>
      </c>
      <c r="K1721" s="4">
        <v>1723</v>
      </c>
      <c r="L1721" s="4">
        <v>1715</v>
      </c>
      <c r="M1721" s="4">
        <v>1723</v>
      </c>
    </row>
    <row r="1722" spans="10:13" x14ac:dyDescent="0.3">
      <c r="J1722" s="4">
        <v>1716</v>
      </c>
      <c r="K1722" s="4">
        <v>1724</v>
      </c>
      <c r="L1722" s="4">
        <v>1716</v>
      </c>
      <c r="M1722" s="4">
        <v>1724</v>
      </c>
    </row>
    <row r="1723" spans="10:13" x14ac:dyDescent="0.3">
      <c r="J1723" s="4">
        <v>1717</v>
      </c>
      <c r="K1723" s="4">
        <v>1725</v>
      </c>
      <c r="L1723" s="4">
        <v>1717</v>
      </c>
      <c r="M1723" s="4">
        <v>1725</v>
      </c>
    </row>
    <row r="1724" spans="10:13" x14ac:dyDescent="0.3">
      <c r="J1724" s="4">
        <v>1718</v>
      </c>
      <c r="K1724" s="4">
        <v>1726</v>
      </c>
      <c r="L1724" s="4">
        <v>1718</v>
      </c>
      <c r="M1724" s="4">
        <v>1726</v>
      </c>
    </row>
    <row r="1725" spans="10:13" x14ac:dyDescent="0.3">
      <c r="J1725" s="4">
        <v>1719</v>
      </c>
      <c r="K1725" s="4">
        <v>1727</v>
      </c>
      <c r="L1725" s="4">
        <v>1719</v>
      </c>
      <c r="M1725" s="4">
        <v>1727</v>
      </c>
    </row>
    <row r="1726" spans="10:13" x14ac:dyDescent="0.3">
      <c r="J1726" s="4">
        <v>1720</v>
      </c>
      <c r="K1726" s="4">
        <v>1728</v>
      </c>
      <c r="L1726" s="4">
        <v>1720</v>
      </c>
      <c r="M1726" s="4">
        <v>1728</v>
      </c>
    </row>
    <row r="1727" spans="10:13" x14ac:dyDescent="0.3">
      <c r="J1727" s="4">
        <v>1721</v>
      </c>
      <c r="K1727" s="4">
        <v>1729</v>
      </c>
      <c r="L1727" s="4">
        <v>1721</v>
      </c>
      <c r="M1727" s="4">
        <v>1729</v>
      </c>
    </row>
    <row r="1728" spans="10:13" x14ac:dyDescent="0.3">
      <c r="J1728" s="4">
        <v>1722</v>
      </c>
      <c r="K1728" s="4">
        <v>1730</v>
      </c>
      <c r="L1728" s="4">
        <v>1722</v>
      </c>
      <c r="M1728" s="4">
        <v>1730</v>
      </c>
    </row>
    <row r="1729" spans="10:13" x14ac:dyDescent="0.3">
      <c r="J1729" s="4">
        <v>1723</v>
      </c>
      <c r="K1729" s="4">
        <v>1731</v>
      </c>
      <c r="L1729" s="4">
        <v>1723</v>
      </c>
      <c r="M1729" s="4">
        <v>1731</v>
      </c>
    </row>
    <row r="1730" spans="10:13" x14ac:dyDescent="0.3">
      <c r="J1730" s="4">
        <v>1724</v>
      </c>
      <c r="K1730" s="4">
        <v>1732</v>
      </c>
      <c r="L1730" s="4">
        <v>1724</v>
      </c>
      <c r="M1730" s="4">
        <v>1732</v>
      </c>
    </row>
    <row r="1731" spans="10:13" x14ac:dyDescent="0.3">
      <c r="J1731" s="4">
        <v>1725</v>
      </c>
      <c r="K1731" s="4">
        <v>1733</v>
      </c>
      <c r="L1731" s="4">
        <v>1725</v>
      </c>
      <c r="M1731" s="4">
        <v>1733</v>
      </c>
    </row>
    <row r="1732" spans="10:13" x14ac:dyDescent="0.3">
      <c r="J1732" s="4">
        <v>1726</v>
      </c>
      <c r="K1732" s="4">
        <v>1734</v>
      </c>
      <c r="L1732" s="4">
        <v>1726</v>
      </c>
      <c r="M1732" s="4">
        <v>1734</v>
      </c>
    </row>
    <row r="1733" spans="10:13" x14ac:dyDescent="0.3">
      <c r="J1733" s="4">
        <v>1727</v>
      </c>
      <c r="K1733" s="4">
        <v>1735</v>
      </c>
      <c r="L1733" s="4">
        <v>1727</v>
      </c>
      <c r="M1733" s="4">
        <v>1735</v>
      </c>
    </row>
    <row r="1734" spans="10:13" x14ac:dyDescent="0.3">
      <c r="J1734" s="4">
        <v>1728</v>
      </c>
      <c r="K1734" s="4">
        <v>1736</v>
      </c>
      <c r="L1734" s="4">
        <v>1728</v>
      </c>
      <c r="M1734" s="4">
        <v>1736</v>
      </c>
    </row>
    <row r="1735" spans="10:13" x14ac:dyDescent="0.3">
      <c r="J1735" s="4">
        <v>1729</v>
      </c>
      <c r="K1735" s="4">
        <v>1737</v>
      </c>
      <c r="L1735" s="4">
        <v>1729</v>
      </c>
      <c r="M1735" s="4">
        <v>1737</v>
      </c>
    </row>
    <row r="1736" spans="10:13" x14ac:dyDescent="0.3">
      <c r="J1736" s="4">
        <v>1730</v>
      </c>
      <c r="K1736" s="4">
        <v>1738</v>
      </c>
      <c r="L1736" s="4">
        <v>1730</v>
      </c>
      <c r="M1736" s="4">
        <v>1738</v>
      </c>
    </row>
    <row r="1737" spans="10:13" x14ac:dyDescent="0.3">
      <c r="J1737" s="4">
        <v>1731</v>
      </c>
      <c r="K1737" s="4">
        <v>1739</v>
      </c>
      <c r="L1737" s="4">
        <v>1731</v>
      </c>
      <c r="M1737" s="4">
        <v>1739</v>
      </c>
    </row>
    <row r="1738" spans="10:13" x14ac:dyDescent="0.3">
      <c r="J1738" s="4">
        <v>1732</v>
      </c>
      <c r="K1738" s="4">
        <v>1740</v>
      </c>
      <c r="L1738" s="4">
        <v>1732</v>
      </c>
      <c r="M1738" s="4">
        <v>1740</v>
      </c>
    </row>
    <row r="1739" spans="10:13" x14ac:dyDescent="0.3">
      <c r="J1739" s="4">
        <v>1733</v>
      </c>
      <c r="K1739" s="4">
        <v>1741</v>
      </c>
      <c r="L1739" s="4">
        <v>1733</v>
      </c>
      <c r="M1739" s="4">
        <v>1741</v>
      </c>
    </row>
    <row r="1740" spans="10:13" x14ac:dyDescent="0.3">
      <c r="J1740" s="4">
        <v>1734</v>
      </c>
      <c r="K1740" s="4">
        <v>1742</v>
      </c>
      <c r="L1740" s="4">
        <v>1734</v>
      </c>
      <c r="M1740" s="4">
        <v>1742</v>
      </c>
    </row>
    <row r="1741" spans="10:13" x14ac:dyDescent="0.3">
      <c r="J1741" s="4">
        <v>1735</v>
      </c>
      <c r="K1741" s="4">
        <v>1743</v>
      </c>
      <c r="L1741" s="4">
        <v>1735</v>
      </c>
      <c r="M1741" s="4">
        <v>1743</v>
      </c>
    </row>
    <row r="1742" spans="10:13" x14ac:dyDescent="0.3">
      <c r="J1742" s="4">
        <v>1736</v>
      </c>
      <c r="K1742" s="4">
        <v>1744</v>
      </c>
      <c r="L1742" s="4">
        <v>1736</v>
      </c>
      <c r="M1742" s="4">
        <v>1744</v>
      </c>
    </row>
    <row r="1743" spans="10:13" x14ac:dyDescent="0.3">
      <c r="J1743" s="4">
        <v>1737</v>
      </c>
      <c r="K1743" s="4">
        <v>1745</v>
      </c>
      <c r="L1743" s="4">
        <v>1737</v>
      </c>
      <c r="M1743" s="4">
        <v>1745</v>
      </c>
    </row>
    <row r="1744" spans="10:13" x14ac:dyDescent="0.3">
      <c r="J1744" s="4">
        <v>1738</v>
      </c>
      <c r="K1744" s="4">
        <v>1746</v>
      </c>
      <c r="L1744" s="4">
        <v>1738</v>
      </c>
      <c r="M1744" s="4">
        <v>1746</v>
      </c>
    </row>
    <row r="1745" spans="10:13" x14ac:dyDescent="0.3">
      <c r="J1745" s="4">
        <v>1739</v>
      </c>
      <c r="K1745" s="4">
        <v>1747</v>
      </c>
      <c r="L1745" s="4">
        <v>1739</v>
      </c>
      <c r="M1745" s="4">
        <v>1747</v>
      </c>
    </row>
    <row r="1746" spans="10:13" x14ac:dyDescent="0.3">
      <c r="J1746" s="4">
        <v>1740</v>
      </c>
      <c r="K1746" s="4">
        <v>1748</v>
      </c>
      <c r="L1746" s="4">
        <v>1740</v>
      </c>
      <c r="M1746" s="4">
        <v>1748</v>
      </c>
    </row>
    <row r="1747" spans="10:13" x14ac:dyDescent="0.3">
      <c r="J1747" s="4">
        <v>1741</v>
      </c>
      <c r="K1747" s="4">
        <v>1749</v>
      </c>
      <c r="L1747" s="4">
        <v>1741</v>
      </c>
      <c r="M1747" s="4">
        <v>1749</v>
      </c>
    </row>
    <row r="1748" spans="10:13" x14ac:dyDescent="0.3">
      <c r="J1748" s="4">
        <v>1742</v>
      </c>
      <c r="K1748" s="4">
        <v>1750</v>
      </c>
      <c r="L1748" s="4">
        <v>1742</v>
      </c>
      <c r="M1748" s="4">
        <v>1750</v>
      </c>
    </row>
    <row r="1749" spans="10:13" x14ac:dyDescent="0.3">
      <c r="J1749" s="4">
        <v>1743</v>
      </c>
      <c r="K1749" s="4">
        <v>1751</v>
      </c>
      <c r="L1749" s="4">
        <v>1743</v>
      </c>
      <c r="M1749" s="4">
        <v>1751</v>
      </c>
    </row>
    <row r="1750" spans="10:13" x14ac:dyDescent="0.3">
      <c r="J1750" s="4">
        <v>1744</v>
      </c>
      <c r="K1750" s="4">
        <v>1752</v>
      </c>
      <c r="L1750" s="4">
        <v>1744</v>
      </c>
      <c r="M1750" s="4">
        <v>1752</v>
      </c>
    </row>
    <row r="1751" spans="10:13" x14ac:dyDescent="0.3">
      <c r="J1751" s="4">
        <v>1745</v>
      </c>
      <c r="K1751" s="4">
        <v>1753</v>
      </c>
      <c r="L1751" s="4">
        <v>1745</v>
      </c>
      <c r="M1751" s="4">
        <v>1753</v>
      </c>
    </row>
    <row r="1752" spans="10:13" x14ac:dyDescent="0.3">
      <c r="J1752" s="4">
        <v>1746</v>
      </c>
      <c r="K1752" s="4">
        <v>1754</v>
      </c>
      <c r="L1752" s="4">
        <v>1746</v>
      </c>
      <c r="M1752" s="4">
        <v>1754</v>
      </c>
    </row>
    <row r="1753" spans="10:13" x14ac:dyDescent="0.3">
      <c r="J1753" s="4">
        <v>1747</v>
      </c>
      <c r="K1753" s="4">
        <v>1755</v>
      </c>
      <c r="L1753" s="4">
        <v>1747</v>
      </c>
      <c r="M1753" s="4">
        <v>1755</v>
      </c>
    </row>
    <row r="1754" spans="10:13" x14ac:dyDescent="0.3">
      <c r="J1754" s="4">
        <v>1748</v>
      </c>
      <c r="K1754" s="4">
        <v>1756</v>
      </c>
      <c r="L1754" s="4">
        <v>1748</v>
      </c>
      <c r="M1754" s="4">
        <v>1756</v>
      </c>
    </row>
    <row r="1755" spans="10:13" x14ac:dyDescent="0.3">
      <c r="J1755" s="4">
        <v>1749</v>
      </c>
      <c r="K1755" s="4">
        <v>1757</v>
      </c>
      <c r="L1755" s="4">
        <v>1749</v>
      </c>
      <c r="M1755" s="4">
        <v>1757</v>
      </c>
    </row>
    <row r="1756" spans="10:13" x14ac:dyDescent="0.3">
      <c r="J1756" s="4">
        <v>1750</v>
      </c>
      <c r="K1756" s="4">
        <v>1758</v>
      </c>
      <c r="L1756" s="4">
        <v>1750</v>
      </c>
      <c r="M1756" s="4">
        <v>1758</v>
      </c>
    </row>
    <row r="1757" spans="10:13" x14ac:dyDescent="0.3">
      <c r="J1757" s="4">
        <v>1751</v>
      </c>
      <c r="K1757" s="4">
        <v>1759</v>
      </c>
      <c r="L1757" s="4">
        <v>1751</v>
      </c>
      <c r="M1757" s="4">
        <v>1759</v>
      </c>
    </row>
    <row r="1758" spans="10:13" x14ac:dyDescent="0.3">
      <c r="J1758" s="4">
        <v>1752</v>
      </c>
      <c r="K1758" s="4">
        <v>1760</v>
      </c>
      <c r="L1758" s="4">
        <v>1752</v>
      </c>
      <c r="M1758" s="4">
        <v>1760</v>
      </c>
    </row>
    <row r="1759" spans="10:13" x14ac:dyDescent="0.3">
      <c r="J1759" s="4">
        <v>1753</v>
      </c>
      <c r="K1759" s="4">
        <v>1761</v>
      </c>
      <c r="L1759" s="4">
        <v>1753</v>
      </c>
      <c r="M1759" s="4">
        <v>1761</v>
      </c>
    </row>
    <row r="1760" spans="10:13" x14ac:dyDescent="0.3">
      <c r="J1760" s="4">
        <v>1754</v>
      </c>
      <c r="K1760" s="4">
        <v>1762</v>
      </c>
      <c r="L1760" s="4">
        <v>1754</v>
      </c>
      <c r="M1760" s="4">
        <v>1762</v>
      </c>
    </row>
    <row r="1761" spans="10:13" x14ac:dyDescent="0.3">
      <c r="J1761" s="4">
        <v>1755</v>
      </c>
      <c r="K1761" s="4">
        <v>1763</v>
      </c>
      <c r="L1761" s="4">
        <v>1755</v>
      </c>
      <c r="M1761" s="4">
        <v>1763</v>
      </c>
    </row>
    <row r="1762" spans="10:13" x14ac:dyDescent="0.3">
      <c r="J1762" s="4">
        <v>1756</v>
      </c>
      <c r="K1762" s="4">
        <v>1764</v>
      </c>
      <c r="L1762" s="4">
        <v>1756</v>
      </c>
      <c r="M1762" s="4">
        <v>1764</v>
      </c>
    </row>
    <row r="1763" spans="10:13" x14ac:dyDescent="0.3">
      <c r="J1763" s="4">
        <v>1757</v>
      </c>
      <c r="K1763" s="4">
        <v>1765</v>
      </c>
      <c r="L1763" s="4">
        <v>1757</v>
      </c>
      <c r="M1763" s="4">
        <v>1765</v>
      </c>
    </row>
    <row r="1764" spans="10:13" x14ac:dyDescent="0.3">
      <c r="J1764" s="4">
        <v>1758</v>
      </c>
      <c r="K1764" s="4">
        <v>1766</v>
      </c>
      <c r="L1764" s="4">
        <v>1758</v>
      </c>
      <c r="M1764" s="4">
        <v>1766</v>
      </c>
    </row>
    <row r="1765" spans="10:13" x14ac:dyDescent="0.3">
      <c r="J1765" s="4">
        <v>1759</v>
      </c>
      <c r="K1765" s="4">
        <v>1767</v>
      </c>
      <c r="L1765" s="4">
        <v>1759</v>
      </c>
      <c r="M1765" s="4">
        <v>1767</v>
      </c>
    </row>
    <row r="1766" spans="10:13" x14ac:dyDescent="0.3">
      <c r="J1766" s="4">
        <v>1760</v>
      </c>
      <c r="K1766" s="4">
        <v>1768</v>
      </c>
      <c r="L1766" s="4">
        <v>1760</v>
      </c>
      <c r="M1766" s="4">
        <v>1768</v>
      </c>
    </row>
    <row r="1767" spans="10:13" x14ac:dyDescent="0.3">
      <c r="J1767" s="4">
        <v>1761</v>
      </c>
      <c r="K1767" s="4">
        <v>1769</v>
      </c>
      <c r="L1767" s="4">
        <v>1761</v>
      </c>
      <c r="M1767" s="4">
        <v>1769</v>
      </c>
    </row>
    <row r="1768" spans="10:13" x14ac:dyDescent="0.3">
      <c r="J1768" s="4">
        <v>1762</v>
      </c>
      <c r="K1768" s="4">
        <v>1770</v>
      </c>
      <c r="L1768" s="4">
        <v>1762</v>
      </c>
      <c r="M1768" s="4">
        <v>1770</v>
      </c>
    </row>
    <row r="1769" spans="10:13" x14ac:dyDescent="0.3">
      <c r="J1769" s="4">
        <v>1763</v>
      </c>
      <c r="K1769" s="4">
        <v>1771</v>
      </c>
      <c r="L1769" s="4">
        <v>1763</v>
      </c>
      <c r="M1769" s="4">
        <v>1771</v>
      </c>
    </row>
    <row r="1770" spans="10:13" x14ac:dyDescent="0.3">
      <c r="J1770" s="4">
        <v>1764</v>
      </c>
      <c r="K1770" s="4">
        <v>1772</v>
      </c>
      <c r="L1770" s="4">
        <v>1764</v>
      </c>
      <c r="M1770" s="4">
        <v>1772</v>
      </c>
    </row>
    <row r="1771" spans="10:13" x14ac:dyDescent="0.3">
      <c r="J1771" s="4">
        <v>1765</v>
      </c>
      <c r="K1771" s="4">
        <v>1773</v>
      </c>
      <c r="L1771" s="4">
        <v>1765</v>
      </c>
      <c r="M1771" s="4">
        <v>1773</v>
      </c>
    </row>
    <row r="1772" spans="10:13" x14ac:dyDescent="0.3">
      <c r="J1772" s="4">
        <v>1766</v>
      </c>
      <c r="K1772" s="4">
        <v>1774</v>
      </c>
      <c r="L1772" s="4">
        <v>1766</v>
      </c>
      <c r="M1772" s="4">
        <v>1774</v>
      </c>
    </row>
    <row r="1773" spans="10:13" x14ac:dyDescent="0.3">
      <c r="J1773" s="4">
        <v>1767</v>
      </c>
      <c r="K1773" s="4">
        <v>1775</v>
      </c>
      <c r="L1773" s="4">
        <v>1767</v>
      </c>
      <c r="M1773" s="4">
        <v>1775</v>
      </c>
    </row>
    <row r="1774" spans="10:13" x14ac:dyDescent="0.3">
      <c r="J1774" s="4">
        <v>1768</v>
      </c>
      <c r="K1774" s="4">
        <v>1776</v>
      </c>
      <c r="L1774" s="4">
        <v>1768</v>
      </c>
      <c r="M1774" s="4">
        <v>1776</v>
      </c>
    </row>
    <row r="1775" spans="10:13" x14ac:dyDescent="0.3">
      <c r="J1775" s="4">
        <v>1769</v>
      </c>
      <c r="K1775" s="4">
        <v>1777</v>
      </c>
      <c r="L1775" s="4">
        <v>1769</v>
      </c>
      <c r="M1775" s="4">
        <v>1777</v>
      </c>
    </row>
    <row r="1776" spans="10:13" x14ac:dyDescent="0.3">
      <c r="J1776" s="4">
        <v>1770</v>
      </c>
      <c r="K1776" s="4">
        <v>1778</v>
      </c>
      <c r="L1776" s="4">
        <v>1770</v>
      </c>
      <c r="M1776" s="4">
        <v>1778</v>
      </c>
    </row>
    <row r="1777" spans="10:13" x14ac:dyDescent="0.3">
      <c r="J1777" s="4">
        <v>1771</v>
      </c>
      <c r="K1777" s="4">
        <v>1779</v>
      </c>
      <c r="L1777" s="4">
        <v>1771</v>
      </c>
      <c r="M1777" s="4">
        <v>1779</v>
      </c>
    </row>
    <row r="1778" spans="10:13" x14ac:dyDescent="0.3">
      <c r="J1778" s="4">
        <v>1772</v>
      </c>
      <c r="K1778" s="4">
        <v>1780</v>
      </c>
      <c r="L1778" s="4">
        <v>1772</v>
      </c>
      <c r="M1778" s="4">
        <v>1780</v>
      </c>
    </row>
    <row r="1779" spans="10:13" x14ac:dyDescent="0.3">
      <c r="J1779" s="4">
        <v>1773</v>
      </c>
      <c r="K1779" s="4">
        <v>1781</v>
      </c>
      <c r="L1779" s="4">
        <v>1773</v>
      </c>
      <c r="M1779" s="4">
        <v>1781</v>
      </c>
    </row>
    <row r="1780" spans="10:13" x14ac:dyDescent="0.3">
      <c r="J1780" s="4">
        <v>1774</v>
      </c>
      <c r="K1780" s="4">
        <v>1782</v>
      </c>
      <c r="L1780" s="4">
        <v>1774</v>
      </c>
      <c r="M1780" s="4">
        <v>1782</v>
      </c>
    </row>
    <row r="1781" spans="10:13" x14ac:dyDescent="0.3">
      <c r="J1781" s="4">
        <v>1775</v>
      </c>
      <c r="K1781" s="4">
        <v>1783</v>
      </c>
      <c r="L1781" s="4">
        <v>1775</v>
      </c>
      <c r="M1781" s="4">
        <v>1783</v>
      </c>
    </row>
    <row r="1782" spans="10:13" x14ac:dyDescent="0.3">
      <c r="J1782" s="4">
        <v>1776</v>
      </c>
      <c r="K1782" s="4">
        <v>1784</v>
      </c>
      <c r="L1782" s="4">
        <v>1776</v>
      </c>
      <c r="M1782" s="4">
        <v>1784</v>
      </c>
    </row>
    <row r="1783" spans="10:13" x14ac:dyDescent="0.3">
      <c r="J1783" s="4">
        <v>1777</v>
      </c>
      <c r="K1783" s="4">
        <v>1785</v>
      </c>
      <c r="L1783" s="4">
        <v>1777</v>
      </c>
      <c r="M1783" s="4">
        <v>1785</v>
      </c>
    </row>
    <row r="1784" spans="10:13" x14ac:dyDescent="0.3">
      <c r="J1784" s="4">
        <v>1778</v>
      </c>
      <c r="K1784" s="4">
        <v>1786</v>
      </c>
      <c r="L1784" s="4">
        <v>1778</v>
      </c>
      <c r="M1784" s="4">
        <v>1786</v>
      </c>
    </row>
    <row r="1785" spans="10:13" x14ac:dyDescent="0.3">
      <c r="J1785" s="4">
        <v>1779</v>
      </c>
      <c r="K1785" s="4">
        <v>1787</v>
      </c>
      <c r="L1785" s="4">
        <v>1779</v>
      </c>
      <c r="M1785" s="4">
        <v>1787</v>
      </c>
    </row>
    <row r="1786" spans="10:13" x14ac:dyDescent="0.3">
      <c r="J1786" s="4">
        <v>1780</v>
      </c>
      <c r="K1786" s="4">
        <v>1788</v>
      </c>
      <c r="L1786" s="4">
        <v>1780</v>
      </c>
      <c r="M1786" s="4">
        <v>1788</v>
      </c>
    </row>
    <row r="1787" spans="10:13" x14ac:dyDescent="0.3">
      <c r="J1787" s="4">
        <v>1781</v>
      </c>
      <c r="K1787" s="4">
        <v>1789</v>
      </c>
      <c r="L1787" s="4">
        <v>1781</v>
      </c>
      <c r="M1787" s="4">
        <v>1789</v>
      </c>
    </row>
    <row r="1788" spans="10:13" x14ac:dyDescent="0.3">
      <c r="J1788" s="4">
        <v>1782</v>
      </c>
      <c r="K1788" s="4">
        <v>1790</v>
      </c>
      <c r="L1788" s="4">
        <v>1782</v>
      </c>
      <c r="M1788" s="4">
        <v>1790</v>
      </c>
    </row>
    <row r="1789" spans="10:13" x14ac:dyDescent="0.3">
      <c r="J1789" s="4">
        <v>1783</v>
      </c>
      <c r="K1789" s="4">
        <v>1791</v>
      </c>
      <c r="L1789" s="4">
        <v>1783</v>
      </c>
      <c r="M1789" s="4">
        <v>1791</v>
      </c>
    </row>
    <row r="1790" spans="10:13" x14ac:dyDescent="0.3">
      <c r="J1790" s="4">
        <v>1784</v>
      </c>
      <c r="K1790" s="4">
        <v>1792</v>
      </c>
      <c r="L1790" s="4">
        <v>1784</v>
      </c>
      <c r="M1790" s="4">
        <v>1792</v>
      </c>
    </row>
    <row r="1791" spans="10:13" x14ac:dyDescent="0.3">
      <c r="J1791" s="4">
        <v>1785</v>
      </c>
      <c r="K1791" s="4">
        <v>1793</v>
      </c>
      <c r="L1791" s="4">
        <v>1785</v>
      </c>
      <c r="M1791" s="4">
        <v>1793</v>
      </c>
    </row>
    <row r="1792" spans="10:13" x14ac:dyDescent="0.3">
      <c r="J1792" s="4">
        <v>1786</v>
      </c>
      <c r="K1792" s="4">
        <v>1794</v>
      </c>
      <c r="L1792" s="4">
        <v>1786</v>
      </c>
      <c r="M1792" s="4">
        <v>1794</v>
      </c>
    </row>
    <row r="1793" spans="10:13" x14ac:dyDescent="0.3">
      <c r="J1793" s="4">
        <v>1787</v>
      </c>
      <c r="K1793" s="4">
        <v>1795</v>
      </c>
      <c r="L1793" s="4">
        <v>1787</v>
      </c>
      <c r="M1793" s="4">
        <v>1795</v>
      </c>
    </row>
    <row r="1794" spans="10:13" x14ac:dyDescent="0.3">
      <c r="J1794" s="4">
        <v>1788</v>
      </c>
      <c r="K1794" s="4">
        <v>1796</v>
      </c>
      <c r="L1794" s="4">
        <v>1788</v>
      </c>
      <c r="M1794" s="4">
        <v>1796</v>
      </c>
    </row>
    <row r="1795" spans="10:13" x14ac:dyDescent="0.3">
      <c r="J1795" s="4">
        <v>1789</v>
      </c>
      <c r="K1795" s="4">
        <v>1797</v>
      </c>
      <c r="L1795" s="4">
        <v>1789</v>
      </c>
      <c r="M1795" s="4">
        <v>1797</v>
      </c>
    </row>
    <row r="1796" spans="10:13" x14ac:dyDescent="0.3">
      <c r="J1796" s="4">
        <v>1790</v>
      </c>
      <c r="K1796" s="4">
        <v>1798</v>
      </c>
      <c r="L1796" s="4">
        <v>1790</v>
      </c>
      <c r="M1796" s="4">
        <v>1798</v>
      </c>
    </row>
    <row r="1797" spans="10:13" x14ac:dyDescent="0.3">
      <c r="J1797" s="4">
        <v>1791</v>
      </c>
      <c r="K1797" s="4">
        <v>1799</v>
      </c>
      <c r="L1797" s="4">
        <v>1791</v>
      </c>
      <c r="M1797" s="4">
        <v>1799</v>
      </c>
    </row>
    <row r="1798" spans="10:13" x14ac:dyDescent="0.3">
      <c r="J1798" s="4">
        <v>1792</v>
      </c>
      <c r="K1798" s="4">
        <v>1800</v>
      </c>
      <c r="L1798" s="4">
        <v>1792</v>
      </c>
      <c r="M1798" s="4">
        <v>1800</v>
      </c>
    </row>
    <row r="1799" spans="10:13" x14ac:dyDescent="0.3">
      <c r="J1799" s="4">
        <v>1793</v>
      </c>
      <c r="K1799" s="4">
        <v>1801</v>
      </c>
      <c r="L1799" s="4">
        <v>1793</v>
      </c>
      <c r="M1799" s="4">
        <v>1801</v>
      </c>
    </row>
    <row r="1800" spans="10:13" x14ac:dyDescent="0.3">
      <c r="J1800" s="4">
        <v>1794</v>
      </c>
      <c r="K1800" s="4">
        <v>1802</v>
      </c>
      <c r="L1800" s="4">
        <v>1794</v>
      </c>
      <c r="M1800" s="4">
        <v>1802</v>
      </c>
    </row>
    <row r="1801" spans="10:13" x14ac:dyDescent="0.3">
      <c r="J1801" s="4">
        <v>1795</v>
      </c>
      <c r="K1801" s="4">
        <v>1803</v>
      </c>
      <c r="L1801" s="4">
        <v>1795</v>
      </c>
      <c r="M1801" s="4">
        <v>1803</v>
      </c>
    </row>
    <row r="1802" spans="10:13" x14ac:dyDescent="0.3">
      <c r="J1802" s="4">
        <v>1796</v>
      </c>
      <c r="K1802" s="4">
        <v>1804</v>
      </c>
      <c r="L1802" s="4">
        <v>1796</v>
      </c>
      <c r="M1802" s="4">
        <v>1804</v>
      </c>
    </row>
    <row r="1803" spans="10:13" x14ac:dyDescent="0.3">
      <c r="J1803" s="4">
        <v>1797</v>
      </c>
      <c r="K1803" s="4">
        <v>1805</v>
      </c>
      <c r="L1803" s="4">
        <v>1797</v>
      </c>
      <c r="M1803" s="4">
        <v>1805</v>
      </c>
    </row>
    <row r="1804" spans="10:13" x14ac:dyDescent="0.3">
      <c r="J1804" s="4">
        <v>1798</v>
      </c>
      <c r="K1804" s="4">
        <v>1806</v>
      </c>
      <c r="L1804" s="4">
        <v>1798</v>
      </c>
      <c r="M1804" s="4">
        <v>1806</v>
      </c>
    </row>
    <row r="1805" spans="10:13" x14ac:dyDescent="0.3">
      <c r="J1805" s="4">
        <v>1799</v>
      </c>
      <c r="K1805" s="4">
        <v>1807</v>
      </c>
      <c r="L1805" s="4">
        <v>1799</v>
      </c>
      <c r="M1805" s="4">
        <v>1807</v>
      </c>
    </row>
    <row r="1806" spans="10:13" x14ac:dyDescent="0.3">
      <c r="J1806" s="4">
        <v>1800</v>
      </c>
      <c r="K1806" s="4">
        <v>1808</v>
      </c>
      <c r="L1806" s="4">
        <v>1800</v>
      </c>
      <c r="M1806" s="4">
        <v>1808</v>
      </c>
    </row>
    <row r="1807" spans="10:13" x14ac:dyDescent="0.3">
      <c r="J1807" s="4">
        <v>1801</v>
      </c>
      <c r="K1807" s="4">
        <v>1809</v>
      </c>
      <c r="L1807" s="4">
        <v>1801</v>
      </c>
      <c r="M1807" s="4">
        <v>1809</v>
      </c>
    </row>
    <row r="1808" spans="10:13" x14ac:dyDescent="0.3">
      <c r="J1808" s="4">
        <v>1802</v>
      </c>
      <c r="K1808" s="4">
        <v>1810</v>
      </c>
      <c r="L1808" s="4">
        <v>1802</v>
      </c>
      <c r="M1808" s="4">
        <v>1810</v>
      </c>
    </row>
    <row r="1809" spans="10:13" x14ac:dyDescent="0.3">
      <c r="J1809" s="4">
        <v>1803</v>
      </c>
      <c r="K1809" s="4">
        <v>1811</v>
      </c>
      <c r="L1809" s="4">
        <v>1803</v>
      </c>
      <c r="M1809" s="4">
        <v>1811</v>
      </c>
    </row>
    <row r="1810" spans="10:13" x14ac:dyDescent="0.3">
      <c r="J1810" s="4">
        <v>1804</v>
      </c>
      <c r="K1810" s="4">
        <v>1812</v>
      </c>
      <c r="L1810" s="4">
        <v>1804</v>
      </c>
      <c r="M1810" s="4">
        <v>1812</v>
      </c>
    </row>
    <row r="1811" spans="10:13" x14ac:dyDescent="0.3">
      <c r="J1811" s="4">
        <v>1805</v>
      </c>
      <c r="K1811" s="4">
        <v>1813</v>
      </c>
      <c r="L1811" s="4">
        <v>1805</v>
      </c>
      <c r="M1811" s="4">
        <v>1813</v>
      </c>
    </row>
    <row r="1812" spans="10:13" x14ac:dyDescent="0.3">
      <c r="J1812" s="4">
        <v>1806</v>
      </c>
      <c r="K1812" s="4">
        <v>1814</v>
      </c>
      <c r="L1812" s="4">
        <v>1806</v>
      </c>
      <c r="M1812" s="4">
        <v>1814</v>
      </c>
    </row>
    <row r="1813" spans="10:13" x14ac:dyDescent="0.3">
      <c r="J1813" s="4">
        <v>1807</v>
      </c>
      <c r="K1813" s="4">
        <v>1815</v>
      </c>
      <c r="L1813" s="4">
        <v>1807</v>
      </c>
      <c r="M1813" s="4">
        <v>1815</v>
      </c>
    </row>
    <row r="1814" spans="10:13" x14ac:dyDescent="0.3">
      <c r="J1814" s="4">
        <v>1808</v>
      </c>
      <c r="K1814" s="4">
        <v>1816</v>
      </c>
      <c r="L1814" s="4">
        <v>1808</v>
      </c>
      <c r="M1814" s="4">
        <v>1816</v>
      </c>
    </row>
    <row r="1815" spans="10:13" x14ac:dyDescent="0.3">
      <c r="J1815" s="4">
        <v>1809</v>
      </c>
      <c r="K1815" s="4">
        <v>1817</v>
      </c>
      <c r="L1815" s="4">
        <v>1809</v>
      </c>
      <c r="M1815" s="4">
        <v>1817</v>
      </c>
    </row>
    <row r="1816" spans="10:13" x14ac:dyDescent="0.3">
      <c r="J1816" s="4">
        <v>1810</v>
      </c>
      <c r="K1816" s="4">
        <v>1818</v>
      </c>
      <c r="L1816" s="4">
        <v>1810</v>
      </c>
      <c r="M1816" s="4">
        <v>1818</v>
      </c>
    </row>
    <row r="1817" spans="10:13" x14ac:dyDescent="0.3">
      <c r="J1817" s="4">
        <v>1811</v>
      </c>
      <c r="K1817" s="4">
        <v>1819</v>
      </c>
      <c r="L1817" s="4">
        <v>1811</v>
      </c>
      <c r="M1817" s="4">
        <v>1819</v>
      </c>
    </row>
    <row r="1818" spans="10:13" x14ac:dyDescent="0.3">
      <c r="J1818" s="4">
        <v>1812</v>
      </c>
      <c r="K1818" s="4">
        <v>1820</v>
      </c>
      <c r="L1818" s="4">
        <v>1812</v>
      </c>
      <c r="M1818" s="4">
        <v>1820</v>
      </c>
    </row>
    <row r="1819" spans="10:13" x14ac:dyDescent="0.3">
      <c r="J1819" s="4">
        <v>1813</v>
      </c>
      <c r="K1819" s="4">
        <v>1821</v>
      </c>
      <c r="L1819" s="4">
        <v>1813</v>
      </c>
      <c r="M1819" s="4">
        <v>1821</v>
      </c>
    </row>
    <row r="1820" spans="10:13" x14ac:dyDescent="0.3">
      <c r="J1820" s="4">
        <v>1814</v>
      </c>
      <c r="K1820" s="4">
        <v>1822</v>
      </c>
      <c r="L1820" s="4">
        <v>1814</v>
      </c>
      <c r="M1820" s="4">
        <v>1822</v>
      </c>
    </row>
    <row r="1821" spans="10:13" x14ac:dyDescent="0.3">
      <c r="J1821" s="4">
        <v>1815</v>
      </c>
      <c r="K1821" s="4">
        <v>1823</v>
      </c>
      <c r="L1821" s="4">
        <v>1815</v>
      </c>
      <c r="M1821" s="4">
        <v>1823</v>
      </c>
    </row>
    <row r="1822" spans="10:13" x14ac:dyDescent="0.3">
      <c r="J1822" s="4">
        <v>1816</v>
      </c>
      <c r="K1822" s="4">
        <v>1824</v>
      </c>
      <c r="L1822" s="4">
        <v>1816</v>
      </c>
      <c r="M1822" s="4">
        <v>1824</v>
      </c>
    </row>
    <row r="1823" spans="10:13" x14ac:dyDescent="0.3">
      <c r="J1823" s="4">
        <v>1817</v>
      </c>
      <c r="K1823" s="4">
        <v>1825</v>
      </c>
      <c r="L1823" s="4">
        <v>1817</v>
      </c>
      <c r="M1823" s="4">
        <v>1825</v>
      </c>
    </row>
    <row r="1824" spans="10:13" x14ac:dyDescent="0.3">
      <c r="J1824" s="4">
        <v>1818</v>
      </c>
      <c r="K1824" s="4">
        <v>1826</v>
      </c>
      <c r="L1824" s="4">
        <v>1818</v>
      </c>
      <c r="M1824" s="4">
        <v>1826</v>
      </c>
    </row>
    <row r="1825" spans="10:13" x14ac:dyDescent="0.3">
      <c r="J1825" s="4">
        <v>1819</v>
      </c>
      <c r="K1825" s="4">
        <v>1827</v>
      </c>
      <c r="L1825" s="4">
        <v>1819</v>
      </c>
      <c r="M1825" s="4">
        <v>1827</v>
      </c>
    </row>
    <row r="1826" spans="10:13" x14ac:dyDescent="0.3">
      <c r="J1826" s="4">
        <v>1820</v>
      </c>
      <c r="K1826" s="4">
        <v>1828</v>
      </c>
      <c r="L1826" s="4">
        <v>1820</v>
      </c>
      <c r="M1826" s="4">
        <v>1828</v>
      </c>
    </row>
    <row r="1827" spans="10:13" x14ac:dyDescent="0.3">
      <c r="J1827" s="4">
        <v>1821</v>
      </c>
      <c r="K1827" s="4">
        <v>1829</v>
      </c>
      <c r="L1827" s="4">
        <v>1821</v>
      </c>
      <c r="M1827" s="4">
        <v>1829</v>
      </c>
    </row>
    <row r="1828" spans="10:13" x14ac:dyDescent="0.3">
      <c r="J1828" s="4">
        <v>1822</v>
      </c>
      <c r="K1828" s="4">
        <v>1830</v>
      </c>
      <c r="L1828" s="4">
        <v>1822</v>
      </c>
      <c r="M1828" s="4">
        <v>1830</v>
      </c>
    </row>
    <row r="1829" spans="10:13" x14ac:dyDescent="0.3">
      <c r="J1829" s="4">
        <v>1823</v>
      </c>
      <c r="K1829" s="4">
        <v>1831</v>
      </c>
      <c r="L1829" s="4">
        <v>1823</v>
      </c>
      <c r="M1829" s="4">
        <v>1831</v>
      </c>
    </row>
    <row r="1830" spans="10:13" x14ac:dyDescent="0.3">
      <c r="J1830" s="4">
        <v>1824</v>
      </c>
      <c r="K1830" s="4">
        <v>1832</v>
      </c>
      <c r="L1830" s="4">
        <v>1824</v>
      </c>
      <c r="M1830" s="4">
        <v>1832</v>
      </c>
    </row>
    <row r="1831" spans="10:13" x14ac:dyDescent="0.3">
      <c r="J1831" s="4">
        <v>1825</v>
      </c>
      <c r="K1831" s="4">
        <v>1833</v>
      </c>
      <c r="L1831" s="4">
        <v>1825</v>
      </c>
      <c r="M1831" s="4">
        <v>1833</v>
      </c>
    </row>
    <row r="1832" spans="10:13" x14ac:dyDescent="0.3">
      <c r="J1832" s="4">
        <v>1826</v>
      </c>
      <c r="K1832" s="4">
        <v>1834</v>
      </c>
      <c r="L1832" s="4">
        <v>1826</v>
      </c>
      <c r="M1832" s="4">
        <v>1834</v>
      </c>
    </row>
    <row r="1833" spans="10:13" x14ac:dyDescent="0.3">
      <c r="J1833" s="4">
        <v>1827</v>
      </c>
      <c r="K1833" s="4">
        <v>1835</v>
      </c>
      <c r="L1833" s="4">
        <v>1827</v>
      </c>
      <c r="M1833" s="4">
        <v>1835</v>
      </c>
    </row>
    <row r="1834" spans="10:13" x14ac:dyDescent="0.3">
      <c r="J1834" s="4">
        <v>1828</v>
      </c>
      <c r="K1834" s="4">
        <v>1836</v>
      </c>
      <c r="L1834" s="4">
        <v>1828</v>
      </c>
      <c r="M1834" s="4">
        <v>1836</v>
      </c>
    </row>
    <row r="1835" spans="10:13" x14ac:dyDescent="0.3">
      <c r="J1835" s="4">
        <v>1829</v>
      </c>
      <c r="K1835" s="4">
        <v>1837</v>
      </c>
      <c r="L1835" s="4">
        <v>1829</v>
      </c>
      <c r="M1835" s="4">
        <v>1837</v>
      </c>
    </row>
    <row r="1836" spans="10:13" x14ac:dyDescent="0.3">
      <c r="J1836" s="4">
        <v>1830</v>
      </c>
      <c r="K1836" s="4">
        <v>1838</v>
      </c>
      <c r="L1836" s="4">
        <v>1830</v>
      </c>
      <c r="M1836" s="4">
        <v>1838</v>
      </c>
    </row>
    <row r="1837" spans="10:13" x14ac:dyDescent="0.3">
      <c r="J1837" s="4">
        <v>1831</v>
      </c>
      <c r="K1837" s="4">
        <v>1839</v>
      </c>
      <c r="L1837" s="4">
        <v>1831</v>
      </c>
      <c r="M1837" s="4">
        <v>1839</v>
      </c>
    </row>
    <row r="1838" spans="10:13" x14ac:dyDescent="0.3">
      <c r="J1838" s="4">
        <v>1832</v>
      </c>
      <c r="K1838" s="4">
        <v>1840</v>
      </c>
      <c r="L1838" s="4">
        <v>1832</v>
      </c>
      <c r="M1838" s="4">
        <v>1840</v>
      </c>
    </row>
    <row r="1839" spans="10:13" x14ac:dyDescent="0.3">
      <c r="J1839" s="4">
        <v>1833</v>
      </c>
      <c r="K1839" s="4">
        <v>1841</v>
      </c>
      <c r="L1839" s="4">
        <v>1833</v>
      </c>
      <c r="M1839" s="4">
        <v>1841</v>
      </c>
    </row>
    <row r="1840" spans="10:13" x14ac:dyDescent="0.3">
      <c r="J1840" s="4">
        <v>1834</v>
      </c>
      <c r="K1840" s="4">
        <v>1842</v>
      </c>
      <c r="L1840" s="4">
        <v>1834</v>
      </c>
      <c r="M1840" s="4">
        <v>1842</v>
      </c>
    </row>
    <row r="1841" spans="10:13" x14ac:dyDescent="0.3">
      <c r="J1841" s="4">
        <v>1835</v>
      </c>
      <c r="K1841" s="4">
        <v>1843</v>
      </c>
      <c r="L1841" s="4">
        <v>1835</v>
      </c>
      <c r="M1841" s="4">
        <v>1843</v>
      </c>
    </row>
    <row r="1842" spans="10:13" x14ac:dyDescent="0.3">
      <c r="J1842" s="4">
        <v>1836</v>
      </c>
      <c r="K1842" s="4">
        <v>1844</v>
      </c>
      <c r="L1842" s="4">
        <v>1836</v>
      </c>
      <c r="M1842" s="4">
        <v>1844</v>
      </c>
    </row>
    <row r="1843" spans="10:13" x14ac:dyDescent="0.3">
      <c r="J1843" s="4">
        <v>1837</v>
      </c>
      <c r="K1843" s="4">
        <v>1845</v>
      </c>
      <c r="L1843" s="4">
        <v>1837</v>
      </c>
      <c r="M1843" s="4">
        <v>1845</v>
      </c>
    </row>
    <row r="1844" spans="10:13" x14ac:dyDescent="0.3">
      <c r="J1844" s="4">
        <v>1838</v>
      </c>
      <c r="K1844" s="4">
        <v>1846</v>
      </c>
      <c r="L1844" s="4">
        <v>1838</v>
      </c>
      <c r="M1844" s="4">
        <v>1846</v>
      </c>
    </row>
    <row r="1845" spans="10:13" x14ac:dyDescent="0.3">
      <c r="J1845" s="4">
        <v>1839</v>
      </c>
      <c r="K1845" s="4">
        <v>1847</v>
      </c>
      <c r="L1845" s="4">
        <v>1839</v>
      </c>
      <c r="M1845" s="4">
        <v>1847</v>
      </c>
    </row>
    <row r="1846" spans="10:13" x14ac:dyDescent="0.3">
      <c r="J1846" s="4">
        <v>1840</v>
      </c>
      <c r="K1846" s="4">
        <v>1848</v>
      </c>
      <c r="L1846" s="4">
        <v>1840</v>
      </c>
      <c r="M1846" s="4">
        <v>1848</v>
      </c>
    </row>
    <row r="1847" spans="10:13" x14ac:dyDescent="0.3">
      <c r="J1847" s="4">
        <v>1841</v>
      </c>
      <c r="K1847" s="4">
        <v>1849</v>
      </c>
      <c r="L1847" s="4">
        <v>1841</v>
      </c>
      <c r="M1847" s="4">
        <v>1849</v>
      </c>
    </row>
    <row r="1848" spans="10:13" x14ac:dyDescent="0.3">
      <c r="J1848" s="4">
        <v>1842</v>
      </c>
      <c r="K1848" s="4">
        <v>1850</v>
      </c>
      <c r="L1848" s="4">
        <v>1842</v>
      </c>
      <c r="M1848" s="4">
        <v>1850</v>
      </c>
    </row>
    <row r="1849" spans="10:13" x14ac:dyDescent="0.3">
      <c r="J1849" s="4">
        <v>1843</v>
      </c>
      <c r="K1849" s="4">
        <v>1851</v>
      </c>
      <c r="L1849" s="4">
        <v>1843</v>
      </c>
      <c r="M1849" s="4">
        <v>1851</v>
      </c>
    </row>
    <row r="1850" spans="10:13" x14ac:dyDescent="0.3">
      <c r="J1850" s="4">
        <v>1844</v>
      </c>
      <c r="K1850" s="4">
        <v>1852</v>
      </c>
      <c r="L1850" s="4">
        <v>1844</v>
      </c>
      <c r="M1850" s="4">
        <v>1852</v>
      </c>
    </row>
    <row r="1851" spans="10:13" x14ac:dyDescent="0.3">
      <c r="J1851" s="4">
        <v>1845</v>
      </c>
      <c r="K1851" s="4">
        <v>1853</v>
      </c>
      <c r="L1851" s="4">
        <v>1845</v>
      </c>
      <c r="M1851" s="4">
        <v>1853</v>
      </c>
    </row>
    <row r="1852" spans="10:13" x14ac:dyDescent="0.3">
      <c r="J1852" s="4">
        <v>1846</v>
      </c>
      <c r="K1852" s="4">
        <v>1854</v>
      </c>
      <c r="L1852" s="4">
        <v>1846</v>
      </c>
      <c r="M1852" s="4">
        <v>1854</v>
      </c>
    </row>
    <row r="1853" spans="10:13" x14ac:dyDescent="0.3">
      <c r="J1853" s="4">
        <v>1847</v>
      </c>
      <c r="K1853" s="4">
        <v>1855</v>
      </c>
      <c r="L1853" s="4">
        <v>1847</v>
      </c>
      <c r="M1853" s="4">
        <v>1855</v>
      </c>
    </row>
    <row r="1854" spans="10:13" x14ac:dyDescent="0.3">
      <c r="J1854" s="4">
        <v>1848</v>
      </c>
      <c r="K1854" s="4">
        <v>1856</v>
      </c>
      <c r="L1854" s="4">
        <v>1848</v>
      </c>
      <c r="M1854" s="4">
        <v>1856</v>
      </c>
    </row>
    <row r="1855" spans="10:13" x14ac:dyDescent="0.3">
      <c r="J1855" s="4">
        <v>1849</v>
      </c>
      <c r="K1855" s="4">
        <v>1857</v>
      </c>
      <c r="L1855" s="4">
        <v>1849</v>
      </c>
      <c r="M1855" s="4">
        <v>1857</v>
      </c>
    </row>
    <row r="1856" spans="10:13" x14ac:dyDescent="0.3">
      <c r="J1856" s="4">
        <v>1850</v>
      </c>
      <c r="K1856" s="4">
        <v>1858</v>
      </c>
      <c r="L1856" s="4">
        <v>1850</v>
      </c>
      <c r="M1856" s="4">
        <v>1858</v>
      </c>
    </row>
    <row r="1857" spans="10:13" x14ac:dyDescent="0.3">
      <c r="J1857" s="4">
        <v>1851</v>
      </c>
      <c r="K1857" s="4">
        <v>1859</v>
      </c>
      <c r="L1857" s="4">
        <v>1851</v>
      </c>
      <c r="M1857" s="4">
        <v>1859</v>
      </c>
    </row>
    <row r="1858" spans="10:13" x14ac:dyDescent="0.3">
      <c r="J1858" s="4">
        <v>1852</v>
      </c>
      <c r="K1858" s="4">
        <v>1860</v>
      </c>
      <c r="L1858" s="4">
        <v>1852</v>
      </c>
      <c r="M1858" s="4">
        <v>1860</v>
      </c>
    </row>
    <row r="1859" spans="10:13" x14ac:dyDescent="0.3">
      <c r="J1859" s="4">
        <v>1853</v>
      </c>
      <c r="K1859" s="4">
        <v>1861</v>
      </c>
      <c r="L1859" s="4">
        <v>1853</v>
      </c>
      <c r="M1859" s="4">
        <v>1861</v>
      </c>
    </row>
    <row r="1860" spans="10:13" x14ac:dyDescent="0.3">
      <c r="J1860" s="4">
        <v>1854</v>
      </c>
      <c r="K1860" s="4">
        <v>1862</v>
      </c>
      <c r="L1860" s="4">
        <v>1854</v>
      </c>
      <c r="M1860" s="4">
        <v>1862</v>
      </c>
    </row>
    <row r="1861" spans="10:13" x14ac:dyDescent="0.3">
      <c r="J1861" s="4">
        <v>1855</v>
      </c>
      <c r="K1861" s="4">
        <v>1863</v>
      </c>
      <c r="L1861" s="4">
        <v>1855</v>
      </c>
      <c r="M1861" s="4">
        <v>1863</v>
      </c>
    </row>
    <row r="1862" spans="10:13" x14ac:dyDescent="0.3">
      <c r="J1862" s="4">
        <v>1856</v>
      </c>
      <c r="K1862" s="4">
        <v>1864</v>
      </c>
      <c r="L1862" s="4">
        <v>1856</v>
      </c>
      <c r="M1862" s="4">
        <v>1864</v>
      </c>
    </row>
    <row r="1863" spans="10:13" x14ac:dyDescent="0.3">
      <c r="J1863" s="4">
        <v>1857</v>
      </c>
      <c r="K1863" s="4">
        <v>1865</v>
      </c>
      <c r="L1863" s="4">
        <v>1857</v>
      </c>
      <c r="M1863" s="4">
        <v>1865</v>
      </c>
    </row>
    <row r="1864" spans="10:13" x14ac:dyDescent="0.3">
      <c r="J1864" s="4">
        <v>1858</v>
      </c>
      <c r="K1864" s="4">
        <v>1866</v>
      </c>
      <c r="L1864" s="4">
        <v>1858</v>
      </c>
      <c r="M1864" s="4">
        <v>1866</v>
      </c>
    </row>
    <row r="1865" spans="10:13" x14ac:dyDescent="0.3">
      <c r="J1865" s="4">
        <v>1859</v>
      </c>
      <c r="K1865" s="4">
        <v>1867</v>
      </c>
      <c r="L1865" s="4">
        <v>1859</v>
      </c>
      <c r="M1865" s="4">
        <v>1867</v>
      </c>
    </row>
    <row r="1866" spans="10:13" x14ac:dyDescent="0.3">
      <c r="J1866" s="4">
        <v>1860</v>
      </c>
      <c r="K1866" s="4">
        <v>1868</v>
      </c>
      <c r="L1866" s="4">
        <v>1860</v>
      </c>
      <c r="M1866" s="4">
        <v>1868</v>
      </c>
    </row>
    <row r="1867" spans="10:13" x14ac:dyDescent="0.3">
      <c r="J1867" s="4">
        <v>1861</v>
      </c>
      <c r="K1867" s="4">
        <v>1869</v>
      </c>
      <c r="L1867" s="4">
        <v>1861</v>
      </c>
      <c r="M1867" s="4">
        <v>1869</v>
      </c>
    </row>
    <row r="1868" spans="10:13" x14ac:dyDescent="0.3">
      <c r="J1868" s="4">
        <v>1862</v>
      </c>
      <c r="K1868" s="4">
        <v>1870</v>
      </c>
      <c r="L1868" s="4">
        <v>1862</v>
      </c>
      <c r="M1868" s="4">
        <v>1870</v>
      </c>
    </row>
    <row r="1869" spans="10:13" x14ac:dyDescent="0.3">
      <c r="J1869" s="4">
        <v>1863</v>
      </c>
      <c r="K1869" s="4">
        <v>1871</v>
      </c>
      <c r="L1869" s="4">
        <v>1863</v>
      </c>
      <c r="M1869" s="4">
        <v>1871</v>
      </c>
    </row>
    <row r="1870" spans="10:13" x14ac:dyDescent="0.3">
      <c r="J1870" s="4">
        <v>1864</v>
      </c>
      <c r="K1870" s="4">
        <v>1872</v>
      </c>
      <c r="L1870" s="4">
        <v>1864</v>
      </c>
      <c r="M1870" s="4">
        <v>1872</v>
      </c>
    </row>
    <row r="1871" spans="10:13" x14ac:dyDescent="0.3">
      <c r="J1871" s="4">
        <v>1865</v>
      </c>
      <c r="K1871" s="4">
        <v>1873</v>
      </c>
      <c r="L1871" s="4">
        <v>1865</v>
      </c>
      <c r="M1871" s="4">
        <v>1873</v>
      </c>
    </row>
    <row r="1872" spans="10:13" x14ac:dyDescent="0.3">
      <c r="J1872" s="4">
        <v>1866</v>
      </c>
      <c r="K1872" s="4">
        <v>1874</v>
      </c>
      <c r="L1872" s="4">
        <v>1866</v>
      </c>
      <c r="M1872" s="4">
        <v>1874</v>
      </c>
    </row>
    <row r="1873" spans="10:13" x14ac:dyDescent="0.3">
      <c r="J1873" s="4">
        <v>1867</v>
      </c>
      <c r="K1873" s="4">
        <v>1875</v>
      </c>
      <c r="L1873" s="4">
        <v>1867</v>
      </c>
      <c r="M1873" s="4">
        <v>1875</v>
      </c>
    </row>
    <row r="1874" spans="10:13" x14ac:dyDescent="0.3">
      <c r="J1874" s="4">
        <v>1868</v>
      </c>
      <c r="K1874" s="4">
        <v>1876</v>
      </c>
      <c r="L1874" s="4">
        <v>1868</v>
      </c>
      <c r="M1874" s="4">
        <v>1876</v>
      </c>
    </row>
    <row r="1875" spans="10:13" x14ac:dyDescent="0.3">
      <c r="J1875" s="4">
        <v>1869</v>
      </c>
      <c r="K1875" s="4">
        <v>1877</v>
      </c>
      <c r="L1875" s="4">
        <v>1869</v>
      </c>
      <c r="M1875" s="4">
        <v>1877</v>
      </c>
    </row>
    <row r="1876" spans="10:13" x14ac:dyDescent="0.3">
      <c r="J1876" s="4">
        <v>1870</v>
      </c>
      <c r="K1876" s="4">
        <v>1878</v>
      </c>
      <c r="L1876" s="4">
        <v>1870</v>
      </c>
      <c r="M1876" s="4">
        <v>1878</v>
      </c>
    </row>
    <row r="1877" spans="10:13" x14ac:dyDescent="0.3">
      <c r="J1877" s="4">
        <v>1871</v>
      </c>
      <c r="K1877" s="4">
        <v>1879</v>
      </c>
      <c r="L1877" s="4">
        <v>1871</v>
      </c>
      <c r="M1877" s="4">
        <v>1879</v>
      </c>
    </row>
    <row r="1878" spans="10:13" x14ac:dyDescent="0.3">
      <c r="J1878" s="4">
        <v>1872</v>
      </c>
      <c r="K1878" s="4">
        <v>1880</v>
      </c>
      <c r="L1878" s="4">
        <v>1872</v>
      </c>
      <c r="M1878" s="4">
        <v>1880</v>
      </c>
    </row>
    <row r="1879" spans="10:13" x14ac:dyDescent="0.3">
      <c r="J1879" s="4">
        <v>1873</v>
      </c>
      <c r="K1879" s="4">
        <v>1881</v>
      </c>
      <c r="L1879" s="4">
        <v>1873</v>
      </c>
      <c r="M1879" s="4">
        <v>1881</v>
      </c>
    </row>
    <row r="1880" spans="10:13" x14ac:dyDescent="0.3">
      <c r="J1880" s="4">
        <v>1874</v>
      </c>
      <c r="K1880" s="4">
        <v>1882</v>
      </c>
      <c r="L1880" s="4">
        <v>1874</v>
      </c>
      <c r="M1880" s="4">
        <v>1882</v>
      </c>
    </row>
    <row r="1881" spans="10:13" x14ac:dyDescent="0.3">
      <c r="J1881" s="4">
        <v>1875</v>
      </c>
      <c r="K1881" s="4">
        <v>1883</v>
      </c>
      <c r="L1881" s="4">
        <v>1875</v>
      </c>
      <c r="M1881" s="4">
        <v>1883</v>
      </c>
    </row>
    <row r="1882" spans="10:13" x14ac:dyDescent="0.3">
      <c r="J1882" s="4">
        <v>1876</v>
      </c>
      <c r="K1882" s="4">
        <v>1884</v>
      </c>
      <c r="L1882" s="4">
        <v>1876</v>
      </c>
      <c r="M1882" s="4">
        <v>1884</v>
      </c>
    </row>
    <row r="1883" spans="10:13" x14ac:dyDescent="0.3">
      <c r="J1883" s="4">
        <v>1877</v>
      </c>
      <c r="K1883" s="4">
        <v>1885</v>
      </c>
      <c r="L1883" s="4">
        <v>1877</v>
      </c>
      <c r="M1883" s="4">
        <v>1885</v>
      </c>
    </row>
    <row r="1884" spans="10:13" x14ac:dyDescent="0.3">
      <c r="J1884" s="4">
        <v>1878</v>
      </c>
      <c r="K1884" s="4">
        <v>1886</v>
      </c>
      <c r="L1884" s="4">
        <v>1878</v>
      </c>
      <c r="M1884" s="4">
        <v>1886</v>
      </c>
    </row>
    <row r="1885" spans="10:13" x14ac:dyDescent="0.3">
      <c r="J1885" s="4">
        <v>1879</v>
      </c>
      <c r="K1885" s="4">
        <v>1887</v>
      </c>
      <c r="L1885" s="4">
        <v>1879</v>
      </c>
      <c r="M1885" s="4">
        <v>1887</v>
      </c>
    </row>
    <row r="1886" spans="10:13" x14ac:dyDescent="0.3">
      <c r="J1886" s="4">
        <v>1880</v>
      </c>
      <c r="K1886" s="4">
        <v>1888</v>
      </c>
      <c r="L1886" s="4">
        <v>1880</v>
      </c>
      <c r="M1886" s="4">
        <v>1888</v>
      </c>
    </row>
    <row r="1887" spans="10:13" x14ac:dyDescent="0.3">
      <c r="J1887" s="4">
        <v>1881</v>
      </c>
      <c r="K1887" s="4">
        <v>1889</v>
      </c>
      <c r="L1887" s="4">
        <v>1881</v>
      </c>
      <c r="M1887" s="4">
        <v>1889</v>
      </c>
    </row>
    <row r="1888" spans="10:13" x14ac:dyDescent="0.3">
      <c r="J1888" s="4">
        <v>1882</v>
      </c>
      <c r="K1888" s="4">
        <v>1890</v>
      </c>
      <c r="L1888" s="4">
        <v>1882</v>
      </c>
      <c r="M1888" s="4">
        <v>1890</v>
      </c>
    </row>
    <row r="1889" spans="10:13" x14ac:dyDescent="0.3">
      <c r="J1889" s="4">
        <v>1883</v>
      </c>
      <c r="K1889" s="4">
        <v>1891</v>
      </c>
      <c r="L1889" s="4">
        <v>1883</v>
      </c>
      <c r="M1889" s="4">
        <v>1891</v>
      </c>
    </row>
    <row r="1890" spans="10:13" x14ac:dyDescent="0.3">
      <c r="J1890" s="4">
        <v>1884</v>
      </c>
      <c r="K1890" s="4">
        <v>1892</v>
      </c>
      <c r="L1890" s="4">
        <v>1884</v>
      </c>
      <c r="M1890" s="4">
        <v>1892</v>
      </c>
    </row>
    <row r="1891" spans="10:13" x14ac:dyDescent="0.3">
      <c r="J1891" s="4">
        <v>1885</v>
      </c>
      <c r="K1891" s="4">
        <v>1893</v>
      </c>
      <c r="L1891" s="4">
        <v>1885</v>
      </c>
      <c r="M1891" s="4">
        <v>1893</v>
      </c>
    </row>
    <row r="1892" spans="10:13" x14ac:dyDescent="0.3">
      <c r="J1892" s="4">
        <v>1886</v>
      </c>
      <c r="K1892" s="4">
        <v>1894</v>
      </c>
      <c r="L1892" s="4">
        <v>1886</v>
      </c>
      <c r="M1892" s="4">
        <v>1894</v>
      </c>
    </row>
    <row r="1893" spans="10:13" x14ac:dyDescent="0.3">
      <c r="J1893" s="4">
        <v>1887</v>
      </c>
      <c r="K1893" s="4">
        <v>1895</v>
      </c>
      <c r="L1893" s="4">
        <v>1887</v>
      </c>
      <c r="M1893" s="4">
        <v>1895</v>
      </c>
    </row>
    <row r="1894" spans="10:13" x14ac:dyDescent="0.3">
      <c r="J1894" s="4">
        <v>1888</v>
      </c>
      <c r="K1894" s="4">
        <v>1896</v>
      </c>
      <c r="L1894" s="4">
        <v>1888</v>
      </c>
      <c r="M1894" s="4">
        <v>1896</v>
      </c>
    </row>
    <row r="1895" spans="10:13" x14ac:dyDescent="0.3">
      <c r="J1895" s="4">
        <v>1889</v>
      </c>
      <c r="K1895" s="4">
        <v>1897</v>
      </c>
      <c r="L1895" s="4">
        <v>1889</v>
      </c>
      <c r="M1895" s="4">
        <v>1897</v>
      </c>
    </row>
    <row r="1896" spans="10:13" x14ac:dyDescent="0.3">
      <c r="J1896" s="4">
        <v>1890</v>
      </c>
      <c r="K1896" s="4">
        <v>1898</v>
      </c>
      <c r="L1896" s="4">
        <v>1890</v>
      </c>
      <c r="M1896" s="4">
        <v>1898</v>
      </c>
    </row>
    <row r="1897" spans="10:13" x14ac:dyDescent="0.3">
      <c r="J1897" s="4">
        <v>1891</v>
      </c>
      <c r="K1897" s="4">
        <v>1899</v>
      </c>
      <c r="L1897" s="4">
        <v>1891</v>
      </c>
      <c r="M1897" s="4">
        <v>1899</v>
      </c>
    </row>
    <row r="1898" spans="10:13" x14ac:dyDescent="0.3">
      <c r="J1898" s="4">
        <v>1892</v>
      </c>
      <c r="K1898" s="4">
        <v>1900</v>
      </c>
      <c r="L1898" s="4">
        <v>1892</v>
      </c>
      <c r="M1898" s="4">
        <v>1900</v>
      </c>
    </row>
    <row r="1899" spans="10:13" x14ac:dyDescent="0.3">
      <c r="J1899" s="4">
        <v>1893</v>
      </c>
      <c r="K1899" s="4">
        <v>1901</v>
      </c>
      <c r="L1899" s="4">
        <v>1893</v>
      </c>
      <c r="M1899" s="4">
        <v>1901</v>
      </c>
    </row>
    <row r="1900" spans="10:13" x14ac:dyDescent="0.3">
      <c r="J1900" s="4">
        <v>1894</v>
      </c>
      <c r="K1900" s="4">
        <v>1902</v>
      </c>
      <c r="L1900" s="4">
        <v>1894</v>
      </c>
      <c r="M1900" s="4">
        <v>1902</v>
      </c>
    </row>
    <row r="1901" spans="10:13" x14ac:dyDescent="0.3">
      <c r="J1901" s="4">
        <v>1895</v>
      </c>
      <c r="K1901" s="4">
        <v>1903</v>
      </c>
      <c r="L1901" s="4">
        <v>1895</v>
      </c>
      <c r="M1901" s="4">
        <v>1903</v>
      </c>
    </row>
    <row r="1902" spans="10:13" x14ac:dyDescent="0.3">
      <c r="J1902" s="4">
        <v>1896</v>
      </c>
      <c r="K1902" s="4">
        <v>1904</v>
      </c>
      <c r="L1902" s="4">
        <v>1896</v>
      </c>
      <c r="M1902" s="4">
        <v>1904</v>
      </c>
    </row>
    <row r="1903" spans="10:13" x14ac:dyDescent="0.3">
      <c r="J1903" s="4">
        <v>1897</v>
      </c>
      <c r="K1903" s="4">
        <v>1905</v>
      </c>
      <c r="L1903" s="4">
        <v>1897</v>
      </c>
      <c r="M1903" s="4">
        <v>1905</v>
      </c>
    </row>
    <row r="1904" spans="10:13" x14ac:dyDescent="0.3">
      <c r="J1904" s="4">
        <v>1898</v>
      </c>
      <c r="K1904" s="4">
        <v>1906</v>
      </c>
      <c r="L1904" s="4">
        <v>1898</v>
      </c>
      <c r="M1904" s="4">
        <v>1906</v>
      </c>
    </row>
    <row r="1905" spans="10:13" x14ac:dyDescent="0.3">
      <c r="J1905" s="4">
        <v>1899</v>
      </c>
      <c r="K1905" s="4">
        <v>1907</v>
      </c>
      <c r="L1905" s="4">
        <v>1899</v>
      </c>
      <c r="M1905" s="4">
        <v>1907</v>
      </c>
    </row>
    <row r="1906" spans="10:13" x14ac:dyDescent="0.3">
      <c r="J1906" s="4">
        <v>1900</v>
      </c>
      <c r="K1906" s="4">
        <v>1908</v>
      </c>
      <c r="L1906" s="4">
        <v>1900</v>
      </c>
      <c r="M1906" s="4">
        <v>1908</v>
      </c>
    </row>
    <row r="1907" spans="10:13" x14ac:dyDescent="0.3">
      <c r="J1907" s="4">
        <v>1901</v>
      </c>
      <c r="K1907" s="4">
        <v>1909</v>
      </c>
      <c r="L1907" s="4">
        <v>1901</v>
      </c>
      <c r="M1907" s="4">
        <v>1909</v>
      </c>
    </row>
    <row r="1908" spans="10:13" x14ac:dyDescent="0.3">
      <c r="J1908" s="4">
        <v>1902</v>
      </c>
      <c r="K1908" s="4">
        <v>1910</v>
      </c>
      <c r="L1908" s="4">
        <v>1902</v>
      </c>
      <c r="M1908" s="4">
        <v>1910</v>
      </c>
    </row>
    <row r="1909" spans="10:13" x14ac:dyDescent="0.3">
      <c r="J1909" s="4">
        <v>1903</v>
      </c>
      <c r="K1909" s="4">
        <v>1911</v>
      </c>
      <c r="L1909" s="4">
        <v>1903</v>
      </c>
      <c r="M1909" s="4">
        <v>1911</v>
      </c>
    </row>
    <row r="1910" spans="10:13" x14ac:dyDescent="0.3">
      <c r="J1910" s="4">
        <v>1904</v>
      </c>
      <c r="K1910" s="4">
        <v>1912</v>
      </c>
      <c r="L1910" s="4">
        <v>1904</v>
      </c>
      <c r="M1910" s="4">
        <v>1912</v>
      </c>
    </row>
    <row r="1911" spans="10:13" x14ac:dyDescent="0.3">
      <c r="J1911" s="4">
        <v>1905</v>
      </c>
      <c r="K1911" s="4">
        <v>1913</v>
      </c>
      <c r="L1911" s="4">
        <v>1905</v>
      </c>
      <c r="M1911" s="4">
        <v>1913</v>
      </c>
    </row>
    <row r="1912" spans="10:13" x14ac:dyDescent="0.3">
      <c r="J1912" s="4">
        <v>1906</v>
      </c>
      <c r="K1912" s="4">
        <v>1914</v>
      </c>
      <c r="L1912" s="4">
        <v>1906</v>
      </c>
      <c r="M1912" s="4">
        <v>1914</v>
      </c>
    </row>
    <row r="1913" spans="10:13" x14ac:dyDescent="0.3">
      <c r="J1913" s="4">
        <v>1907</v>
      </c>
      <c r="K1913" s="4">
        <v>1915</v>
      </c>
      <c r="L1913" s="4">
        <v>1907</v>
      </c>
      <c r="M1913" s="4">
        <v>1915</v>
      </c>
    </row>
    <row r="1914" spans="10:13" x14ac:dyDescent="0.3">
      <c r="J1914" s="4">
        <v>1908</v>
      </c>
      <c r="K1914" s="4">
        <v>1916</v>
      </c>
      <c r="L1914" s="4">
        <v>1908</v>
      </c>
      <c r="M1914" s="4">
        <v>1916</v>
      </c>
    </row>
    <row r="1915" spans="10:13" x14ac:dyDescent="0.3">
      <c r="J1915" s="4">
        <v>1909</v>
      </c>
      <c r="K1915" s="4">
        <v>1917</v>
      </c>
      <c r="L1915" s="4">
        <v>1909</v>
      </c>
      <c r="M1915" s="4">
        <v>1917</v>
      </c>
    </row>
    <row r="1916" spans="10:13" x14ac:dyDescent="0.3">
      <c r="J1916" s="4">
        <v>1910</v>
      </c>
      <c r="K1916" s="4">
        <v>1918</v>
      </c>
      <c r="L1916" s="4">
        <v>1910</v>
      </c>
      <c r="M1916" s="4">
        <v>1918</v>
      </c>
    </row>
    <row r="1917" spans="10:13" x14ac:dyDescent="0.3">
      <c r="J1917" s="4">
        <v>1911</v>
      </c>
      <c r="K1917" s="4">
        <v>1919</v>
      </c>
      <c r="L1917" s="4">
        <v>1911</v>
      </c>
      <c r="M1917" s="4">
        <v>1919</v>
      </c>
    </row>
    <row r="1918" spans="10:13" x14ac:dyDescent="0.3">
      <c r="J1918" s="4">
        <v>1912</v>
      </c>
      <c r="K1918" s="4">
        <v>1920</v>
      </c>
      <c r="L1918" s="4">
        <v>1912</v>
      </c>
      <c r="M1918" s="4">
        <v>1920</v>
      </c>
    </row>
    <row r="1919" spans="10:13" x14ac:dyDescent="0.3">
      <c r="J1919" s="4">
        <v>1913</v>
      </c>
      <c r="K1919" s="4">
        <v>1921</v>
      </c>
      <c r="L1919" s="4">
        <v>1913</v>
      </c>
      <c r="M1919" s="4">
        <v>1921</v>
      </c>
    </row>
    <row r="1920" spans="10:13" x14ac:dyDescent="0.3">
      <c r="J1920" s="4">
        <v>1914</v>
      </c>
      <c r="K1920" s="4">
        <v>1922</v>
      </c>
      <c r="L1920" s="4">
        <v>1914</v>
      </c>
      <c r="M1920" s="4">
        <v>1922</v>
      </c>
    </row>
    <row r="1921" spans="10:13" x14ac:dyDescent="0.3">
      <c r="J1921" s="4">
        <v>1915</v>
      </c>
      <c r="K1921" s="4">
        <v>1923</v>
      </c>
      <c r="L1921" s="4">
        <v>1915</v>
      </c>
      <c r="M1921" s="4">
        <v>1923</v>
      </c>
    </row>
    <row r="1922" spans="10:13" x14ac:dyDescent="0.3">
      <c r="J1922" s="4">
        <v>1916</v>
      </c>
      <c r="K1922" s="4">
        <v>1924</v>
      </c>
      <c r="L1922" s="4">
        <v>1916</v>
      </c>
      <c r="M1922" s="4">
        <v>1924</v>
      </c>
    </row>
    <row r="1923" spans="10:13" x14ac:dyDescent="0.3">
      <c r="J1923" s="4">
        <v>1917</v>
      </c>
      <c r="K1923" s="4">
        <v>1925</v>
      </c>
      <c r="L1923" s="4">
        <v>1917</v>
      </c>
      <c r="M1923" s="4">
        <v>1925</v>
      </c>
    </row>
    <row r="1924" spans="10:13" x14ac:dyDescent="0.3">
      <c r="J1924" s="4">
        <v>1918</v>
      </c>
      <c r="K1924" s="4">
        <v>1926</v>
      </c>
      <c r="L1924" s="4">
        <v>1918</v>
      </c>
      <c r="M1924" s="4">
        <v>1926</v>
      </c>
    </row>
    <row r="1925" spans="10:13" x14ac:dyDescent="0.3">
      <c r="J1925" s="4">
        <v>1919</v>
      </c>
      <c r="K1925" s="4">
        <v>1927</v>
      </c>
      <c r="L1925" s="4">
        <v>1919</v>
      </c>
      <c r="M1925" s="4">
        <v>1927</v>
      </c>
    </row>
    <row r="1926" spans="10:13" x14ac:dyDescent="0.3">
      <c r="J1926" s="4">
        <v>1920</v>
      </c>
      <c r="K1926" s="4">
        <v>1928</v>
      </c>
      <c r="L1926" s="4">
        <v>1920</v>
      </c>
      <c r="M1926" s="4">
        <v>1928</v>
      </c>
    </row>
    <row r="1927" spans="10:13" x14ac:dyDescent="0.3">
      <c r="J1927" s="4">
        <v>1921</v>
      </c>
      <c r="K1927" s="4">
        <v>1929</v>
      </c>
      <c r="L1927" s="4">
        <v>1921</v>
      </c>
      <c r="M1927" s="4">
        <v>1929</v>
      </c>
    </row>
    <row r="1928" spans="10:13" x14ac:dyDescent="0.3">
      <c r="J1928" s="4">
        <v>1922</v>
      </c>
      <c r="K1928" s="4">
        <v>1930</v>
      </c>
      <c r="L1928" s="4">
        <v>1922</v>
      </c>
      <c r="M1928" s="4">
        <v>1930</v>
      </c>
    </row>
    <row r="1929" spans="10:13" x14ac:dyDescent="0.3">
      <c r="J1929" s="4">
        <v>1923</v>
      </c>
      <c r="K1929" s="4">
        <v>1931</v>
      </c>
      <c r="L1929" s="4">
        <v>1923</v>
      </c>
      <c r="M1929" s="4">
        <v>1931</v>
      </c>
    </row>
    <row r="1930" spans="10:13" x14ac:dyDescent="0.3">
      <c r="J1930" s="4">
        <v>1924</v>
      </c>
      <c r="K1930" s="4">
        <v>1932</v>
      </c>
      <c r="L1930" s="4">
        <v>1924</v>
      </c>
      <c r="M1930" s="4">
        <v>1932</v>
      </c>
    </row>
    <row r="1931" spans="10:13" x14ac:dyDescent="0.3">
      <c r="J1931" s="4">
        <v>1925</v>
      </c>
      <c r="K1931" s="4">
        <v>1933</v>
      </c>
      <c r="L1931" s="4">
        <v>1925</v>
      </c>
      <c r="M1931" s="4">
        <v>1933</v>
      </c>
    </row>
    <row r="1932" spans="10:13" x14ac:dyDescent="0.3">
      <c r="J1932" s="4">
        <v>1926</v>
      </c>
      <c r="K1932" s="4">
        <v>1934</v>
      </c>
      <c r="L1932" s="4">
        <v>1926</v>
      </c>
      <c r="M1932" s="4">
        <v>1934</v>
      </c>
    </row>
    <row r="1933" spans="10:13" x14ac:dyDescent="0.3">
      <c r="J1933" s="4">
        <v>1927</v>
      </c>
      <c r="K1933" s="4">
        <v>1935</v>
      </c>
      <c r="L1933" s="4">
        <v>1927</v>
      </c>
      <c r="M1933" s="4">
        <v>1935</v>
      </c>
    </row>
    <row r="1934" spans="10:13" x14ac:dyDescent="0.3">
      <c r="J1934" s="4">
        <v>1928</v>
      </c>
      <c r="K1934" s="4">
        <v>1936</v>
      </c>
      <c r="L1934" s="4">
        <v>1928</v>
      </c>
      <c r="M1934" s="4">
        <v>1936</v>
      </c>
    </row>
    <row r="1935" spans="10:13" x14ac:dyDescent="0.3">
      <c r="J1935" s="4">
        <v>1929</v>
      </c>
      <c r="K1935" s="4">
        <v>1937</v>
      </c>
      <c r="L1935" s="4">
        <v>1929</v>
      </c>
      <c r="M1935" s="4">
        <v>1937</v>
      </c>
    </row>
    <row r="1936" spans="10:13" x14ac:dyDescent="0.3">
      <c r="J1936" s="4">
        <v>1930</v>
      </c>
      <c r="K1936" s="4">
        <v>1938</v>
      </c>
      <c r="L1936" s="4">
        <v>1930</v>
      </c>
      <c r="M1936" s="4">
        <v>1938</v>
      </c>
    </row>
    <row r="1937" spans="10:13" x14ac:dyDescent="0.3">
      <c r="J1937" s="4">
        <v>1931</v>
      </c>
      <c r="K1937" s="4">
        <v>1939</v>
      </c>
      <c r="L1937" s="4">
        <v>1931</v>
      </c>
      <c r="M1937" s="4">
        <v>1939</v>
      </c>
    </row>
    <row r="1938" spans="10:13" x14ac:dyDescent="0.3">
      <c r="J1938" s="4">
        <v>1932</v>
      </c>
      <c r="K1938" s="4">
        <v>1940</v>
      </c>
      <c r="L1938" s="4">
        <v>1932</v>
      </c>
      <c r="M1938" s="4">
        <v>1940</v>
      </c>
    </row>
    <row r="1939" spans="10:13" x14ac:dyDescent="0.3">
      <c r="J1939" s="4">
        <v>1933</v>
      </c>
      <c r="K1939" s="4">
        <v>1941</v>
      </c>
      <c r="L1939" s="4">
        <v>1933</v>
      </c>
      <c r="M1939" s="4">
        <v>1941</v>
      </c>
    </row>
    <row r="1940" spans="10:13" x14ac:dyDescent="0.3">
      <c r="J1940" s="4">
        <v>1934</v>
      </c>
      <c r="K1940" s="4">
        <v>1942</v>
      </c>
      <c r="L1940" s="4">
        <v>1934</v>
      </c>
      <c r="M1940" s="4">
        <v>1942</v>
      </c>
    </row>
    <row r="1941" spans="10:13" x14ac:dyDescent="0.3">
      <c r="J1941" s="4">
        <v>1935</v>
      </c>
      <c r="K1941" s="4">
        <v>1943</v>
      </c>
      <c r="L1941" s="4">
        <v>1935</v>
      </c>
      <c r="M1941" s="4">
        <v>1943</v>
      </c>
    </row>
    <row r="1942" spans="10:13" x14ac:dyDescent="0.3">
      <c r="J1942" s="4">
        <v>1936</v>
      </c>
      <c r="K1942" s="4">
        <v>1944</v>
      </c>
      <c r="L1942" s="4">
        <v>1936</v>
      </c>
      <c r="M1942" s="4">
        <v>1944</v>
      </c>
    </row>
    <row r="1943" spans="10:13" x14ac:dyDescent="0.3">
      <c r="J1943" s="4">
        <v>1937</v>
      </c>
      <c r="K1943" s="4">
        <v>1945</v>
      </c>
      <c r="L1943" s="4">
        <v>1937</v>
      </c>
      <c r="M1943" s="4">
        <v>1945</v>
      </c>
    </row>
    <row r="1944" spans="10:13" x14ac:dyDescent="0.3">
      <c r="J1944" s="4">
        <v>1938</v>
      </c>
      <c r="K1944" s="4">
        <v>1946</v>
      </c>
      <c r="L1944" s="4">
        <v>1938</v>
      </c>
      <c r="M1944" s="4">
        <v>1946</v>
      </c>
    </row>
    <row r="1945" spans="10:13" x14ac:dyDescent="0.3">
      <c r="J1945" s="4">
        <v>1939</v>
      </c>
      <c r="K1945" s="4">
        <v>1947</v>
      </c>
      <c r="L1945" s="4">
        <v>1939</v>
      </c>
      <c r="M1945" s="4">
        <v>1947</v>
      </c>
    </row>
    <row r="1946" spans="10:13" x14ac:dyDescent="0.3">
      <c r="J1946" s="4">
        <v>1940</v>
      </c>
      <c r="K1946" s="4">
        <v>1948</v>
      </c>
      <c r="L1946" s="4">
        <v>1940</v>
      </c>
      <c r="M1946" s="4">
        <v>1948</v>
      </c>
    </row>
    <row r="1947" spans="10:13" x14ac:dyDescent="0.3">
      <c r="J1947" s="4">
        <v>1941</v>
      </c>
      <c r="K1947" s="4">
        <v>1949</v>
      </c>
      <c r="L1947" s="4">
        <v>1941</v>
      </c>
      <c r="M1947" s="4">
        <v>1949</v>
      </c>
    </row>
    <row r="1948" spans="10:13" x14ac:dyDescent="0.3">
      <c r="J1948" s="4">
        <v>1942</v>
      </c>
      <c r="K1948" s="4">
        <v>1950</v>
      </c>
      <c r="L1948" s="4">
        <v>1942</v>
      </c>
      <c r="M1948" s="4">
        <v>1950</v>
      </c>
    </row>
    <row r="1949" spans="10:13" x14ac:dyDescent="0.3">
      <c r="J1949" s="4">
        <v>1943</v>
      </c>
      <c r="K1949" s="4">
        <v>1951</v>
      </c>
      <c r="L1949" s="4">
        <v>1943</v>
      </c>
      <c r="M1949" s="4">
        <v>1951</v>
      </c>
    </row>
    <row r="1950" spans="10:13" x14ac:dyDescent="0.3">
      <c r="J1950" s="4">
        <v>1944</v>
      </c>
      <c r="K1950" s="4">
        <v>1952</v>
      </c>
      <c r="L1950" s="4">
        <v>1944</v>
      </c>
      <c r="M1950" s="4">
        <v>1952</v>
      </c>
    </row>
    <row r="1951" spans="10:13" x14ac:dyDescent="0.3">
      <c r="J1951" s="4">
        <v>1945</v>
      </c>
      <c r="K1951" s="4">
        <v>1953</v>
      </c>
      <c r="L1951" s="4">
        <v>1945</v>
      </c>
      <c r="M1951" s="4">
        <v>1953</v>
      </c>
    </row>
    <row r="1952" spans="10:13" x14ac:dyDescent="0.3">
      <c r="J1952" s="4">
        <v>1946</v>
      </c>
      <c r="K1952" s="4">
        <v>1954</v>
      </c>
      <c r="L1952" s="4">
        <v>1946</v>
      </c>
      <c r="M1952" s="4">
        <v>1954</v>
      </c>
    </row>
    <row r="1953" spans="10:13" x14ac:dyDescent="0.3">
      <c r="J1953" s="4">
        <v>1947</v>
      </c>
      <c r="K1953" s="4">
        <v>1955</v>
      </c>
      <c r="L1953" s="4">
        <v>1947</v>
      </c>
      <c r="M1953" s="4">
        <v>1955</v>
      </c>
    </row>
    <row r="1954" spans="10:13" x14ac:dyDescent="0.3">
      <c r="J1954" s="4">
        <v>1948</v>
      </c>
      <c r="K1954" s="4">
        <v>1956</v>
      </c>
      <c r="L1954" s="4">
        <v>1948</v>
      </c>
      <c r="M1954" s="4">
        <v>1956</v>
      </c>
    </row>
    <row r="1955" spans="10:13" x14ac:dyDescent="0.3">
      <c r="J1955" s="4">
        <v>1949</v>
      </c>
      <c r="K1955" s="4">
        <v>1957</v>
      </c>
      <c r="L1955" s="4">
        <v>1949</v>
      </c>
      <c r="M1955" s="4">
        <v>1957</v>
      </c>
    </row>
    <row r="1956" spans="10:13" x14ac:dyDescent="0.3">
      <c r="J1956" s="4">
        <v>1950</v>
      </c>
      <c r="K1956" s="4">
        <v>1958</v>
      </c>
      <c r="L1956" s="4">
        <v>1950</v>
      </c>
      <c r="M1956" s="4">
        <v>1958</v>
      </c>
    </row>
    <row r="1957" spans="10:13" x14ac:dyDescent="0.3">
      <c r="J1957" s="4">
        <v>1951</v>
      </c>
      <c r="K1957" s="4">
        <v>1959</v>
      </c>
      <c r="L1957" s="4">
        <v>1951</v>
      </c>
      <c r="M1957" s="4">
        <v>1959</v>
      </c>
    </row>
    <row r="1958" spans="10:13" x14ac:dyDescent="0.3">
      <c r="J1958" s="4">
        <v>1952</v>
      </c>
      <c r="K1958" s="4">
        <v>1960</v>
      </c>
      <c r="L1958" s="4">
        <v>1952</v>
      </c>
      <c r="M1958" s="4">
        <v>1960</v>
      </c>
    </row>
    <row r="1959" spans="10:13" x14ac:dyDescent="0.3">
      <c r="J1959" s="4">
        <v>1953</v>
      </c>
      <c r="K1959" s="4">
        <v>1961</v>
      </c>
      <c r="L1959" s="4">
        <v>1953</v>
      </c>
      <c r="M1959" s="4">
        <v>1961</v>
      </c>
    </row>
    <row r="1960" spans="10:13" x14ac:dyDescent="0.3">
      <c r="J1960" s="4">
        <v>1954</v>
      </c>
      <c r="K1960" s="4">
        <v>1962</v>
      </c>
      <c r="L1960" s="4">
        <v>1954</v>
      </c>
      <c r="M1960" s="4">
        <v>1962</v>
      </c>
    </row>
    <row r="1961" spans="10:13" x14ac:dyDescent="0.3">
      <c r="J1961" s="4">
        <v>1955</v>
      </c>
      <c r="K1961" s="4">
        <v>1963</v>
      </c>
      <c r="L1961" s="4">
        <v>1955</v>
      </c>
      <c r="M1961" s="4">
        <v>1963</v>
      </c>
    </row>
    <row r="1962" spans="10:13" x14ac:dyDescent="0.3">
      <c r="J1962" s="4">
        <v>1956</v>
      </c>
      <c r="K1962" s="4">
        <v>1964</v>
      </c>
      <c r="L1962" s="4">
        <v>1956</v>
      </c>
      <c r="M1962" s="4">
        <v>1964</v>
      </c>
    </row>
    <row r="1963" spans="10:13" x14ac:dyDescent="0.3">
      <c r="J1963" s="4">
        <v>1957</v>
      </c>
      <c r="K1963" s="4">
        <v>1965</v>
      </c>
      <c r="L1963" s="4">
        <v>1957</v>
      </c>
      <c r="M1963" s="4">
        <v>1965</v>
      </c>
    </row>
    <row r="1964" spans="10:13" x14ac:dyDescent="0.3">
      <c r="J1964" s="4">
        <v>1958</v>
      </c>
      <c r="K1964" s="4">
        <v>1966</v>
      </c>
      <c r="L1964" s="4">
        <v>1958</v>
      </c>
      <c r="M1964" s="4">
        <v>1966</v>
      </c>
    </row>
    <row r="1965" spans="10:13" x14ac:dyDescent="0.3">
      <c r="J1965" s="4">
        <v>1959</v>
      </c>
      <c r="K1965" s="4">
        <v>1967</v>
      </c>
      <c r="L1965" s="4">
        <v>1959</v>
      </c>
      <c r="M1965" s="4">
        <v>1967</v>
      </c>
    </row>
    <row r="1966" spans="10:13" x14ac:dyDescent="0.3">
      <c r="J1966" s="4">
        <v>1960</v>
      </c>
      <c r="K1966" s="4">
        <v>1968</v>
      </c>
      <c r="L1966" s="4">
        <v>1960</v>
      </c>
      <c r="M1966" s="4">
        <v>1968</v>
      </c>
    </row>
    <row r="1967" spans="10:13" x14ac:dyDescent="0.3">
      <c r="J1967" s="4">
        <v>1961</v>
      </c>
      <c r="K1967" s="4">
        <v>1969</v>
      </c>
      <c r="L1967" s="4">
        <v>1961</v>
      </c>
      <c r="M1967" s="4">
        <v>1969</v>
      </c>
    </row>
    <row r="1968" spans="10:13" x14ac:dyDescent="0.3">
      <c r="J1968" s="4">
        <v>1962</v>
      </c>
      <c r="K1968" s="4">
        <v>1970</v>
      </c>
      <c r="L1968" s="4">
        <v>1962</v>
      </c>
      <c r="M1968" s="4">
        <v>1970</v>
      </c>
    </row>
    <row r="1969" spans="10:13" x14ac:dyDescent="0.3">
      <c r="J1969" s="4">
        <v>1963</v>
      </c>
      <c r="K1969" s="4">
        <v>1971</v>
      </c>
      <c r="L1969" s="4">
        <v>1963</v>
      </c>
      <c r="M1969" s="4">
        <v>1971</v>
      </c>
    </row>
    <row r="1970" spans="10:13" x14ac:dyDescent="0.3">
      <c r="J1970" s="4">
        <v>1964</v>
      </c>
      <c r="K1970" s="4">
        <v>1972</v>
      </c>
      <c r="L1970" s="4">
        <v>1964</v>
      </c>
      <c r="M1970" s="4">
        <v>1972</v>
      </c>
    </row>
    <row r="1971" spans="10:13" x14ac:dyDescent="0.3">
      <c r="J1971" s="4">
        <v>1965</v>
      </c>
      <c r="K1971" s="4">
        <v>1973</v>
      </c>
      <c r="L1971" s="4">
        <v>1965</v>
      </c>
      <c r="M1971" s="4">
        <v>1973</v>
      </c>
    </row>
    <row r="1972" spans="10:13" x14ac:dyDescent="0.3">
      <c r="J1972" s="4">
        <v>1966</v>
      </c>
      <c r="K1972" s="4">
        <v>1974</v>
      </c>
      <c r="L1972" s="4">
        <v>1966</v>
      </c>
      <c r="M1972" s="4">
        <v>1974</v>
      </c>
    </row>
    <row r="1973" spans="10:13" x14ac:dyDescent="0.3">
      <c r="J1973" s="4">
        <v>1967</v>
      </c>
      <c r="K1973" s="4">
        <v>1975</v>
      </c>
      <c r="L1973" s="4">
        <v>1967</v>
      </c>
      <c r="M1973" s="4">
        <v>1975</v>
      </c>
    </row>
    <row r="1974" spans="10:13" x14ac:dyDescent="0.3">
      <c r="J1974" s="4">
        <v>1968</v>
      </c>
      <c r="K1974" s="4">
        <v>1976</v>
      </c>
      <c r="L1974" s="4">
        <v>1968</v>
      </c>
      <c r="M1974" s="4">
        <v>1976</v>
      </c>
    </row>
    <row r="1975" spans="10:13" x14ac:dyDescent="0.3">
      <c r="J1975" s="4">
        <v>1969</v>
      </c>
      <c r="K1975" s="4">
        <v>1977</v>
      </c>
      <c r="L1975" s="4">
        <v>1969</v>
      </c>
      <c r="M1975" s="4">
        <v>1977</v>
      </c>
    </row>
    <row r="1976" spans="10:13" x14ac:dyDescent="0.3">
      <c r="J1976" s="4">
        <v>1970</v>
      </c>
      <c r="K1976" s="4">
        <v>1978</v>
      </c>
      <c r="L1976" s="4">
        <v>1970</v>
      </c>
      <c r="M1976" s="4">
        <v>1978</v>
      </c>
    </row>
    <row r="1977" spans="10:13" x14ac:dyDescent="0.3">
      <c r="J1977" s="4">
        <v>1971</v>
      </c>
      <c r="K1977" s="4">
        <v>1979</v>
      </c>
      <c r="L1977" s="4">
        <v>1971</v>
      </c>
      <c r="M1977" s="4">
        <v>1979</v>
      </c>
    </row>
    <row r="1978" spans="10:13" x14ac:dyDescent="0.3">
      <c r="J1978" s="4">
        <v>1972</v>
      </c>
      <c r="K1978" s="4">
        <v>1980</v>
      </c>
      <c r="L1978" s="4">
        <v>1972</v>
      </c>
      <c r="M1978" s="4">
        <v>1980</v>
      </c>
    </row>
    <row r="1979" spans="10:13" x14ac:dyDescent="0.3">
      <c r="J1979" s="4">
        <v>1973</v>
      </c>
      <c r="K1979" s="4">
        <v>1981</v>
      </c>
      <c r="L1979" s="4">
        <v>1973</v>
      </c>
      <c r="M1979" s="4">
        <v>1981</v>
      </c>
    </row>
    <row r="1980" spans="10:13" x14ac:dyDescent="0.3">
      <c r="J1980" s="4">
        <v>1974</v>
      </c>
      <c r="K1980" s="4">
        <v>1982</v>
      </c>
      <c r="L1980" s="4">
        <v>1974</v>
      </c>
      <c r="M1980" s="4">
        <v>1982</v>
      </c>
    </row>
    <row r="1981" spans="10:13" x14ac:dyDescent="0.3">
      <c r="J1981" s="4">
        <v>1975</v>
      </c>
      <c r="K1981" s="4">
        <v>1983</v>
      </c>
      <c r="L1981" s="4">
        <v>1975</v>
      </c>
      <c r="M1981" s="4">
        <v>1983</v>
      </c>
    </row>
    <row r="1982" spans="10:13" x14ac:dyDescent="0.3">
      <c r="J1982" s="4">
        <v>1976</v>
      </c>
      <c r="K1982" s="4">
        <v>1984</v>
      </c>
      <c r="L1982" s="4">
        <v>1976</v>
      </c>
      <c r="M1982" s="4">
        <v>1984</v>
      </c>
    </row>
    <row r="1983" spans="10:13" x14ac:dyDescent="0.3">
      <c r="J1983" s="4">
        <v>1977</v>
      </c>
      <c r="K1983" s="4">
        <v>1985</v>
      </c>
      <c r="L1983" s="4">
        <v>1977</v>
      </c>
      <c r="M1983" s="4">
        <v>1985</v>
      </c>
    </row>
    <row r="1984" spans="10:13" x14ac:dyDescent="0.3">
      <c r="J1984" s="4">
        <v>1978</v>
      </c>
      <c r="K1984" s="4">
        <v>1986</v>
      </c>
      <c r="L1984" s="4">
        <v>1978</v>
      </c>
      <c r="M1984" s="4">
        <v>1986</v>
      </c>
    </row>
    <row r="1985" spans="10:13" x14ac:dyDescent="0.3">
      <c r="J1985" s="4">
        <v>1979</v>
      </c>
      <c r="K1985" s="4">
        <v>1987</v>
      </c>
      <c r="L1985" s="4">
        <v>1979</v>
      </c>
      <c r="M1985" s="4">
        <v>1987</v>
      </c>
    </row>
    <row r="1986" spans="10:13" x14ac:dyDescent="0.3">
      <c r="J1986" s="4">
        <v>1980</v>
      </c>
      <c r="K1986" s="4">
        <v>1988</v>
      </c>
      <c r="L1986" s="4">
        <v>1980</v>
      </c>
      <c r="M1986" s="4">
        <v>1988</v>
      </c>
    </row>
    <row r="1987" spans="10:13" x14ac:dyDescent="0.3">
      <c r="J1987" s="4">
        <v>1981</v>
      </c>
      <c r="K1987" s="4">
        <v>1989</v>
      </c>
      <c r="L1987" s="4">
        <v>1981</v>
      </c>
      <c r="M1987" s="4">
        <v>1989</v>
      </c>
    </row>
    <row r="1988" spans="10:13" x14ac:dyDescent="0.3">
      <c r="J1988" s="4">
        <v>1982</v>
      </c>
      <c r="K1988" s="4">
        <v>1990</v>
      </c>
      <c r="L1988" s="4">
        <v>1982</v>
      </c>
      <c r="M1988" s="4">
        <v>1990</v>
      </c>
    </row>
    <row r="1989" spans="10:13" x14ac:dyDescent="0.3">
      <c r="J1989" s="4">
        <v>1983</v>
      </c>
      <c r="K1989" s="4">
        <v>1991</v>
      </c>
      <c r="L1989" s="4">
        <v>1983</v>
      </c>
      <c r="M1989" s="4">
        <v>1991</v>
      </c>
    </row>
    <row r="1990" spans="10:13" x14ac:dyDescent="0.3">
      <c r="J1990" s="4">
        <v>1984</v>
      </c>
      <c r="K1990" s="4">
        <v>1992</v>
      </c>
      <c r="L1990" s="4">
        <v>1984</v>
      </c>
      <c r="M1990" s="4">
        <v>1992</v>
      </c>
    </row>
    <row r="1991" spans="10:13" x14ac:dyDescent="0.3">
      <c r="J1991" s="4">
        <v>1985</v>
      </c>
      <c r="K1991" s="4">
        <v>1993</v>
      </c>
      <c r="L1991" s="4">
        <v>1985</v>
      </c>
      <c r="M1991" s="4">
        <v>1993</v>
      </c>
    </row>
    <row r="1992" spans="10:13" x14ac:dyDescent="0.3">
      <c r="J1992" s="4">
        <v>1986</v>
      </c>
      <c r="K1992" s="4">
        <v>1994</v>
      </c>
      <c r="L1992" s="4">
        <v>1986</v>
      </c>
      <c r="M1992" s="4">
        <v>1994</v>
      </c>
    </row>
    <row r="1993" spans="10:13" x14ac:dyDescent="0.3">
      <c r="J1993" s="4">
        <v>1987</v>
      </c>
      <c r="K1993" s="4">
        <v>1995</v>
      </c>
      <c r="L1993" s="4">
        <v>1987</v>
      </c>
      <c r="M1993" s="4">
        <v>1995</v>
      </c>
    </row>
    <row r="1994" spans="10:13" x14ac:dyDescent="0.3">
      <c r="J1994" s="4">
        <v>1988</v>
      </c>
      <c r="K1994" s="4">
        <v>1996</v>
      </c>
      <c r="L1994" s="4">
        <v>1988</v>
      </c>
      <c r="M1994" s="4">
        <v>1996</v>
      </c>
    </row>
    <row r="1995" spans="10:13" x14ac:dyDescent="0.3">
      <c r="J1995" s="4">
        <v>1989</v>
      </c>
      <c r="K1995" s="4">
        <v>1997</v>
      </c>
      <c r="L1995" s="4">
        <v>1989</v>
      </c>
      <c r="M1995" s="4">
        <v>1997</v>
      </c>
    </row>
    <row r="1996" spans="10:13" x14ac:dyDescent="0.3">
      <c r="J1996" s="4">
        <v>1990</v>
      </c>
      <c r="K1996" s="4">
        <v>1998</v>
      </c>
      <c r="L1996" s="4">
        <v>1990</v>
      </c>
      <c r="M1996" s="4">
        <v>1998</v>
      </c>
    </row>
    <row r="1997" spans="10:13" x14ac:dyDescent="0.3">
      <c r="J1997" s="4">
        <v>1991</v>
      </c>
      <c r="K1997" s="4">
        <v>1999</v>
      </c>
      <c r="L1997" s="4">
        <v>1991</v>
      </c>
      <c r="M1997" s="4">
        <v>1999</v>
      </c>
    </row>
    <row r="1998" spans="10:13" x14ac:dyDescent="0.3">
      <c r="J1998" s="4">
        <v>1992</v>
      </c>
      <c r="K1998" s="4">
        <v>2000</v>
      </c>
      <c r="L1998" s="4">
        <v>1992</v>
      </c>
      <c r="M1998" s="4">
        <v>2000</v>
      </c>
    </row>
    <row r="1999" spans="10:13" x14ac:dyDescent="0.3">
      <c r="J1999" s="4">
        <v>1993</v>
      </c>
      <c r="K1999" s="4">
        <v>2001</v>
      </c>
      <c r="L1999" s="4">
        <v>1993</v>
      </c>
      <c r="M1999" s="4">
        <v>2001</v>
      </c>
    </row>
    <row r="2000" spans="10:13" x14ac:dyDescent="0.3">
      <c r="J2000" s="4">
        <v>1994</v>
      </c>
      <c r="K2000" s="4">
        <v>2002</v>
      </c>
      <c r="L2000" s="4">
        <v>1994</v>
      </c>
      <c r="M2000" s="4">
        <v>2002</v>
      </c>
    </row>
    <row r="2001" spans="10:13" x14ac:dyDescent="0.3">
      <c r="J2001" s="4">
        <v>1995</v>
      </c>
      <c r="K2001" s="4">
        <v>2003</v>
      </c>
      <c r="L2001" s="4">
        <v>1995</v>
      </c>
      <c r="M2001" s="4">
        <v>2003</v>
      </c>
    </row>
    <row r="2002" spans="10:13" x14ac:dyDescent="0.3">
      <c r="J2002" s="4">
        <v>1996</v>
      </c>
      <c r="K2002" s="4">
        <v>2004</v>
      </c>
      <c r="L2002" s="4">
        <v>1996</v>
      </c>
      <c r="M2002" s="4">
        <v>2004</v>
      </c>
    </row>
    <row r="2003" spans="10:13" x14ac:dyDescent="0.3">
      <c r="J2003" s="4">
        <v>1997</v>
      </c>
      <c r="K2003" s="4">
        <v>2005</v>
      </c>
      <c r="L2003" s="4">
        <v>1997</v>
      </c>
      <c r="M2003" s="4">
        <v>2005</v>
      </c>
    </row>
    <row r="2004" spans="10:13" x14ac:dyDescent="0.3">
      <c r="J2004" s="4">
        <v>1998</v>
      </c>
      <c r="K2004" s="4">
        <v>2006</v>
      </c>
      <c r="L2004" s="4">
        <v>1998</v>
      </c>
      <c r="M2004" s="4">
        <v>2006</v>
      </c>
    </row>
    <row r="2005" spans="10:13" x14ac:dyDescent="0.3">
      <c r="J2005" s="4">
        <v>1999</v>
      </c>
      <c r="K2005" s="4">
        <v>2007</v>
      </c>
      <c r="L2005" s="4">
        <v>1999</v>
      </c>
      <c r="M2005" s="4">
        <v>2007</v>
      </c>
    </row>
    <row r="2006" spans="10:13" x14ac:dyDescent="0.3">
      <c r="J2006" s="4">
        <v>2000</v>
      </c>
      <c r="K2006" s="4">
        <v>2008</v>
      </c>
      <c r="L2006" s="4">
        <v>2000</v>
      </c>
      <c r="M2006" s="4">
        <v>2008</v>
      </c>
    </row>
    <row r="2007" spans="10:13" x14ac:dyDescent="0.3">
      <c r="J2007" s="4">
        <v>2001</v>
      </c>
      <c r="K2007" s="4">
        <v>2009</v>
      </c>
      <c r="L2007" s="4">
        <v>2001</v>
      </c>
      <c r="M2007" s="4">
        <v>2009</v>
      </c>
    </row>
    <row r="2008" spans="10:13" x14ac:dyDescent="0.3">
      <c r="J2008" s="4">
        <v>2002</v>
      </c>
      <c r="K2008" s="4">
        <v>2010</v>
      </c>
      <c r="L2008" s="4">
        <v>2002</v>
      </c>
      <c r="M2008" s="4">
        <v>2010</v>
      </c>
    </row>
    <row r="2009" spans="10:13" x14ac:dyDescent="0.3">
      <c r="J2009" s="4">
        <v>2003</v>
      </c>
      <c r="K2009" s="4">
        <v>2011</v>
      </c>
      <c r="L2009" s="4">
        <v>2003</v>
      </c>
      <c r="M2009" s="4">
        <v>2011</v>
      </c>
    </row>
    <row r="2010" spans="10:13" x14ac:dyDescent="0.3">
      <c r="J2010" s="4">
        <v>2004</v>
      </c>
      <c r="K2010" s="4">
        <v>2012</v>
      </c>
      <c r="L2010" s="4">
        <v>2004</v>
      </c>
      <c r="M2010" s="4">
        <v>2012</v>
      </c>
    </row>
    <row r="2011" spans="10:13" x14ac:dyDescent="0.3">
      <c r="J2011" s="4">
        <v>2005</v>
      </c>
      <c r="K2011" s="4">
        <v>2013</v>
      </c>
      <c r="L2011" s="4">
        <v>2005</v>
      </c>
      <c r="M2011" s="4">
        <v>2013</v>
      </c>
    </row>
    <row r="2012" spans="10:13" x14ac:dyDescent="0.3">
      <c r="J2012" s="4">
        <v>2006</v>
      </c>
      <c r="K2012" s="4">
        <v>2014</v>
      </c>
      <c r="L2012" s="4">
        <v>2006</v>
      </c>
      <c r="M2012" s="4">
        <v>2014</v>
      </c>
    </row>
    <row r="2013" spans="10:13" x14ac:dyDescent="0.3">
      <c r="J2013" s="4">
        <v>2007</v>
      </c>
      <c r="K2013" s="4">
        <v>2015</v>
      </c>
      <c r="L2013" s="4">
        <v>2007</v>
      </c>
      <c r="M2013" s="4">
        <v>2015</v>
      </c>
    </row>
    <row r="2014" spans="10:13" x14ac:dyDescent="0.3">
      <c r="J2014" s="4">
        <v>2008</v>
      </c>
      <c r="K2014" s="4">
        <v>2016</v>
      </c>
      <c r="L2014" s="4">
        <v>2008</v>
      </c>
      <c r="M2014" s="4">
        <v>2016</v>
      </c>
    </row>
    <row r="2015" spans="10:13" x14ac:dyDescent="0.3">
      <c r="J2015" s="4">
        <v>2009</v>
      </c>
      <c r="K2015" s="4">
        <v>2017</v>
      </c>
      <c r="L2015" s="4">
        <v>2009</v>
      </c>
      <c r="M2015" s="4">
        <v>2017</v>
      </c>
    </row>
    <row r="2016" spans="10:13" x14ac:dyDescent="0.3">
      <c r="J2016" s="4">
        <v>2010</v>
      </c>
      <c r="K2016" s="4">
        <v>2018</v>
      </c>
      <c r="L2016" s="4">
        <v>2010</v>
      </c>
      <c r="M2016" s="4">
        <v>2018</v>
      </c>
    </row>
    <row r="2017" spans="10:13" x14ac:dyDescent="0.3">
      <c r="J2017" s="4">
        <v>2011</v>
      </c>
      <c r="K2017" s="4">
        <v>2019</v>
      </c>
      <c r="L2017" s="4">
        <v>2011</v>
      </c>
      <c r="M2017" s="4">
        <v>2019</v>
      </c>
    </row>
    <row r="2018" spans="10:13" x14ac:dyDescent="0.3">
      <c r="J2018" s="4">
        <v>2012</v>
      </c>
      <c r="K2018" s="4">
        <v>2020</v>
      </c>
      <c r="L2018" s="4">
        <v>2012</v>
      </c>
      <c r="M2018" s="4">
        <v>2020</v>
      </c>
    </row>
    <row r="2019" spans="10:13" x14ac:dyDescent="0.3">
      <c r="J2019" s="4">
        <v>2013</v>
      </c>
      <c r="K2019" s="4">
        <v>2021</v>
      </c>
      <c r="L2019" s="4">
        <v>2013</v>
      </c>
      <c r="M2019" s="4">
        <v>2021</v>
      </c>
    </row>
    <row r="2020" spans="10:13" x14ac:dyDescent="0.3">
      <c r="J2020" s="4">
        <v>2014</v>
      </c>
      <c r="K2020" s="4">
        <v>2022</v>
      </c>
      <c r="L2020" s="4">
        <v>2014</v>
      </c>
      <c r="M2020" s="4">
        <v>2022</v>
      </c>
    </row>
    <row r="2021" spans="10:13" x14ac:dyDescent="0.3">
      <c r="J2021" s="4">
        <v>2015</v>
      </c>
      <c r="K2021" s="4">
        <v>2023</v>
      </c>
      <c r="L2021" s="4">
        <v>2015</v>
      </c>
      <c r="M2021" s="4">
        <v>2023</v>
      </c>
    </row>
    <row r="2022" spans="10:13" x14ac:dyDescent="0.3">
      <c r="J2022" s="4">
        <v>2016</v>
      </c>
      <c r="K2022" s="4">
        <v>2024</v>
      </c>
      <c r="L2022" s="4">
        <v>2016</v>
      </c>
      <c r="M2022" s="4">
        <v>2024</v>
      </c>
    </row>
    <row r="2023" spans="10:13" x14ac:dyDescent="0.3">
      <c r="J2023" s="4">
        <v>2017</v>
      </c>
      <c r="K2023" s="4">
        <v>2025</v>
      </c>
      <c r="L2023" s="4">
        <v>2017</v>
      </c>
      <c r="M2023" s="4">
        <v>2025</v>
      </c>
    </row>
    <row r="2024" spans="10:13" x14ac:dyDescent="0.3">
      <c r="J2024" s="4">
        <v>2018</v>
      </c>
      <c r="K2024" s="4">
        <v>2026</v>
      </c>
      <c r="L2024" s="4">
        <v>2018</v>
      </c>
      <c r="M2024" s="4">
        <v>2026</v>
      </c>
    </row>
    <row r="2025" spans="10:13" x14ac:dyDescent="0.3">
      <c r="J2025" s="4">
        <v>2019</v>
      </c>
      <c r="K2025" s="4">
        <v>2027</v>
      </c>
      <c r="L2025" s="4">
        <v>2019</v>
      </c>
      <c r="M2025" s="4">
        <v>2027</v>
      </c>
    </row>
    <row r="2026" spans="10:13" x14ac:dyDescent="0.3">
      <c r="J2026" s="4">
        <v>2020</v>
      </c>
      <c r="K2026" s="4">
        <v>2028</v>
      </c>
      <c r="L2026" s="4">
        <v>2020</v>
      </c>
      <c r="M2026" s="4">
        <v>2028</v>
      </c>
    </row>
    <row r="2027" spans="10:13" x14ac:dyDescent="0.3">
      <c r="J2027" s="4">
        <v>2021</v>
      </c>
      <c r="K2027" s="4">
        <v>2029</v>
      </c>
      <c r="L2027" s="4">
        <v>2021</v>
      </c>
      <c r="M2027" s="4">
        <v>2029</v>
      </c>
    </row>
    <row r="2028" spans="10:13" x14ac:dyDescent="0.3">
      <c r="J2028" s="4">
        <v>2022</v>
      </c>
      <c r="K2028" s="4">
        <v>2030</v>
      </c>
      <c r="L2028" s="4">
        <v>2022</v>
      </c>
      <c r="M2028" s="4">
        <v>2030</v>
      </c>
    </row>
    <row r="2029" spans="10:13" x14ac:dyDescent="0.3">
      <c r="J2029" s="4">
        <v>2023</v>
      </c>
      <c r="K2029" s="4">
        <v>2031</v>
      </c>
      <c r="L2029" s="4">
        <v>2023</v>
      </c>
      <c r="M2029" s="4">
        <v>2031</v>
      </c>
    </row>
    <row r="2030" spans="10:13" x14ac:dyDescent="0.3">
      <c r="J2030" s="4">
        <v>2024</v>
      </c>
      <c r="K2030" s="4">
        <v>2032</v>
      </c>
      <c r="L2030" s="4">
        <v>2024</v>
      </c>
      <c r="M2030" s="4">
        <v>2032</v>
      </c>
    </row>
    <row r="2031" spans="10:13" x14ac:dyDescent="0.3">
      <c r="J2031" s="4">
        <v>2025</v>
      </c>
      <c r="K2031" s="4">
        <v>2033</v>
      </c>
      <c r="L2031" s="4">
        <v>2025</v>
      </c>
      <c r="M2031" s="4">
        <v>2033</v>
      </c>
    </row>
    <row r="2032" spans="10:13" x14ac:dyDescent="0.3">
      <c r="J2032" s="4">
        <v>2026</v>
      </c>
      <c r="K2032" s="4">
        <v>2034</v>
      </c>
      <c r="L2032" s="4">
        <v>2026</v>
      </c>
      <c r="M2032" s="4">
        <v>2034</v>
      </c>
    </row>
    <row r="2033" spans="10:13" x14ac:dyDescent="0.3">
      <c r="J2033" s="4">
        <v>2027</v>
      </c>
      <c r="K2033" s="4">
        <v>2035</v>
      </c>
      <c r="L2033" s="4">
        <v>2027</v>
      </c>
      <c r="M2033" s="4">
        <v>2035</v>
      </c>
    </row>
    <row r="2034" spans="10:13" x14ac:dyDescent="0.3">
      <c r="J2034" s="4">
        <v>2028</v>
      </c>
      <c r="K2034" s="4">
        <v>2036</v>
      </c>
      <c r="L2034" s="4">
        <v>2028</v>
      </c>
      <c r="M2034" s="4">
        <v>2036</v>
      </c>
    </row>
    <row r="2035" spans="10:13" x14ac:dyDescent="0.3">
      <c r="J2035" s="4">
        <v>2029</v>
      </c>
      <c r="K2035" s="4">
        <v>2037</v>
      </c>
      <c r="L2035" s="4">
        <v>2029</v>
      </c>
      <c r="M2035" s="4">
        <v>2037</v>
      </c>
    </row>
    <row r="2036" spans="10:13" x14ac:dyDescent="0.3">
      <c r="J2036" s="4">
        <v>2030</v>
      </c>
      <c r="K2036" s="4">
        <v>2038</v>
      </c>
      <c r="L2036" s="4">
        <v>2030</v>
      </c>
      <c r="M2036" s="4">
        <v>2038</v>
      </c>
    </row>
    <row r="2037" spans="10:13" x14ac:dyDescent="0.3">
      <c r="J2037" s="4">
        <v>2031</v>
      </c>
      <c r="K2037" s="4">
        <v>2039</v>
      </c>
      <c r="L2037" s="4">
        <v>2031</v>
      </c>
      <c r="M2037" s="4">
        <v>2039</v>
      </c>
    </row>
    <row r="2038" spans="10:13" x14ac:dyDescent="0.3">
      <c r="J2038" s="4">
        <v>2032</v>
      </c>
      <c r="K2038" s="4">
        <v>2040</v>
      </c>
      <c r="L2038" s="4">
        <v>2032</v>
      </c>
      <c r="M2038" s="4">
        <v>2040</v>
      </c>
    </row>
    <row r="2039" spans="10:13" x14ac:dyDescent="0.3">
      <c r="J2039" s="4">
        <v>2033</v>
      </c>
      <c r="K2039" s="4">
        <v>2041</v>
      </c>
      <c r="L2039" s="4">
        <v>2033</v>
      </c>
      <c r="M2039" s="4">
        <v>2041</v>
      </c>
    </row>
    <row r="2040" spans="10:13" x14ac:dyDescent="0.3">
      <c r="J2040" s="4">
        <v>2034</v>
      </c>
      <c r="K2040" s="4">
        <v>2042</v>
      </c>
      <c r="L2040" s="4">
        <v>2034</v>
      </c>
      <c r="M2040" s="4">
        <v>2042</v>
      </c>
    </row>
    <row r="2041" spans="10:13" x14ac:dyDescent="0.3">
      <c r="J2041" s="4">
        <v>2035</v>
      </c>
      <c r="K2041" s="4">
        <v>2043</v>
      </c>
      <c r="L2041" s="4">
        <v>2035</v>
      </c>
      <c r="M2041" s="4">
        <v>2043</v>
      </c>
    </row>
    <row r="2042" spans="10:13" x14ac:dyDescent="0.3">
      <c r="J2042" s="4">
        <v>2036</v>
      </c>
      <c r="K2042" s="4">
        <v>2044</v>
      </c>
      <c r="L2042" s="4">
        <v>2036</v>
      </c>
      <c r="M2042" s="4">
        <v>2044</v>
      </c>
    </row>
    <row r="2043" spans="10:13" x14ac:dyDescent="0.3">
      <c r="J2043" s="4">
        <v>2037</v>
      </c>
      <c r="K2043" s="4">
        <v>2045</v>
      </c>
      <c r="L2043" s="4">
        <v>2037</v>
      </c>
      <c r="M2043" s="4">
        <v>2045</v>
      </c>
    </row>
    <row r="2044" spans="10:13" x14ac:dyDescent="0.3">
      <c r="J2044" s="4">
        <v>2038</v>
      </c>
      <c r="K2044" s="4">
        <v>2046</v>
      </c>
      <c r="L2044" s="4">
        <v>2038</v>
      </c>
      <c r="M2044" s="4">
        <v>2046</v>
      </c>
    </row>
    <row r="2045" spans="10:13" x14ac:dyDescent="0.3">
      <c r="J2045" s="4">
        <v>2039</v>
      </c>
      <c r="K2045" s="4">
        <v>2047</v>
      </c>
      <c r="L2045" s="4">
        <v>2039</v>
      </c>
      <c r="M2045" s="4">
        <v>2047</v>
      </c>
    </row>
    <row r="2046" spans="10:13" x14ac:dyDescent="0.3">
      <c r="J2046" s="4">
        <v>2040</v>
      </c>
      <c r="K2046" s="4">
        <v>2048</v>
      </c>
      <c r="L2046" s="4">
        <v>2040</v>
      </c>
      <c r="M2046" s="4">
        <v>2048</v>
      </c>
    </row>
    <row r="2047" spans="10:13" x14ac:dyDescent="0.3">
      <c r="J2047" s="4">
        <v>2041</v>
      </c>
      <c r="K2047" s="4">
        <v>2049</v>
      </c>
      <c r="L2047" s="4">
        <v>2041</v>
      </c>
      <c r="M2047" s="4">
        <v>2049</v>
      </c>
    </row>
    <row r="2048" spans="10:13" x14ac:dyDescent="0.3">
      <c r="J2048" s="4">
        <v>2042</v>
      </c>
      <c r="K2048" s="4">
        <v>2050</v>
      </c>
      <c r="L2048" s="4">
        <v>2042</v>
      </c>
      <c r="M2048" s="4">
        <v>2050</v>
      </c>
    </row>
    <row r="2049" spans="10:13" x14ac:dyDescent="0.3">
      <c r="J2049" s="4">
        <v>2043</v>
      </c>
      <c r="K2049" s="4">
        <v>2051</v>
      </c>
      <c r="L2049" s="4">
        <v>2043</v>
      </c>
      <c r="M2049" s="4">
        <v>2051</v>
      </c>
    </row>
    <row r="2050" spans="10:13" x14ac:dyDescent="0.3">
      <c r="J2050" s="4">
        <v>2044</v>
      </c>
      <c r="K2050" s="4">
        <v>2052</v>
      </c>
      <c r="L2050" s="4">
        <v>2044</v>
      </c>
      <c r="M2050" s="4">
        <v>2052</v>
      </c>
    </row>
    <row r="2051" spans="10:13" x14ac:dyDescent="0.3">
      <c r="J2051" s="4">
        <v>2045</v>
      </c>
      <c r="K2051" s="4">
        <v>2053</v>
      </c>
      <c r="L2051" s="4">
        <v>2045</v>
      </c>
      <c r="M2051" s="4">
        <v>2053</v>
      </c>
    </row>
    <row r="2052" spans="10:13" x14ac:dyDescent="0.3">
      <c r="J2052" s="4">
        <v>2046</v>
      </c>
      <c r="K2052" s="4">
        <v>2054</v>
      </c>
      <c r="L2052" s="4">
        <v>2046</v>
      </c>
      <c r="M2052" s="4">
        <v>2054</v>
      </c>
    </row>
    <row r="2053" spans="10:13" x14ac:dyDescent="0.3">
      <c r="J2053" s="4">
        <v>2047</v>
      </c>
      <c r="K2053" s="4">
        <v>2055</v>
      </c>
      <c r="L2053" s="4">
        <v>2047</v>
      </c>
      <c r="M2053" s="4">
        <v>2055</v>
      </c>
    </row>
    <row r="2054" spans="10:13" x14ac:dyDescent="0.3">
      <c r="J2054" s="4">
        <v>2048</v>
      </c>
      <c r="K2054" s="4">
        <v>2056</v>
      </c>
      <c r="L2054" s="4">
        <v>2048</v>
      </c>
      <c r="M2054" s="4">
        <v>2056</v>
      </c>
    </row>
    <row r="2055" spans="10:13" x14ac:dyDescent="0.3">
      <c r="J2055" s="4">
        <v>2049</v>
      </c>
      <c r="K2055" s="4">
        <v>2057</v>
      </c>
      <c r="L2055" s="4">
        <v>2049</v>
      </c>
      <c r="M2055" s="4">
        <v>2057</v>
      </c>
    </row>
    <row r="2056" spans="10:13" x14ac:dyDescent="0.3">
      <c r="J2056" s="4">
        <v>2050</v>
      </c>
      <c r="K2056" s="4">
        <v>2058</v>
      </c>
      <c r="L2056" s="4">
        <v>2050</v>
      </c>
      <c r="M2056" s="4">
        <v>2058</v>
      </c>
    </row>
    <row r="2057" spans="10:13" x14ac:dyDescent="0.3">
      <c r="J2057" s="4">
        <v>2051</v>
      </c>
      <c r="K2057" s="4">
        <v>2059</v>
      </c>
      <c r="L2057" s="4">
        <v>2051</v>
      </c>
      <c r="M2057" s="4">
        <v>2059</v>
      </c>
    </row>
    <row r="2058" spans="10:13" x14ac:dyDescent="0.3">
      <c r="J2058" s="4">
        <v>2052</v>
      </c>
      <c r="K2058" s="4">
        <v>2060</v>
      </c>
      <c r="L2058" s="4">
        <v>2052</v>
      </c>
      <c r="M2058" s="4">
        <v>2060</v>
      </c>
    </row>
    <row r="2059" spans="10:13" x14ac:dyDescent="0.3">
      <c r="J2059" s="4">
        <v>2053</v>
      </c>
      <c r="K2059" s="4">
        <v>2061</v>
      </c>
      <c r="L2059" s="4">
        <v>2053</v>
      </c>
      <c r="M2059" s="4">
        <v>2061</v>
      </c>
    </row>
    <row r="2060" spans="10:13" x14ac:dyDescent="0.3">
      <c r="J2060" s="4">
        <v>2054</v>
      </c>
      <c r="K2060" s="4">
        <v>2062</v>
      </c>
      <c r="L2060" s="4">
        <v>2054</v>
      </c>
      <c r="M2060" s="4">
        <v>2062</v>
      </c>
    </row>
    <row r="2061" spans="10:13" x14ac:dyDescent="0.3">
      <c r="J2061" s="4">
        <v>2055</v>
      </c>
      <c r="K2061" s="4">
        <v>2063</v>
      </c>
      <c r="L2061" s="4">
        <v>2055</v>
      </c>
      <c r="M2061" s="4">
        <v>2063</v>
      </c>
    </row>
    <row r="2062" spans="10:13" x14ac:dyDescent="0.3">
      <c r="J2062" s="4">
        <v>2056</v>
      </c>
      <c r="K2062" s="4">
        <v>2064</v>
      </c>
      <c r="L2062" s="4">
        <v>2056</v>
      </c>
      <c r="M2062" s="4">
        <v>2064</v>
      </c>
    </row>
    <row r="2063" spans="10:13" x14ac:dyDescent="0.3">
      <c r="J2063" s="4">
        <v>2057</v>
      </c>
      <c r="K2063" s="4">
        <v>2065</v>
      </c>
      <c r="L2063" s="4">
        <v>2057</v>
      </c>
      <c r="M2063" s="4">
        <v>2065</v>
      </c>
    </row>
    <row r="2064" spans="10:13" x14ac:dyDescent="0.3">
      <c r="J2064" s="4">
        <v>2058</v>
      </c>
      <c r="K2064" s="4">
        <v>2066</v>
      </c>
      <c r="L2064" s="4">
        <v>2058</v>
      </c>
      <c r="M2064" s="4">
        <v>2066</v>
      </c>
    </row>
    <row r="2065" spans="10:13" x14ac:dyDescent="0.3">
      <c r="J2065" s="4">
        <v>2059</v>
      </c>
      <c r="K2065" s="4">
        <v>2067</v>
      </c>
      <c r="L2065" s="4">
        <v>2059</v>
      </c>
      <c r="M2065" s="4">
        <v>2067</v>
      </c>
    </row>
    <row r="2066" spans="10:13" x14ac:dyDescent="0.3">
      <c r="J2066" s="4">
        <v>2060</v>
      </c>
      <c r="K2066" s="4">
        <v>2068</v>
      </c>
      <c r="L2066" s="4">
        <v>2060</v>
      </c>
      <c r="M2066" s="4">
        <v>2068</v>
      </c>
    </row>
    <row r="2067" spans="10:13" x14ac:dyDescent="0.3">
      <c r="J2067" s="4">
        <v>2061</v>
      </c>
      <c r="K2067" s="4">
        <v>2069</v>
      </c>
      <c r="L2067" s="4">
        <v>2061</v>
      </c>
      <c r="M2067" s="4">
        <v>2069</v>
      </c>
    </row>
    <row r="2068" spans="10:13" x14ac:dyDescent="0.3">
      <c r="J2068" s="4">
        <v>2062</v>
      </c>
      <c r="K2068" s="4">
        <v>2070</v>
      </c>
      <c r="L2068" s="4">
        <v>2062</v>
      </c>
      <c r="M2068" s="4">
        <v>2070</v>
      </c>
    </row>
    <row r="2069" spans="10:13" x14ac:dyDescent="0.3">
      <c r="J2069" s="4">
        <v>2063</v>
      </c>
      <c r="K2069" s="4">
        <v>2071</v>
      </c>
      <c r="L2069" s="4">
        <v>2063</v>
      </c>
      <c r="M2069" s="4">
        <v>2071</v>
      </c>
    </row>
    <row r="2070" spans="10:13" x14ac:dyDescent="0.3">
      <c r="J2070" s="4">
        <v>2064</v>
      </c>
      <c r="K2070" s="4">
        <v>2072</v>
      </c>
      <c r="L2070" s="4">
        <v>2064</v>
      </c>
      <c r="M2070" s="4">
        <v>2072</v>
      </c>
    </row>
    <row r="2071" spans="10:13" x14ac:dyDescent="0.3">
      <c r="J2071" s="4">
        <v>2065</v>
      </c>
      <c r="K2071" s="4">
        <v>2073</v>
      </c>
      <c r="L2071" s="4">
        <v>2065</v>
      </c>
      <c r="M2071" s="4">
        <v>2073</v>
      </c>
    </row>
    <row r="2072" spans="10:13" x14ac:dyDescent="0.3">
      <c r="J2072" s="4">
        <v>2066</v>
      </c>
      <c r="K2072" s="4">
        <v>2074</v>
      </c>
      <c r="L2072" s="4">
        <v>2066</v>
      </c>
      <c r="M2072" s="4">
        <v>2074</v>
      </c>
    </row>
    <row r="2073" spans="10:13" x14ac:dyDescent="0.3">
      <c r="J2073" s="4">
        <v>2067</v>
      </c>
      <c r="K2073" s="4">
        <v>2075</v>
      </c>
      <c r="L2073" s="4">
        <v>2067</v>
      </c>
      <c r="M2073" s="4">
        <v>2075</v>
      </c>
    </row>
    <row r="2074" spans="10:13" x14ac:dyDescent="0.3">
      <c r="J2074" s="4">
        <v>2068</v>
      </c>
      <c r="K2074" s="4">
        <v>2076</v>
      </c>
      <c r="L2074" s="4">
        <v>2068</v>
      </c>
      <c r="M2074" s="4">
        <v>2076</v>
      </c>
    </row>
    <row r="2075" spans="10:13" x14ac:dyDescent="0.3">
      <c r="J2075" s="4">
        <v>2069</v>
      </c>
      <c r="K2075" s="4">
        <v>2077</v>
      </c>
      <c r="L2075" s="4">
        <v>2069</v>
      </c>
      <c r="M2075" s="4">
        <v>2077</v>
      </c>
    </row>
    <row r="2076" spans="10:13" x14ac:dyDescent="0.3">
      <c r="J2076" s="4">
        <v>2070</v>
      </c>
      <c r="K2076" s="4">
        <v>2078</v>
      </c>
      <c r="L2076" s="4">
        <v>2070</v>
      </c>
      <c r="M2076" s="4">
        <v>2078</v>
      </c>
    </row>
    <row r="2077" spans="10:13" x14ac:dyDescent="0.3">
      <c r="J2077" s="4">
        <v>2071</v>
      </c>
      <c r="K2077" s="4">
        <v>2079</v>
      </c>
      <c r="L2077" s="4">
        <v>2071</v>
      </c>
      <c r="M2077" s="4">
        <v>2079</v>
      </c>
    </row>
    <row r="2078" spans="10:13" x14ac:dyDescent="0.3">
      <c r="J2078" s="4">
        <v>2072</v>
      </c>
      <c r="K2078" s="4">
        <v>2080</v>
      </c>
      <c r="L2078" s="4">
        <v>2072</v>
      </c>
      <c r="M2078" s="4">
        <v>2080</v>
      </c>
    </row>
    <row r="2079" spans="10:13" x14ac:dyDescent="0.3">
      <c r="J2079" s="4">
        <v>2073</v>
      </c>
      <c r="K2079" s="4">
        <v>2081</v>
      </c>
      <c r="L2079" s="4">
        <v>2073</v>
      </c>
      <c r="M2079" s="4">
        <v>2081</v>
      </c>
    </row>
    <row r="2080" spans="10:13" x14ac:dyDescent="0.3">
      <c r="J2080" s="4">
        <v>2074</v>
      </c>
      <c r="K2080" s="4">
        <v>2082</v>
      </c>
      <c r="L2080" s="4">
        <v>2074</v>
      </c>
      <c r="M2080" s="4">
        <v>2082</v>
      </c>
    </row>
    <row r="2081" spans="10:13" x14ac:dyDescent="0.3">
      <c r="J2081" s="4">
        <v>2075</v>
      </c>
      <c r="K2081" s="4">
        <v>2083</v>
      </c>
      <c r="L2081" s="4">
        <v>2075</v>
      </c>
      <c r="M2081" s="4">
        <v>2083</v>
      </c>
    </row>
    <row r="2082" spans="10:13" x14ac:dyDescent="0.3">
      <c r="J2082" s="4">
        <v>2076</v>
      </c>
      <c r="K2082" s="4">
        <v>2084</v>
      </c>
      <c r="L2082" s="4">
        <v>2076</v>
      </c>
      <c r="M2082" s="4">
        <v>2084</v>
      </c>
    </row>
    <row r="2083" spans="10:13" x14ac:dyDescent="0.3">
      <c r="J2083" s="4">
        <v>2077</v>
      </c>
      <c r="K2083" s="4">
        <v>2085</v>
      </c>
      <c r="L2083" s="4">
        <v>2077</v>
      </c>
      <c r="M2083" s="4">
        <v>2085</v>
      </c>
    </row>
    <row r="2084" spans="10:13" x14ac:dyDescent="0.3">
      <c r="J2084" s="4">
        <v>2078</v>
      </c>
      <c r="K2084" s="4">
        <v>2086</v>
      </c>
      <c r="L2084" s="4">
        <v>2078</v>
      </c>
      <c r="M2084" s="4">
        <v>2086</v>
      </c>
    </row>
    <row r="2085" spans="10:13" x14ac:dyDescent="0.3">
      <c r="J2085" s="4">
        <v>2079</v>
      </c>
      <c r="K2085" s="4">
        <v>2087</v>
      </c>
      <c r="L2085" s="4">
        <v>2079</v>
      </c>
      <c r="M2085" s="4">
        <v>2087</v>
      </c>
    </row>
    <row r="2086" spans="10:13" x14ac:dyDescent="0.3">
      <c r="J2086" s="4">
        <v>2080</v>
      </c>
      <c r="K2086" s="4">
        <v>2088</v>
      </c>
      <c r="L2086" s="4">
        <v>2080</v>
      </c>
      <c r="M2086" s="4">
        <v>2088</v>
      </c>
    </row>
    <row r="2087" spans="10:13" x14ac:dyDescent="0.3">
      <c r="J2087" s="4">
        <v>2081</v>
      </c>
      <c r="K2087" s="4">
        <v>2089</v>
      </c>
      <c r="L2087" s="4">
        <v>2081</v>
      </c>
      <c r="M2087" s="4">
        <v>2089</v>
      </c>
    </row>
    <row r="2088" spans="10:13" x14ac:dyDescent="0.3">
      <c r="J2088" s="4">
        <v>2082</v>
      </c>
      <c r="K2088" s="4">
        <v>2090</v>
      </c>
      <c r="L2088" s="4">
        <v>2082</v>
      </c>
      <c r="M2088" s="4">
        <v>2090</v>
      </c>
    </row>
    <row r="2089" spans="10:13" x14ac:dyDescent="0.3">
      <c r="J2089" s="4">
        <v>2083</v>
      </c>
      <c r="K2089" s="4">
        <v>2091</v>
      </c>
      <c r="L2089" s="4">
        <v>2083</v>
      </c>
      <c r="M2089" s="4">
        <v>2091</v>
      </c>
    </row>
    <row r="2090" spans="10:13" x14ac:dyDescent="0.3">
      <c r="J2090" s="4">
        <v>2084</v>
      </c>
      <c r="K2090" s="4">
        <v>2092</v>
      </c>
      <c r="L2090" s="4">
        <v>2084</v>
      </c>
      <c r="M2090" s="4">
        <v>2092</v>
      </c>
    </row>
    <row r="2091" spans="10:13" x14ac:dyDescent="0.3">
      <c r="J2091" s="4">
        <v>2085</v>
      </c>
      <c r="K2091" s="4">
        <v>2093</v>
      </c>
      <c r="L2091" s="4">
        <v>2085</v>
      </c>
      <c r="M2091" s="4">
        <v>2093</v>
      </c>
    </row>
    <row r="2092" spans="10:13" x14ac:dyDescent="0.3">
      <c r="J2092" s="4">
        <v>2086</v>
      </c>
      <c r="K2092" s="4">
        <v>2094</v>
      </c>
      <c r="L2092" s="4">
        <v>2086</v>
      </c>
      <c r="M2092" s="4">
        <v>2094</v>
      </c>
    </row>
    <row r="2093" spans="10:13" x14ac:dyDescent="0.3">
      <c r="J2093" s="4">
        <v>2087</v>
      </c>
      <c r="K2093" s="4">
        <v>2095</v>
      </c>
      <c r="L2093" s="4">
        <v>2087</v>
      </c>
      <c r="M2093" s="4">
        <v>2095</v>
      </c>
    </row>
    <row r="2094" spans="10:13" x14ac:dyDescent="0.3">
      <c r="J2094" s="4">
        <v>2088</v>
      </c>
      <c r="K2094" s="4">
        <v>2096</v>
      </c>
      <c r="L2094" s="4">
        <v>2088</v>
      </c>
      <c r="M2094" s="4">
        <v>2096</v>
      </c>
    </row>
    <row r="2095" spans="10:13" x14ac:dyDescent="0.3">
      <c r="J2095" s="4">
        <v>2089</v>
      </c>
      <c r="K2095" s="4">
        <v>2097</v>
      </c>
      <c r="L2095" s="4">
        <v>2089</v>
      </c>
      <c r="M2095" s="4">
        <v>2097</v>
      </c>
    </row>
    <row r="2096" spans="10:13" x14ac:dyDescent="0.3">
      <c r="J2096" s="4">
        <v>2090</v>
      </c>
      <c r="K2096" s="4">
        <v>2098</v>
      </c>
      <c r="L2096" s="4">
        <v>2090</v>
      </c>
      <c r="M2096" s="4">
        <v>2098</v>
      </c>
    </row>
    <row r="2097" spans="10:13" x14ac:dyDescent="0.3">
      <c r="J2097" s="4">
        <v>2091</v>
      </c>
      <c r="K2097" s="4">
        <v>2099</v>
      </c>
      <c r="L2097" s="4">
        <v>2091</v>
      </c>
      <c r="M2097" s="4">
        <v>2099</v>
      </c>
    </row>
    <row r="2098" spans="10:13" x14ac:dyDescent="0.3">
      <c r="J2098" s="4">
        <v>2092</v>
      </c>
      <c r="K2098" s="4">
        <v>2100</v>
      </c>
      <c r="L2098" s="4">
        <v>2092</v>
      </c>
      <c r="M2098" s="4">
        <v>2100</v>
      </c>
    </row>
    <row r="2099" spans="10:13" x14ac:dyDescent="0.3">
      <c r="J2099" s="4">
        <v>2093</v>
      </c>
      <c r="K2099" s="4">
        <v>2101</v>
      </c>
      <c r="L2099" s="4">
        <v>2093</v>
      </c>
      <c r="M2099" s="4">
        <v>2101</v>
      </c>
    </row>
    <row r="2100" spans="10:13" x14ac:dyDescent="0.3">
      <c r="J2100" s="4">
        <v>2094</v>
      </c>
      <c r="K2100" s="4">
        <v>2102</v>
      </c>
      <c r="L2100" s="4">
        <v>2094</v>
      </c>
      <c r="M2100" s="4">
        <v>2102</v>
      </c>
    </row>
    <row r="2101" spans="10:13" x14ac:dyDescent="0.3">
      <c r="J2101" s="4">
        <v>2095</v>
      </c>
      <c r="K2101" s="4">
        <v>2103</v>
      </c>
      <c r="L2101" s="4">
        <v>2095</v>
      </c>
      <c r="M2101" s="4">
        <v>2103</v>
      </c>
    </row>
    <row r="2102" spans="10:13" x14ac:dyDescent="0.3">
      <c r="J2102" s="4">
        <v>2096</v>
      </c>
      <c r="K2102" s="4">
        <v>2104</v>
      </c>
      <c r="L2102" s="4">
        <v>2096</v>
      </c>
      <c r="M2102" s="4">
        <v>2104</v>
      </c>
    </row>
    <row r="2103" spans="10:13" x14ac:dyDescent="0.3">
      <c r="J2103" s="4">
        <v>2097</v>
      </c>
      <c r="K2103" s="4">
        <v>2105</v>
      </c>
      <c r="L2103" s="4">
        <v>2097</v>
      </c>
      <c r="M2103" s="4">
        <v>2105</v>
      </c>
    </row>
    <row r="2104" spans="10:13" x14ac:dyDescent="0.3">
      <c r="J2104" s="4">
        <v>2098</v>
      </c>
      <c r="K2104" s="4">
        <v>2106</v>
      </c>
      <c r="L2104" s="4">
        <v>2098</v>
      </c>
      <c r="M2104" s="4">
        <v>2106</v>
      </c>
    </row>
    <row r="2105" spans="10:13" x14ac:dyDescent="0.3">
      <c r="J2105" s="4">
        <v>2099</v>
      </c>
      <c r="K2105" s="4">
        <v>2107</v>
      </c>
      <c r="L2105" s="4">
        <v>2099</v>
      </c>
      <c r="M2105" s="4">
        <v>2107</v>
      </c>
    </row>
    <row r="2106" spans="10:13" x14ac:dyDescent="0.3">
      <c r="J2106" s="4">
        <v>2100</v>
      </c>
      <c r="K2106" s="4">
        <v>2108</v>
      </c>
      <c r="L2106" s="4">
        <v>2100</v>
      </c>
      <c r="M2106" s="4">
        <v>2108</v>
      </c>
    </row>
    <row r="2107" spans="10:13" x14ac:dyDescent="0.3">
      <c r="J2107" s="4">
        <v>2101</v>
      </c>
      <c r="K2107" s="4">
        <v>2109</v>
      </c>
      <c r="L2107" s="4">
        <v>2101</v>
      </c>
      <c r="M2107" s="4">
        <v>2109</v>
      </c>
    </row>
    <row r="2108" spans="10:13" x14ac:dyDescent="0.3">
      <c r="J2108" s="4">
        <v>2102</v>
      </c>
      <c r="K2108" s="4">
        <v>2110</v>
      </c>
      <c r="L2108" s="4">
        <v>2102</v>
      </c>
      <c r="M2108" s="4">
        <v>2110</v>
      </c>
    </row>
    <row r="2109" spans="10:13" x14ac:dyDescent="0.3">
      <c r="J2109" s="4">
        <v>2103</v>
      </c>
      <c r="K2109" s="4">
        <v>2111</v>
      </c>
      <c r="L2109" s="4">
        <v>2103</v>
      </c>
      <c r="M2109" s="4">
        <v>2111</v>
      </c>
    </row>
    <row r="2110" spans="10:13" x14ac:dyDescent="0.3">
      <c r="J2110" s="4">
        <v>2104</v>
      </c>
      <c r="K2110" s="4">
        <v>2112</v>
      </c>
      <c r="L2110" s="4">
        <v>2104</v>
      </c>
      <c r="M2110" s="4">
        <v>2112</v>
      </c>
    </row>
    <row r="2111" spans="10:13" x14ac:dyDescent="0.3">
      <c r="J2111" s="4">
        <v>2105</v>
      </c>
      <c r="K2111" s="4">
        <v>2113</v>
      </c>
      <c r="L2111" s="4">
        <v>2105</v>
      </c>
      <c r="M2111" s="4">
        <v>2113</v>
      </c>
    </row>
    <row r="2112" spans="10:13" x14ac:dyDescent="0.3">
      <c r="J2112" s="4">
        <v>2106</v>
      </c>
      <c r="K2112" s="4">
        <v>2114</v>
      </c>
      <c r="L2112" s="4">
        <v>2106</v>
      </c>
      <c r="M2112" s="4">
        <v>2114</v>
      </c>
    </row>
    <row r="2113" spans="10:13" x14ac:dyDescent="0.3">
      <c r="J2113" s="4">
        <v>2107</v>
      </c>
      <c r="K2113" s="4">
        <v>2115</v>
      </c>
      <c r="L2113" s="4">
        <v>2107</v>
      </c>
      <c r="M2113" s="4">
        <v>2115</v>
      </c>
    </row>
    <row r="2114" spans="10:13" x14ac:dyDescent="0.3">
      <c r="J2114" s="4">
        <v>2108</v>
      </c>
      <c r="K2114" s="4">
        <v>2116</v>
      </c>
      <c r="L2114" s="4">
        <v>2108</v>
      </c>
      <c r="M2114" s="4">
        <v>2116</v>
      </c>
    </row>
    <row r="2115" spans="10:13" x14ac:dyDescent="0.3">
      <c r="J2115" s="4">
        <v>2109</v>
      </c>
      <c r="K2115" s="4">
        <v>2117</v>
      </c>
      <c r="L2115" s="4">
        <v>2109</v>
      </c>
      <c r="M2115" s="4">
        <v>2117</v>
      </c>
    </row>
    <row r="2116" spans="10:13" x14ac:dyDescent="0.3">
      <c r="J2116" s="4">
        <v>2110</v>
      </c>
      <c r="K2116" s="4">
        <v>2118</v>
      </c>
      <c r="L2116" s="4">
        <v>2110</v>
      </c>
      <c r="M2116" s="4">
        <v>2118</v>
      </c>
    </row>
    <row r="2117" spans="10:13" x14ac:dyDescent="0.3">
      <c r="J2117" s="4">
        <v>2111</v>
      </c>
      <c r="K2117" s="4">
        <v>2119</v>
      </c>
      <c r="L2117" s="4">
        <v>2111</v>
      </c>
      <c r="M2117" s="4">
        <v>2119</v>
      </c>
    </row>
    <row r="2118" spans="10:13" x14ac:dyDescent="0.3">
      <c r="J2118" s="4">
        <v>2112</v>
      </c>
      <c r="K2118" s="4">
        <v>2120</v>
      </c>
      <c r="L2118" s="4">
        <v>2112</v>
      </c>
      <c r="M2118" s="4">
        <v>2120</v>
      </c>
    </row>
    <row r="2119" spans="10:13" x14ac:dyDescent="0.3">
      <c r="J2119" s="4">
        <v>2113</v>
      </c>
      <c r="K2119" s="4">
        <v>2121</v>
      </c>
      <c r="L2119" s="4">
        <v>2113</v>
      </c>
      <c r="M2119" s="4">
        <v>2121</v>
      </c>
    </row>
    <row r="2120" spans="10:13" x14ac:dyDescent="0.3">
      <c r="J2120" s="4">
        <v>2114</v>
      </c>
      <c r="K2120" s="4">
        <v>2122</v>
      </c>
      <c r="L2120" s="4">
        <v>2114</v>
      </c>
      <c r="M2120" s="4">
        <v>2122</v>
      </c>
    </row>
    <row r="2121" spans="10:13" x14ac:dyDescent="0.3">
      <c r="J2121" s="4">
        <v>2115</v>
      </c>
      <c r="K2121" s="4">
        <v>2123</v>
      </c>
      <c r="L2121" s="4">
        <v>2115</v>
      </c>
      <c r="M2121" s="4">
        <v>2123</v>
      </c>
    </row>
    <row r="2122" spans="10:13" x14ac:dyDescent="0.3">
      <c r="J2122" s="4">
        <v>2116</v>
      </c>
      <c r="K2122" s="4">
        <v>2124</v>
      </c>
      <c r="L2122" s="4">
        <v>2116</v>
      </c>
      <c r="M2122" s="4">
        <v>2124</v>
      </c>
    </row>
    <row r="2123" spans="10:13" x14ac:dyDescent="0.3">
      <c r="J2123" s="4">
        <v>2117</v>
      </c>
      <c r="K2123" s="4">
        <v>2125</v>
      </c>
      <c r="L2123" s="4">
        <v>2117</v>
      </c>
      <c r="M2123" s="4">
        <v>2125</v>
      </c>
    </row>
    <row r="2124" spans="10:13" x14ac:dyDescent="0.3">
      <c r="J2124" s="4">
        <v>2118</v>
      </c>
      <c r="K2124" s="4">
        <v>2126</v>
      </c>
      <c r="L2124" s="4">
        <v>2118</v>
      </c>
      <c r="M2124" s="4">
        <v>2126</v>
      </c>
    </row>
    <row r="2125" spans="10:13" x14ac:dyDescent="0.3">
      <c r="J2125" s="4">
        <v>2119</v>
      </c>
      <c r="K2125" s="4">
        <v>2127</v>
      </c>
      <c r="L2125" s="4">
        <v>2119</v>
      </c>
      <c r="M2125" s="4">
        <v>2127</v>
      </c>
    </row>
    <row r="2126" spans="10:13" x14ac:dyDescent="0.3">
      <c r="J2126" s="4">
        <v>2120</v>
      </c>
      <c r="K2126" s="4">
        <v>2128</v>
      </c>
      <c r="L2126" s="4">
        <v>2120</v>
      </c>
      <c r="M2126" s="4">
        <v>2128</v>
      </c>
    </row>
    <row r="2127" spans="10:13" x14ac:dyDescent="0.3">
      <c r="J2127" s="4">
        <v>2121</v>
      </c>
      <c r="K2127" s="4">
        <v>2129</v>
      </c>
      <c r="L2127" s="4">
        <v>2121</v>
      </c>
      <c r="M2127" s="4">
        <v>2129</v>
      </c>
    </row>
    <row r="2128" spans="10:13" x14ac:dyDescent="0.3">
      <c r="J2128" s="4">
        <v>2122</v>
      </c>
      <c r="K2128" s="4">
        <v>2130</v>
      </c>
      <c r="L2128" s="4">
        <v>2122</v>
      </c>
      <c r="M2128" s="4">
        <v>2130</v>
      </c>
    </row>
    <row r="2129" spans="10:13" x14ac:dyDescent="0.3">
      <c r="J2129" s="4">
        <v>2123</v>
      </c>
      <c r="K2129" s="4">
        <v>2131</v>
      </c>
      <c r="L2129" s="4">
        <v>2123</v>
      </c>
      <c r="M2129" s="4">
        <v>2131</v>
      </c>
    </row>
    <row r="2130" spans="10:13" x14ac:dyDescent="0.3">
      <c r="J2130" s="4">
        <v>2124</v>
      </c>
      <c r="K2130" s="4">
        <v>2132</v>
      </c>
      <c r="L2130" s="4">
        <v>2124</v>
      </c>
      <c r="M2130" s="4">
        <v>2132</v>
      </c>
    </row>
    <row r="2131" spans="10:13" x14ac:dyDescent="0.3">
      <c r="J2131" s="4">
        <v>2125</v>
      </c>
      <c r="K2131" s="4">
        <v>2133</v>
      </c>
      <c r="L2131" s="4">
        <v>2125</v>
      </c>
      <c r="M2131" s="4">
        <v>2133</v>
      </c>
    </row>
    <row r="2132" spans="10:13" x14ac:dyDescent="0.3">
      <c r="J2132" s="4">
        <v>2126</v>
      </c>
      <c r="K2132" s="4">
        <v>2134</v>
      </c>
      <c r="L2132" s="4">
        <v>2126</v>
      </c>
      <c r="M2132" s="4">
        <v>2134</v>
      </c>
    </row>
    <row r="2133" spans="10:13" x14ac:dyDescent="0.3">
      <c r="J2133" s="4">
        <v>2127</v>
      </c>
      <c r="K2133" s="4">
        <v>2135</v>
      </c>
      <c r="L2133" s="4">
        <v>2127</v>
      </c>
      <c r="M2133" s="4">
        <v>2135</v>
      </c>
    </row>
    <row r="2134" spans="10:13" x14ac:dyDescent="0.3">
      <c r="J2134" s="4">
        <v>2128</v>
      </c>
      <c r="K2134" s="4">
        <v>2136</v>
      </c>
      <c r="L2134" s="4">
        <v>2128</v>
      </c>
      <c r="M2134" s="4">
        <v>2136</v>
      </c>
    </row>
    <row r="2135" spans="10:13" x14ac:dyDescent="0.3">
      <c r="J2135" s="4">
        <v>2129</v>
      </c>
      <c r="K2135" s="4">
        <v>2137</v>
      </c>
      <c r="L2135" s="4">
        <v>2129</v>
      </c>
      <c r="M2135" s="4">
        <v>2137</v>
      </c>
    </row>
    <row r="2136" spans="10:13" x14ac:dyDescent="0.3">
      <c r="J2136" s="4">
        <v>2130</v>
      </c>
      <c r="K2136" s="4">
        <v>2138</v>
      </c>
      <c r="L2136" s="4">
        <v>2130</v>
      </c>
      <c r="M2136" s="4">
        <v>2138</v>
      </c>
    </row>
    <row r="2137" spans="10:13" x14ac:dyDescent="0.3">
      <c r="J2137" s="4">
        <v>2131</v>
      </c>
      <c r="K2137" s="4">
        <v>2139</v>
      </c>
      <c r="L2137" s="4">
        <v>2131</v>
      </c>
      <c r="M2137" s="4">
        <v>2139</v>
      </c>
    </row>
    <row r="2138" spans="10:13" x14ac:dyDescent="0.3">
      <c r="J2138" s="4">
        <v>2132</v>
      </c>
      <c r="K2138" s="4">
        <v>2140</v>
      </c>
      <c r="L2138" s="4">
        <v>2132</v>
      </c>
      <c r="M2138" s="4">
        <v>2140</v>
      </c>
    </row>
    <row r="2139" spans="10:13" x14ac:dyDescent="0.3">
      <c r="J2139" s="4">
        <v>2133</v>
      </c>
      <c r="K2139" s="4">
        <v>2141</v>
      </c>
      <c r="L2139" s="4">
        <v>2133</v>
      </c>
      <c r="M2139" s="4">
        <v>2141</v>
      </c>
    </row>
    <row r="2140" spans="10:13" x14ac:dyDescent="0.3">
      <c r="J2140" s="4">
        <v>2134</v>
      </c>
      <c r="K2140" s="4">
        <v>2142</v>
      </c>
      <c r="L2140" s="4">
        <v>2134</v>
      </c>
      <c r="M2140" s="4">
        <v>2142</v>
      </c>
    </row>
    <row r="2141" spans="10:13" x14ac:dyDescent="0.3">
      <c r="J2141" s="4">
        <v>2135</v>
      </c>
      <c r="K2141" s="4">
        <v>2143</v>
      </c>
      <c r="L2141" s="4">
        <v>2135</v>
      </c>
      <c r="M2141" s="4">
        <v>2143</v>
      </c>
    </row>
    <row r="2142" spans="10:13" x14ac:dyDescent="0.3">
      <c r="J2142" s="4">
        <v>2136</v>
      </c>
      <c r="K2142" s="4">
        <v>2144</v>
      </c>
      <c r="L2142" s="4">
        <v>2136</v>
      </c>
      <c r="M2142" s="4">
        <v>2144</v>
      </c>
    </row>
    <row r="2143" spans="10:13" x14ac:dyDescent="0.3">
      <c r="J2143" s="4">
        <v>2137</v>
      </c>
      <c r="K2143" s="4">
        <v>2145</v>
      </c>
      <c r="L2143" s="4">
        <v>2137</v>
      </c>
      <c r="M2143" s="4">
        <v>2145</v>
      </c>
    </row>
    <row r="2144" spans="10:13" x14ac:dyDescent="0.3">
      <c r="J2144" s="4">
        <v>2138</v>
      </c>
      <c r="K2144" s="4">
        <v>2146</v>
      </c>
      <c r="L2144" s="4">
        <v>2138</v>
      </c>
      <c r="M2144" s="4">
        <v>2146</v>
      </c>
    </row>
    <row r="2145" spans="10:13" x14ac:dyDescent="0.3">
      <c r="J2145" s="4">
        <v>2139</v>
      </c>
      <c r="K2145" s="4">
        <v>2147</v>
      </c>
      <c r="L2145" s="4">
        <v>2139</v>
      </c>
      <c r="M2145" s="4">
        <v>2147</v>
      </c>
    </row>
    <row r="2146" spans="10:13" x14ac:dyDescent="0.3">
      <c r="J2146" s="4">
        <v>2140</v>
      </c>
      <c r="K2146" s="4">
        <v>2148</v>
      </c>
      <c r="L2146" s="4">
        <v>2140</v>
      </c>
      <c r="M2146" s="4">
        <v>2148</v>
      </c>
    </row>
    <row r="2147" spans="10:13" x14ac:dyDescent="0.3">
      <c r="J2147" s="4">
        <v>2141</v>
      </c>
      <c r="K2147" s="4">
        <v>2149</v>
      </c>
      <c r="L2147" s="4">
        <v>2141</v>
      </c>
      <c r="M2147" s="4">
        <v>2149</v>
      </c>
    </row>
    <row r="2148" spans="10:13" x14ac:dyDescent="0.3">
      <c r="J2148" s="4">
        <v>2142</v>
      </c>
      <c r="K2148" s="4">
        <v>2150</v>
      </c>
      <c r="L2148" s="4">
        <v>2142</v>
      </c>
      <c r="M2148" s="4">
        <v>2150</v>
      </c>
    </row>
    <row r="2149" spans="10:13" x14ac:dyDescent="0.3">
      <c r="J2149" s="4">
        <v>2143</v>
      </c>
      <c r="K2149" s="4">
        <v>2151</v>
      </c>
      <c r="L2149" s="4">
        <v>2143</v>
      </c>
      <c r="M2149" s="4">
        <v>2151</v>
      </c>
    </row>
    <row r="2150" spans="10:13" x14ac:dyDescent="0.3">
      <c r="J2150" s="4">
        <v>2144</v>
      </c>
      <c r="K2150" s="4">
        <v>2152</v>
      </c>
      <c r="L2150" s="4">
        <v>2144</v>
      </c>
      <c r="M2150" s="4">
        <v>2152</v>
      </c>
    </row>
    <row r="2151" spans="10:13" x14ac:dyDescent="0.3">
      <c r="J2151" s="4">
        <v>2145</v>
      </c>
      <c r="K2151" s="4">
        <v>2153</v>
      </c>
      <c r="L2151" s="4">
        <v>2145</v>
      </c>
      <c r="M2151" s="4">
        <v>2153</v>
      </c>
    </row>
    <row r="2152" spans="10:13" x14ac:dyDescent="0.3">
      <c r="J2152" s="4">
        <v>2146</v>
      </c>
      <c r="K2152" s="4">
        <v>2154</v>
      </c>
      <c r="L2152" s="4">
        <v>2146</v>
      </c>
      <c r="M2152" s="4">
        <v>2154</v>
      </c>
    </row>
    <row r="2153" spans="10:13" x14ac:dyDescent="0.3">
      <c r="J2153" s="4">
        <v>2147</v>
      </c>
      <c r="K2153" s="4">
        <v>2155</v>
      </c>
      <c r="L2153" s="4">
        <v>2147</v>
      </c>
      <c r="M2153" s="4">
        <v>2155</v>
      </c>
    </row>
    <row r="2154" spans="10:13" x14ac:dyDescent="0.3">
      <c r="J2154" s="4">
        <v>2148</v>
      </c>
      <c r="K2154" s="4">
        <v>2156</v>
      </c>
      <c r="L2154" s="4">
        <v>2148</v>
      </c>
      <c r="M2154" s="4">
        <v>2156</v>
      </c>
    </row>
    <row r="2155" spans="10:13" x14ac:dyDescent="0.3">
      <c r="J2155" s="4">
        <v>2149</v>
      </c>
      <c r="K2155" s="4">
        <v>2157</v>
      </c>
      <c r="L2155" s="4">
        <v>2149</v>
      </c>
      <c r="M2155" s="4">
        <v>2157</v>
      </c>
    </row>
    <row r="2156" spans="10:13" x14ac:dyDescent="0.3">
      <c r="J2156" s="4">
        <v>2150</v>
      </c>
      <c r="K2156" s="4">
        <v>2158</v>
      </c>
      <c r="L2156" s="4">
        <v>2150</v>
      </c>
      <c r="M2156" s="4">
        <v>2158</v>
      </c>
    </row>
    <row r="2157" spans="10:13" x14ac:dyDescent="0.3">
      <c r="J2157" s="4">
        <v>2151</v>
      </c>
      <c r="K2157" s="4">
        <v>2159</v>
      </c>
      <c r="L2157" s="4">
        <v>2151</v>
      </c>
      <c r="M2157" s="4">
        <v>2159</v>
      </c>
    </row>
    <row r="2158" spans="10:13" x14ac:dyDescent="0.3">
      <c r="J2158" s="4">
        <v>2152</v>
      </c>
      <c r="K2158" s="4">
        <v>2160</v>
      </c>
      <c r="L2158" s="4">
        <v>2152</v>
      </c>
      <c r="M2158" s="4">
        <v>2160</v>
      </c>
    </row>
    <row r="2159" spans="10:13" x14ac:dyDescent="0.3">
      <c r="J2159" s="4">
        <v>2153</v>
      </c>
      <c r="K2159" s="4">
        <v>2161</v>
      </c>
      <c r="L2159" s="4">
        <v>2153</v>
      </c>
      <c r="M2159" s="4">
        <v>2161</v>
      </c>
    </row>
    <row r="2160" spans="10:13" x14ac:dyDescent="0.3">
      <c r="J2160" s="4">
        <v>2154</v>
      </c>
      <c r="K2160" s="4">
        <v>2162</v>
      </c>
      <c r="L2160" s="4">
        <v>2154</v>
      </c>
      <c r="M2160" s="4">
        <v>2162</v>
      </c>
    </row>
    <row r="2161" spans="10:13" x14ac:dyDescent="0.3">
      <c r="J2161" s="4">
        <v>2155</v>
      </c>
      <c r="K2161" s="4">
        <v>2163</v>
      </c>
      <c r="L2161" s="4">
        <v>2155</v>
      </c>
      <c r="M2161" s="4">
        <v>2163</v>
      </c>
    </row>
    <row r="2162" spans="10:13" x14ac:dyDescent="0.3">
      <c r="J2162" s="4">
        <v>2156</v>
      </c>
      <c r="K2162" s="4">
        <v>2164</v>
      </c>
      <c r="L2162" s="4">
        <v>2156</v>
      </c>
      <c r="M2162" s="4">
        <v>2164</v>
      </c>
    </row>
    <row r="2163" spans="10:13" x14ac:dyDescent="0.3">
      <c r="J2163" s="4">
        <v>2157</v>
      </c>
      <c r="K2163" s="4">
        <v>2165</v>
      </c>
      <c r="L2163" s="4">
        <v>2157</v>
      </c>
      <c r="M2163" s="4">
        <v>2165</v>
      </c>
    </row>
    <row r="2164" spans="10:13" x14ac:dyDescent="0.3">
      <c r="J2164" s="4">
        <v>2158</v>
      </c>
      <c r="K2164" s="4">
        <v>2166</v>
      </c>
      <c r="L2164" s="4">
        <v>2158</v>
      </c>
      <c r="M2164" s="4">
        <v>2166</v>
      </c>
    </row>
    <row r="2165" spans="10:13" x14ac:dyDescent="0.3">
      <c r="J2165" s="4">
        <v>2159</v>
      </c>
      <c r="K2165" s="4">
        <v>2167</v>
      </c>
      <c r="L2165" s="4">
        <v>2159</v>
      </c>
      <c r="M2165" s="4">
        <v>2167</v>
      </c>
    </row>
    <row r="2166" spans="10:13" x14ac:dyDescent="0.3">
      <c r="J2166" s="4">
        <v>2160</v>
      </c>
      <c r="K2166" s="4">
        <v>2168</v>
      </c>
      <c r="L2166" s="4">
        <v>2160</v>
      </c>
      <c r="M2166" s="4">
        <v>2168</v>
      </c>
    </row>
    <row r="2167" spans="10:13" x14ac:dyDescent="0.3">
      <c r="J2167" s="4">
        <v>2161</v>
      </c>
      <c r="K2167" s="4">
        <v>2169</v>
      </c>
      <c r="L2167" s="4">
        <v>2161</v>
      </c>
      <c r="M2167" s="4">
        <v>2169</v>
      </c>
    </row>
    <row r="2168" spans="10:13" x14ac:dyDescent="0.3">
      <c r="J2168" s="4">
        <v>2162</v>
      </c>
      <c r="K2168" s="4">
        <v>2170</v>
      </c>
      <c r="L2168" s="4">
        <v>2162</v>
      </c>
      <c r="M2168" s="4">
        <v>2170</v>
      </c>
    </row>
    <row r="2169" spans="10:13" x14ac:dyDescent="0.3">
      <c r="J2169" s="4">
        <v>2163</v>
      </c>
      <c r="K2169" s="4">
        <v>2171</v>
      </c>
      <c r="L2169" s="4">
        <v>2163</v>
      </c>
      <c r="M2169" s="4">
        <v>2171</v>
      </c>
    </row>
    <row r="2170" spans="10:13" x14ac:dyDescent="0.3">
      <c r="J2170" s="4">
        <v>2164</v>
      </c>
      <c r="K2170" s="4">
        <v>2172</v>
      </c>
      <c r="L2170" s="4">
        <v>2164</v>
      </c>
      <c r="M2170" s="4">
        <v>2172</v>
      </c>
    </row>
    <row r="2171" spans="10:13" x14ac:dyDescent="0.3">
      <c r="J2171" s="4">
        <v>2165</v>
      </c>
      <c r="K2171" s="4">
        <v>2173</v>
      </c>
      <c r="L2171" s="4">
        <v>2165</v>
      </c>
      <c r="M2171" s="4">
        <v>2173</v>
      </c>
    </row>
    <row r="2172" spans="10:13" x14ac:dyDescent="0.3">
      <c r="J2172" s="4">
        <v>2166</v>
      </c>
      <c r="K2172" s="4">
        <v>2174</v>
      </c>
      <c r="L2172" s="4">
        <v>2166</v>
      </c>
      <c r="M2172" s="4">
        <v>2174</v>
      </c>
    </row>
    <row r="2173" spans="10:13" x14ac:dyDescent="0.3">
      <c r="J2173" s="4">
        <v>2167</v>
      </c>
      <c r="K2173" s="4">
        <v>2175</v>
      </c>
      <c r="L2173" s="4">
        <v>2167</v>
      </c>
      <c r="M2173" s="4">
        <v>2175</v>
      </c>
    </row>
    <row r="2174" spans="10:13" x14ac:dyDescent="0.3">
      <c r="J2174" s="4">
        <v>2168</v>
      </c>
      <c r="K2174" s="4">
        <v>2176</v>
      </c>
      <c r="L2174" s="4">
        <v>2168</v>
      </c>
      <c r="M2174" s="4">
        <v>2176</v>
      </c>
    </row>
    <row r="2175" spans="10:13" x14ac:dyDescent="0.3">
      <c r="J2175" s="4">
        <v>2169</v>
      </c>
      <c r="K2175" s="4">
        <v>2177</v>
      </c>
      <c r="L2175" s="4">
        <v>2169</v>
      </c>
      <c r="M2175" s="4">
        <v>2177</v>
      </c>
    </row>
    <row r="2176" spans="10:13" x14ac:dyDescent="0.3">
      <c r="J2176" s="4">
        <v>2170</v>
      </c>
      <c r="K2176" s="4">
        <v>2178</v>
      </c>
      <c r="L2176" s="4">
        <v>2170</v>
      </c>
      <c r="M2176" s="4">
        <v>2178</v>
      </c>
    </row>
    <row r="2177" spans="10:13" x14ac:dyDescent="0.3">
      <c r="J2177" s="4">
        <v>2171</v>
      </c>
      <c r="K2177" s="4">
        <v>2179</v>
      </c>
      <c r="L2177" s="4">
        <v>2171</v>
      </c>
      <c r="M2177" s="4">
        <v>2179</v>
      </c>
    </row>
    <row r="2178" spans="10:13" x14ac:dyDescent="0.3">
      <c r="J2178" s="4">
        <v>2172</v>
      </c>
      <c r="K2178" s="4">
        <v>2180</v>
      </c>
      <c r="L2178" s="4">
        <v>2172</v>
      </c>
      <c r="M2178" s="4">
        <v>2180</v>
      </c>
    </row>
    <row r="2179" spans="10:13" x14ac:dyDescent="0.3">
      <c r="J2179" s="4">
        <v>2173</v>
      </c>
      <c r="K2179" s="4">
        <v>2181</v>
      </c>
      <c r="L2179" s="4">
        <v>2173</v>
      </c>
      <c r="M2179" s="4">
        <v>2181</v>
      </c>
    </row>
    <row r="2180" spans="10:13" x14ac:dyDescent="0.3">
      <c r="J2180" s="4">
        <v>2174</v>
      </c>
      <c r="K2180" s="4">
        <v>2182</v>
      </c>
      <c r="L2180" s="4">
        <v>2174</v>
      </c>
      <c r="M2180" s="4">
        <v>2182</v>
      </c>
    </row>
    <row r="2181" spans="10:13" x14ac:dyDescent="0.3">
      <c r="J2181" s="4">
        <v>2175</v>
      </c>
      <c r="K2181" s="4">
        <v>2183</v>
      </c>
      <c r="L2181" s="4">
        <v>2175</v>
      </c>
      <c r="M2181" s="4">
        <v>2183</v>
      </c>
    </row>
    <row r="2182" spans="10:13" x14ac:dyDescent="0.3">
      <c r="J2182" s="4">
        <v>2176</v>
      </c>
      <c r="K2182" s="4">
        <v>2184</v>
      </c>
      <c r="L2182" s="4">
        <v>2176</v>
      </c>
      <c r="M2182" s="4">
        <v>2184</v>
      </c>
    </row>
    <row r="2183" spans="10:13" x14ac:dyDescent="0.3">
      <c r="J2183" s="4">
        <v>2177</v>
      </c>
      <c r="K2183" s="4">
        <v>2185</v>
      </c>
      <c r="L2183" s="4">
        <v>2177</v>
      </c>
      <c r="M2183" s="4">
        <v>2185</v>
      </c>
    </row>
    <row r="2184" spans="10:13" x14ac:dyDescent="0.3">
      <c r="J2184" s="4">
        <v>2178</v>
      </c>
      <c r="K2184" s="4">
        <v>2186</v>
      </c>
      <c r="L2184" s="4">
        <v>2178</v>
      </c>
      <c r="M2184" s="4">
        <v>2186</v>
      </c>
    </row>
    <row r="2185" spans="10:13" x14ac:dyDescent="0.3">
      <c r="J2185" s="4">
        <v>2179</v>
      </c>
      <c r="K2185" s="4">
        <v>2187</v>
      </c>
      <c r="L2185" s="4">
        <v>2179</v>
      </c>
      <c r="M2185" s="4">
        <v>2187</v>
      </c>
    </row>
    <row r="2186" spans="10:13" x14ac:dyDescent="0.3">
      <c r="J2186" s="4">
        <v>2180</v>
      </c>
      <c r="K2186" s="4">
        <v>2188</v>
      </c>
      <c r="L2186" s="4">
        <v>2180</v>
      </c>
      <c r="M2186" s="4">
        <v>2188</v>
      </c>
    </row>
    <row r="2187" spans="10:13" x14ac:dyDescent="0.3">
      <c r="J2187" s="4">
        <v>2181</v>
      </c>
      <c r="K2187" s="4">
        <v>2189</v>
      </c>
      <c r="L2187" s="4">
        <v>2181</v>
      </c>
      <c r="M2187" s="4">
        <v>2189</v>
      </c>
    </row>
    <row r="2188" spans="10:13" x14ac:dyDescent="0.3">
      <c r="J2188" s="4">
        <v>2182</v>
      </c>
      <c r="K2188" s="4">
        <v>2190</v>
      </c>
      <c r="L2188" s="4">
        <v>2182</v>
      </c>
      <c r="M2188" s="4">
        <v>2190</v>
      </c>
    </row>
    <row r="2189" spans="10:13" x14ac:dyDescent="0.3">
      <c r="J2189" s="4">
        <v>2183</v>
      </c>
      <c r="K2189" s="4">
        <v>2191</v>
      </c>
      <c r="L2189" s="4">
        <v>2183</v>
      </c>
      <c r="M2189" s="4">
        <v>2191</v>
      </c>
    </row>
    <row r="2190" spans="10:13" x14ac:dyDescent="0.3">
      <c r="J2190" s="4">
        <v>2184</v>
      </c>
      <c r="K2190" s="4">
        <v>2192</v>
      </c>
      <c r="L2190" s="4">
        <v>2184</v>
      </c>
      <c r="M2190" s="4">
        <v>2192</v>
      </c>
    </row>
    <row r="2191" spans="10:13" x14ac:dyDescent="0.3">
      <c r="J2191" s="4">
        <v>2185</v>
      </c>
      <c r="K2191" s="4">
        <v>2193</v>
      </c>
      <c r="L2191" s="4">
        <v>2185</v>
      </c>
      <c r="M2191" s="4">
        <v>2193</v>
      </c>
    </row>
    <row r="2192" spans="10:13" x14ac:dyDescent="0.3">
      <c r="J2192" s="4">
        <v>2186</v>
      </c>
      <c r="K2192" s="4">
        <v>2194</v>
      </c>
      <c r="L2192" s="4">
        <v>2186</v>
      </c>
      <c r="M2192" s="4">
        <v>2194</v>
      </c>
    </row>
    <row r="2193" spans="10:13" x14ac:dyDescent="0.3">
      <c r="J2193" s="4">
        <v>2187</v>
      </c>
      <c r="K2193" s="4">
        <v>2195</v>
      </c>
      <c r="L2193" s="4">
        <v>2187</v>
      </c>
      <c r="M2193" s="4">
        <v>2195</v>
      </c>
    </row>
    <row r="2194" spans="10:13" x14ac:dyDescent="0.3">
      <c r="J2194" s="4">
        <v>2188</v>
      </c>
      <c r="K2194" s="4">
        <v>2196</v>
      </c>
      <c r="L2194" s="4">
        <v>2188</v>
      </c>
      <c r="M2194" s="4">
        <v>2196</v>
      </c>
    </row>
    <row r="2195" spans="10:13" x14ac:dyDescent="0.3">
      <c r="J2195" s="4">
        <v>2189</v>
      </c>
      <c r="K2195" s="4">
        <v>2197</v>
      </c>
      <c r="L2195" s="4">
        <v>2189</v>
      </c>
      <c r="M2195" s="4">
        <v>2197</v>
      </c>
    </row>
    <row r="2196" spans="10:13" x14ac:dyDescent="0.3">
      <c r="J2196" s="4">
        <v>2190</v>
      </c>
      <c r="K2196" s="4">
        <v>2198</v>
      </c>
      <c r="L2196" s="4">
        <v>2190</v>
      </c>
      <c r="M2196" s="4">
        <v>2198</v>
      </c>
    </row>
    <row r="2197" spans="10:13" x14ac:dyDescent="0.3">
      <c r="J2197" s="4">
        <v>2191</v>
      </c>
      <c r="K2197" s="4">
        <v>2199</v>
      </c>
      <c r="L2197" s="4">
        <v>2191</v>
      </c>
      <c r="M2197" s="4">
        <v>2199</v>
      </c>
    </row>
    <row r="2198" spans="10:13" x14ac:dyDescent="0.3">
      <c r="J2198" s="4">
        <v>2192</v>
      </c>
      <c r="K2198" s="4">
        <v>2200</v>
      </c>
      <c r="L2198" s="4">
        <v>2192</v>
      </c>
      <c r="M2198" s="4">
        <v>2200</v>
      </c>
    </row>
    <row r="2199" spans="10:13" x14ac:dyDescent="0.3">
      <c r="J2199" s="4">
        <v>2193</v>
      </c>
      <c r="K2199" s="4">
        <v>2201</v>
      </c>
      <c r="L2199" s="4">
        <v>2193</v>
      </c>
      <c r="M2199" s="4">
        <v>2201</v>
      </c>
    </row>
    <row r="2200" spans="10:13" x14ac:dyDescent="0.3">
      <c r="J2200" s="4">
        <v>2194</v>
      </c>
      <c r="K2200" s="4">
        <v>2202</v>
      </c>
      <c r="L2200" s="4">
        <v>2194</v>
      </c>
      <c r="M2200" s="4">
        <v>2202</v>
      </c>
    </row>
    <row r="2201" spans="10:13" x14ac:dyDescent="0.3">
      <c r="J2201" s="4">
        <v>2195</v>
      </c>
      <c r="K2201" s="4">
        <v>2203</v>
      </c>
      <c r="L2201" s="4">
        <v>2195</v>
      </c>
      <c r="M2201" s="4">
        <v>2203</v>
      </c>
    </row>
    <row r="2202" spans="10:13" x14ac:dyDescent="0.3">
      <c r="J2202" s="4">
        <v>2196</v>
      </c>
      <c r="K2202" s="4">
        <v>2204</v>
      </c>
      <c r="L2202" s="4">
        <v>2196</v>
      </c>
      <c r="M2202" s="4">
        <v>2204</v>
      </c>
    </row>
    <row r="2203" spans="10:13" x14ac:dyDescent="0.3">
      <c r="J2203" s="4">
        <v>2197</v>
      </c>
      <c r="K2203" s="4">
        <v>2205</v>
      </c>
      <c r="L2203" s="4">
        <v>2197</v>
      </c>
      <c r="M2203" s="4">
        <v>2205</v>
      </c>
    </row>
    <row r="2204" spans="10:13" x14ac:dyDescent="0.3">
      <c r="J2204" s="4">
        <v>2198</v>
      </c>
      <c r="K2204" s="4">
        <v>2206</v>
      </c>
      <c r="L2204" s="4">
        <v>2198</v>
      </c>
      <c r="M2204" s="4">
        <v>2206</v>
      </c>
    </row>
    <row r="2205" spans="10:13" x14ac:dyDescent="0.3">
      <c r="J2205" s="4">
        <v>2199</v>
      </c>
      <c r="K2205" s="4">
        <v>2207</v>
      </c>
      <c r="L2205" s="4">
        <v>2199</v>
      </c>
      <c r="M2205" s="4">
        <v>2207</v>
      </c>
    </row>
    <row r="2206" spans="10:13" x14ac:dyDescent="0.3">
      <c r="J2206" s="4">
        <v>2200</v>
      </c>
      <c r="K2206" s="4">
        <v>2208</v>
      </c>
      <c r="L2206" s="4">
        <v>2200</v>
      </c>
      <c r="M2206" s="4">
        <v>2208</v>
      </c>
    </row>
    <row r="2207" spans="10:13" x14ac:dyDescent="0.3">
      <c r="J2207" s="4">
        <v>2201</v>
      </c>
      <c r="K2207" s="4">
        <v>2209</v>
      </c>
      <c r="L2207" s="4">
        <v>2201</v>
      </c>
      <c r="M2207" s="4">
        <v>2209</v>
      </c>
    </row>
    <row r="2208" spans="10:13" x14ac:dyDescent="0.3">
      <c r="J2208" s="4">
        <v>2202</v>
      </c>
      <c r="K2208" s="4">
        <v>2210</v>
      </c>
      <c r="L2208" s="4">
        <v>2202</v>
      </c>
      <c r="M2208" s="4">
        <v>2210</v>
      </c>
    </row>
    <row r="2209" spans="10:13" x14ac:dyDescent="0.3">
      <c r="J2209" s="4">
        <v>2203</v>
      </c>
      <c r="K2209" s="4">
        <v>2211</v>
      </c>
      <c r="L2209" s="4">
        <v>2203</v>
      </c>
      <c r="M2209" s="4">
        <v>2211</v>
      </c>
    </row>
    <row r="2210" spans="10:13" x14ac:dyDescent="0.3">
      <c r="J2210" s="4">
        <v>2204</v>
      </c>
      <c r="K2210" s="4">
        <v>2212</v>
      </c>
      <c r="L2210" s="4">
        <v>2204</v>
      </c>
      <c r="M2210" s="4">
        <v>2212</v>
      </c>
    </row>
    <row r="2211" spans="10:13" x14ac:dyDescent="0.3">
      <c r="J2211" s="4">
        <v>2205</v>
      </c>
      <c r="K2211" s="4">
        <v>2213</v>
      </c>
      <c r="L2211" s="4">
        <v>2205</v>
      </c>
      <c r="M2211" s="4">
        <v>2213</v>
      </c>
    </row>
    <row r="2212" spans="10:13" x14ac:dyDescent="0.3">
      <c r="J2212" s="4">
        <v>2206</v>
      </c>
      <c r="K2212" s="4">
        <v>2214</v>
      </c>
      <c r="L2212" s="4">
        <v>2206</v>
      </c>
      <c r="M2212" s="4">
        <v>2214</v>
      </c>
    </row>
    <row r="2213" spans="10:13" x14ac:dyDescent="0.3">
      <c r="J2213" s="4">
        <v>2207</v>
      </c>
      <c r="K2213" s="4">
        <v>2215</v>
      </c>
      <c r="L2213" s="4">
        <v>2207</v>
      </c>
      <c r="M2213" s="4">
        <v>2215</v>
      </c>
    </row>
    <row r="2214" spans="10:13" x14ac:dyDescent="0.3">
      <c r="J2214" s="4">
        <v>2208</v>
      </c>
      <c r="K2214" s="4">
        <v>2216</v>
      </c>
      <c r="L2214" s="4">
        <v>2208</v>
      </c>
      <c r="M2214" s="4">
        <v>2216</v>
      </c>
    </row>
    <row r="2215" spans="10:13" x14ac:dyDescent="0.3">
      <c r="J2215" s="4">
        <v>2209</v>
      </c>
      <c r="K2215" s="4">
        <v>2217</v>
      </c>
      <c r="L2215" s="4">
        <v>2209</v>
      </c>
      <c r="M2215" s="4">
        <v>2217</v>
      </c>
    </row>
    <row r="2216" spans="10:13" x14ac:dyDescent="0.3">
      <c r="J2216" s="4">
        <v>2210</v>
      </c>
      <c r="K2216" s="4">
        <v>2218</v>
      </c>
      <c r="L2216" s="4">
        <v>2210</v>
      </c>
      <c r="M2216" s="4">
        <v>2218</v>
      </c>
    </row>
    <row r="2217" spans="10:13" x14ac:dyDescent="0.3">
      <c r="J2217" s="4">
        <v>2211</v>
      </c>
      <c r="K2217" s="4">
        <v>2219</v>
      </c>
      <c r="L2217" s="4">
        <v>2211</v>
      </c>
      <c r="M2217" s="4">
        <v>2219</v>
      </c>
    </row>
    <row r="2218" spans="10:13" x14ac:dyDescent="0.3">
      <c r="J2218" s="4">
        <v>2212</v>
      </c>
      <c r="K2218" s="4">
        <v>2220</v>
      </c>
      <c r="L2218" s="4">
        <v>2212</v>
      </c>
      <c r="M2218" s="4">
        <v>2220</v>
      </c>
    </row>
    <row r="2219" spans="10:13" x14ac:dyDescent="0.3">
      <c r="J2219" s="4">
        <v>2213</v>
      </c>
      <c r="K2219" s="4">
        <v>2221</v>
      </c>
      <c r="L2219" s="4">
        <v>2213</v>
      </c>
      <c r="M2219" s="4">
        <v>2221</v>
      </c>
    </row>
    <row r="2220" spans="10:13" x14ac:dyDescent="0.3">
      <c r="J2220" s="4">
        <v>2214</v>
      </c>
      <c r="K2220" s="4">
        <v>2222</v>
      </c>
      <c r="L2220" s="4">
        <v>2214</v>
      </c>
      <c r="M2220" s="4">
        <v>2222</v>
      </c>
    </row>
    <row r="2221" spans="10:13" x14ac:dyDescent="0.3">
      <c r="J2221" s="4">
        <v>2215</v>
      </c>
      <c r="K2221" s="4">
        <v>2223</v>
      </c>
      <c r="L2221" s="4">
        <v>2215</v>
      </c>
      <c r="M2221" s="4">
        <v>2223</v>
      </c>
    </row>
    <row r="2222" spans="10:13" x14ac:dyDescent="0.3">
      <c r="J2222" s="4">
        <v>2216</v>
      </c>
      <c r="K2222" s="4">
        <v>2224</v>
      </c>
      <c r="L2222" s="4">
        <v>2216</v>
      </c>
      <c r="M2222" s="4">
        <v>2224</v>
      </c>
    </row>
    <row r="2223" spans="10:13" x14ac:dyDescent="0.3">
      <c r="J2223" s="4">
        <v>2217</v>
      </c>
      <c r="K2223" s="4">
        <v>2225</v>
      </c>
      <c r="L2223" s="4">
        <v>2217</v>
      </c>
      <c r="M2223" s="4">
        <v>2225</v>
      </c>
    </row>
    <row r="2224" spans="10:13" x14ac:dyDescent="0.3">
      <c r="J2224" s="4">
        <v>2218</v>
      </c>
      <c r="K2224" s="4">
        <v>2226</v>
      </c>
      <c r="L2224" s="4">
        <v>2218</v>
      </c>
      <c r="M2224" s="4">
        <v>2226</v>
      </c>
    </row>
    <row r="2225" spans="10:13" x14ac:dyDescent="0.3">
      <c r="J2225" s="4">
        <v>2219</v>
      </c>
      <c r="K2225" s="4">
        <v>2227</v>
      </c>
      <c r="L2225" s="4">
        <v>2219</v>
      </c>
      <c r="M2225" s="4">
        <v>2227</v>
      </c>
    </row>
    <row r="2226" spans="10:13" x14ac:dyDescent="0.3">
      <c r="J2226" s="4">
        <v>2220</v>
      </c>
      <c r="K2226" s="4">
        <v>2228</v>
      </c>
      <c r="L2226" s="4">
        <v>2220</v>
      </c>
      <c r="M2226" s="4">
        <v>2228</v>
      </c>
    </row>
    <row r="2227" spans="10:13" x14ac:dyDescent="0.3">
      <c r="J2227" s="4">
        <v>2221</v>
      </c>
      <c r="K2227" s="4">
        <v>2229</v>
      </c>
      <c r="L2227" s="4">
        <v>2221</v>
      </c>
      <c r="M2227" s="4">
        <v>2229</v>
      </c>
    </row>
    <row r="2228" spans="10:13" x14ac:dyDescent="0.3">
      <c r="J2228" s="4">
        <v>2222</v>
      </c>
      <c r="K2228" s="4">
        <v>2230</v>
      </c>
      <c r="L2228" s="4">
        <v>2222</v>
      </c>
      <c r="M2228" s="4">
        <v>2230</v>
      </c>
    </row>
    <row r="2229" spans="10:13" x14ac:dyDescent="0.3">
      <c r="J2229" s="4">
        <v>2223</v>
      </c>
      <c r="K2229" s="4">
        <v>2231</v>
      </c>
      <c r="L2229" s="4">
        <v>2223</v>
      </c>
      <c r="M2229" s="4">
        <v>2231</v>
      </c>
    </row>
    <row r="2230" spans="10:13" x14ac:dyDescent="0.3">
      <c r="J2230" s="4">
        <v>2224</v>
      </c>
      <c r="K2230" s="4">
        <v>2232</v>
      </c>
      <c r="L2230" s="4">
        <v>2224</v>
      </c>
      <c r="M2230" s="4">
        <v>2232</v>
      </c>
    </row>
    <row r="2231" spans="10:13" x14ac:dyDescent="0.3">
      <c r="J2231" s="4">
        <v>2225</v>
      </c>
      <c r="K2231" s="4">
        <v>2233</v>
      </c>
      <c r="L2231" s="4">
        <v>2225</v>
      </c>
      <c r="M2231" s="4">
        <v>2233</v>
      </c>
    </row>
    <row r="2232" spans="10:13" x14ac:dyDescent="0.3">
      <c r="J2232" s="4">
        <v>2226</v>
      </c>
      <c r="K2232" s="4">
        <v>2234</v>
      </c>
      <c r="L2232" s="4">
        <v>2226</v>
      </c>
      <c r="M2232" s="4">
        <v>2234</v>
      </c>
    </row>
    <row r="2233" spans="10:13" x14ac:dyDescent="0.3">
      <c r="J2233" s="4">
        <v>2227</v>
      </c>
      <c r="K2233" s="4">
        <v>2235</v>
      </c>
      <c r="L2233" s="4">
        <v>2227</v>
      </c>
      <c r="M2233" s="4">
        <v>2235</v>
      </c>
    </row>
    <row r="2234" spans="10:13" x14ac:dyDescent="0.3">
      <c r="J2234" s="4">
        <v>2228</v>
      </c>
      <c r="K2234" s="4">
        <v>2236</v>
      </c>
      <c r="L2234" s="4">
        <v>2228</v>
      </c>
      <c r="M2234" s="4">
        <v>2236</v>
      </c>
    </row>
    <row r="2235" spans="10:13" x14ac:dyDescent="0.3">
      <c r="J2235" s="4">
        <v>2229</v>
      </c>
      <c r="K2235" s="4">
        <v>2237</v>
      </c>
      <c r="L2235" s="4">
        <v>2229</v>
      </c>
      <c r="M2235" s="4">
        <v>2237</v>
      </c>
    </row>
    <row r="2236" spans="10:13" x14ac:dyDescent="0.3">
      <c r="J2236" s="4">
        <v>2230</v>
      </c>
      <c r="K2236" s="4">
        <v>2238</v>
      </c>
      <c r="L2236" s="4">
        <v>2230</v>
      </c>
      <c r="M2236" s="4">
        <v>2238</v>
      </c>
    </row>
    <row r="2237" spans="10:13" x14ac:dyDescent="0.3">
      <c r="J2237" s="4">
        <v>2231</v>
      </c>
      <c r="K2237" s="4">
        <v>2239</v>
      </c>
      <c r="L2237" s="4">
        <v>2231</v>
      </c>
      <c r="M2237" s="4">
        <v>2239</v>
      </c>
    </row>
    <row r="2238" spans="10:13" x14ac:dyDescent="0.3">
      <c r="J2238" s="4">
        <v>2232</v>
      </c>
      <c r="K2238" s="4">
        <v>2240</v>
      </c>
      <c r="L2238" s="4">
        <v>2232</v>
      </c>
      <c r="M2238" s="4">
        <v>2240</v>
      </c>
    </row>
    <row r="2239" spans="10:13" x14ac:dyDescent="0.3">
      <c r="J2239" s="4">
        <v>2233</v>
      </c>
      <c r="K2239" s="4">
        <v>2241</v>
      </c>
      <c r="L2239" s="4">
        <v>2233</v>
      </c>
      <c r="M2239" s="4">
        <v>2241</v>
      </c>
    </row>
    <row r="2240" spans="10:13" x14ac:dyDescent="0.3">
      <c r="J2240" s="4">
        <v>2234</v>
      </c>
      <c r="K2240" s="4">
        <v>2242</v>
      </c>
      <c r="L2240" s="4">
        <v>2234</v>
      </c>
      <c r="M2240" s="4">
        <v>2242</v>
      </c>
    </row>
    <row r="2241" spans="10:13" x14ac:dyDescent="0.3">
      <c r="J2241" s="4">
        <v>2235</v>
      </c>
      <c r="K2241" s="4">
        <v>2243</v>
      </c>
      <c r="L2241" s="4">
        <v>2235</v>
      </c>
      <c r="M2241" s="4">
        <v>2243</v>
      </c>
    </row>
    <row r="2242" spans="10:13" x14ac:dyDescent="0.3">
      <c r="J2242" s="4">
        <v>2236</v>
      </c>
      <c r="K2242" s="4">
        <v>2244</v>
      </c>
      <c r="L2242" s="4">
        <v>2236</v>
      </c>
      <c r="M2242" s="4">
        <v>2244</v>
      </c>
    </row>
    <row r="2243" spans="10:13" x14ac:dyDescent="0.3">
      <c r="J2243" s="4">
        <v>2237</v>
      </c>
      <c r="K2243" s="4">
        <v>2245</v>
      </c>
      <c r="L2243" s="4">
        <v>2237</v>
      </c>
      <c r="M2243" s="4">
        <v>2245</v>
      </c>
    </row>
    <row r="2244" spans="10:13" x14ac:dyDescent="0.3">
      <c r="J2244" s="4">
        <v>2238</v>
      </c>
      <c r="K2244" s="4">
        <v>2246</v>
      </c>
      <c r="L2244" s="4">
        <v>2238</v>
      </c>
      <c r="M2244" s="4">
        <v>2246</v>
      </c>
    </row>
    <row r="2245" spans="10:13" x14ac:dyDescent="0.3">
      <c r="J2245" s="4">
        <v>2239</v>
      </c>
      <c r="K2245" s="4">
        <v>2247</v>
      </c>
      <c r="L2245" s="4">
        <v>2239</v>
      </c>
      <c r="M2245" s="4">
        <v>2247</v>
      </c>
    </row>
    <row r="2246" spans="10:13" x14ac:dyDescent="0.3">
      <c r="J2246" s="4">
        <v>2240</v>
      </c>
      <c r="K2246" s="4">
        <v>2248</v>
      </c>
      <c r="L2246" s="4">
        <v>2240</v>
      </c>
      <c r="M2246" s="4">
        <v>2248</v>
      </c>
    </row>
    <row r="2247" spans="10:13" x14ac:dyDescent="0.3">
      <c r="J2247" s="4">
        <v>2241</v>
      </c>
      <c r="K2247" s="4">
        <v>2249</v>
      </c>
      <c r="L2247" s="4">
        <v>2241</v>
      </c>
      <c r="M2247" s="4">
        <v>2249</v>
      </c>
    </row>
    <row r="2248" spans="10:13" x14ac:dyDescent="0.3">
      <c r="J2248" s="4">
        <v>2242</v>
      </c>
      <c r="K2248" s="4">
        <v>2250</v>
      </c>
      <c r="L2248" s="4">
        <v>2242</v>
      </c>
      <c r="M2248" s="4">
        <v>2250</v>
      </c>
    </row>
    <row r="2249" spans="10:13" x14ac:dyDescent="0.3">
      <c r="J2249" s="4">
        <v>2243</v>
      </c>
      <c r="K2249" s="4">
        <v>2251</v>
      </c>
      <c r="L2249" s="4">
        <v>2243</v>
      </c>
      <c r="M2249" s="4">
        <v>2251</v>
      </c>
    </row>
    <row r="2250" spans="10:13" x14ac:dyDescent="0.3">
      <c r="J2250" s="4">
        <v>2244</v>
      </c>
      <c r="K2250" s="4">
        <v>2252</v>
      </c>
      <c r="L2250" s="4">
        <v>2244</v>
      </c>
      <c r="M2250" s="4">
        <v>2252</v>
      </c>
    </row>
    <row r="2251" spans="10:13" x14ac:dyDescent="0.3">
      <c r="J2251" s="4">
        <v>2245</v>
      </c>
      <c r="K2251" s="4">
        <v>2253</v>
      </c>
      <c r="L2251" s="4">
        <v>2245</v>
      </c>
      <c r="M2251" s="4">
        <v>2253</v>
      </c>
    </row>
    <row r="2252" spans="10:13" x14ac:dyDescent="0.3">
      <c r="J2252" s="4">
        <v>2246</v>
      </c>
      <c r="K2252" s="4">
        <v>2254</v>
      </c>
      <c r="L2252" s="4">
        <v>2246</v>
      </c>
      <c r="M2252" s="4">
        <v>2254</v>
      </c>
    </row>
    <row r="2253" spans="10:13" x14ac:dyDescent="0.3">
      <c r="J2253" s="4">
        <v>2247</v>
      </c>
      <c r="K2253" s="4">
        <v>2255</v>
      </c>
      <c r="L2253" s="4">
        <v>2247</v>
      </c>
      <c r="M2253" s="4">
        <v>2255</v>
      </c>
    </row>
    <row r="2254" spans="10:13" x14ac:dyDescent="0.3">
      <c r="J2254" s="4">
        <v>2248</v>
      </c>
      <c r="K2254" s="4">
        <v>2256</v>
      </c>
      <c r="L2254" s="4">
        <v>2248</v>
      </c>
      <c r="M2254" s="4">
        <v>2256</v>
      </c>
    </row>
    <row r="2255" spans="10:13" x14ac:dyDescent="0.3">
      <c r="J2255" s="4">
        <v>2249</v>
      </c>
      <c r="K2255" s="4">
        <v>2257</v>
      </c>
      <c r="L2255" s="4">
        <v>2249</v>
      </c>
      <c r="M2255" s="4">
        <v>2257</v>
      </c>
    </row>
    <row r="2256" spans="10:13" x14ac:dyDescent="0.3">
      <c r="J2256" s="4">
        <v>2250</v>
      </c>
      <c r="K2256" s="4">
        <v>2258</v>
      </c>
      <c r="L2256" s="4">
        <v>2250</v>
      </c>
      <c r="M2256" s="4">
        <v>2258</v>
      </c>
    </row>
    <row r="2257" spans="10:13" x14ac:dyDescent="0.3">
      <c r="J2257" s="4">
        <v>2251</v>
      </c>
      <c r="K2257" s="4">
        <v>2259</v>
      </c>
      <c r="L2257" s="4">
        <v>2251</v>
      </c>
      <c r="M2257" s="4">
        <v>2259</v>
      </c>
    </row>
    <row r="2258" spans="10:13" x14ac:dyDescent="0.3">
      <c r="J2258" s="4">
        <v>2252</v>
      </c>
      <c r="K2258" s="4">
        <v>2260</v>
      </c>
      <c r="L2258" s="4">
        <v>2252</v>
      </c>
      <c r="M2258" s="4">
        <v>2260</v>
      </c>
    </row>
    <row r="2259" spans="10:13" x14ac:dyDescent="0.3">
      <c r="J2259" s="4">
        <v>2253</v>
      </c>
      <c r="K2259" s="4">
        <v>2261</v>
      </c>
      <c r="L2259" s="4">
        <v>2253</v>
      </c>
      <c r="M2259" s="4">
        <v>2261</v>
      </c>
    </row>
    <row r="2260" spans="10:13" x14ac:dyDescent="0.3">
      <c r="J2260" s="4">
        <v>2254</v>
      </c>
      <c r="K2260" s="4">
        <v>2262</v>
      </c>
      <c r="L2260" s="4">
        <v>2254</v>
      </c>
      <c r="M2260" s="4">
        <v>2262</v>
      </c>
    </row>
    <row r="2261" spans="10:13" x14ac:dyDescent="0.3">
      <c r="J2261" s="4">
        <v>2255</v>
      </c>
      <c r="K2261" s="4">
        <v>2263</v>
      </c>
      <c r="L2261" s="4">
        <v>2255</v>
      </c>
      <c r="M2261" s="4">
        <v>2263</v>
      </c>
    </row>
    <row r="2262" spans="10:13" x14ac:dyDescent="0.3">
      <c r="J2262" s="4">
        <v>2256</v>
      </c>
      <c r="K2262" s="4">
        <v>2264</v>
      </c>
      <c r="L2262" s="4">
        <v>2256</v>
      </c>
      <c r="M2262" s="4">
        <v>2264</v>
      </c>
    </row>
    <row r="2263" spans="10:13" x14ac:dyDescent="0.3">
      <c r="J2263" s="4">
        <v>2257</v>
      </c>
      <c r="K2263" s="4">
        <v>2265</v>
      </c>
      <c r="L2263" s="4">
        <v>2257</v>
      </c>
      <c r="M2263" s="4">
        <v>2265</v>
      </c>
    </row>
    <row r="2264" spans="10:13" x14ac:dyDescent="0.3">
      <c r="J2264" s="4">
        <v>2258</v>
      </c>
      <c r="K2264" s="4">
        <v>2266</v>
      </c>
      <c r="L2264" s="4">
        <v>2258</v>
      </c>
      <c r="M2264" s="4">
        <v>2266</v>
      </c>
    </row>
    <row r="2265" spans="10:13" x14ac:dyDescent="0.3">
      <c r="J2265" s="4">
        <v>2259</v>
      </c>
      <c r="K2265" s="4">
        <v>2267</v>
      </c>
      <c r="L2265" s="4">
        <v>2259</v>
      </c>
      <c r="M2265" s="4">
        <v>2267</v>
      </c>
    </row>
    <row r="2266" spans="10:13" x14ac:dyDescent="0.3">
      <c r="J2266" s="4">
        <v>2260</v>
      </c>
      <c r="K2266" s="4">
        <v>2268</v>
      </c>
      <c r="L2266" s="4">
        <v>2260</v>
      </c>
      <c r="M2266" s="4">
        <v>2268</v>
      </c>
    </row>
    <row r="2267" spans="10:13" x14ac:dyDescent="0.3">
      <c r="J2267" s="4">
        <v>2261</v>
      </c>
      <c r="K2267" s="4">
        <v>2269</v>
      </c>
      <c r="L2267" s="4">
        <v>2261</v>
      </c>
      <c r="M2267" s="4">
        <v>2269</v>
      </c>
    </row>
    <row r="2268" spans="10:13" x14ac:dyDescent="0.3">
      <c r="J2268" s="4">
        <v>2262</v>
      </c>
      <c r="K2268" s="4">
        <v>2270</v>
      </c>
      <c r="L2268" s="4">
        <v>2262</v>
      </c>
      <c r="M2268" s="4">
        <v>2270</v>
      </c>
    </row>
    <row r="2269" spans="10:13" x14ac:dyDescent="0.3">
      <c r="J2269" s="4">
        <v>2263</v>
      </c>
      <c r="K2269" s="4">
        <v>2271</v>
      </c>
      <c r="L2269" s="4">
        <v>2263</v>
      </c>
      <c r="M2269" s="4">
        <v>2271</v>
      </c>
    </row>
    <row r="2270" spans="10:13" x14ac:dyDescent="0.3">
      <c r="J2270" s="4">
        <v>2264</v>
      </c>
      <c r="K2270" s="4">
        <v>2272</v>
      </c>
      <c r="L2270" s="4">
        <v>2264</v>
      </c>
      <c r="M2270" s="4">
        <v>2272</v>
      </c>
    </row>
    <row r="2271" spans="10:13" x14ac:dyDescent="0.3">
      <c r="J2271" s="4">
        <v>2265</v>
      </c>
      <c r="K2271" s="4">
        <v>2273</v>
      </c>
      <c r="L2271" s="4">
        <v>2265</v>
      </c>
      <c r="M2271" s="4">
        <v>2273</v>
      </c>
    </row>
    <row r="2272" spans="10:13" x14ac:dyDescent="0.3">
      <c r="J2272" s="4">
        <v>2266</v>
      </c>
      <c r="K2272" s="4">
        <v>2274</v>
      </c>
      <c r="L2272" s="4">
        <v>2266</v>
      </c>
      <c r="M2272" s="4">
        <v>2274</v>
      </c>
    </row>
    <row r="2273" spans="10:13" x14ac:dyDescent="0.3">
      <c r="J2273" s="4">
        <v>2267</v>
      </c>
      <c r="K2273" s="4">
        <v>2275</v>
      </c>
      <c r="L2273" s="4">
        <v>2267</v>
      </c>
      <c r="M2273" s="4">
        <v>2275</v>
      </c>
    </row>
    <row r="2274" spans="10:13" x14ac:dyDescent="0.3">
      <c r="J2274" s="4">
        <v>2268</v>
      </c>
      <c r="K2274" s="4">
        <v>2276</v>
      </c>
      <c r="L2274" s="4">
        <v>2268</v>
      </c>
      <c r="M2274" s="4">
        <v>2276</v>
      </c>
    </row>
    <row r="2275" spans="10:13" x14ac:dyDescent="0.3">
      <c r="J2275" s="4">
        <v>2269</v>
      </c>
      <c r="K2275" s="4">
        <v>2277</v>
      </c>
      <c r="L2275" s="4">
        <v>2269</v>
      </c>
      <c r="M2275" s="4">
        <v>2277</v>
      </c>
    </row>
    <row r="2276" spans="10:13" x14ac:dyDescent="0.3">
      <c r="J2276" s="4">
        <v>2270</v>
      </c>
      <c r="K2276" s="4">
        <v>2278</v>
      </c>
      <c r="L2276" s="4">
        <v>2270</v>
      </c>
      <c r="M2276" s="4">
        <v>2278</v>
      </c>
    </row>
    <row r="2277" spans="10:13" x14ac:dyDescent="0.3">
      <c r="J2277" s="4">
        <v>2271</v>
      </c>
      <c r="K2277" s="4">
        <v>2279</v>
      </c>
      <c r="L2277" s="4">
        <v>2271</v>
      </c>
      <c r="M2277" s="4">
        <v>2279</v>
      </c>
    </row>
    <row r="2278" spans="10:13" x14ac:dyDescent="0.3">
      <c r="J2278" s="4">
        <v>2272</v>
      </c>
      <c r="K2278" s="4">
        <v>2280</v>
      </c>
      <c r="L2278" s="4">
        <v>2272</v>
      </c>
      <c r="M2278" s="4">
        <v>2280</v>
      </c>
    </row>
    <row r="2279" spans="10:13" x14ac:dyDescent="0.3">
      <c r="J2279" s="4">
        <v>2273</v>
      </c>
      <c r="K2279" s="4">
        <v>2281</v>
      </c>
      <c r="L2279" s="4">
        <v>2273</v>
      </c>
      <c r="M2279" s="4">
        <v>2281</v>
      </c>
    </row>
    <row r="2280" spans="10:13" x14ac:dyDescent="0.3">
      <c r="J2280" s="4">
        <v>2274</v>
      </c>
      <c r="K2280" s="4">
        <v>2282</v>
      </c>
      <c r="L2280" s="4">
        <v>2274</v>
      </c>
      <c r="M2280" s="4">
        <v>2282</v>
      </c>
    </row>
    <row r="2281" spans="10:13" x14ac:dyDescent="0.3">
      <c r="J2281" s="4">
        <v>2275</v>
      </c>
      <c r="K2281" s="4">
        <v>2283</v>
      </c>
      <c r="L2281" s="4">
        <v>2275</v>
      </c>
      <c r="M2281" s="4">
        <v>2283</v>
      </c>
    </row>
    <row r="2282" spans="10:13" x14ac:dyDescent="0.3">
      <c r="J2282" s="4">
        <v>2276</v>
      </c>
      <c r="K2282" s="4">
        <v>2284</v>
      </c>
      <c r="L2282" s="4">
        <v>2276</v>
      </c>
      <c r="M2282" s="4">
        <v>2284</v>
      </c>
    </row>
    <row r="2283" spans="10:13" x14ac:dyDescent="0.3">
      <c r="J2283" s="4">
        <v>2277</v>
      </c>
      <c r="K2283" s="4">
        <v>2285</v>
      </c>
      <c r="L2283" s="4">
        <v>2277</v>
      </c>
      <c r="M2283" s="4">
        <v>2285</v>
      </c>
    </row>
    <row r="2284" spans="10:13" x14ac:dyDescent="0.3">
      <c r="J2284" s="4">
        <v>2278</v>
      </c>
      <c r="K2284" s="4">
        <v>2286</v>
      </c>
      <c r="L2284" s="4">
        <v>2278</v>
      </c>
      <c r="M2284" s="4">
        <v>2286</v>
      </c>
    </row>
    <row r="2285" spans="10:13" x14ac:dyDescent="0.3">
      <c r="J2285" s="4">
        <v>2279</v>
      </c>
      <c r="K2285" s="4">
        <v>2287</v>
      </c>
      <c r="L2285" s="4">
        <v>2279</v>
      </c>
      <c r="M2285" s="4">
        <v>2287</v>
      </c>
    </row>
    <row r="2286" spans="10:13" x14ac:dyDescent="0.3">
      <c r="J2286" s="4">
        <v>2280</v>
      </c>
      <c r="K2286" s="4">
        <v>2288</v>
      </c>
      <c r="L2286" s="4">
        <v>2280</v>
      </c>
      <c r="M2286" s="4">
        <v>2288</v>
      </c>
    </row>
    <row r="2287" spans="10:13" x14ac:dyDescent="0.3">
      <c r="J2287" s="4">
        <v>2281</v>
      </c>
      <c r="K2287" s="4">
        <v>2289</v>
      </c>
      <c r="L2287" s="4">
        <v>2281</v>
      </c>
      <c r="M2287" s="4">
        <v>2289</v>
      </c>
    </row>
    <row r="2288" spans="10:13" x14ac:dyDescent="0.3">
      <c r="J2288" s="4">
        <v>2282</v>
      </c>
      <c r="K2288" s="4">
        <v>2290</v>
      </c>
      <c r="L2288" s="4">
        <v>2282</v>
      </c>
      <c r="M2288" s="4">
        <v>2290</v>
      </c>
    </row>
    <row r="2289" spans="10:13" x14ac:dyDescent="0.3">
      <c r="J2289" s="4">
        <v>2283</v>
      </c>
      <c r="K2289" s="4">
        <v>2291</v>
      </c>
      <c r="L2289" s="4">
        <v>2283</v>
      </c>
      <c r="M2289" s="4">
        <v>2291</v>
      </c>
    </row>
    <row r="2290" spans="10:13" x14ac:dyDescent="0.3">
      <c r="J2290" s="4">
        <v>2284</v>
      </c>
      <c r="K2290" s="4">
        <v>2292</v>
      </c>
      <c r="L2290" s="4">
        <v>2284</v>
      </c>
      <c r="M2290" s="4">
        <v>2292</v>
      </c>
    </row>
    <row r="2291" spans="10:13" x14ac:dyDescent="0.3">
      <c r="J2291" s="4">
        <v>2285</v>
      </c>
      <c r="K2291" s="4">
        <v>2293</v>
      </c>
      <c r="L2291" s="4">
        <v>2285</v>
      </c>
      <c r="M2291" s="4">
        <v>2293</v>
      </c>
    </row>
    <row r="2292" spans="10:13" x14ac:dyDescent="0.3">
      <c r="J2292" s="4">
        <v>2286</v>
      </c>
      <c r="K2292" s="4">
        <v>2294</v>
      </c>
      <c r="L2292" s="4">
        <v>2286</v>
      </c>
      <c r="M2292" s="4">
        <v>2294</v>
      </c>
    </row>
    <row r="2293" spans="10:13" x14ac:dyDescent="0.3">
      <c r="J2293" s="4">
        <v>2287</v>
      </c>
      <c r="K2293" s="4">
        <v>2295</v>
      </c>
      <c r="L2293" s="4">
        <v>2287</v>
      </c>
      <c r="M2293" s="4">
        <v>2295</v>
      </c>
    </row>
    <row r="2294" spans="10:13" x14ac:dyDescent="0.3">
      <c r="J2294" s="4">
        <v>2288</v>
      </c>
      <c r="K2294" s="4">
        <v>2296</v>
      </c>
      <c r="L2294" s="4">
        <v>2288</v>
      </c>
      <c r="M2294" s="4">
        <v>2296</v>
      </c>
    </row>
    <row r="2295" spans="10:13" x14ac:dyDescent="0.3">
      <c r="J2295" s="4">
        <v>2289</v>
      </c>
      <c r="K2295" s="4">
        <v>2297</v>
      </c>
      <c r="L2295" s="4">
        <v>2289</v>
      </c>
      <c r="M2295" s="4">
        <v>2297</v>
      </c>
    </row>
    <row r="2296" spans="10:13" x14ac:dyDescent="0.3">
      <c r="J2296" s="4">
        <v>2290</v>
      </c>
      <c r="K2296" s="4">
        <v>2298</v>
      </c>
      <c r="L2296" s="4">
        <v>2290</v>
      </c>
      <c r="M2296" s="4">
        <v>2298</v>
      </c>
    </row>
    <row r="2297" spans="10:13" x14ac:dyDescent="0.3">
      <c r="J2297" s="4">
        <v>2291</v>
      </c>
      <c r="K2297" s="4">
        <v>2299</v>
      </c>
      <c r="L2297" s="4">
        <v>2291</v>
      </c>
      <c r="M2297" s="4">
        <v>2299</v>
      </c>
    </row>
    <row r="2298" spans="10:13" x14ac:dyDescent="0.3">
      <c r="J2298" s="4">
        <v>2292</v>
      </c>
      <c r="K2298" s="4">
        <v>2300</v>
      </c>
      <c r="L2298" s="4">
        <v>2292</v>
      </c>
      <c r="M2298" s="4">
        <v>2300</v>
      </c>
    </row>
    <row r="2299" spans="10:13" x14ac:dyDescent="0.3">
      <c r="J2299" s="4">
        <v>2293</v>
      </c>
      <c r="K2299" s="4">
        <v>2301</v>
      </c>
      <c r="L2299" s="4">
        <v>2293</v>
      </c>
      <c r="M2299" s="4">
        <v>2301</v>
      </c>
    </row>
    <row r="2300" spans="10:13" x14ac:dyDescent="0.3">
      <c r="J2300" s="4">
        <v>2294</v>
      </c>
      <c r="K2300" s="4">
        <v>2302</v>
      </c>
      <c r="L2300" s="4">
        <v>2294</v>
      </c>
      <c r="M2300" s="4">
        <v>2302</v>
      </c>
    </row>
    <row r="2301" spans="10:13" x14ac:dyDescent="0.3">
      <c r="J2301" s="4">
        <v>2295</v>
      </c>
      <c r="K2301" s="4">
        <v>2303</v>
      </c>
      <c r="L2301" s="4">
        <v>2295</v>
      </c>
      <c r="M2301" s="4">
        <v>2303</v>
      </c>
    </row>
    <row r="2302" spans="10:13" x14ac:dyDescent="0.3">
      <c r="J2302" s="4">
        <v>2296</v>
      </c>
      <c r="K2302" s="4">
        <v>2304</v>
      </c>
      <c r="L2302" s="4">
        <v>2296</v>
      </c>
      <c r="M2302" s="4">
        <v>2304</v>
      </c>
    </row>
    <row r="2303" spans="10:13" x14ac:dyDescent="0.3">
      <c r="J2303" s="4">
        <v>2297</v>
      </c>
      <c r="K2303" s="4">
        <v>2305</v>
      </c>
      <c r="L2303" s="4">
        <v>2297</v>
      </c>
      <c r="M2303" s="4">
        <v>2305</v>
      </c>
    </row>
    <row r="2304" spans="10:13" x14ac:dyDescent="0.3">
      <c r="J2304" s="4">
        <v>2298</v>
      </c>
      <c r="K2304" s="4">
        <v>2306</v>
      </c>
      <c r="L2304" s="4">
        <v>2298</v>
      </c>
      <c r="M2304" s="4">
        <v>2306</v>
      </c>
    </row>
    <row r="2305" spans="10:13" x14ac:dyDescent="0.3">
      <c r="J2305" s="4">
        <v>2299</v>
      </c>
      <c r="K2305" s="4">
        <v>2307</v>
      </c>
      <c r="L2305" s="4">
        <v>2299</v>
      </c>
      <c r="M2305" s="4">
        <v>2307</v>
      </c>
    </row>
    <row r="2306" spans="10:13" x14ac:dyDescent="0.3">
      <c r="J2306" s="4">
        <v>2300</v>
      </c>
      <c r="K2306" s="4">
        <v>2308</v>
      </c>
      <c r="L2306" s="4">
        <v>2300</v>
      </c>
      <c r="M2306" s="4">
        <v>2308</v>
      </c>
    </row>
    <row r="2307" spans="10:13" x14ac:dyDescent="0.3">
      <c r="J2307" s="4">
        <v>2301</v>
      </c>
      <c r="K2307" s="4">
        <v>2309</v>
      </c>
      <c r="L2307" s="4">
        <v>2301</v>
      </c>
      <c r="M2307" s="4">
        <v>2309</v>
      </c>
    </row>
    <row r="2308" spans="10:13" x14ac:dyDescent="0.3">
      <c r="J2308" s="4">
        <v>2302</v>
      </c>
      <c r="K2308" s="4">
        <v>2310</v>
      </c>
      <c r="L2308" s="4">
        <v>2302</v>
      </c>
      <c r="M2308" s="4">
        <v>2310</v>
      </c>
    </row>
    <row r="2309" spans="10:13" x14ac:dyDescent="0.3">
      <c r="J2309" s="4">
        <v>2303</v>
      </c>
      <c r="K2309" s="4">
        <v>2311</v>
      </c>
      <c r="L2309" s="4">
        <v>2303</v>
      </c>
      <c r="M2309" s="4">
        <v>2311</v>
      </c>
    </row>
    <row r="2310" spans="10:13" x14ac:dyDescent="0.3">
      <c r="J2310" s="4">
        <v>2304</v>
      </c>
      <c r="K2310" s="4">
        <v>2312</v>
      </c>
      <c r="L2310" s="4">
        <v>2304</v>
      </c>
      <c r="M2310" s="4">
        <v>2312</v>
      </c>
    </row>
    <row r="2311" spans="10:13" x14ac:dyDescent="0.3">
      <c r="J2311" s="4">
        <v>2305</v>
      </c>
      <c r="K2311" s="4">
        <v>2313</v>
      </c>
      <c r="L2311" s="4">
        <v>2305</v>
      </c>
      <c r="M2311" s="4">
        <v>2313</v>
      </c>
    </row>
    <row r="2312" spans="10:13" x14ac:dyDescent="0.3">
      <c r="J2312" s="4">
        <v>2306</v>
      </c>
      <c r="K2312" s="4">
        <v>2314</v>
      </c>
      <c r="L2312" s="4">
        <v>2306</v>
      </c>
      <c r="M2312" s="4">
        <v>2314</v>
      </c>
    </row>
    <row r="2313" spans="10:13" x14ac:dyDescent="0.3">
      <c r="J2313" s="4">
        <v>2307</v>
      </c>
      <c r="K2313" s="4">
        <v>2315</v>
      </c>
      <c r="L2313" s="4">
        <v>2307</v>
      </c>
      <c r="M2313" s="4">
        <v>2315</v>
      </c>
    </row>
    <row r="2314" spans="10:13" x14ac:dyDescent="0.3">
      <c r="J2314" s="4">
        <v>2308</v>
      </c>
      <c r="K2314" s="4">
        <v>2316</v>
      </c>
      <c r="L2314" s="4">
        <v>2308</v>
      </c>
      <c r="M2314" s="4">
        <v>2316</v>
      </c>
    </row>
    <row r="2315" spans="10:13" x14ac:dyDescent="0.3">
      <c r="J2315" s="4">
        <v>2309</v>
      </c>
      <c r="K2315" s="4">
        <v>2317</v>
      </c>
      <c r="L2315" s="4">
        <v>2309</v>
      </c>
      <c r="M2315" s="4">
        <v>2317</v>
      </c>
    </row>
    <row r="2316" spans="10:13" x14ac:dyDescent="0.3">
      <c r="J2316" s="4">
        <v>2310</v>
      </c>
      <c r="K2316" s="4">
        <v>2318</v>
      </c>
      <c r="L2316" s="4">
        <v>2310</v>
      </c>
      <c r="M2316" s="4">
        <v>2318</v>
      </c>
    </row>
    <row r="2317" spans="10:13" x14ac:dyDescent="0.3">
      <c r="J2317" s="4">
        <v>2311</v>
      </c>
      <c r="K2317" s="4">
        <v>2319</v>
      </c>
      <c r="L2317" s="4">
        <v>2311</v>
      </c>
      <c r="M2317" s="4">
        <v>2319</v>
      </c>
    </row>
    <row r="2318" spans="10:13" x14ac:dyDescent="0.3">
      <c r="J2318" s="4">
        <v>2312</v>
      </c>
      <c r="K2318" s="4">
        <v>2320</v>
      </c>
      <c r="L2318" s="4">
        <v>2312</v>
      </c>
      <c r="M2318" s="4">
        <v>2320</v>
      </c>
    </row>
    <row r="2319" spans="10:13" x14ac:dyDescent="0.3">
      <c r="J2319" s="4">
        <v>2313</v>
      </c>
      <c r="K2319" s="4">
        <v>2321</v>
      </c>
      <c r="L2319" s="4">
        <v>2313</v>
      </c>
      <c r="M2319" s="4">
        <v>2321</v>
      </c>
    </row>
    <row r="2320" spans="10:13" x14ac:dyDescent="0.3">
      <c r="J2320" s="4">
        <v>2314</v>
      </c>
      <c r="K2320" s="4">
        <v>2322</v>
      </c>
      <c r="L2320" s="4">
        <v>2314</v>
      </c>
      <c r="M2320" s="4">
        <v>2322</v>
      </c>
    </row>
    <row r="2321" spans="10:13" x14ac:dyDescent="0.3">
      <c r="J2321" s="4">
        <v>2315</v>
      </c>
      <c r="K2321" s="4">
        <v>2323</v>
      </c>
      <c r="L2321" s="4">
        <v>2315</v>
      </c>
      <c r="M2321" s="4">
        <v>2323</v>
      </c>
    </row>
    <row r="2322" spans="10:13" x14ac:dyDescent="0.3">
      <c r="J2322" s="4">
        <v>2316</v>
      </c>
      <c r="K2322" s="4">
        <v>2324</v>
      </c>
      <c r="L2322" s="4">
        <v>2316</v>
      </c>
      <c r="M2322" s="4">
        <v>2324</v>
      </c>
    </row>
    <row r="2323" spans="10:13" x14ac:dyDescent="0.3">
      <c r="J2323" s="4">
        <v>2317</v>
      </c>
      <c r="K2323" s="4">
        <v>2325</v>
      </c>
      <c r="L2323" s="4">
        <v>2317</v>
      </c>
      <c r="M2323" s="4">
        <v>2325</v>
      </c>
    </row>
    <row r="2324" spans="10:13" x14ac:dyDescent="0.3">
      <c r="J2324" s="4">
        <v>2318</v>
      </c>
      <c r="K2324" s="4">
        <v>2326</v>
      </c>
      <c r="L2324" s="4">
        <v>2318</v>
      </c>
      <c r="M2324" s="4">
        <v>2326</v>
      </c>
    </row>
    <row r="2325" spans="10:13" x14ac:dyDescent="0.3">
      <c r="J2325" s="4">
        <v>2319</v>
      </c>
      <c r="K2325" s="4">
        <v>2327</v>
      </c>
      <c r="L2325" s="4">
        <v>2319</v>
      </c>
      <c r="M2325" s="4">
        <v>2327</v>
      </c>
    </row>
    <row r="2326" spans="10:13" x14ac:dyDescent="0.3">
      <c r="J2326" s="4">
        <v>2320</v>
      </c>
      <c r="K2326" s="4">
        <v>2328</v>
      </c>
      <c r="L2326" s="4">
        <v>2320</v>
      </c>
      <c r="M2326" s="4">
        <v>2328</v>
      </c>
    </row>
    <row r="2327" spans="10:13" x14ac:dyDescent="0.3">
      <c r="J2327" s="4">
        <v>2321</v>
      </c>
      <c r="K2327" s="4">
        <v>2329</v>
      </c>
      <c r="L2327" s="4">
        <v>2321</v>
      </c>
      <c r="M2327" s="4">
        <v>2329</v>
      </c>
    </row>
    <row r="2328" spans="10:13" x14ac:dyDescent="0.3">
      <c r="J2328" s="4">
        <v>2322</v>
      </c>
      <c r="K2328" s="4">
        <v>2330</v>
      </c>
      <c r="L2328" s="4">
        <v>2322</v>
      </c>
      <c r="M2328" s="4">
        <v>2330</v>
      </c>
    </row>
    <row r="2329" spans="10:13" x14ac:dyDescent="0.3">
      <c r="J2329" s="4">
        <v>2323</v>
      </c>
      <c r="K2329" s="4">
        <v>2331</v>
      </c>
      <c r="L2329" s="4">
        <v>2323</v>
      </c>
      <c r="M2329" s="4">
        <v>2331</v>
      </c>
    </row>
    <row r="2330" spans="10:13" x14ac:dyDescent="0.3">
      <c r="J2330" s="4">
        <v>2324</v>
      </c>
      <c r="K2330" s="4">
        <v>2332</v>
      </c>
      <c r="L2330" s="4">
        <v>2324</v>
      </c>
      <c r="M2330" s="4">
        <v>2332</v>
      </c>
    </row>
    <row r="2331" spans="10:13" x14ac:dyDescent="0.3">
      <c r="J2331" s="4">
        <v>2325</v>
      </c>
      <c r="K2331" s="4">
        <v>2333</v>
      </c>
      <c r="L2331" s="4">
        <v>2325</v>
      </c>
      <c r="M2331" s="4">
        <v>2333</v>
      </c>
    </row>
    <row r="2332" spans="10:13" x14ac:dyDescent="0.3">
      <c r="J2332" s="4">
        <v>2326</v>
      </c>
      <c r="K2332" s="4">
        <v>2334</v>
      </c>
      <c r="L2332" s="4">
        <v>2326</v>
      </c>
      <c r="M2332" s="4">
        <v>2334</v>
      </c>
    </row>
    <row r="2333" spans="10:13" x14ac:dyDescent="0.3">
      <c r="J2333" s="4">
        <v>2327</v>
      </c>
      <c r="K2333" s="4">
        <v>2335</v>
      </c>
      <c r="L2333" s="4">
        <v>2327</v>
      </c>
      <c r="M2333" s="4">
        <v>2335</v>
      </c>
    </row>
    <row r="2334" spans="10:13" x14ac:dyDescent="0.3">
      <c r="J2334" s="4">
        <v>2328</v>
      </c>
      <c r="K2334" s="4">
        <v>2336</v>
      </c>
      <c r="L2334" s="4">
        <v>2328</v>
      </c>
      <c r="M2334" s="4">
        <v>2336</v>
      </c>
    </row>
    <row r="2335" spans="10:13" x14ac:dyDescent="0.3">
      <c r="J2335" s="4">
        <v>2329</v>
      </c>
      <c r="K2335" s="4">
        <v>2337</v>
      </c>
      <c r="L2335" s="4">
        <v>2329</v>
      </c>
      <c r="M2335" s="4">
        <v>2337</v>
      </c>
    </row>
    <row r="2336" spans="10:13" x14ac:dyDescent="0.3">
      <c r="J2336" s="4">
        <v>2330</v>
      </c>
      <c r="K2336" s="4">
        <v>2338</v>
      </c>
      <c r="L2336" s="4">
        <v>2330</v>
      </c>
      <c r="M2336" s="4">
        <v>2338</v>
      </c>
    </row>
    <row r="2337" spans="10:13" x14ac:dyDescent="0.3">
      <c r="J2337" s="4">
        <v>2331</v>
      </c>
      <c r="K2337" s="4">
        <v>2339</v>
      </c>
      <c r="L2337" s="4">
        <v>2331</v>
      </c>
      <c r="M2337" s="4">
        <v>2339</v>
      </c>
    </row>
    <row r="2338" spans="10:13" x14ac:dyDescent="0.3">
      <c r="J2338" s="4">
        <v>2332</v>
      </c>
      <c r="K2338" s="4">
        <v>2340</v>
      </c>
      <c r="L2338" s="4">
        <v>2332</v>
      </c>
      <c r="M2338" s="4">
        <v>2340</v>
      </c>
    </row>
    <row r="2339" spans="10:13" x14ac:dyDescent="0.3">
      <c r="J2339" s="4">
        <v>2333</v>
      </c>
      <c r="K2339" s="4">
        <v>2341</v>
      </c>
      <c r="L2339" s="4">
        <v>2333</v>
      </c>
      <c r="M2339" s="4">
        <v>2341</v>
      </c>
    </row>
    <row r="2340" spans="10:13" x14ac:dyDescent="0.3">
      <c r="J2340" s="4">
        <v>2334</v>
      </c>
      <c r="K2340" s="4">
        <v>2342</v>
      </c>
      <c r="L2340" s="4">
        <v>2334</v>
      </c>
      <c r="M2340" s="4">
        <v>2342</v>
      </c>
    </row>
    <row r="2341" spans="10:13" x14ac:dyDescent="0.3">
      <c r="J2341" s="4">
        <v>2335</v>
      </c>
      <c r="K2341" s="4">
        <v>2343</v>
      </c>
      <c r="L2341" s="4">
        <v>2335</v>
      </c>
      <c r="M2341" s="4">
        <v>2343</v>
      </c>
    </row>
    <row r="2342" spans="10:13" x14ac:dyDescent="0.3">
      <c r="J2342" s="4">
        <v>2336</v>
      </c>
      <c r="K2342" s="4">
        <v>2344</v>
      </c>
      <c r="L2342" s="4">
        <v>2336</v>
      </c>
      <c r="M2342" s="4">
        <v>2344</v>
      </c>
    </row>
    <row r="2343" spans="10:13" x14ac:dyDescent="0.3">
      <c r="J2343" s="4">
        <v>2337</v>
      </c>
      <c r="K2343" s="4">
        <v>2345</v>
      </c>
      <c r="L2343" s="4">
        <v>2337</v>
      </c>
      <c r="M2343" s="4">
        <v>2345</v>
      </c>
    </row>
    <row r="2344" spans="10:13" x14ac:dyDescent="0.3">
      <c r="J2344" s="4">
        <v>2338</v>
      </c>
      <c r="K2344" s="4">
        <v>2346</v>
      </c>
      <c r="L2344" s="4">
        <v>2338</v>
      </c>
      <c r="M2344" s="4">
        <v>2346</v>
      </c>
    </row>
    <row r="2345" spans="10:13" x14ac:dyDescent="0.3">
      <c r="J2345" s="4">
        <v>2339</v>
      </c>
      <c r="K2345" s="4">
        <v>2347</v>
      </c>
      <c r="L2345" s="4">
        <v>2339</v>
      </c>
      <c r="M2345" s="4">
        <v>2347</v>
      </c>
    </row>
    <row r="2346" spans="10:13" x14ac:dyDescent="0.3">
      <c r="J2346" s="4">
        <v>2340</v>
      </c>
      <c r="K2346" s="4">
        <v>2348</v>
      </c>
      <c r="L2346" s="4">
        <v>2340</v>
      </c>
      <c r="M2346" s="4">
        <v>2348</v>
      </c>
    </row>
    <row r="2347" spans="10:13" x14ac:dyDescent="0.3">
      <c r="J2347" s="4">
        <v>2341</v>
      </c>
      <c r="K2347" s="4">
        <v>2349</v>
      </c>
      <c r="L2347" s="4">
        <v>2341</v>
      </c>
      <c r="M2347" s="4">
        <v>2349</v>
      </c>
    </row>
    <row r="2348" spans="10:13" x14ac:dyDescent="0.3">
      <c r="J2348" s="4">
        <v>2342</v>
      </c>
      <c r="K2348" s="4">
        <v>2350</v>
      </c>
      <c r="L2348" s="4">
        <v>2342</v>
      </c>
      <c r="M2348" s="4">
        <v>2350</v>
      </c>
    </row>
    <row r="2349" spans="10:13" x14ac:dyDescent="0.3">
      <c r="J2349" s="4">
        <v>2343</v>
      </c>
      <c r="K2349" s="4">
        <v>2351</v>
      </c>
      <c r="L2349" s="4">
        <v>2343</v>
      </c>
      <c r="M2349" s="4">
        <v>2351</v>
      </c>
    </row>
    <row r="2350" spans="10:13" x14ac:dyDescent="0.3">
      <c r="J2350" s="4">
        <v>2344</v>
      </c>
      <c r="K2350" s="4">
        <v>2352</v>
      </c>
      <c r="L2350" s="4">
        <v>2344</v>
      </c>
      <c r="M2350" s="4">
        <v>2352</v>
      </c>
    </row>
    <row r="2351" spans="10:13" x14ac:dyDescent="0.3">
      <c r="J2351" s="4">
        <v>2345</v>
      </c>
      <c r="K2351" s="4">
        <v>2353</v>
      </c>
      <c r="L2351" s="4">
        <v>2345</v>
      </c>
      <c r="M2351" s="4">
        <v>2353</v>
      </c>
    </row>
    <row r="2352" spans="10:13" x14ac:dyDescent="0.3">
      <c r="J2352" s="4">
        <v>2346</v>
      </c>
      <c r="K2352" s="4">
        <v>2354</v>
      </c>
      <c r="L2352" s="4">
        <v>2346</v>
      </c>
      <c r="M2352" s="4">
        <v>2354</v>
      </c>
    </row>
    <row r="2353" spans="10:13" x14ac:dyDescent="0.3">
      <c r="J2353" s="4">
        <v>2347</v>
      </c>
      <c r="K2353" s="4">
        <v>2355</v>
      </c>
      <c r="L2353" s="4">
        <v>2347</v>
      </c>
      <c r="M2353" s="4">
        <v>2355</v>
      </c>
    </row>
    <row r="2354" spans="10:13" x14ac:dyDescent="0.3">
      <c r="J2354" s="4">
        <v>2348</v>
      </c>
      <c r="K2354" s="4">
        <v>2356</v>
      </c>
      <c r="L2354" s="4">
        <v>2348</v>
      </c>
      <c r="M2354" s="4">
        <v>2356</v>
      </c>
    </row>
    <row r="2355" spans="10:13" x14ac:dyDescent="0.3">
      <c r="J2355" s="4">
        <v>2349</v>
      </c>
      <c r="K2355" s="4">
        <v>2357</v>
      </c>
      <c r="L2355" s="4">
        <v>2349</v>
      </c>
      <c r="M2355" s="4">
        <v>2357</v>
      </c>
    </row>
    <row r="2356" spans="10:13" x14ac:dyDescent="0.3">
      <c r="J2356" s="4">
        <v>2350</v>
      </c>
      <c r="K2356" s="4">
        <v>2358</v>
      </c>
      <c r="L2356" s="4">
        <v>2350</v>
      </c>
      <c r="M2356" s="4">
        <v>2358</v>
      </c>
    </row>
    <row r="2357" spans="10:13" x14ac:dyDescent="0.3">
      <c r="J2357" s="4">
        <v>2351</v>
      </c>
      <c r="K2357" s="4">
        <v>2359</v>
      </c>
      <c r="L2357" s="4">
        <v>2351</v>
      </c>
      <c r="M2357" s="4">
        <v>2359</v>
      </c>
    </row>
    <row r="2358" spans="10:13" x14ac:dyDescent="0.3">
      <c r="J2358" s="4">
        <v>2352</v>
      </c>
      <c r="K2358" s="4">
        <v>2360</v>
      </c>
      <c r="L2358" s="4">
        <v>2352</v>
      </c>
      <c r="M2358" s="4">
        <v>2360</v>
      </c>
    </row>
    <row r="2359" spans="10:13" x14ac:dyDescent="0.3">
      <c r="J2359" s="4">
        <v>2353</v>
      </c>
      <c r="K2359" s="4">
        <v>2361</v>
      </c>
      <c r="L2359" s="4">
        <v>2353</v>
      </c>
      <c r="M2359" s="4">
        <v>2361</v>
      </c>
    </row>
    <row r="2360" spans="10:13" x14ac:dyDescent="0.3">
      <c r="J2360" s="4">
        <v>2354</v>
      </c>
      <c r="K2360" s="4">
        <v>2362</v>
      </c>
      <c r="L2360" s="4">
        <v>2354</v>
      </c>
      <c r="M2360" s="4">
        <v>2362</v>
      </c>
    </row>
    <row r="2361" spans="10:13" x14ac:dyDescent="0.3">
      <c r="J2361" s="4">
        <v>2355</v>
      </c>
      <c r="K2361" s="4">
        <v>2363</v>
      </c>
      <c r="L2361" s="4">
        <v>2355</v>
      </c>
      <c r="M2361" s="4">
        <v>2363</v>
      </c>
    </row>
    <row r="2362" spans="10:13" x14ac:dyDescent="0.3">
      <c r="J2362" s="4">
        <v>2356</v>
      </c>
      <c r="K2362" s="4">
        <v>2364</v>
      </c>
      <c r="L2362" s="4">
        <v>2356</v>
      </c>
      <c r="M2362" s="4">
        <v>2364</v>
      </c>
    </row>
    <row r="2363" spans="10:13" x14ac:dyDescent="0.3">
      <c r="J2363" s="4">
        <v>2357</v>
      </c>
      <c r="K2363" s="4">
        <v>2365</v>
      </c>
      <c r="L2363" s="4">
        <v>2357</v>
      </c>
      <c r="M2363" s="4">
        <v>2365</v>
      </c>
    </row>
    <row r="2364" spans="10:13" x14ac:dyDescent="0.3">
      <c r="J2364" s="4">
        <v>2358</v>
      </c>
      <c r="K2364" s="4">
        <v>2366</v>
      </c>
      <c r="L2364" s="4">
        <v>2358</v>
      </c>
      <c r="M2364" s="4">
        <v>2366</v>
      </c>
    </row>
    <row r="2365" spans="10:13" x14ac:dyDescent="0.3">
      <c r="J2365" s="4">
        <v>2359</v>
      </c>
      <c r="K2365" s="4">
        <v>2367</v>
      </c>
      <c r="L2365" s="4">
        <v>2359</v>
      </c>
      <c r="M2365" s="4">
        <v>2367</v>
      </c>
    </row>
    <row r="2366" spans="10:13" x14ac:dyDescent="0.3">
      <c r="J2366" s="4">
        <v>2360</v>
      </c>
      <c r="K2366" s="4">
        <v>2368</v>
      </c>
      <c r="L2366" s="4">
        <v>2360</v>
      </c>
      <c r="M2366" s="4">
        <v>2368</v>
      </c>
    </row>
    <row r="2367" spans="10:13" x14ac:dyDescent="0.3">
      <c r="J2367" s="4">
        <v>2361</v>
      </c>
      <c r="K2367" s="4">
        <v>2369</v>
      </c>
      <c r="L2367" s="4">
        <v>2361</v>
      </c>
      <c r="M2367" s="4">
        <v>2369</v>
      </c>
    </row>
    <row r="2368" spans="10:13" x14ac:dyDescent="0.3">
      <c r="J2368" s="4">
        <v>2362</v>
      </c>
      <c r="K2368" s="4">
        <v>2370</v>
      </c>
      <c r="L2368" s="4">
        <v>2362</v>
      </c>
      <c r="M2368" s="4">
        <v>2370</v>
      </c>
    </row>
    <row r="2369" spans="10:13" x14ac:dyDescent="0.3">
      <c r="J2369" s="4">
        <v>2363</v>
      </c>
      <c r="K2369" s="4">
        <v>2371</v>
      </c>
      <c r="L2369" s="4">
        <v>2363</v>
      </c>
      <c r="M2369" s="4">
        <v>2371</v>
      </c>
    </row>
    <row r="2370" spans="10:13" x14ac:dyDescent="0.3">
      <c r="J2370" s="4">
        <v>2364</v>
      </c>
      <c r="K2370" s="4">
        <v>2372</v>
      </c>
      <c r="L2370" s="4">
        <v>2364</v>
      </c>
      <c r="M2370" s="4">
        <v>2372</v>
      </c>
    </row>
    <row r="2371" spans="10:13" x14ac:dyDescent="0.3">
      <c r="J2371" s="4">
        <v>2365</v>
      </c>
      <c r="K2371" s="4">
        <v>2373</v>
      </c>
      <c r="L2371" s="4">
        <v>2365</v>
      </c>
      <c r="M2371" s="4">
        <v>2373</v>
      </c>
    </row>
    <row r="2372" spans="10:13" x14ac:dyDescent="0.3">
      <c r="J2372" s="4">
        <v>2366</v>
      </c>
      <c r="K2372" s="4">
        <v>2374</v>
      </c>
      <c r="L2372" s="4">
        <v>2366</v>
      </c>
      <c r="M2372" s="4">
        <v>2374</v>
      </c>
    </row>
    <row r="2373" spans="10:13" x14ac:dyDescent="0.3">
      <c r="J2373" s="4">
        <v>2367</v>
      </c>
      <c r="K2373" s="4">
        <v>2375</v>
      </c>
      <c r="L2373" s="4">
        <v>2367</v>
      </c>
      <c r="M2373" s="4">
        <v>2375</v>
      </c>
    </row>
    <row r="2374" spans="10:13" x14ac:dyDescent="0.3">
      <c r="J2374" s="4">
        <v>2368</v>
      </c>
      <c r="K2374" s="4">
        <v>2376</v>
      </c>
      <c r="L2374" s="4">
        <v>2368</v>
      </c>
      <c r="M2374" s="4">
        <v>2376</v>
      </c>
    </row>
    <row r="2375" spans="10:13" x14ac:dyDescent="0.3">
      <c r="J2375" s="4">
        <v>2369</v>
      </c>
      <c r="K2375" s="4">
        <v>2377</v>
      </c>
      <c r="L2375" s="4">
        <v>2369</v>
      </c>
      <c r="M2375" s="4">
        <v>2377</v>
      </c>
    </row>
    <row r="2376" spans="10:13" x14ac:dyDescent="0.3">
      <c r="J2376" s="4">
        <v>2370</v>
      </c>
      <c r="K2376" s="4">
        <v>2378</v>
      </c>
      <c r="L2376" s="4">
        <v>2370</v>
      </c>
      <c r="M2376" s="4">
        <v>2378</v>
      </c>
    </row>
    <row r="2377" spans="10:13" x14ac:dyDescent="0.3">
      <c r="J2377" s="4">
        <v>2371</v>
      </c>
      <c r="K2377" s="4">
        <v>2379</v>
      </c>
      <c r="L2377" s="4">
        <v>2371</v>
      </c>
      <c r="M2377" s="4">
        <v>2379</v>
      </c>
    </row>
    <row r="2378" spans="10:13" x14ac:dyDescent="0.3">
      <c r="J2378" s="4">
        <v>2372</v>
      </c>
      <c r="K2378" s="4">
        <v>2380</v>
      </c>
      <c r="L2378" s="4">
        <v>2372</v>
      </c>
      <c r="M2378" s="4">
        <v>2380</v>
      </c>
    </row>
    <row r="2379" spans="10:13" x14ac:dyDescent="0.3">
      <c r="J2379" s="4">
        <v>2373</v>
      </c>
      <c r="K2379" s="4">
        <v>2381</v>
      </c>
      <c r="L2379" s="4">
        <v>2373</v>
      </c>
      <c r="M2379" s="4">
        <v>2381</v>
      </c>
    </row>
    <row r="2380" spans="10:13" x14ac:dyDescent="0.3">
      <c r="J2380" s="4">
        <v>2374</v>
      </c>
      <c r="K2380" s="4">
        <v>2382</v>
      </c>
      <c r="L2380" s="4">
        <v>2374</v>
      </c>
      <c r="M2380" s="4">
        <v>2382</v>
      </c>
    </row>
    <row r="2381" spans="10:13" x14ac:dyDescent="0.3">
      <c r="J2381" s="4">
        <v>2375</v>
      </c>
      <c r="K2381" s="4">
        <v>2383</v>
      </c>
      <c r="L2381" s="4">
        <v>2375</v>
      </c>
      <c r="M2381" s="4">
        <v>2383</v>
      </c>
    </row>
    <row r="2382" spans="10:13" x14ac:dyDescent="0.3">
      <c r="J2382" s="4">
        <v>2376</v>
      </c>
      <c r="K2382" s="4">
        <v>2384</v>
      </c>
      <c r="L2382" s="4">
        <v>2376</v>
      </c>
      <c r="M2382" s="4">
        <v>2384</v>
      </c>
    </row>
    <row r="2383" spans="10:13" x14ac:dyDescent="0.3">
      <c r="J2383" s="4">
        <v>2377</v>
      </c>
      <c r="K2383" s="4">
        <v>2385</v>
      </c>
      <c r="L2383" s="4">
        <v>2377</v>
      </c>
      <c r="M2383" s="4">
        <v>2385</v>
      </c>
    </row>
    <row r="2384" spans="10:13" x14ac:dyDescent="0.3">
      <c r="J2384" s="4">
        <v>2378</v>
      </c>
      <c r="K2384" s="4">
        <v>2386</v>
      </c>
      <c r="L2384" s="4">
        <v>2378</v>
      </c>
      <c r="M2384" s="4">
        <v>2386</v>
      </c>
    </row>
    <row r="2385" spans="10:13" x14ac:dyDescent="0.3">
      <c r="J2385" s="4">
        <v>2379</v>
      </c>
      <c r="K2385" s="4">
        <v>2387</v>
      </c>
      <c r="L2385" s="4">
        <v>2379</v>
      </c>
      <c r="M2385" s="4">
        <v>2387</v>
      </c>
    </row>
    <row r="2386" spans="10:13" x14ac:dyDescent="0.3">
      <c r="J2386" s="4">
        <v>2380</v>
      </c>
      <c r="K2386" s="4">
        <v>2388</v>
      </c>
      <c r="L2386" s="4">
        <v>2380</v>
      </c>
      <c r="M2386" s="4">
        <v>2388</v>
      </c>
    </row>
    <row r="2387" spans="10:13" x14ac:dyDescent="0.3">
      <c r="J2387" s="4">
        <v>2381</v>
      </c>
      <c r="K2387" s="4">
        <v>2389</v>
      </c>
      <c r="L2387" s="4">
        <v>2381</v>
      </c>
      <c r="M2387" s="4">
        <v>2389</v>
      </c>
    </row>
    <row r="2388" spans="10:13" x14ac:dyDescent="0.3">
      <c r="J2388" s="4">
        <v>2382</v>
      </c>
      <c r="K2388" s="4">
        <v>2390</v>
      </c>
      <c r="L2388" s="4">
        <v>2382</v>
      </c>
      <c r="M2388" s="4">
        <v>2390</v>
      </c>
    </row>
    <row r="2389" spans="10:13" x14ac:dyDescent="0.3">
      <c r="J2389" s="4">
        <v>2383</v>
      </c>
      <c r="K2389" s="4">
        <v>2391</v>
      </c>
      <c r="L2389" s="4">
        <v>2383</v>
      </c>
      <c r="M2389" s="4">
        <v>2391</v>
      </c>
    </row>
    <row r="2390" spans="10:13" x14ac:dyDescent="0.3">
      <c r="J2390" s="4">
        <v>2384</v>
      </c>
      <c r="K2390" s="4">
        <v>2392</v>
      </c>
      <c r="L2390" s="4">
        <v>2384</v>
      </c>
      <c r="M2390" s="4">
        <v>2392</v>
      </c>
    </row>
    <row r="2391" spans="10:13" x14ac:dyDescent="0.3">
      <c r="J2391" s="4">
        <v>2385</v>
      </c>
      <c r="K2391" s="4">
        <v>2393</v>
      </c>
      <c r="L2391" s="4">
        <v>2385</v>
      </c>
      <c r="M2391" s="4">
        <v>2393</v>
      </c>
    </row>
    <row r="2392" spans="10:13" x14ac:dyDescent="0.3">
      <c r="J2392" s="4">
        <v>2386</v>
      </c>
      <c r="K2392" s="4">
        <v>2394</v>
      </c>
      <c r="L2392" s="4">
        <v>2386</v>
      </c>
      <c r="M2392" s="4">
        <v>2394</v>
      </c>
    </row>
    <row r="2393" spans="10:13" x14ac:dyDescent="0.3">
      <c r="J2393" s="4">
        <v>2387</v>
      </c>
      <c r="K2393" s="4">
        <v>2395</v>
      </c>
      <c r="L2393" s="4">
        <v>2387</v>
      </c>
      <c r="M2393" s="4">
        <v>2395</v>
      </c>
    </row>
    <row r="2394" spans="10:13" x14ac:dyDescent="0.3">
      <c r="J2394" s="4">
        <v>2388</v>
      </c>
      <c r="K2394" s="4">
        <v>2396</v>
      </c>
      <c r="L2394" s="4">
        <v>2388</v>
      </c>
      <c r="M2394" s="4">
        <v>2396</v>
      </c>
    </row>
    <row r="2395" spans="10:13" x14ac:dyDescent="0.3">
      <c r="J2395" s="4">
        <v>2389</v>
      </c>
      <c r="K2395" s="4">
        <v>2397</v>
      </c>
      <c r="L2395" s="4">
        <v>2389</v>
      </c>
      <c r="M2395" s="4">
        <v>2397</v>
      </c>
    </row>
    <row r="2396" spans="10:13" x14ac:dyDescent="0.3">
      <c r="J2396" s="4">
        <v>2390</v>
      </c>
      <c r="K2396" s="4">
        <v>2398</v>
      </c>
      <c r="L2396" s="4">
        <v>2390</v>
      </c>
      <c r="M2396" s="4">
        <v>2398</v>
      </c>
    </row>
    <row r="2397" spans="10:13" x14ac:dyDescent="0.3">
      <c r="J2397" s="4">
        <v>2391</v>
      </c>
      <c r="K2397" s="4">
        <v>2399</v>
      </c>
      <c r="L2397" s="4">
        <v>2391</v>
      </c>
      <c r="M2397" s="4">
        <v>2399</v>
      </c>
    </row>
    <row r="2398" spans="10:13" x14ac:dyDescent="0.3">
      <c r="J2398" s="4">
        <v>2392</v>
      </c>
      <c r="K2398" s="4">
        <v>2400</v>
      </c>
      <c r="L2398" s="4">
        <v>2392</v>
      </c>
      <c r="M2398" s="4">
        <v>2400</v>
      </c>
    </row>
    <row r="2399" spans="10:13" x14ac:dyDescent="0.3">
      <c r="J2399" s="4">
        <v>2393</v>
      </c>
      <c r="K2399" s="4">
        <v>2401</v>
      </c>
      <c r="L2399" s="4">
        <v>2393</v>
      </c>
      <c r="M2399" s="4">
        <v>2401</v>
      </c>
    </row>
    <row r="2400" spans="10:13" x14ac:dyDescent="0.3">
      <c r="J2400" s="4">
        <v>2394</v>
      </c>
      <c r="K2400" s="4">
        <v>2402</v>
      </c>
      <c r="L2400" s="4">
        <v>2394</v>
      </c>
      <c r="M2400" s="4">
        <v>2402</v>
      </c>
    </row>
    <row r="2401" spans="10:13" x14ac:dyDescent="0.3">
      <c r="J2401" s="4">
        <v>2395</v>
      </c>
      <c r="K2401" s="4">
        <v>2403</v>
      </c>
      <c r="L2401" s="4">
        <v>2395</v>
      </c>
      <c r="M2401" s="4">
        <v>2403</v>
      </c>
    </row>
    <row r="2402" spans="10:13" x14ac:dyDescent="0.3">
      <c r="J2402" s="4">
        <v>2396</v>
      </c>
      <c r="K2402" s="4">
        <v>2404</v>
      </c>
      <c r="L2402" s="4">
        <v>2396</v>
      </c>
      <c r="M2402" s="4">
        <v>2404</v>
      </c>
    </row>
    <row r="2403" spans="10:13" x14ac:dyDescent="0.3">
      <c r="J2403" s="4">
        <v>2397</v>
      </c>
      <c r="K2403" s="4">
        <v>2405</v>
      </c>
      <c r="L2403" s="4">
        <v>2397</v>
      </c>
      <c r="M2403" s="4">
        <v>2405</v>
      </c>
    </row>
    <row r="2404" spans="10:13" x14ac:dyDescent="0.3">
      <c r="J2404" s="4">
        <v>2398</v>
      </c>
      <c r="K2404" s="4">
        <v>2406</v>
      </c>
      <c r="L2404" s="4">
        <v>2398</v>
      </c>
      <c r="M2404" s="4">
        <v>2406</v>
      </c>
    </row>
    <row r="2405" spans="10:13" x14ac:dyDescent="0.3">
      <c r="J2405" s="4">
        <v>2399</v>
      </c>
      <c r="K2405" s="4">
        <v>2407</v>
      </c>
      <c r="L2405" s="4">
        <v>2399</v>
      </c>
      <c r="M2405" s="4">
        <v>2407</v>
      </c>
    </row>
    <row r="2406" spans="10:13" x14ac:dyDescent="0.3">
      <c r="J2406" s="4">
        <v>2400</v>
      </c>
      <c r="K2406" s="4">
        <v>2408</v>
      </c>
      <c r="L2406" s="4">
        <v>2400</v>
      </c>
      <c r="M2406" s="4">
        <v>2408</v>
      </c>
    </row>
    <row r="2407" spans="10:13" x14ac:dyDescent="0.3">
      <c r="J2407" s="4">
        <v>2401</v>
      </c>
      <c r="K2407" s="4">
        <v>2409</v>
      </c>
      <c r="L2407" s="4">
        <v>2401</v>
      </c>
      <c r="M2407" s="4">
        <v>2409</v>
      </c>
    </row>
    <row r="2408" spans="10:13" x14ac:dyDescent="0.3">
      <c r="J2408" s="4">
        <v>2402</v>
      </c>
      <c r="K2408" s="4">
        <v>2410</v>
      </c>
      <c r="L2408" s="4">
        <v>2402</v>
      </c>
      <c r="M2408" s="4">
        <v>2410</v>
      </c>
    </row>
    <row r="2409" spans="10:13" x14ac:dyDescent="0.3">
      <c r="J2409" s="4">
        <v>2403</v>
      </c>
      <c r="K2409" s="4">
        <v>2411</v>
      </c>
      <c r="L2409" s="4">
        <v>2403</v>
      </c>
      <c r="M2409" s="4">
        <v>2411</v>
      </c>
    </row>
    <row r="2410" spans="10:13" x14ac:dyDescent="0.3">
      <c r="J2410" s="4">
        <v>2404</v>
      </c>
      <c r="K2410" s="4">
        <v>2412</v>
      </c>
      <c r="L2410" s="4">
        <v>2404</v>
      </c>
      <c r="M2410" s="4">
        <v>2412</v>
      </c>
    </row>
    <row r="2411" spans="10:13" x14ac:dyDescent="0.3">
      <c r="J2411" s="4">
        <v>2405</v>
      </c>
      <c r="K2411" s="4">
        <v>2413</v>
      </c>
      <c r="L2411" s="4">
        <v>2405</v>
      </c>
      <c r="M2411" s="4">
        <v>2413</v>
      </c>
    </row>
    <row r="2412" spans="10:13" x14ac:dyDescent="0.3">
      <c r="J2412" s="4">
        <v>2406</v>
      </c>
      <c r="K2412" s="4">
        <v>2414</v>
      </c>
      <c r="L2412" s="4">
        <v>2406</v>
      </c>
      <c r="M2412" s="4">
        <v>2414</v>
      </c>
    </row>
    <row r="2413" spans="10:13" x14ac:dyDescent="0.3">
      <c r="J2413" s="4">
        <v>2407</v>
      </c>
      <c r="K2413" s="4">
        <v>2415</v>
      </c>
      <c r="L2413" s="4">
        <v>2407</v>
      </c>
      <c r="M2413" s="4">
        <v>2415</v>
      </c>
    </row>
    <row r="2414" spans="10:13" x14ac:dyDescent="0.3">
      <c r="J2414" s="4">
        <v>2408</v>
      </c>
      <c r="K2414" s="4">
        <v>2416</v>
      </c>
      <c r="L2414" s="4">
        <v>2408</v>
      </c>
      <c r="M2414" s="4">
        <v>2416</v>
      </c>
    </row>
    <row r="2415" spans="10:13" x14ac:dyDescent="0.3">
      <c r="J2415" s="4">
        <v>2409</v>
      </c>
      <c r="K2415" s="4">
        <v>2417</v>
      </c>
      <c r="L2415" s="4">
        <v>2409</v>
      </c>
      <c r="M2415" s="4">
        <v>2417</v>
      </c>
    </row>
    <row r="2416" spans="10:13" x14ac:dyDescent="0.3">
      <c r="J2416" s="4">
        <v>2410</v>
      </c>
      <c r="K2416" s="4">
        <v>2418</v>
      </c>
      <c r="L2416" s="4">
        <v>2410</v>
      </c>
      <c r="M2416" s="4">
        <v>2418</v>
      </c>
    </row>
    <row r="2417" spans="10:13" x14ac:dyDescent="0.3">
      <c r="J2417" s="4">
        <v>2411</v>
      </c>
      <c r="K2417" s="4">
        <v>2419</v>
      </c>
      <c r="L2417" s="4">
        <v>2411</v>
      </c>
      <c r="M2417" s="4">
        <v>2419</v>
      </c>
    </row>
    <row r="2418" spans="10:13" x14ac:dyDescent="0.3">
      <c r="J2418" s="4">
        <v>2412</v>
      </c>
      <c r="K2418" s="4">
        <v>2420</v>
      </c>
      <c r="L2418" s="4">
        <v>2412</v>
      </c>
      <c r="M2418" s="4">
        <v>2420</v>
      </c>
    </row>
    <row r="2419" spans="10:13" x14ac:dyDescent="0.3">
      <c r="J2419" s="4">
        <v>2413</v>
      </c>
      <c r="K2419" s="4">
        <v>2421</v>
      </c>
      <c r="L2419" s="4">
        <v>2413</v>
      </c>
      <c r="M2419" s="4">
        <v>2421</v>
      </c>
    </row>
    <row r="2420" spans="10:13" x14ac:dyDescent="0.3">
      <c r="J2420" s="4">
        <v>2414</v>
      </c>
      <c r="K2420" s="4">
        <v>2422</v>
      </c>
      <c r="L2420" s="4">
        <v>2414</v>
      </c>
      <c r="M2420" s="4">
        <v>2422</v>
      </c>
    </row>
    <row r="2421" spans="10:13" x14ac:dyDescent="0.3">
      <c r="J2421" s="4">
        <v>2415</v>
      </c>
      <c r="K2421" s="4">
        <v>2423</v>
      </c>
      <c r="L2421" s="4">
        <v>2415</v>
      </c>
      <c r="M2421" s="4">
        <v>2423</v>
      </c>
    </row>
    <row r="2422" spans="10:13" x14ac:dyDescent="0.3">
      <c r="J2422" s="4">
        <v>2416</v>
      </c>
      <c r="K2422" s="4">
        <v>2424</v>
      </c>
      <c r="L2422" s="4">
        <v>2416</v>
      </c>
      <c r="M2422" s="4">
        <v>2424</v>
      </c>
    </row>
    <row r="2423" spans="10:13" x14ac:dyDescent="0.3">
      <c r="J2423" s="4">
        <v>2417</v>
      </c>
      <c r="K2423" s="4">
        <v>2425</v>
      </c>
      <c r="L2423" s="4">
        <v>2417</v>
      </c>
      <c r="M2423" s="4">
        <v>2425</v>
      </c>
    </row>
    <row r="2424" spans="10:13" x14ac:dyDescent="0.3">
      <c r="J2424" s="4">
        <v>2418</v>
      </c>
      <c r="K2424" s="4">
        <v>2426</v>
      </c>
      <c r="L2424" s="4">
        <v>2418</v>
      </c>
      <c r="M2424" s="4">
        <v>2426</v>
      </c>
    </row>
    <row r="2425" spans="10:13" x14ac:dyDescent="0.3">
      <c r="J2425" s="4">
        <v>2419</v>
      </c>
      <c r="K2425" s="4">
        <v>2427</v>
      </c>
      <c r="L2425" s="4">
        <v>2419</v>
      </c>
      <c r="M2425" s="4">
        <v>2427</v>
      </c>
    </row>
    <row r="2426" spans="10:13" x14ac:dyDescent="0.3">
      <c r="J2426" s="4">
        <v>2420</v>
      </c>
      <c r="K2426" s="4">
        <v>2428</v>
      </c>
      <c r="L2426" s="4">
        <v>2420</v>
      </c>
      <c r="M2426" s="4">
        <v>2428</v>
      </c>
    </row>
    <row r="2427" spans="10:13" x14ac:dyDescent="0.3">
      <c r="J2427" s="4">
        <v>2421</v>
      </c>
      <c r="K2427" s="4">
        <v>2429</v>
      </c>
      <c r="L2427" s="4">
        <v>2421</v>
      </c>
      <c r="M2427" s="4">
        <v>2429</v>
      </c>
    </row>
    <row r="2428" spans="10:13" x14ac:dyDescent="0.3">
      <c r="J2428" s="4">
        <v>2422</v>
      </c>
      <c r="K2428" s="4">
        <v>2430</v>
      </c>
      <c r="L2428" s="4">
        <v>2422</v>
      </c>
      <c r="M2428" s="4">
        <v>2430</v>
      </c>
    </row>
    <row r="2429" spans="10:13" x14ac:dyDescent="0.3">
      <c r="J2429" s="4">
        <v>2423</v>
      </c>
      <c r="K2429" s="4">
        <v>2431</v>
      </c>
      <c r="L2429" s="4">
        <v>2423</v>
      </c>
      <c r="M2429" s="4">
        <v>2431</v>
      </c>
    </row>
    <row r="2430" spans="10:13" x14ac:dyDescent="0.3">
      <c r="J2430" s="4">
        <v>2424</v>
      </c>
      <c r="K2430" s="4">
        <v>2432</v>
      </c>
      <c r="L2430" s="4">
        <v>2424</v>
      </c>
      <c r="M2430" s="4">
        <v>2432</v>
      </c>
    </row>
    <row r="2431" spans="10:13" x14ac:dyDescent="0.3">
      <c r="J2431" s="4">
        <v>2425</v>
      </c>
      <c r="K2431" s="4">
        <v>2433</v>
      </c>
      <c r="L2431" s="4">
        <v>2425</v>
      </c>
      <c r="M2431" s="4">
        <v>2433</v>
      </c>
    </row>
    <row r="2432" spans="10:13" x14ac:dyDescent="0.3">
      <c r="J2432" s="4">
        <v>2426</v>
      </c>
      <c r="K2432" s="4">
        <v>2434</v>
      </c>
      <c r="L2432" s="4">
        <v>2426</v>
      </c>
      <c r="M2432" s="4">
        <v>2434</v>
      </c>
    </row>
    <row r="2433" spans="10:13" x14ac:dyDescent="0.3">
      <c r="J2433" s="4">
        <v>2427</v>
      </c>
      <c r="K2433" s="4">
        <v>2435</v>
      </c>
      <c r="L2433" s="4">
        <v>2427</v>
      </c>
      <c r="M2433" s="4">
        <v>2435</v>
      </c>
    </row>
    <row r="2434" spans="10:13" x14ac:dyDescent="0.3">
      <c r="J2434" s="4">
        <v>2428</v>
      </c>
      <c r="K2434" s="4">
        <v>2436</v>
      </c>
      <c r="L2434" s="4">
        <v>2428</v>
      </c>
      <c r="M2434" s="4">
        <v>2436</v>
      </c>
    </row>
    <row r="2435" spans="10:13" x14ac:dyDescent="0.3">
      <c r="J2435" s="4">
        <v>2429</v>
      </c>
      <c r="K2435" s="4">
        <v>2437</v>
      </c>
      <c r="L2435" s="4">
        <v>2429</v>
      </c>
      <c r="M2435" s="4">
        <v>2437</v>
      </c>
    </row>
    <row r="2436" spans="10:13" x14ac:dyDescent="0.3">
      <c r="J2436" s="4">
        <v>2430</v>
      </c>
      <c r="K2436" s="4">
        <v>2438</v>
      </c>
      <c r="L2436" s="4">
        <v>2430</v>
      </c>
      <c r="M2436" s="4">
        <v>2438</v>
      </c>
    </row>
    <row r="2437" spans="10:13" x14ac:dyDescent="0.3">
      <c r="J2437" s="4">
        <v>2431</v>
      </c>
      <c r="K2437" s="4">
        <v>2439</v>
      </c>
      <c r="L2437" s="4">
        <v>2431</v>
      </c>
      <c r="M2437" s="4">
        <v>2439</v>
      </c>
    </row>
    <row r="2438" spans="10:13" x14ac:dyDescent="0.3">
      <c r="J2438" s="4">
        <v>2432</v>
      </c>
      <c r="K2438" s="4">
        <v>2440</v>
      </c>
      <c r="L2438" s="4">
        <v>2432</v>
      </c>
      <c r="M2438" s="4">
        <v>2440</v>
      </c>
    </row>
    <row r="2439" spans="10:13" x14ac:dyDescent="0.3">
      <c r="J2439" s="4">
        <v>2433</v>
      </c>
      <c r="K2439" s="4">
        <v>2441</v>
      </c>
      <c r="L2439" s="4">
        <v>2433</v>
      </c>
      <c r="M2439" s="4">
        <v>2441</v>
      </c>
    </row>
    <row r="2440" spans="10:13" x14ac:dyDescent="0.3">
      <c r="J2440" s="4">
        <v>2434</v>
      </c>
      <c r="K2440" s="4">
        <v>2442</v>
      </c>
      <c r="L2440" s="4">
        <v>2434</v>
      </c>
      <c r="M2440" s="4">
        <v>2442</v>
      </c>
    </row>
    <row r="2441" spans="10:13" x14ac:dyDescent="0.3">
      <c r="J2441" s="4">
        <v>2435</v>
      </c>
      <c r="K2441" s="4">
        <v>2443</v>
      </c>
      <c r="L2441" s="4">
        <v>2435</v>
      </c>
      <c r="M2441" s="4">
        <v>2443</v>
      </c>
    </row>
    <row r="2442" spans="10:13" x14ac:dyDescent="0.3">
      <c r="J2442" s="4">
        <v>2436</v>
      </c>
      <c r="K2442" s="4">
        <v>2444</v>
      </c>
      <c r="L2442" s="4">
        <v>2436</v>
      </c>
      <c r="M2442" s="4">
        <v>2444</v>
      </c>
    </row>
    <row r="2443" spans="10:13" x14ac:dyDescent="0.3">
      <c r="J2443" s="4">
        <v>2437</v>
      </c>
      <c r="K2443" s="4">
        <v>2445</v>
      </c>
      <c r="L2443" s="4">
        <v>2437</v>
      </c>
      <c r="M2443" s="4">
        <v>2445</v>
      </c>
    </row>
    <row r="2444" spans="10:13" x14ac:dyDescent="0.3">
      <c r="J2444" s="4">
        <v>2438</v>
      </c>
      <c r="K2444" s="4">
        <v>2446</v>
      </c>
      <c r="L2444" s="4">
        <v>2438</v>
      </c>
      <c r="M2444" s="4">
        <v>2446</v>
      </c>
    </row>
    <row r="2445" spans="10:13" x14ac:dyDescent="0.3">
      <c r="J2445" s="4">
        <v>2439</v>
      </c>
      <c r="K2445" s="4">
        <v>2447</v>
      </c>
      <c r="L2445" s="4">
        <v>2439</v>
      </c>
      <c r="M2445" s="4">
        <v>2447</v>
      </c>
    </row>
    <row r="2446" spans="10:13" x14ac:dyDescent="0.3">
      <c r="J2446" s="4">
        <v>2440</v>
      </c>
      <c r="K2446" s="4">
        <v>2448</v>
      </c>
      <c r="L2446" s="4">
        <v>2440</v>
      </c>
      <c r="M2446" s="4">
        <v>2448</v>
      </c>
    </row>
    <row r="2447" spans="10:13" x14ac:dyDescent="0.3">
      <c r="J2447" s="4">
        <v>2441</v>
      </c>
      <c r="K2447" s="4">
        <v>2449</v>
      </c>
      <c r="L2447" s="4">
        <v>2441</v>
      </c>
      <c r="M2447" s="4">
        <v>2449</v>
      </c>
    </row>
    <row r="2448" spans="10:13" x14ac:dyDescent="0.3">
      <c r="J2448" s="4">
        <v>2442</v>
      </c>
      <c r="K2448" s="4">
        <v>2450</v>
      </c>
      <c r="L2448" s="4">
        <v>2442</v>
      </c>
      <c r="M2448" s="4">
        <v>2450</v>
      </c>
    </row>
    <row r="2449" spans="10:13" x14ac:dyDescent="0.3">
      <c r="J2449" s="4">
        <v>2443</v>
      </c>
      <c r="K2449" s="4">
        <v>2451</v>
      </c>
      <c r="L2449" s="4">
        <v>2443</v>
      </c>
      <c r="M2449" s="4">
        <v>2451</v>
      </c>
    </row>
    <row r="2450" spans="10:13" x14ac:dyDescent="0.3">
      <c r="J2450" s="4">
        <v>2444</v>
      </c>
      <c r="K2450" s="4">
        <v>2452</v>
      </c>
      <c r="L2450" s="4">
        <v>2444</v>
      </c>
      <c r="M2450" s="4">
        <v>2452</v>
      </c>
    </row>
    <row r="2451" spans="10:13" x14ac:dyDescent="0.3">
      <c r="J2451" s="4">
        <v>2445</v>
      </c>
      <c r="K2451" s="4">
        <v>2453</v>
      </c>
      <c r="L2451" s="4">
        <v>2445</v>
      </c>
      <c r="M2451" s="4">
        <v>2453</v>
      </c>
    </row>
    <row r="2452" spans="10:13" x14ac:dyDescent="0.3">
      <c r="J2452" s="4">
        <v>2446</v>
      </c>
      <c r="K2452" s="4">
        <v>2454</v>
      </c>
      <c r="L2452" s="4">
        <v>2446</v>
      </c>
      <c r="M2452" s="4">
        <v>2454</v>
      </c>
    </row>
    <row r="2453" spans="10:13" x14ac:dyDescent="0.3">
      <c r="J2453" s="4">
        <v>2447</v>
      </c>
      <c r="K2453" s="4">
        <v>2455</v>
      </c>
      <c r="L2453" s="4">
        <v>2447</v>
      </c>
      <c r="M2453" s="4">
        <v>2455</v>
      </c>
    </row>
    <row r="2454" spans="10:13" x14ac:dyDescent="0.3">
      <c r="J2454" s="4">
        <v>2448</v>
      </c>
      <c r="K2454" s="4">
        <v>2456</v>
      </c>
      <c r="L2454" s="4">
        <v>2448</v>
      </c>
      <c r="M2454" s="4">
        <v>2456</v>
      </c>
    </row>
    <row r="2455" spans="10:13" x14ac:dyDescent="0.3">
      <c r="J2455" s="4">
        <v>2449</v>
      </c>
      <c r="K2455" s="4">
        <v>2457</v>
      </c>
      <c r="L2455" s="4">
        <v>2449</v>
      </c>
      <c r="M2455" s="4">
        <v>2457</v>
      </c>
    </row>
    <row r="2456" spans="10:13" x14ac:dyDescent="0.3">
      <c r="J2456" s="4">
        <v>2450</v>
      </c>
      <c r="K2456" s="4">
        <v>2458</v>
      </c>
      <c r="L2456" s="4">
        <v>2450</v>
      </c>
      <c r="M2456" s="4">
        <v>2458</v>
      </c>
    </row>
    <row r="2457" spans="10:13" x14ac:dyDescent="0.3">
      <c r="J2457" s="4">
        <v>2451</v>
      </c>
      <c r="K2457" s="4">
        <v>2459</v>
      </c>
      <c r="L2457" s="4">
        <v>2451</v>
      </c>
      <c r="M2457" s="4">
        <v>2459</v>
      </c>
    </row>
    <row r="2458" spans="10:13" x14ac:dyDescent="0.3">
      <c r="J2458" s="4">
        <v>2452</v>
      </c>
      <c r="K2458" s="4">
        <v>2460</v>
      </c>
      <c r="L2458" s="4">
        <v>2452</v>
      </c>
      <c r="M2458" s="4">
        <v>2460</v>
      </c>
    </row>
    <row r="2459" spans="10:13" x14ac:dyDescent="0.3">
      <c r="J2459" s="4">
        <v>2453</v>
      </c>
      <c r="K2459" s="4">
        <v>2461</v>
      </c>
      <c r="L2459" s="4">
        <v>2453</v>
      </c>
      <c r="M2459" s="4">
        <v>2461</v>
      </c>
    </row>
    <row r="2460" spans="10:13" x14ac:dyDescent="0.3">
      <c r="J2460" s="4">
        <v>2454</v>
      </c>
      <c r="K2460" s="4">
        <v>2462</v>
      </c>
      <c r="L2460" s="4">
        <v>2454</v>
      </c>
      <c r="M2460" s="4">
        <v>2462</v>
      </c>
    </row>
    <row r="2461" spans="10:13" x14ac:dyDescent="0.3">
      <c r="J2461" s="4">
        <v>2455</v>
      </c>
      <c r="K2461" s="4">
        <v>2463</v>
      </c>
      <c r="L2461" s="4">
        <v>2455</v>
      </c>
      <c r="M2461" s="4">
        <v>2463</v>
      </c>
    </row>
    <row r="2462" spans="10:13" x14ac:dyDescent="0.3">
      <c r="J2462" s="4">
        <v>2456</v>
      </c>
      <c r="K2462" s="4">
        <v>2464</v>
      </c>
      <c r="L2462" s="4">
        <v>2456</v>
      </c>
      <c r="M2462" s="4">
        <v>2464</v>
      </c>
    </row>
    <row r="2463" spans="10:13" x14ac:dyDescent="0.3">
      <c r="J2463" s="4">
        <v>2457</v>
      </c>
      <c r="K2463" s="4">
        <v>2465</v>
      </c>
      <c r="L2463" s="4">
        <v>2457</v>
      </c>
      <c r="M2463" s="4">
        <v>2465</v>
      </c>
    </row>
    <row r="2464" spans="10:13" x14ac:dyDescent="0.3">
      <c r="J2464" s="4">
        <v>2458</v>
      </c>
      <c r="K2464" s="4">
        <v>2466</v>
      </c>
      <c r="L2464" s="4">
        <v>2458</v>
      </c>
      <c r="M2464" s="4">
        <v>2466</v>
      </c>
    </row>
    <row r="2465" spans="10:13" x14ac:dyDescent="0.3">
      <c r="J2465" s="4">
        <v>2459</v>
      </c>
      <c r="K2465" s="4">
        <v>2467</v>
      </c>
      <c r="L2465" s="4">
        <v>2459</v>
      </c>
      <c r="M2465" s="4">
        <v>2467</v>
      </c>
    </row>
    <row r="2466" spans="10:13" x14ac:dyDescent="0.3">
      <c r="J2466" s="4">
        <v>2460</v>
      </c>
      <c r="K2466" s="4">
        <v>2468</v>
      </c>
      <c r="L2466" s="4">
        <v>2460</v>
      </c>
      <c r="M2466" s="4">
        <v>2468</v>
      </c>
    </row>
    <row r="2467" spans="10:13" x14ac:dyDescent="0.3">
      <c r="J2467" s="4">
        <v>2461</v>
      </c>
      <c r="K2467" s="4">
        <v>2469</v>
      </c>
      <c r="L2467" s="4">
        <v>2461</v>
      </c>
      <c r="M2467" s="4">
        <v>2469</v>
      </c>
    </row>
    <row r="2468" spans="10:13" x14ac:dyDescent="0.3">
      <c r="J2468" s="4">
        <v>2462</v>
      </c>
      <c r="K2468" s="4">
        <v>2470</v>
      </c>
      <c r="L2468" s="4">
        <v>2462</v>
      </c>
      <c r="M2468" s="4">
        <v>2470</v>
      </c>
    </row>
    <row r="2469" spans="10:13" x14ac:dyDescent="0.3">
      <c r="J2469" s="4">
        <v>2463</v>
      </c>
      <c r="K2469" s="4">
        <v>2471</v>
      </c>
      <c r="L2469" s="4">
        <v>2463</v>
      </c>
      <c r="M2469" s="4">
        <v>2471</v>
      </c>
    </row>
    <row r="2470" spans="10:13" x14ac:dyDescent="0.3">
      <c r="J2470" s="4">
        <v>2464</v>
      </c>
      <c r="K2470" s="4">
        <v>2472</v>
      </c>
      <c r="L2470" s="4">
        <v>2464</v>
      </c>
      <c r="M2470" s="4">
        <v>2472</v>
      </c>
    </row>
    <row r="2471" spans="10:13" x14ac:dyDescent="0.3">
      <c r="J2471" s="4">
        <v>2465</v>
      </c>
      <c r="K2471" s="4">
        <v>2473</v>
      </c>
      <c r="L2471" s="4">
        <v>2465</v>
      </c>
      <c r="M2471" s="4">
        <v>2473</v>
      </c>
    </row>
    <row r="2472" spans="10:13" x14ac:dyDescent="0.3">
      <c r="J2472" s="4">
        <v>2466</v>
      </c>
      <c r="K2472" s="4">
        <v>2474</v>
      </c>
      <c r="L2472" s="4">
        <v>2466</v>
      </c>
      <c r="M2472" s="4">
        <v>2474</v>
      </c>
    </row>
    <row r="2473" spans="10:13" x14ac:dyDescent="0.3">
      <c r="J2473" s="4">
        <v>2467</v>
      </c>
      <c r="K2473" s="4">
        <v>2475</v>
      </c>
      <c r="L2473" s="4">
        <v>2467</v>
      </c>
      <c r="M2473" s="4">
        <v>2475</v>
      </c>
    </row>
    <row r="2474" spans="10:13" x14ac:dyDescent="0.3">
      <c r="J2474" s="4">
        <v>2468</v>
      </c>
      <c r="K2474" s="4">
        <v>2476</v>
      </c>
      <c r="L2474" s="4">
        <v>2468</v>
      </c>
      <c r="M2474" s="4">
        <v>2476</v>
      </c>
    </row>
    <row r="2475" spans="10:13" x14ac:dyDescent="0.3">
      <c r="J2475" s="4">
        <v>2469</v>
      </c>
      <c r="K2475" s="4">
        <v>2477</v>
      </c>
      <c r="L2475" s="4">
        <v>2469</v>
      </c>
      <c r="M2475" s="4">
        <v>2477</v>
      </c>
    </row>
    <row r="2476" spans="10:13" x14ac:dyDescent="0.3">
      <c r="J2476" s="4">
        <v>2470</v>
      </c>
      <c r="K2476" s="4">
        <v>2478</v>
      </c>
      <c r="L2476" s="4">
        <v>2470</v>
      </c>
      <c r="M2476" s="4">
        <v>2478</v>
      </c>
    </row>
    <row r="2477" spans="10:13" x14ac:dyDescent="0.3">
      <c r="J2477" s="4">
        <v>2471</v>
      </c>
      <c r="K2477" s="4">
        <v>2479</v>
      </c>
      <c r="L2477" s="4">
        <v>2471</v>
      </c>
      <c r="M2477" s="4">
        <v>2479</v>
      </c>
    </row>
    <row r="2478" spans="10:13" x14ac:dyDescent="0.3">
      <c r="J2478" s="4">
        <v>2472</v>
      </c>
      <c r="K2478" s="4">
        <v>2480</v>
      </c>
      <c r="L2478" s="4">
        <v>2472</v>
      </c>
      <c r="M2478" s="4">
        <v>2480</v>
      </c>
    </row>
    <row r="2479" spans="10:13" x14ac:dyDescent="0.3">
      <c r="J2479" s="4">
        <v>2473</v>
      </c>
      <c r="K2479" s="4">
        <v>2481</v>
      </c>
      <c r="L2479" s="4">
        <v>2473</v>
      </c>
      <c r="M2479" s="4">
        <v>2481</v>
      </c>
    </row>
    <row r="2480" spans="10:13" x14ac:dyDescent="0.3">
      <c r="J2480" s="4">
        <v>2474</v>
      </c>
      <c r="K2480" s="4">
        <v>2482</v>
      </c>
      <c r="L2480" s="4">
        <v>2474</v>
      </c>
      <c r="M2480" s="4">
        <v>2482</v>
      </c>
    </row>
    <row r="2481" spans="10:13" x14ac:dyDescent="0.3">
      <c r="J2481" s="4">
        <v>2475</v>
      </c>
      <c r="K2481" s="4">
        <v>2483</v>
      </c>
      <c r="L2481" s="4">
        <v>2475</v>
      </c>
      <c r="M2481" s="4">
        <v>2483</v>
      </c>
    </row>
    <row r="2482" spans="10:13" x14ac:dyDescent="0.3">
      <c r="J2482" s="4">
        <v>2476</v>
      </c>
      <c r="K2482" s="4">
        <v>2484</v>
      </c>
      <c r="L2482" s="4">
        <v>2476</v>
      </c>
      <c r="M2482" s="4">
        <v>2484</v>
      </c>
    </row>
    <row r="2483" spans="10:13" x14ac:dyDescent="0.3">
      <c r="J2483" s="4">
        <v>2477</v>
      </c>
      <c r="K2483" s="4">
        <v>2485</v>
      </c>
      <c r="L2483" s="4">
        <v>2477</v>
      </c>
      <c r="M2483" s="4">
        <v>2485</v>
      </c>
    </row>
    <row r="2484" spans="10:13" x14ac:dyDescent="0.3">
      <c r="J2484" s="4">
        <v>2478</v>
      </c>
      <c r="K2484" s="4">
        <v>2486</v>
      </c>
      <c r="L2484" s="4">
        <v>2478</v>
      </c>
      <c r="M2484" s="4">
        <v>2486</v>
      </c>
    </row>
    <row r="2485" spans="10:13" x14ac:dyDescent="0.3">
      <c r="J2485" s="4">
        <v>2479</v>
      </c>
      <c r="K2485" s="4">
        <v>2487</v>
      </c>
      <c r="L2485" s="4">
        <v>2479</v>
      </c>
      <c r="M2485" s="4">
        <v>2487</v>
      </c>
    </row>
    <row r="2486" spans="10:13" x14ac:dyDescent="0.3">
      <c r="J2486" s="4">
        <v>2480</v>
      </c>
      <c r="K2486" s="4">
        <v>2488</v>
      </c>
      <c r="L2486" s="4">
        <v>2480</v>
      </c>
      <c r="M2486" s="4">
        <v>2488</v>
      </c>
    </row>
    <row r="2487" spans="10:13" x14ac:dyDescent="0.3">
      <c r="J2487" s="4">
        <v>2481</v>
      </c>
      <c r="K2487" s="4">
        <v>2489</v>
      </c>
      <c r="L2487" s="4">
        <v>2481</v>
      </c>
      <c r="M2487" s="4">
        <v>2489</v>
      </c>
    </row>
    <row r="2488" spans="10:13" x14ac:dyDescent="0.3">
      <c r="J2488" s="4">
        <v>2482</v>
      </c>
      <c r="K2488" s="4">
        <v>2490</v>
      </c>
      <c r="L2488" s="4">
        <v>2482</v>
      </c>
      <c r="M2488" s="4">
        <v>2490</v>
      </c>
    </row>
    <row r="2489" spans="10:13" x14ac:dyDescent="0.3">
      <c r="J2489" s="4">
        <v>2483</v>
      </c>
      <c r="K2489" s="4">
        <v>2491</v>
      </c>
      <c r="L2489" s="4">
        <v>2483</v>
      </c>
      <c r="M2489" s="4">
        <v>2491</v>
      </c>
    </row>
    <row r="2490" spans="10:13" x14ac:dyDescent="0.3">
      <c r="J2490" s="4">
        <v>2484</v>
      </c>
      <c r="K2490" s="4">
        <v>2492</v>
      </c>
      <c r="L2490" s="4">
        <v>2484</v>
      </c>
      <c r="M2490" s="4">
        <v>2492</v>
      </c>
    </row>
    <row r="2491" spans="10:13" x14ac:dyDescent="0.3">
      <c r="J2491" s="4">
        <v>2485</v>
      </c>
      <c r="K2491" s="4">
        <v>2493</v>
      </c>
      <c r="L2491" s="4">
        <v>2485</v>
      </c>
      <c r="M2491" s="4">
        <v>2493</v>
      </c>
    </row>
    <row r="2492" spans="10:13" x14ac:dyDescent="0.3">
      <c r="J2492" s="4">
        <v>2486</v>
      </c>
      <c r="K2492" s="4">
        <v>2494</v>
      </c>
      <c r="L2492" s="4">
        <v>2486</v>
      </c>
      <c r="M2492" s="4">
        <v>2494</v>
      </c>
    </row>
    <row r="2493" spans="10:13" x14ac:dyDescent="0.3">
      <c r="J2493" s="4">
        <v>2487</v>
      </c>
      <c r="K2493" s="4">
        <v>2495</v>
      </c>
      <c r="L2493" s="4">
        <v>2487</v>
      </c>
      <c r="M2493" s="4">
        <v>2495</v>
      </c>
    </row>
    <row r="2494" spans="10:13" x14ac:dyDescent="0.3">
      <c r="J2494" s="4">
        <v>2488</v>
      </c>
      <c r="K2494" s="4">
        <v>2496</v>
      </c>
      <c r="L2494" s="4">
        <v>2488</v>
      </c>
      <c r="M2494" s="4">
        <v>2496</v>
      </c>
    </row>
    <row r="2495" spans="10:13" x14ac:dyDescent="0.3">
      <c r="J2495" s="4">
        <v>2489</v>
      </c>
      <c r="K2495" s="4">
        <v>2497</v>
      </c>
      <c r="L2495" s="4">
        <v>2489</v>
      </c>
      <c r="M2495" s="4">
        <v>2497</v>
      </c>
    </row>
    <row r="2496" spans="10:13" x14ac:dyDescent="0.3">
      <c r="J2496" s="4">
        <v>2490</v>
      </c>
      <c r="K2496" s="4">
        <v>2498</v>
      </c>
      <c r="L2496" s="4">
        <v>2490</v>
      </c>
      <c r="M2496" s="4">
        <v>2498</v>
      </c>
    </row>
    <row r="2497" spans="10:13" x14ac:dyDescent="0.3">
      <c r="J2497" s="4">
        <v>2491</v>
      </c>
      <c r="K2497" s="4">
        <v>2499</v>
      </c>
      <c r="L2497" s="4">
        <v>2491</v>
      </c>
      <c r="M2497" s="4">
        <v>2499</v>
      </c>
    </row>
    <row r="2498" spans="10:13" x14ac:dyDescent="0.3">
      <c r="J2498" s="4">
        <v>2492</v>
      </c>
      <c r="K2498" s="4">
        <v>2500</v>
      </c>
      <c r="L2498" s="4">
        <v>2492</v>
      </c>
      <c r="M2498" s="4">
        <v>2500</v>
      </c>
    </row>
    <row r="2499" spans="10:13" x14ac:dyDescent="0.3">
      <c r="J2499" s="4">
        <v>2493</v>
      </c>
      <c r="K2499" s="4">
        <v>2501</v>
      </c>
      <c r="L2499" s="4">
        <v>2493</v>
      </c>
      <c r="M2499" s="4">
        <v>2501</v>
      </c>
    </row>
    <row r="2500" spans="10:13" x14ac:dyDescent="0.3">
      <c r="J2500" s="4">
        <v>2494</v>
      </c>
      <c r="K2500" s="4">
        <v>2502</v>
      </c>
      <c r="L2500" s="4">
        <v>2494</v>
      </c>
      <c r="M2500" s="4">
        <v>2502</v>
      </c>
    </row>
    <row r="2501" spans="10:13" x14ac:dyDescent="0.3">
      <c r="J2501" s="4">
        <v>2495</v>
      </c>
      <c r="K2501" s="4">
        <v>2503</v>
      </c>
      <c r="L2501" s="4">
        <v>2495</v>
      </c>
      <c r="M2501" s="4">
        <v>2503</v>
      </c>
    </row>
    <row r="2502" spans="10:13" x14ac:dyDescent="0.3">
      <c r="J2502" s="4">
        <v>2496</v>
      </c>
      <c r="K2502" s="4">
        <v>2504</v>
      </c>
      <c r="L2502" s="4">
        <v>2496</v>
      </c>
      <c r="M2502" s="4">
        <v>2504</v>
      </c>
    </row>
    <row r="2503" spans="10:13" x14ac:dyDescent="0.3">
      <c r="J2503" s="4">
        <v>2497</v>
      </c>
      <c r="K2503" s="4">
        <v>2505</v>
      </c>
      <c r="L2503" s="4">
        <v>2497</v>
      </c>
      <c r="M2503" s="4">
        <v>2505</v>
      </c>
    </row>
    <row r="2504" spans="10:13" x14ac:dyDescent="0.3">
      <c r="J2504" s="4">
        <v>2498</v>
      </c>
      <c r="K2504" s="4">
        <v>2506</v>
      </c>
      <c r="L2504" s="4">
        <v>2498</v>
      </c>
      <c r="M2504" s="4">
        <v>2506</v>
      </c>
    </row>
    <row r="2505" spans="10:13" x14ac:dyDescent="0.3">
      <c r="J2505" s="4">
        <v>2499</v>
      </c>
      <c r="K2505" s="4">
        <v>2507</v>
      </c>
      <c r="L2505" s="4">
        <v>2499</v>
      </c>
      <c r="M2505" s="4">
        <v>2507</v>
      </c>
    </row>
    <row r="2506" spans="10:13" x14ac:dyDescent="0.3">
      <c r="J2506" s="4">
        <v>2500</v>
      </c>
      <c r="K2506" s="4">
        <v>2508</v>
      </c>
      <c r="L2506" s="4">
        <v>2500</v>
      </c>
      <c r="M2506" s="4">
        <v>2508</v>
      </c>
    </row>
    <row r="2507" spans="10:13" x14ac:dyDescent="0.3">
      <c r="J2507" s="4">
        <v>2501</v>
      </c>
      <c r="K2507" s="4">
        <v>2509</v>
      </c>
      <c r="L2507" s="4">
        <v>2501</v>
      </c>
      <c r="M2507" s="4">
        <v>2509</v>
      </c>
    </row>
    <row r="2508" spans="10:13" x14ac:dyDescent="0.3">
      <c r="J2508" s="4">
        <v>2502</v>
      </c>
      <c r="K2508" s="4">
        <v>2510</v>
      </c>
      <c r="L2508" s="4">
        <v>2502</v>
      </c>
      <c r="M2508" s="4">
        <v>2510</v>
      </c>
    </row>
    <row r="2509" spans="10:13" x14ac:dyDescent="0.3">
      <c r="J2509" s="4">
        <v>2503</v>
      </c>
      <c r="K2509" s="4">
        <v>2511</v>
      </c>
      <c r="L2509" s="4">
        <v>2503</v>
      </c>
      <c r="M2509" s="4">
        <v>2511</v>
      </c>
    </row>
    <row r="2510" spans="10:13" x14ac:dyDescent="0.3">
      <c r="J2510" s="4">
        <v>2504</v>
      </c>
      <c r="K2510" s="4">
        <v>2512</v>
      </c>
      <c r="L2510" s="4">
        <v>2504</v>
      </c>
      <c r="M2510" s="4">
        <v>2512</v>
      </c>
    </row>
    <row r="2511" spans="10:13" x14ac:dyDescent="0.3">
      <c r="J2511" s="4">
        <v>2505</v>
      </c>
      <c r="K2511" s="4">
        <v>2513</v>
      </c>
      <c r="L2511" s="4">
        <v>2505</v>
      </c>
      <c r="M2511" s="4">
        <v>2513</v>
      </c>
    </row>
    <row r="2512" spans="10:13" x14ac:dyDescent="0.3">
      <c r="J2512" s="4">
        <v>2506</v>
      </c>
      <c r="K2512" s="4">
        <v>2514</v>
      </c>
      <c r="L2512" s="4">
        <v>2506</v>
      </c>
      <c r="M2512" s="4">
        <v>2514</v>
      </c>
    </row>
    <row r="2513" spans="10:13" x14ac:dyDescent="0.3">
      <c r="J2513" s="4">
        <v>2507</v>
      </c>
      <c r="K2513" s="4">
        <v>2515</v>
      </c>
      <c r="L2513" s="4">
        <v>2507</v>
      </c>
      <c r="M2513" s="4">
        <v>2515</v>
      </c>
    </row>
    <row r="2514" spans="10:13" x14ac:dyDescent="0.3">
      <c r="J2514" s="4">
        <v>2508</v>
      </c>
      <c r="K2514" s="4">
        <v>2516</v>
      </c>
      <c r="L2514" s="4">
        <v>2508</v>
      </c>
      <c r="M2514" s="4">
        <v>2516</v>
      </c>
    </row>
    <row r="2515" spans="10:13" x14ac:dyDescent="0.3">
      <c r="J2515" s="4">
        <v>2509</v>
      </c>
      <c r="K2515" s="4">
        <v>2517</v>
      </c>
      <c r="L2515" s="4">
        <v>2509</v>
      </c>
      <c r="M2515" s="4">
        <v>2517</v>
      </c>
    </row>
    <row r="2516" spans="10:13" x14ac:dyDescent="0.3">
      <c r="J2516" s="4">
        <v>2510</v>
      </c>
      <c r="K2516" s="4">
        <v>2518</v>
      </c>
      <c r="L2516" s="4">
        <v>2510</v>
      </c>
      <c r="M2516" s="4">
        <v>2518</v>
      </c>
    </row>
    <row r="2517" spans="10:13" x14ac:dyDescent="0.3">
      <c r="J2517" s="4">
        <v>2511</v>
      </c>
      <c r="K2517" s="4">
        <v>2519</v>
      </c>
      <c r="L2517" s="4">
        <v>2511</v>
      </c>
      <c r="M2517" s="4">
        <v>2519</v>
      </c>
    </row>
    <row r="2518" spans="10:13" x14ac:dyDescent="0.3">
      <c r="J2518" s="4">
        <v>2512</v>
      </c>
      <c r="K2518" s="4">
        <v>2520</v>
      </c>
      <c r="L2518" s="4">
        <v>2512</v>
      </c>
      <c r="M2518" s="4">
        <v>2520</v>
      </c>
    </row>
    <row r="2519" spans="10:13" x14ac:dyDescent="0.3">
      <c r="J2519" s="4">
        <v>2513</v>
      </c>
      <c r="K2519" s="4">
        <v>2521</v>
      </c>
      <c r="L2519" s="4">
        <v>2513</v>
      </c>
      <c r="M2519" s="4">
        <v>2521</v>
      </c>
    </row>
    <row r="2520" spans="10:13" x14ac:dyDescent="0.3">
      <c r="J2520" s="4">
        <v>2514</v>
      </c>
      <c r="K2520" s="4">
        <v>2522</v>
      </c>
      <c r="L2520" s="4">
        <v>2514</v>
      </c>
      <c r="M2520" s="4">
        <v>2522</v>
      </c>
    </row>
    <row r="2521" spans="10:13" x14ac:dyDescent="0.3">
      <c r="J2521" s="4">
        <v>2515</v>
      </c>
      <c r="K2521" s="4">
        <v>2523</v>
      </c>
      <c r="L2521" s="4">
        <v>2515</v>
      </c>
      <c r="M2521" s="4">
        <v>2523</v>
      </c>
    </row>
    <row r="2522" spans="10:13" x14ac:dyDescent="0.3">
      <c r="J2522" s="4">
        <v>2516</v>
      </c>
      <c r="K2522" s="4">
        <v>2524</v>
      </c>
      <c r="L2522" s="4">
        <v>2516</v>
      </c>
      <c r="M2522" s="4">
        <v>2524</v>
      </c>
    </row>
    <row r="2523" spans="10:13" x14ac:dyDescent="0.3">
      <c r="J2523" s="4">
        <v>2517</v>
      </c>
      <c r="K2523" s="4">
        <v>2525</v>
      </c>
      <c r="L2523" s="4">
        <v>2517</v>
      </c>
      <c r="M2523" s="4">
        <v>2525</v>
      </c>
    </row>
    <row r="2524" spans="10:13" x14ac:dyDescent="0.3">
      <c r="J2524" s="4">
        <v>2518</v>
      </c>
      <c r="K2524" s="4">
        <v>2526</v>
      </c>
      <c r="L2524" s="4">
        <v>2518</v>
      </c>
      <c r="M2524" s="4">
        <v>2526</v>
      </c>
    </row>
    <row r="2525" spans="10:13" x14ac:dyDescent="0.3">
      <c r="J2525" s="4">
        <v>2519</v>
      </c>
      <c r="K2525" s="4">
        <v>2527</v>
      </c>
      <c r="L2525" s="4">
        <v>2519</v>
      </c>
      <c r="M2525" s="4">
        <v>2527</v>
      </c>
    </row>
    <row r="2526" spans="10:13" x14ac:dyDescent="0.3">
      <c r="J2526" s="4">
        <v>2520</v>
      </c>
      <c r="K2526" s="4">
        <v>2528</v>
      </c>
      <c r="L2526" s="4">
        <v>2520</v>
      </c>
      <c r="M2526" s="4">
        <v>2528</v>
      </c>
    </row>
    <row r="2527" spans="10:13" x14ac:dyDescent="0.3">
      <c r="J2527" s="4">
        <v>2521</v>
      </c>
      <c r="K2527" s="4">
        <v>2529</v>
      </c>
      <c r="L2527" s="4">
        <v>2521</v>
      </c>
      <c r="M2527" s="4">
        <v>2529</v>
      </c>
    </row>
    <row r="2528" spans="10:13" x14ac:dyDescent="0.3">
      <c r="J2528" s="4">
        <v>2522</v>
      </c>
      <c r="K2528" s="4">
        <v>2530</v>
      </c>
      <c r="L2528" s="4">
        <v>2522</v>
      </c>
      <c r="M2528" s="4">
        <v>2530</v>
      </c>
    </row>
    <row r="2529" spans="10:13" x14ac:dyDescent="0.3">
      <c r="J2529" s="4">
        <v>2523</v>
      </c>
      <c r="K2529" s="4">
        <v>2531</v>
      </c>
      <c r="L2529" s="4">
        <v>2523</v>
      </c>
      <c r="M2529" s="4">
        <v>2531</v>
      </c>
    </row>
    <row r="2530" spans="10:13" x14ac:dyDescent="0.3">
      <c r="J2530" s="4">
        <v>2524</v>
      </c>
      <c r="K2530" s="4">
        <v>2532</v>
      </c>
      <c r="L2530" s="4">
        <v>2524</v>
      </c>
      <c r="M2530" s="4">
        <v>2532</v>
      </c>
    </row>
    <row r="2531" spans="10:13" x14ac:dyDescent="0.3">
      <c r="J2531" s="4">
        <v>2525</v>
      </c>
      <c r="K2531" s="4">
        <v>2533</v>
      </c>
      <c r="L2531" s="4">
        <v>2525</v>
      </c>
      <c r="M2531" s="4">
        <v>2533</v>
      </c>
    </row>
    <row r="2532" spans="10:13" x14ac:dyDescent="0.3">
      <c r="J2532" s="4">
        <v>2526</v>
      </c>
      <c r="K2532" s="4">
        <v>2534</v>
      </c>
      <c r="L2532" s="4">
        <v>2526</v>
      </c>
      <c r="M2532" s="4">
        <v>2534</v>
      </c>
    </row>
    <row r="2533" spans="10:13" x14ac:dyDescent="0.3">
      <c r="J2533" s="4">
        <v>2527</v>
      </c>
      <c r="K2533" s="4">
        <v>2535</v>
      </c>
      <c r="L2533" s="4">
        <v>2527</v>
      </c>
      <c r="M2533" s="4">
        <v>2535</v>
      </c>
    </row>
    <row r="2534" spans="10:13" x14ac:dyDescent="0.3">
      <c r="J2534" s="4">
        <v>2528</v>
      </c>
      <c r="K2534" s="4">
        <v>2536</v>
      </c>
      <c r="L2534" s="4">
        <v>2528</v>
      </c>
      <c r="M2534" s="4">
        <v>2536</v>
      </c>
    </row>
    <row r="2535" spans="10:13" x14ac:dyDescent="0.3">
      <c r="J2535" s="4">
        <v>2529</v>
      </c>
      <c r="K2535" s="4">
        <v>2537</v>
      </c>
      <c r="L2535" s="4">
        <v>2529</v>
      </c>
      <c r="M2535" s="4">
        <v>2537</v>
      </c>
    </row>
    <row r="2536" spans="10:13" x14ac:dyDescent="0.3">
      <c r="J2536" s="4">
        <v>2530</v>
      </c>
      <c r="K2536" s="4">
        <v>2538</v>
      </c>
      <c r="L2536" s="4">
        <v>2530</v>
      </c>
      <c r="M2536" s="4">
        <v>2538</v>
      </c>
    </row>
    <row r="2537" spans="10:13" x14ac:dyDescent="0.3">
      <c r="J2537" s="4">
        <v>2531</v>
      </c>
      <c r="K2537" s="4">
        <v>2539</v>
      </c>
      <c r="L2537" s="4">
        <v>2531</v>
      </c>
      <c r="M2537" s="4">
        <v>2539</v>
      </c>
    </row>
    <row r="2538" spans="10:13" x14ac:dyDescent="0.3">
      <c r="J2538" s="4">
        <v>2532</v>
      </c>
      <c r="K2538" s="4">
        <v>2540</v>
      </c>
      <c r="L2538" s="4">
        <v>2532</v>
      </c>
      <c r="M2538" s="4">
        <v>2540</v>
      </c>
    </row>
    <row r="2539" spans="10:13" x14ac:dyDescent="0.3">
      <c r="J2539" s="4">
        <v>2533</v>
      </c>
      <c r="K2539" s="4">
        <v>2541</v>
      </c>
      <c r="L2539" s="4">
        <v>2533</v>
      </c>
      <c r="M2539" s="4">
        <v>2541</v>
      </c>
    </row>
    <row r="2540" spans="10:13" x14ac:dyDescent="0.3">
      <c r="J2540" s="4">
        <v>2534</v>
      </c>
      <c r="K2540" s="4">
        <v>2542</v>
      </c>
      <c r="L2540" s="4">
        <v>2534</v>
      </c>
      <c r="M2540" s="4">
        <v>2542</v>
      </c>
    </row>
    <row r="2541" spans="10:13" x14ac:dyDescent="0.3">
      <c r="J2541" s="4">
        <v>2535</v>
      </c>
      <c r="K2541" s="4">
        <v>2543</v>
      </c>
      <c r="L2541" s="4">
        <v>2535</v>
      </c>
      <c r="M2541" s="4">
        <v>2543</v>
      </c>
    </row>
    <row r="2542" spans="10:13" x14ac:dyDescent="0.3">
      <c r="J2542" s="4">
        <v>2536</v>
      </c>
      <c r="K2542" s="4">
        <v>2544</v>
      </c>
      <c r="L2542" s="4">
        <v>2536</v>
      </c>
      <c r="M2542" s="4">
        <v>2544</v>
      </c>
    </row>
    <row r="2543" spans="10:13" x14ac:dyDescent="0.3">
      <c r="J2543" s="4">
        <v>2537</v>
      </c>
      <c r="K2543" s="4">
        <v>2545</v>
      </c>
      <c r="L2543" s="4">
        <v>2537</v>
      </c>
      <c r="M2543" s="4">
        <v>2545</v>
      </c>
    </row>
    <row r="2544" spans="10:13" x14ac:dyDescent="0.3">
      <c r="J2544" s="4">
        <v>2538</v>
      </c>
      <c r="K2544" s="4">
        <v>2546</v>
      </c>
      <c r="L2544" s="4">
        <v>2538</v>
      </c>
      <c r="M2544" s="4">
        <v>2546</v>
      </c>
    </row>
    <row r="2545" spans="10:13" x14ac:dyDescent="0.3">
      <c r="J2545" s="4">
        <v>2539</v>
      </c>
      <c r="K2545" s="4">
        <v>2547</v>
      </c>
      <c r="L2545" s="4">
        <v>2539</v>
      </c>
      <c r="M2545" s="4">
        <v>2547</v>
      </c>
    </row>
    <row r="2546" spans="10:13" x14ac:dyDescent="0.3">
      <c r="J2546" s="4">
        <v>2540</v>
      </c>
      <c r="K2546" s="4">
        <v>2548</v>
      </c>
      <c r="L2546" s="4">
        <v>2540</v>
      </c>
      <c r="M2546" s="4">
        <v>2548</v>
      </c>
    </row>
    <row r="2547" spans="10:13" x14ac:dyDescent="0.3">
      <c r="J2547" s="4">
        <v>2541</v>
      </c>
      <c r="K2547" s="4">
        <v>2549</v>
      </c>
      <c r="L2547" s="4">
        <v>2541</v>
      </c>
      <c r="M2547" s="4">
        <v>2549</v>
      </c>
    </row>
    <row r="2548" spans="10:13" x14ac:dyDescent="0.3">
      <c r="J2548" s="4">
        <v>2542</v>
      </c>
      <c r="K2548" s="4">
        <v>2550</v>
      </c>
      <c r="L2548" s="4">
        <v>2542</v>
      </c>
      <c r="M2548" s="4">
        <v>2550</v>
      </c>
    </row>
    <row r="2549" spans="10:13" x14ac:dyDescent="0.3">
      <c r="J2549" s="4">
        <v>2543</v>
      </c>
      <c r="K2549" s="4">
        <v>2551</v>
      </c>
      <c r="L2549" s="4">
        <v>2543</v>
      </c>
      <c r="M2549" s="4">
        <v>2551</v>
      </c>
    </row>
    <row r="2550" spans="10:13" x14ac:dyDescent="0.3">
      <c r="J2550" s="4">
        <v>2544</v>
      </c>
      <c r="K2550" s="4">
        <v>2552</v>
      </c>
      <c r="L2550" s="4">
        <v>2544</v>
      </c>
      <c r="M2550" s="4">
        <v>2552</v>
      </c>
    </row>
    <row r="2551" spans="10:13" x14ac:dyDescent="0.3">
      <c r="J2551" s="4">
        <v>2545</v>
      </c>
      <c r="K2551" s="4">
        <v>2553</v>
      </c>
      <c r="L2551" s="4">
        <v>2545</v>
      </c>
      <c r="M2551" s="4">
        <v>2553</v>
      </c>
    </row>
    <row r="2552" spans="10:13" x14ac:dyDescent="0.3">
      <c r="J2552" s="4">
        <v>2546</v>
      </c>
      <c r="K2552" s="4">
        <v>2554</v>
      </c>
      <c r="L2552" s="4">
        <v>2546</v>
      </c>
      <c r="M2552" s="4">
        <v>2554</v>
      </c>
    </row>
    <row r="2553" spans="10:13" x14ac:dyDescent="0.3">
      <c r="J2553" s="4">
        <v>2547</v>
      </c>
      <c r="K2553" s="4">
        <v>2555</v>
      </c>
      <c r="L2553" s="4">
        <v>2547</v>
      </c>
      <c r="M2553" s="4">
        <v>2555</v>
      </c>
    </row>
    <row r="2554" spans="10:13" x14ac:dyDescent="0.3">
      <c r="J2554" s="4">
        <v>2548</v>
      </c>
      <c r="K2554" s="4">
        <v>2556</v>
      </c>
      <c r="L2554" s="4">
        <v>2548</v>
      </c>
      <c r="M2554" s="4">
        <v>2556</v>
      </c>
    </row>
    <row r="2555" spans="10:13" x14ac:dyDescent="0.3">
      <c r="J2555" s="4">
        <v>2549</v>
      </c>
      <c r="K2555" s="4">
        <v>2557</v>
      </c>
      <c r="L2555" s="4">
        <v>2549</v>
      </c>
      <c r="M2555" s="4">
        <v>2557</v>
      </c>
    </row>
    <row r="2556" spans="10:13" x14ac:dyDescent="0.3">
      <c r="J2556" s="4">
        <v>2550</v>
      </c>
      <c r="K2556" s="4">
        <v>2558</v>
      </c>
      <c r="L2556" s="4">
        <v>2550</v>
      </c>
      <c r="M2556" s="4">
        <v>2558</v>
      </c>
    </row>
    <row r="2557" spans="10:13" x14ac:dyDescent="0.3">
      <c r="J2557" s="4">
        <v>2551</v>
      </c>
      <c r="K2557" s="4">
        <v>2559</v>
      </c>
      <c r="L2557" s="4">
        <v>2551</v>
      </c>
      <c r="M2557" s="4">
        <v>2559</v>
      </c>
    </row>
    <row r="2558" spans="10:13" x14ac:dyDescent="0.3">
      <c r="J2558" s="4">
        <v>2552</v>
      </c>
      <c r="K2558" s="4">
        <v>2560</v>
      </c>
      <c r="L2558" s="4">
        <v>2552</v>
      </c>
      <c r="M2558" s="4">
        <v>2560</v>
      </c>
    </row>
    <row r="2559" spans="10:13" x14ac:dyDescent="0.3">
      <c r="J2559" s="4">
        <v>2553</v>
      </c>
      <c r="K2559" s="4">
        <v>2561</v>
      </c>
      <c r="L2559" s="4">
        <v>2553</v>
      </c>
      <c r="M2559" s="4">
        <v>2561</v>
      </c>
    </row>
    <row r="2560" spans="10:13" x14ac:dyDescent="0.3">
      <c r="J2560" s="4">
        <v>2554</v>
      </c>
      <c r="K2560" s="4">
        <v>2562</v>
      </c>
      <c r="L2560" s="4">
        <v>2554</v>
      </c>
      <c r="M2560" s="4">
        <v>2562</v>
      </c>
    </row>
    <row r="2561" spans="10:13" x14ac:dyDescent="0.3">
      <c r="J2561" s="4">
        <v>2555</v>
      </c>
      <c r="K2561" s="4">
        <v>2563</v>
      </c>
      <c r="L2561" s="4">
        <v>2555</v>
      </c>
      <c r="M2561" s="4">
        <v>2563</v>
      </c>
    </row>
    <row r="2562" spans="10:13" x14ac:dyDescent="0.3">
      <c r="J2562" s="4">
        <v>2556</v>
      </c>
      <c r="K2562" s="4">
        <v>2564</v>
      </c>
      <c r="L2562" s="4">
        <v>2556</v>
      </c>
      <c r="M2562" s="4">
        <v>2564</v>
      </c>
    </row>
    <row r="2563" spans="10:13" x14ac:dyDescent="0.3">
      <c r="J2563" s="4">
        <v>2557</v>
      </c>
      <c r="K2563" s="4">
        <v>2565</v>
      </c>
      <c r="L2563" s="4">
        <v>2557</v>
      </c>
      <c r="M2563" s="4">
        <v>2565</v>
      </c>
    </row>
    <row r="2564" spans="10:13" x14ac:dyDescent="0.3">
      <c r="J2564" s="4">
        <v>2558</v>
      </c>
      <c r="K2564" s="4">
        <v>2566</v>
      </c>
      <c r="L2564" s="4">
        <v>2558</v>
      </c>
      <c r="M2564" s="4">
        <v>2566</v>
      </c>
    </row>
    <row r="2565" spans="10:13" x14ac:dyDescent="0.3">
      <c r="J2565" s="4">
        <v>2559</v>
      </c>
      <c r="K2565" s="4">
        <v>2567</v>
      </c>
      <c r="L2565" s="4">
        <v>2559</v>
      </c>
      <c r="M2565" s="4">
        <v>2567</v>
      </c>
    </row>
    <row r="2566" spans="10:13" x14ac:dyDescent="0.3">
      <c r="J2566" s="4">
        <v>2560</v>
      </c>
      <c r="K2566" s="4">
        <v>2568</v>
      </c>
      <c r="L2566" s="4">
        <v>2560</v>
      </c>
      <c r="M2566" s="4">
        <v>2568</v>
      </c>
    </row>
    <row r="2567" spans="10:13" x14ac:dyDescent="0.3">
      <c r="J2567" s="4">
        <v>2561</v>
      </c>
      <c r="K2567" s="4">
        <v>2569</v>
      </c>
      <c r="L2567" s="4">
        <v>2561</v>
      </c>
      <c r="M2567" s="4">
        <v>2569</v>
      </c>
    </row>
    <row r="2568" spans="10:13" x14ac:dyDescent="0.3">
      <c r="J2568" s="4">
        <v>2562</v>
      </c>
      <c r="K2568" s="4">
        <v>2570</v>
      </c>
      <c r="L2568" s="4">
        <v>2562</v>
      </c>
      <c r="M2568" s="4">
        <v>2570</v>
      </c>
    </row>
    <row r="2569" spans="10:13" x14ac:dyDescent="0.3">
      <c r="J2569" s="4">
        <v>2563</v>
      </c>
      <c r="K2569" s="4">
        <v>2571</v>
      </c>
      <c r="L2569" s="4">
        <v>2563</v>
      </c>
      <c r="M2569" s="4">
        <v>2571</v>
      </c>
    </row>
    <row r="2570" spans="10:13" x14ac:dyDescent="0.3">
      <c r="J2570" s="4">
        <v>2564</v>
      </c>
      <c r="K2570" s="4">
        <v>2572</v>
      </c>
      <c r="L2570" s="4">
        <v>2564</v>
      </c>
      <c r="M2570" s="4">
        <v>2572</v>
      </c>
    </row>
    <row r="2571" spans="10:13" x14ac:dyDescent="0.3">
      <c r="J2571" s="4">
        <v>2565</v>
      </c>
      <c r="K2571" s="4">
        <v>2573</v>
      </c>
      <c r="L2571" s="4">
        <v>2565</v>
      </c>
      <c r="M2571" s="4">
        <v>2573</v>
      </c>
    </row>
    <row r="2572" spans="10:13" x14ac:dyDescent="0.3">
      <c r="J2572" s="4">
        <v>2566</v>
      </c>
      <c r="K2572" s="4">
        <v>2574</v>
      </c>
      <c r="L2572" s="4">
        <v>2566</v>
      </c>
      <c r="M2572" s="4">
        <v>2574</v>
      </c>
    </row>
    <row r="2573" spans="10:13" x14ac:dyDescent="0.3">
      <c r="J2573" s="4">
        <v>2567</v>
      </c>
      <c r="K2573" s="4">
        <v>2575</v>
      </c>
      <c r="L2573" s="4">
        <v>2567</v>
      </c>
      <c r="M2573" s="4">
        <v>2575</v>
      </c>
    </row>
    <row r="2574" spans="10:13" x14ac:dyDescent="0.3">
      <c r="J2574" s="4">
        <v>2568</v>
      </c>
      <c r="K2574" s="4">
        <v>2576</v>
      </c>
      <c r="L2574" s="4">
        <v>2568</v>
      </c>
      <c r="M2574" s="4">
        <v>2576</v>
      </c>
    </row>
    <row r="2575" spans="10:13" x14ac:dyDescent="0.3">
      <c r="J2575" s="4">
        <v>2569</v>
      </c>
      <c r="K2575" s="4">
        <v>2577</v>
      </c>
      <c r="L2575" s="4">
        <v>2569</v>
      </c>
      <c r="M2575" s="4">
        <v>2577</v>
      </c>
    </row>
    <row r="2576" spans="10:13" x14ac:dyDescent="0.3">
      <c r="J2576" s="4">
        <v>2570</v>
      </c>
      <c r="K2576" s="4">
        <v>2578</v>
      </c>
      <c r="L2576" s="4">
        <v>2570</v>
      </c>
      <c r="M2576" s="4">
        <v>2578</v>
      </c>
    </row>
    <row r="2577" spans="10:13" x14ac:dyDescent="0.3">
      <c r="J2577" s="4">
        <v>2571</v>
      </c>
      <c r="K2577" s="4">
        <v>2579</v>
      </c>
      <c r="L2577" s="4">
        <v>2571</v>
      </c>
      <c r="M2577" s="4">
        <v>2579</v>
      </c>
    </row>
    <row r="2578" spans="10:13" x14ac:dyDescent="0.3">
      <c r="J2578" s="4">
        <v>2572</v>
      </c>
      <c r="K2578" s="4">
        <v>2580</v>
      </c>
      <c r="L2578" s="4">
        <v>2572</v>
      </c>
      <c r="M2578" s="4">
        <v>2580</v>
      </c>
    </row>
    <row r="2579" spans="10:13" x14ac:dyDescent="0.3">
      <c r="J2579" s="4">
        <v>2573</v>
      </c>
      <c r="K2579" s="4">
        <v>2581</v>
      </c>
      <c r="L2579" s="4">
        <v>2573</v>
      </c>
      <c r="M2579" s="4">
        <v>2581</v>
      </c>
    </row>
    <row r="2580" spans="10:13" x14ac:dyDescent="0.3">
      <c r="J2580" s="4">
        <v>2574</v>
      </c>
      <c r="K2580" s="4">
        <v>2582</v>
      </c>
      <c r="L2580" s="4">
        <v>2574</v>
      </c>
      <c r="M2580" s="4">
        <v>2582</v>
      </c>
    </row>
    <row r="2581" spans="10:13" x14ac:dyDescent="0.3">
      <c r="J2581" s="4">
        <v>2575</v>
      </c>
      <c r="K2581" s="4">
        <v>2583</v>
      </c>
      <c r="L2581" s="4">
        <v>2575</v>
      </c>
      <c r="M2581" s="4">
        <v>2583</v>
      </c>
    </row>
    <row r="2582" spans="10:13" x14ac:dyDescent="0.3">
      <c r="J2582" s="4">
        <v>2576</v>
      </c>
      <c r="K2582" s="4">
        <v>2584</v>
      </c>
      <c r="L2582" s="4">
        <v>2576</v>
      </c>
      <c r="M2582" s="4">
        <v>2584</v>
      </c>
    </row>
    <row r="2583" spans="10:13" x14ac:dyDescent="0.3">
      <c r="J2583" s="4">
        <v>2577</v>
      </c>
      <c r="K2583" s="4">
        <v>2585</v>
      </c>
      <c r="L2583" s="4">
        <v>2577</v>
      </c>
      <c r="M2583" s="4">
        <v>2585</v>
      </c>
    </row>
    <row r="2584" spans="10:13" x14ac:dyDescent="0.3">
      <c r="J2584" s="4">
        <v>2578</v>
      </c>
      <c r="K2584" s="4">
        <v>2586</v>
      </c>
      <c r="L2584" s="4">
        <v>2578</v>
      </c>
      <c r="M2584" s="4">
        <v>2586</v>
      </c>
    </row>
    <row r="2585" spans="10:13" x14ac:dyDescent="0.3">
      <c r="J2585" s="4">
        <v>2579</v>
      </c>
      <c r="K2585" s="4">
        <v>2587</v>
      </c>
      <c r="L2585" s="4">
        <v>2579</v>
      </c>
      <c r="M2585" s="4">
        <v>2587</v>
      </c>
    </row>
    <row r="2586" spans="10:13" x14ac:dyDescent="0.3">
      <c r="J2586" s="4">
        <v>2580</v>
      </c>
      <c r="K2586" s="4">
        <v>2588</v>
      </c>
      <c r="L2586" s="4">
        <v>2580</v>
      </c>
      <c r="M2586" s="4">
        <v>2588</v>
      </c>
    </row>
    <row r="2587" spans="10:13" x14ac:dyDescent="0.3">
      <c r="J2587" s="4">
        <v>2581</v>
      </c>
      <c r="K2587" s="4">
        <v>2589</v>
      </c>
      <c r="L2587" s="4">
        <v>2581</v>
      </c>
      <c r="M2587" s="4">
        <v>2589</v>
      </c>
    </row>
    <row r="2588" spans="10:13" x14ac:dyDescent="0.3">
      <c r="J2588" s="4">
        <v>2582</v>
      </c>
      <c r="K2588" s="4">
        <v>2590</v>
      </c>
      <c r="L2588" s="4">
        <v>2582</v>
      </c>
      <c r="M2588" s="4">
        <v>2590</v>
      </c>
    </row>
    <row r="2589" spans="10:13" x14ac:dyDescent="0.3">
      <c r="J2589" s="4">
        <v>2583</v>
      </c>
      <c r="K2589" s="4">
        <v>2591</v>
      </c>
      <c r="L2589" s="4">
        <v>2583</v>
      </c>
      <c r="M2589" s="4">
        <v>2591</v>
      </c>
    </row>
    <row r="2590" spans="10:13" x14ac:dyDescent="0.3">
      <c r="J2590" s="4">
        <v>2584</v>
      </c>
      <c r="K2590" s="4">
        <v>2592</v>
      </c>
      <c r="L2590" s="4">
        <v>2584</v>
      </c>
      <c r="M2590" s="4">
        <v>2592</v>
      </c>
    </row>
    <row r="2591" spans="10:13" x14ac:dyDescent="0.3">
      <c r="J2591" s="4">
        <v>2585</v>
      </c>
      <c r="K2591" s="4">
        <v>2593</v>
      </c>
      <c r="L2591" s="4">
        <v>2585</v>
      </c>
      <c r="M2591" s="4">
        <v>2593</v>
      </c>
    </row>
    <row r="2592" spans="10:13" x14ac:dyDescent="0.3">
      <c r="J2592" s="4">
        <v>2586</v>
      </c>
      <c r="K2592" s="4">
        <v>2594</v>
      </c>
      <c r="L2592" s="4">
        <v>2586</v>
      </c>
      <c r="M2592" s="4">
        <v>2594</v>
      </c>
    </row>
    <row r="2593" spans="10:13" x14ac:dyDescent="0.3">
      <c r="J2593" s="4">
        <v>2587</v>
      </c>
      <c r="K2593" s="4">
        <v>2595</v>
      </c>
      <c r="L2593" s="4">
        <v>2587</v>
      </c>
      <c r="M2593" s="4">
        <v>2595</v>
      </c>
    </row>
    <row r="2594" spans="10:13" x14ac:dyDescent="0.3">
      <c r="J2594" s="4">
        <v>2588</v>
      </c>
      <c r="K2594" s="4">
        <v>2596</v>
      </c>
      <c r="L2594" s="4">
        <v>2588</v>
      </c>
      <c r="M2594" s="4">
        <v>2596</v>
      </c>
    </row>
    <row r="2595" spans="10:13" x14ac:dyDescent="0.3">
      <c r="J2595" s="4">
        <v>2589</v>
      </c>
      <c r="K2595" s="4">
        <v>2597</v>
      </c>
      <c r="L2595" s="4">
        <v>2589</v>
      </c>
      <c r="M2595" s="4">
        <v>2597</v>
      </c>
    </row>
    <row r="2596" spans="10:13" x14ac:dyDescent="0.3">
      <c r="J2596" s="4">
        <v>2590</v>
      </c>
      <c r="K2596" s="4">
        <v>2598</v>
      </c>
      <c r="L2596" s="4">
        <v>2590</v>
      </c>
      <c r="M2596" s="4">
        <v>2598</v>
      </c>
    </row>
    <row r="2597" spans="10:13" x14ac:dyDescent="0.3">
      <c r="J2597" s="4">
        <v>2591</v>
      </c>
      <c r="K2597" s="4">
        <v>2599</v>
      </c>
      <c r="L2597" s="4">
        <v>2591</v>
      </c>
      <c r="M2597" s="4">
        <v>2599</v>
      </c>
    </row>
    <row r="2598" spans="10:13" x14ac:dyDescent="0.3">
      <c r="J2598" s="4">
        <v>2592</v>
      </c>
      <c r="K2598" s="4">
        <v>2600</v>
      </c>
      <c r="L2598" s="4">
        <v>2592</v>
      </c>
      <c r="M2598" s="4">
        <v>2600</v>
      </c>
    </row>
    <row r="2599" spans="10:13" x14ac:dyDescent="0.3">
      <c r="J2599" s="4">
        <v>2593</v>
      </c>
      <c r="K2599" s="4">
        <v>2601</v>
      </c>
      <c r="L2599" s="4">
        <v>2593</v>
      </c>
      <c r="M2599" s="4">
        <v>2601</v>
      </c>
    </row>
    <row r="2600" spans="10:13" x14ac:dyDescent="0.3">
      <c r="J2600" s="4">
        <v>2594</v>
      </c>
      <c r="K2600" s="4">
        <v>2602</v>
      </c>
      <c r="L2600" s="4">
        <v>2594</v>
      </c>
      <c r="M2600" s="4">
        <v>2602</v>
      </c>
    </row>
    <row r="2601" spans="10:13" x14ac:dyDescent="0.3">
      <c r="J2601" s="4">
        <v>2595</v>
      </c>
      <c r="K2601" s="4">
        <v>2603</v>
      </c>
      <c r="L2601" s="4">
        <v>2595</v>
      </c>
      <c r="M2601" s="4">
        <v>2603</v>
      </c>
    </row>
    <row r="2602" spans="10:13" x14ac:dyDescent="0.3">
      <c r="J2602" s="4">
        <v>2596</v>
      </c>
      <c r="K2602" s="4">
        <v>2604</v>
      </c>
      <c r="L2602" s="4">
        <v>2596</v>
      </c>
      <c r="M2602" s="4">
        <v>2604</v>
      </c>
    </row>
    <row r="2603" spans="10:13" x14ac:dyDescent="0.3">
      <c r="J2603" s="4">
        <v>2597</v>
      </c>
      <c r="K2603" s="4">
        <v>2605</v>
      </c>
      <c r="L2603" s="4">
        <v>2597</v>
      </c>
      <c r="M2603" s="4">
        <v>2605</v>
      </c>
    </row>
    <row r="2604" spans="10:13" x14ac:dyDescent="0.3">
      <c r="J2604" s="4">
        <v>2598</v>
      </c>
      <c r="K2604" s="4">
        <v>2606</v>
      </c>
      <c r="L2604" s="4">
        <v>2598</v>
      </c>
      <c r="M2604" s="4">
        <v>2606</v>
      </c>
    </row>
    <row r="2605" spans="10:13" x14ac:dyDescent="0.3">
      <c r="J2605" s="4">
        <v>2599</v>
      </c>
      <c r="K2605" s="4">
        <v>2607</v>
      </c>
      <c r="L2605" s="4">
        <v>2599</v>
      </c>
      <c r="M2605" s="4">
        <v>2607</v>
      </c>
    </row>
    <row r="2606" spans="10:13" x14ac:dyDescent="0.3">
      <c r="J2606" s="4">
        <v>2600</v>
      </c>
      <c r="K2606" s="4">
        <v>2608</v>
      </c>
      <c r="L2606" s="4">
        <v>2600</v>
      </c>
      <c r="M2606" s="4">
        <v>2608</v>
      </c>
    </row>
    <row r="2607" spans="10:13" x14ac:dyDescent="0.3">
      <c r="J2607" s="4">
        <v>2601</v>
      </c>
      <c r="K2607" s="4">
        <v>2609</v>
      </c>
      <c r="L2607" s="4">
        <v>2601</v>
      </c>
      <c r="M2607" s="4">
        <v>2609</v>
      </c>
    </row>
    <row r="2608" spans="10:13" x14ac:dyDescent="0.3">
      <c r="J2608" s="4">
        <v>2602</v>
      </c>
      <c r="K2608" s="4">
        <v>2610</v>
      </c>
      <c r="L2608" s="4">
        <v>2602</v>
      </c>
      <c r="M2608" s="4">
        <v>2610</v>
      </c>
    </row>
    <row r="2609" spans="10:13" x14ac:dyDescent="0.3">
      <c r="J2609" s="4">
        <v>2603</v>
      </c>
      <c r="K2609" s="4">
        <v>2611</v>
      </c>
      <c r="L2609" s="4">
        <v>2603</v>
      </c>
      <c r="M2609" s="4">
        <v>2611</v>
      </c>
    </row>
    <row r="2610" spans="10:13" x14ac:dyDescent="0.3">
      <c r="J2610" s="4">
        <v>2604</v>
      </c>
      <c r="K2610" s="4">
        <v>2612</v>
      </c>
      <c r="L2610" s="4">
        <v>2604</v>
      </c>
      <c r="M2610" s="4">
        <v>2612</v>
      </c>
    </row>
    <row r="2611" spans="10:13" x14ac:dyDescent="0.3">
      <c r="J2611" s="4">
        <v>2605</v>
      </c>
      <c r="K2611" s="4">
        <v>2613</v>
      </c>
      <c r="L2611" s="4">
        <v>2605</v>
      </c>
      <c r="M2611" s="4">
        <v>2613</v>
      </c>
    </row>
    <row r="2612" spans="10:13" x14ac:dyDescent="0.3">
      <c r="J2612" s="4">
        <v>2606</v>
      </c>
      <c r="K2612" s="4">
        <v>2614</v>
      </c>
      <c r="L2612" s="4">
        <v>2606</v>
      </c>
      <c r="M2612" s="4">
        <v>2614</v>
      </c>
    </row>
    <row r="2613" spans="10:13" x14ac:dyDescent="0.3">
      <c r="J2613" s="4">
        <v>2607</v>
      </c>
      <c r="K2613" s="4">
        <v>2615</v>
      </c>
      <c r="L2613" s="4">
        <v>2607</v>
      </c>
      <c r="M2613" s="4">
        <v>2615</v>
      </c>
    </row>
    <row r="2614" spans="10:13" x14ac:dyDescent="0.3">
      <c r="J2614" s="4">
        <v>2608</v>
      </c>
      <c r="K2614" s="4">
        <v>2616</v>
      </c>
      <c r="L2614" s="4">
        <v>2608</v>
      </c>
      <c r="M2614" s="4">
        <v>2616</v>
      </c>
    </row>
    <row r="2615" spans="10:13" x14ac:dyDescent="0.3">
      <c r="J2615" s="4">
        <v>2609</v>
      </c>
      <c r="K2615" s="4">
        <v>2617</v>
      </c>
      <c r="L2615" s="4">
        <v>2609</v>
      </c>
      <c r="M2615" s="4">
        <v>2617</v>
      </c>
    </row>
    <row r="2616" spans="10:13" x14ac:dyDescent="0.3">
      <c r="J2616" s="4">
        <v>2610</v>
      </c>
      <c r="K2616" s="4">
        <v>2618</v>
      </c>
      <c r="L2616" s="4">
        <v>2610</v>
      </c>
      <c r="M2616" s="4">
        <v>2618</v>
      </c>
    </row>
    <row r="2617" spans="10:13" x14ac:dyDescent="0.3">
      <c r="J2617" s="4">
        <v>2611</v>
      </c>
      <c r="K2617" s="4">
        <v>2619</v>
      </c>
      <c r="L2617" s="4">
        <v>2611</v>
      </c>
      <c r="M2617" s="4">
        <v>2619</v>
      </c>
    </row>
    <row r="2618" spans="10:13" x14ac:dyDescent="0.3">
      <c r="J2618" s="4">
        <v>2612</v>
      </c>
      <c r="K2618" s="4">
        <v>2620</v>
      </c>
      <c r="L2618" s="4">
        <v>2612</v>
      </c>
      <c r="M2618" s="4">
        <v>2620</v>
      </c>
    </row>
    <row r="2619" spans="10:13" x14ac:dyDescent="0.3">
      <c r="J2619" s="4">
        <v>2613</v>
      </c>
      <c r="K2619" s="4">
        <v>2621</v>
      </c>
      <c r="L2619" s="4">
        <v>2613</v>
      </c>
      <c r="M2619" s="4">
        <v>2621</v>
      </c>
    </row>
    <row r="2620" spans="10:13" x14ac:dyDescent="0.3">
      <c r="J2620" s="4">
        <v>2614</v>
      </c>
      <c r="K2620" s="4">
        <v>2622</v>
      </c>
      <c r="L2620" s="4">
        <v>2614</v>
      </c>
      <c r="M2620" s="4">
        <v>2622</v>
      </c>
    </row>
    <row r="2621" spans="10:13" x14ac:dyDescent="0.3">
      <c r="J2621" s="4">
        <v>2615</v>
      </c>
      <c r="K2621" s="4">
        <v>2623</v>
      </c>
      <c r="L2621" s="4">
        <v>2615</v>
      </c>
      <c r="M2621" s="4">
        <v>2623</v>
      </c>
    </row>
    <row r="2622" spans="10:13" x14ac:dyDescent="0.3">
      <c r="J2622" s="4">
        <v>2616</v>
      </c>
      <c r="K2622" s="4">
        <v>2624</v>
      </c>
      <c r="L2622" s="4">
        <v>2616</v>
      </c>
      <c r="M2622" s="4">
        <v>2624</v>
      </c>
    </row>
    <row r="2623" spans="10:13" x14ac:dyDescent="0.3">
      <c r="J2623" s="4">
        <v>2617</v>
      </c>
      <c r="K2623" s="4">
        <v>2625</v>
      </c>
      <c r="L2623" s="4">
        <v>2617</v>
      </c>
      <c r="M2623" s="4">
        <v>2625</v>
      </c>
    </row>
    <row r="2624" spans="10:13" x14ac:dyDescent="0.3">
      <c r="J2624" s="4">
        <v>2618</v>
      </c>
      <c r="K2624" s="4">
        <v>2626</v>
      </c>
      <c r="L2624" s="4">
        <v>2618</v>
      </c>
      <c r="M2624" s="4">
        <v>2626</v>
      </c>
    </row>
    <row r="2625" spans="10:13" x14ac:dyDescent="0.3">
      <c r="J2625" s="4">
        <v>2619</v>
      </c>
      <c r="K2625" s="4">
        <v>2627</v>
      </c>
      <c r="L2625" s="4">
        <v>2619</v>
      </c>
      <c r="M2625" s="4">
        <v>2627</v>
      </c>
    </row>
    <row r="2626" spans="10:13" x14ac:dyDescent="0.3">
      <c r="J2626" s="4">
        <v>2620</v>
      </c>
      <c r="K2626" s="4">
        <v>2628</v>
      </c>
      <c r="L2626" s="4">
        <v>2620</v>
      </c>
      <c r="M2626" s="4">
        <v>2628</v>
      </c>
    </row>
    <row r="2627" spans="10:13" x14ac:dyDescent="0.3">
      <c r="J2627" s="4">
        <v>2621</v>
      </c>
      <c r="K2627" s="4">
        <v>2629</v>
      </c>
      <c r="L2627" s="4">
        <v>2621</v>
      </c>
      <c r="M2627" s="4">
        <v>2629</v>
      </c>
    </row>
    <row r="2628" spans="10:13" x14ac:dyDescent="0.3">
      <c r="J2628" s="4">
        <v>2622</v>
      </c>
      <c r="K2628" s="4">
        <v>2630</v>
      </c>
      <c r="L2628" s="4">
        <v>2622</v>
      </c>
      <c r="M2628" s="4">
        <v>2630</v>
      </c>
    </row>
    <row r="2629" spans="10:13" x14ac:dyDescent="0.3">
      <c r="J2629" s="4">
        <v>2623</v>
      </c>
      <c r="K2629" s="4">
        <v>2631</v>
      </c>
      <c r="L2629" s="4">
        <v>2623</v>
      </c>
      <c r="M2629" s="4">
        <v>2631</v>
      </c>
    </row>
    <row r="2630" spans="10:13" x14ac:dyDescent="0.3">
      <c r="J2630" s="4">
        <v>2624</v>
      </c>
      <c r="K2630" s="4">
        <v>2632</v>
      </c>
      <c r="L2630" s="4">
        <v>2624</v>
      </c>
      <c r="M2630" s="4">
        <v>2632</v>
      </c>
    </row>
    <row r="2631" spans="10:13" x14ac:dyDescent="0.3">
      <c r="J2631" s="4">
        <v>2625</v>
      </c>
      <c r="K2631" s="4">
        <v>2633</v>
      </c>
      <c r="L2631" s="4">
        <v>2625</v>
      </c>
      <c r="M2631" s="4">
        <v>2633</v>
      </c>
    </row>
    <row r="2632" spans="10:13" x14ac:dyDescent="0.3">
      <c r="J2632" s="4">
        <v>2626</v>
      </c>
      <c r="K2632" s="4">
        <v>2634</v>
      </c>
      <c r="L2632" s="4">
        <v>2626</v>
      </c>
      <c r="M2632" s="4">
        <v>2634</v>
      </c>
    </row>
    <row r="2633" spans="10:13" x14ac:dyDescent="0.3">
      <c r="J2633" s="4">
        <v>2627</v>
      </c>
      <c r="K2633" s="4">
        <v>2635</v>
      </c>
      <c r="L2633" s="4">
        <v>2627</v>
      </c>
      <c r="M2633" s="4">
        <v>2635</v>
      </c>
    </row>
    <row r="2634" spans="10:13" x14ac:dyDescent="0.3">
      <c r="J2634" s="4">
        <v>2628</v>
      </c>
      <c r="K2634" s="4">
        <v>2636</v>
      </c>
      <c r="L2634" s="4">
        <v>2628</v>
      </c>
      <c r="M2634" s="4">
        <v>2636</v>
      </c>
    </row>
    <row r="2635" spans="10:13" x14ac:dyDescent="0.3">
      <c r="J2635" s="4">
        <v>2629</v>
      </c>
      <c r="K2635" s="4">
        <v>2637</v>
      </c>
      <c r="L2635" s="4">
        <v>2629</v>
      </c>
      <c r="M2635" s="4">
        <v>2637</v>
      </c>
    </row>
    <row r="2636" spans="10:13" x14ac:dyDescent="0.3">
      <c r="J2636" s="4">
        <v>2630</v>
      </c>
      <c r="K2636" s="4">
        <v>2638</v>
      </c>
      <c r="L2636" s="4">
        <v>2630</v>
      </c>
      <c r="M2636" s="4">
        <v>2638</v>
      </c>
    </row>
    <row r="2637" spans="10:13" x14ac:dyDescent="0.3">
      <c r="J2637" s="4">
        <v>2631</v>
      </c>
      <c r="K2637" s="4">
        <v>2639</v>
      </c>
      <c r="L2637" s="4">
        <v>2631</v>
      </c>
      <c r="M2637" s="4">
        <v>2639</v>
      </c>
    </row>
    <row r="2638" spans="10:13" x14ac:dyDescent="0.3">
      <c r="J2638" s="4">
        <v>2632</v>
      </c>
      <c r="K2638" s="4">
        <v>2640</v>
      </c>
      <c r="L2638" s="4">
        <v>2632</v>
      </c>
      <c r="M2638" s="4">
        <v>2640</v>
      </c>
    </row>
    <row r="2639" spans="10:13" x14ac:dyDescent="0.3">
      <c r="J2639" s="4">
        <v>2633</v>
      </c>
      <c r="K2639" s="4">
        <v>2641</v>
      </c>
      <c r="L2639" s="4">
        <v>2633</v>
      </c>
      <c r="M2639" s="4">
        <v>2641</v>
      </c>
    </row>
    <row r="2640" spans="10:13" x14ac:dyDescent="0.3">
      <c r="J2640" s="4">
        <v>2634</v>
      </c>
      <c r="K2640" s="4">
        <v>2642</v>
      </c>
      <c r="L2640" s="4">
        <v>2634</v>
      </c>
      <c r="M2640" s="4">
        <v>2642</v>
      </c>
    </row>
    <row r="2641" spans="10:13" x14ac:dyDescent="0.3">
      <c r="J2641" s="4">
        <v>2635</v>
      </c>
      <c r="K2641" s="4">
        <v>2643</v>
      </c>
      <c r="L2641" s="4">
        <v>2635</v>
      </c>
      <c r="M2641" s="4">
        <v>2643</v>
      </c>
    </row>
    <row r="2642" spans="10:13" x14ac:dyDescent="0.3">
      <c r="J2642" s="4">
        <v>2636</v>
      </c>
      <c r="K2642" s="4">
        <v>2644</v>
      </c>
      <c r="L2642" s="4">
        <v>2636</v>
      </c>
      <c r="M2642" s="4">
        <v>2644</v>
      </c>
    </row>
    <row r="2643" spans="10:13" x14ac:dyDescent="0.3">
      <c r="J2643" s="4">
        <v>2637</v>
      </c>
      <c r="K2643" s="4">
        <v>2645</v>
      </c>
      <c r="L2643" s="4">
        <v>2637</v>
      </c>
      <c r="M2643" s="4">
        <v>2645</v>
      </c>
    </row>
    <row r="2644" spans="10:13" x14ac:dyDescent="0.3">
      <c r="J2644" s="4">
        <v>2638</v>
      </c>
      <c r="K2644" s="4">
        <v>2646</v>
      </c>
      <c r="L2644" s="4">
        <v>2638</v>
      </c>
      <c r="M2644" s="4">
        <v>2646</v>
      </c>
    </row>
    <row r="2645" spans="10:13" x14ac:dyDescent="0.3">
      <c r="J2645" s="4">
        <v>2639</v>
      </c>
      <c r="K2645" s="4">
        <v>2647</v>
      </c>
      <c r="L2645" s="4">
        <v>2639</v>
      </c>
      <c r="M2645" s="4">
        <v>2647</v>
      </c>
    </row>
    <row r="2646" spans="10:13" x14ac:dyDescent="0.3">
      <c r="J2646" s="4">
        <v>2640</v>
      </c>
      <c r="K2646" s="4">
        <v>2648</v>
      </c>
      <c r="L2646" s="4">
        <v>2640</v>
      </c>
      <c r="M2646" s="4">
        <v>2648</v>
      </c>
    </row>
    <row r="2647" spans="10:13" x14ac:dyDescent="0.3">
      <c r="J2647" s="4">
        <v>2641</v>
      </c>
      <c r="K2647" s="4">
        <v>2649</v>
      </c>
      <c r="L2647" s="4">
        <v>2641</v>
      </c>
      <c r="M2647" s="4">
        <v>2649</v>
      </c>
    </row>
    <row r="2648" spans="10:13" x14ac:dyDescent="0.3">
      <c r="J2648" s="4">
        <v>2642</v>
      </c>
      <c r="K2648" s="4">
        <v>2650</v>
      </c>
      <c r="L2648" s="4">
        <v>2642</v>
      </c>
      <c r="M2648" s="4">
        <v>2650</v>
      </c>
    </row>
    <row r="2649" spans="10:13" x14ac:dyDescent="0.3">
      <c r="J2649" s="4">
        <v>2643</v>
      </c>
      <c r="K2649" s="4">
        <v>2651</v>
      </c>
      <c r="L2649" s="4">
        <v>2643</v>
      </c>
      <c r="M2649" s="4">
        <v>2651</v>
      </c>
    </row>
    <row r="2650" spans="10:13" x14ac:dyDescent="0.3">
      <c r="J2650" s="4">
        <v>2644</v>
      </c>
      <c r="K2650" s="4">
        <v>2652</v>
      </c>
      <c r="L2650" s="4">
        <v>2644</v>
      </c>
      <c r="M2650" s="4">
        <v>2652</v>
      </c>
    </row>
    <row r="2651" spans="10:13" x14ac:dyDescent="0.3">
      <c r="J2651" s="4">
        <v>2645</v>
      </c>
      <c r="K2651" s="4">
        <v>2653</v>
      </c>
      <c r="L2651" s="4">
        <v>2645</v>
      </c>
      <c r="M2651" s="4">
        <v>2653</v>
      </c>
    </row>
    <row r="2652" spans="10:13" x14ac:dyDescent="0.3">
      <c r="J2652" s="4">
        <v>2646</v>
      </c>
      <c r="K2652" s="4">
        <v>2654</v>
      </c>
      <c r="L2652" s="4">
        <v>2646</v>
      </c>
      <c r="M2652" s="4">
        <v>2654</v>
      </c>
    </row>
    <row r="2653" spans="10:13" x14ac:dyDescent="0.3">
      <c r="J2653" s="4">
        <v>2647</v>
      </c>
      <c r="K2653" s="4">
        <v>2655</v>
      </c>
      <c r="L2653" s="4">
        <v>2647</v>
      </c>
      <c r="M2653" s="4">
        <v>2655</v>
      </c>
    </row>
    <row r="2654" spans="10:13" x14ac:dyDescent="0.3">
      <c r="J2654" s="4">
        <v>2648</v>
      </c>
      <c r="K2654" s="4">
        <v>2656</v>
      </c>
      <c r="L2654" s="4">
        <v>2648</v>
      </c>
      <c r="M2654" s="4">
        <v>2656</v>
      </c>
    </row>
    <row r="2655" spans="10:13" x14ac:dyDescent="0.3">
      <c r="J2655" s="4">
        <v>2649</v>
      </c>
      <c r="K2655" s="4">
        <v>2657</v>
      </c>
      <c r="L2655" s="4">
        <v>2649</v>
      </c>
      <c r="M2655" s="4">
        <v>2657</v>
      </c>
    </row>
    <row r="2656" spans="10:13" x14ac:dyDescent="0.3">
      <c r="J2656" s="4">
        <v>2650</v>
      </c>
      <c r="K2656" s="4">
        <v>2658</v>
      </c>
      <c r="L2656" s="4">
        <v>2650</v>
      </c>
      <c r="M2656" s="4">
        <v>2658</v>
      </c>
    </row>
    <row r="2657" spans="10:13" x14ac:dyDescent="0.3">
      <c r="J2657" s="4">
        <v>2651</v>
      </c>
      <c r="K2657" s="4">
        <v>2659</v>
      </c>
      <c r="L2657" s="4">
        <v>2651</v>
      </c>
      <c r="M2657" s="4">
        <v>2659</v>
      </c>
    </row>
    <row r="2658" spans="10:13" x14ac:dyDescent="0.3">
      <c r="J2658" s="4">
        <v>2652</v>
      </c>
      <c r="K2658" s="4">
        <v>2660</v>
      </c>
      <c r="L2658" s="4">
        <v>2652</v>
      </c>
      <c r="M2658" s="4">
        <v>2660</v>
      </c>
    </row>
    <row r="2659" spans="10:13" x14ac:dyDescent="0.3">
      <c r="J2659" s="4">
        <v>2653</v>
      </c>
      <c r="K2659" s="4">
        <v>2661</v>
      </c>
      <c r="L2659" s="4">
        <v>2653</v>
      </c>
      <c r="M2659" s="4">
        <v>2661</v>
      </c>
    </row>
    <row r="2660" spans="10:13" x14ac:dyDescent="0.3">
      <c r="J2660" s="4">
        <v>2654</v>
      </c>
      <c r="K2660" s="4">
        <v>2662</v>
      </c>
      <c r="L2660" s="4">
        <v>2654</v>
      </c>
      <c r="M2660" s="4">
        <v>2662</v>
      </c>
    </row>
    <row r="2661" spans="10:13" x14ac:dyDescent="0.3">
      <c r="J2661" s="4">
        <v>2655</v>
      </c>
      <c r="K2661" s="4">
        <v>2663</v>
      </c>
      <c r="L2661" s="4">
        <v>2655</v>
      </c>
      <c r="M2661" s="4">
        <v>2663</v>
      </c>
    </row>
    <row r="2662" spans="10:13" x14ac:dyDescent="0.3">
      <c r="J2662" s="4">
        <v>2656</v>
      </c>
      <c r="K2662" s="4">
        <v>2664</v>
      </c>
      <c r="L2662" s="4">
        <v>2656</v>
      </c>
      <c r="M2662" s="4">
        <v>2664</v>
      </c>
    </row>
    <row r="2663" spans="10:13" x14ac:dyDescent="0.3">
      <c r="J2663" s="4">
        <v>2657</v>
      </c>
      <c r="K2663" s="4">
        <v>2665</v>
      </c>
      <c r="L2663" s="4">
        <v>2657</v>
      </c>
      <c r="M2663" s="4">
        <v>2665</v>
      </c>
    </row>
    <row r="2664" spans="10:13" x14ac:dyDescent="0.3">
      <c r="J2664" s="4">
        <v>2658</v>
      </c>
      <c r="K2664" s="4">
        <v>2666</v>
      </c>
      <c r="L2664" s="4">
        <v>2658</v>
      </c>
      <c r="M2664" s="4">
        <v>2666</v>
      </c>
    </row>
    <row r="2665" spans="10:13" x14ac:dyDescent="0.3">
      <c r="J2665" s="4">
        <v>2659</v>
      </c>
      <c r="K2665" s="4">
        <v>2667</v>
      </c>
      <c r="L2665" s="4">
        <v>2659</v>
      </c>
      <c r="M2665" s="4">
        <v>2667</v>
      </c>
    </row>
    <row r="2666" spans="10:13" x14ac:dyDescent="0.3">
      <c r="J2666" s="4">
        <v>2660</v>
      </c>
      <c r="K2666" s="4">
        <v>2668</v>
      </c>
      <c r="L2666" s="4">
        <v>2660</v>
      </c>
      <c r="M2666" s="4">
        <v>2668</v>
      </c>
    </row>
    <row r="2667" spans="10:13" x14ac:dyDescent="0.3">
      <c r="J2667" s="4">
        <v>2661</v>
      </c>
      <c r="K2667" s="4">
        <v>2669</v>
      </c>
      <c r="L2667" s="4">
        <v>2661</v>
      </c>
      <c r="M2667" s="4">
        <v>2669</v>
      </c>
    </row>
    <row r="2668" spans="10:13" x14ac:dyDescent="0.3">
      <c r="J2668" s="4">
        <v>2662</v>
      </c>
      <c r="K2668" s="4">
        <v>2670</v>
      </c>
      <c r="L2668" s="4">
        <v>2662</v>
      </c>
      <c r="M2668" s="4">
        <v>2670</v>
      </c>
    </row>
    <row r="2669" spans="10:13" x14ac:dyDescent="0.3">
      <c r="J2669" s="4">
        <v>2663</v>
      </c>
      <c r="K2669" s="4">
        <v>2671</v>
      </c>
      <c r="L2669" s="4">
        <v>2663</v>
      </c>
      <c r="M2669" s="4">
        <v>2671</v>
      </c>
    </row>
    <row r="2670" spans="10:13" x14ac:dyDescent="0.3">
      <c r="J2670" s="4">
        <v>2664</v>
      </c>
      <c r="K2670" s="4">
        <v>2672</v>
      </c>
      <c r="L2670" s="4">
        <v>2664</v>
      </c>
      <c r="M2670" s="4">
        <v>2672</v>
      </c>
    </row>
    <row r="2671" spans="10:13" x14ac:dyDescent="0.3">
      <c r="J2671" s="4">
        <v>2665</v>
      </c>
      <c r="K2671" s="4">
        <v>2673</v>
      </c>
      <c r="L2671" s="4">
        <v>2665</v>
      </c>
      <c r="M2671" s="4">
        <v>2673</v>
      </c>
    </row>
    <row r="2672" spans="10:13" x14ac:dyDescent="0.3">
      <c r="J2672" s="4">
        <v>2666</v>
      </c>
      <c r="K2672" s="4">
        <v>2674</v>
      </c>
      <c r="L2672" s="4">
        <v>2666</v>
      </c>
      <c r="M2672" s="4">
        <v>2674</v>
      </c>
    </row>
    <row r="2673" spans="10:13" x14ac:dyDescent="0.3">
      <c r="J2673" s="4">
        <v>2667</v>
      </c>
      <c r="K2673" s="4">
        <v>2675</v>
      </c>
      <c r="L2673" s="4">
        <v>2667</v>
      </c>
      <c r="M2673" s="4">
        <v>2675</v>
      </c>
    </row>
    <row r="2674" spans="10:13" x14ac:dyDescent="0.3">
      <c r="J2674" s="4">
        <v>2668</v>
      </c>
      <c r="K2674" s="4">
        <v>2676</v>
      </c>
      <c r="L2674" s="4">
        <v>2668</v>
      </c>
      <c r="M2674" s="4">
        <v>2676</v>
      </c>
    </row>
    <row r="2675" spans="10:13" x14ac:dyDescent="0.3">
      <c r="J2675" s="4">
        <v>2669</v>
      </c>
      <c r="K2675" s="4">
        <v>2677</v>
      </c>
      <c r="L2675" s="4">
        <v>2669</v>
      </c>
      <c r="M2675" s="4">
        <v>2677</v>
      </c>
    </row>
    <row r="2676" spans="10:13" x14ac:dyDescent="0.3">
      <c r="J2676" s="4">
        <v>2670</v>
      </c>
      <c r="K2676" s="4">
        <v>2678</v>
      </c>
      <c r="L2676" s="4">
        <v>2670</v>
      </c>
      <c r="M2676" s="4">
        <v>2678</v>
      </c>
    </row>
    <row r="2677" spans="10:13" x14ac:dyDescent="0.3">
      <c r="J2677" s="4">
        <v>2671</v>
      </c>
      <c r="K2677" s="4">
        <v>2679</v>
      </c>
      <c r="L2677" s="4">
        <v>2671</v>
      </c>
      <c r="M2677" s="4">
        <v>2679</v>
      </c>
    </row>
    <row r="2678" spans="10:13" x14ac:dyDescent="0.3">
      <c r="J2678" s="4">
        <v>2672</v>
      </c>
      <c r="K2678" s="4">
        <v>2680</v>
      </c>
      <c r="L2678" s="4">
        <v>2672</v>
      </c>
      <c r="M2678" s="4">
        <v>2680</v>
      </c>
    </row>
    <row r="2679" spans="10:13" x14ac:dyDescent="0.3">
      <c r="J2679" s="4">
        <v>2673</v>
      </c>
      <c r="K2679" s="4">
        <v>2681</v>
      </c>
      <c r="L2679" s="4">
        <v>2673</v>
      </c>
      <c r="M2679" s="4">
        <v>2681</v>
      </c>
    </row>
    <row r="2680" spans="10:13" x14ac:dyDescent="0.3">
      <c r="J2680" s="4">
        <v>2674</v>
      </c>
      <c r="K2680" s="4">
        <v>2682</v>
      </c>
      <c r="L2680" s="4">
        <v>2674</v>
      </c>
      <c r="M2680" s="4">
        <v>2682</v>
      </c>
    </row>
    <row r="2681" spans="10:13" x14ac:dyDescent="0.3">
      <c r="J2681" s="4">
        <v>2675</v>
      </c>
      <c r="K2681" s="4">
        <v>2683</v>
      </c>
      <c r="L2681" s="4">
        <v>2675</v>
      </c>
      <c r="M2681" s="4">
        <v>2683</v>
      </c>
    </row>
    <row r="2682" spans="10:13" x14ac:dyDescent="0.3">
      <c r="J2682" s="4">
        <v>2676</v>
      </c>
      <c r="K2682" s="4">
        <v>2684</v>
      </c>
      <c r="L2682" s="4">
        <v>2676</v>
      </c>
      <c r="M2682" s="4">
        <v>2684</v>
      </c>
    </row>
    <row r="2683" spans="10:13" x14ac:dyDescent="0.3">
      <c r="J2683" s="4">
        <v>2677</v>
      </c>
      <c r="K2683" s="4">
        <v>2685</v>
      </c>
      <c r="L2683" s="4">
        <v>2677</v>
      </c>
      <c r="M2683" s="4">
        <v>2685</v>
      </c>
    </row>
    <row r="2684" spans="10:13" x14ac:dyDescent="0.3">
      <c r="J2684" s="4">
        <v>2678</v>
      </c>
      <c r="K2684" s="4">
        <v>2686</v>
      </c>
      <c r="L2684" s="4">
        <v>2678</v>
      </c>
      <c r="M2684" s="4">
        <v>2686</v>
      </c>
    </row>
    <row r="2685" spans="10:13" x14ac:dyDescent="0.3">
      <c r="J2685" s="4">
        <v>2679</v>
      </c>
      <c r="K2685" s="4">
        <v>2687</v>
      </c>
      <c r="L2685" s="4">
        <v>2679</v>
      </c>
      <c r="M2685" s="4">
        <v>2687</v>
      </c>
    </row>
    <row r="2686" spans="10:13" x14ac:dyDescent="0.3">
      <c r="J2686" s="4">
        <v>2680</v>
      </c>
      <c r="K2686" s="4">
        <v>2688</v>
      </c>
      <c r="L2686" s="4">
        <v>2680</v>
      </c>
      <c r="M2686" s="4">
        <v>2688</v>
      </c>
    </row>
    <row r="2687" spans="10:13" x14ac:dyDescent="0.3">
      <c r="J2687" s="4">
        <v>2681</v>
      </c>
      <c r="K2687" s="4">
        <v>2689</v>
      </c>
      <c r="L2687" s="4">
        <v>2681</v>
      </c>
      <c r="M2687" s="4">
        <v>2689</v>
      </c>
    </row>
    <row r="2688" spans="10:13" x14ac:dyDescent="0.3">
      <c r="J2688" s="4">
        <v>2682</v>
      </c>
      <c r="K2688" s="4">
        <v>2690</v>
      </c>
      <c r="L2688" s="4">
        <v>2682</v>
      </c>
      <c r="M2688" s="4">
        <v>2690</v>
      </c>
    </row>
    <row r="2689" spans="10:13" x14ac:dyDescent="0.3">
      <c r="J2689" s="4">
        <v>2683</v>
      </c>
      <c r="K2689" s="4">
        <v>2691</v>
      </c>
      <c r="L2689" s="4">
        <v>2683</v>
      </c>
      <c r="M2689" s="4">
        <v>2691</v>
      </c>
    </row>
    <row r="2690" spans="10:13" x14ac:dyDescent="0.3">
      <c r="J2690" s="4">
        <v>2684</v>
      </c>
      <c r="K2690" s="4">
        <v>2692</v>
      </c>
      <c r="L2690" s="4">
        <v>2684</v>
      </c>
      <c r="M2690" s="4">
        <v>2692</v>
      </c>
    </row>
    <row r="2691" spans="10:13" x14ac:dyDescent="0.3">
      <c r="J2691" s="4">
        <v>2685</v>
      </c>
      <c r="K2691" s="4">
        <v>2693</v>
      </c>
      <c r="L2691" s="4">
        <v>2685</v>
      </c>
      <c r="M2691" s="4">
        <v>2693</v>
      </c>
    </row>
    <row r="2692" spans="10:13" x14ac:dyDescent="0.3">
      <c r="J2692" s="4">
        <v>2686</v>
      </c>
      <c r="K2692" s="4">
        <v>2694</v>
      </c>
      <c r="L2692" s="4">
        <v>2686</v>
      </c>
      <c r="M2692" s="4">
        <v>2694</v>
      </c>
    </row>
    <row r="2693" spans="10:13" x14ac:dyDescent="0.3">
      <c r="J2693" s="4">
        <v>2687</v>
      </c>
      <c r="K2693" s="4">
        <v>2695</v>
      </c>
      <c r="L2693" s="4">
        <v>2687</v>
      </c>
      <c r="M2693" s="4">
        <v>2695</v>
      </c>
    </row>
    <row r="2694" spans="10:13" x14ac:dyDescent="0.3">
      <c r="J2694" s="4">
        <v>2688</v>
      </c>
      <c r="K2694" s="4">
        <v>2696</v>
      </c>
      <c r="L2694" s="4">
        <v>2688</v>
      </c>
      <c r="M2694" s="4">
        <v>2696</v>
      </c>
    </row>
    <row r="2695" spans="10:13" x14ac:dyDescent="0.3">
      <c r="J2695" s="4">
        <v>2689</v>
      </c>
      <c r="K2695" s="4">
        <v>2697</v>
      </c>
      <c r="L2695" s="4">
        <v>2689</v>
      </c>
      <c r="M2695" s="4">
        <v>2697</v>
      </c>
    </row>
    <row r="2696" spans="10:13" x14ac:dyDescent="0.3">
      <c r="J2696" s="4">
        <v>2690</v>
      </c>
      <c r="K2696" s="4">
        <v>2698</v>
      </c>
      <c r="L2696" s="4">
        <v>2690</v>
      </c>
      <c r="M2696" s="4">
        <v>2698</v>
      </c>
    </row>
    <row r="2697" spans="10:13" x14ac:dyDescent="0.3">
      <c r="J2697" s="4">
        <v>2691</v>
      </c>
      <c r="K2697" s="4">
        <v>2699</v>
      </c>
      <c r="L2697" s="4">
        <v>2691</v>
      </c>
      <c r="M2697" s="4">
        <v>2699</v>
      </c>
    </row>
    <row r="2698" spans="10:13" x14ac:dyDescent="0.3">
      <c r="J2698" s="4">
        <v>2692</v>
      </c>
      <c r="K2698" s="4">
        <v>2700</v>
      </c>
      <c r="L2698" s="4">
        <v>2692</v>
      </c>
      <c r="M2698" s="4">
        <v>2700</v>
      </c>
    </row>
    <row r="2699" spans="10:13" x14ac:dyDescent="0.3">
      <c r="J2699" s="4">
        <v>2693</v>
      </c>
      <c r="K2699" s="4">
        <v>2701</v>
      </c>
      <c r="L2699" s="4">
        <v>2693</v>
      </c>
      <c r="M2699" s="4">
        <v>2701</v>
      </c>
    </row>
    <row r="2700" spans="10:13" x14ac:dyDescent="0.3">
      <c r="J2700" s="4">
        <v>2694</v>
      </c>
      <c r="K2700" s="4">
        <v>2702</v>
      </c>
      <c r="L2700" s="4">
        <v>2694</v>
      </c>
      <c r="M2700" s="4">
        <v>2702</v>
      </c>
    </row>
    <row r="2701" spans="10:13" x14ac:dyDescent="0.3">
      <c r="J2701" s="4">
        <v>2695</v>
      </c>
      <c r="K2701" s="4">
        <v>2703</v>
      </c>
      <c r="L2701" s="4">
        <v>2695</v>
      </c>
      <c r="M2701" s="4">
        <v>2703</v>
      </c>
    </row>
    <row r="2702" spans="10:13" x14ac:dyDescent="0.3">
      <c r="J2702" s="4">
        <v>2696</v>
      </c>
      <c r="K2702" s="4">
        <v>2704</v>
      </c>
      <c r="L2702" s="4">
        <v>2696</v>
      </c>
      <c r="M2702" s="4">
        <v>2704</v>
      </c>
    </row>
    <row r="2703" spans="10:13" x14ac:dyDescent="0.3">
      <c r="J2703" s="4">
        <v>2697</v>
      </c>
      <c r="K2703" s="4">
        <v>2705</v>
      </c>
      <c r="L2703" s="4">
        <v>2697</v>
      </c>
      <c r="M2703" s="4">
        <v>2705</v>
      </c>
    </row>
    <row r="2704" spans="10:13" x14ac:dyDescent="0.3">
      <c r="J2704" s="4">
        <v>2698</v>
      </c>
      <c r="K2704" s="4">
        <v>2706</v>
      </c>
      <c r="L2704" s="4">
        <v>2698</v>
      </c>
      <c r="M2704" s="4">
        <v>2706</v>
      </c>
    </row>
    <row r="2705" spans="10:13" x14ac:dyDescent="0.3">
      <c r="J2705" s="4">
        <v>2699</v>
      </c>
      <c r="K2705" s="4">
        <v>2707</v>
      </c>
      <c r="L2705" s="4">
        <v>2699</v>
      </c>
      <c r="M2705" s="4">
        <v>2707</v>
      </c>
    </row>
    <row r="2706" spans="10:13" x14ac:dyDescent="0.3">
      <c r="J2706" s="4">
        <v>2700</v>
      </c>
      <c r="K2706" s="4">
        <v>2708</v>
      </c>
      <c r="L2706" s="4">
        <v>2700</v>
      </c>
      <c r="M2706" s="4">
        <v>2708</v>
      </c>
    </row>
    <row r="2707" spans="10:13" x14ac:dyDescent="0.3">
      <c r="J2707" s="4">
        <v>2701</v>
      </c>
      <c r="K2707" s="4">
        <v>2709</v>
      </c>
      <c r="L2707" s="4">
        <v>2701</v>
      </c>
      <c r="M2707" s="4">
        <v>2709</v>
      </c>
    </row>
    <row r="2708" spans="10:13" x14ac:dyDescent="0.3">
      <c r="J2708" s="4">
        <v>2702</v>
      </c>
      <c r="K2708" s="4">
        <v>2710</v>
      </c>
      <c r="L2708" s="4">
        <v>2702</v>
      </c>
      <c r="M2708" s="4">
        <v>2710</v>
      </c>
    </row>
    <row r="2709" spans="10:13" x14ac:dyDescent="0.3">
      <c r="J2709" s="4">
        <v>2703</v>
      </c>
      <c r="K2709" s="4">
        <v>2711</v>
      </c>
      <c r="L2709" s="4">
        <v>2703</v>
      </c>
      <c r="M2709" s="4">
        <v>2711</v>
      </c>
    </row>
    <row r="2710" spans="10:13" x14ac:dyDescent="0.3">
      <c r="J2710" s="4">
        <v>2704</v>
      </c>
      <c r="K2710" s="4">
        <v>2712</v>
      </c>
      <c r="L2710" s="4">
        <v>2704</v>
      </c>
      <c r="M2710" s="4">
        <v>2712</v>
      </c>
    </row>
    <row r="2711" spans="10:13" x14ac:dyDescent="0.3">
      <c r="J2711" s="4">
        <v>2705</v>
      </c>
      <c r="K2711" s="4">
        <v>2713</v>
      </c>
      <c r="L2711" s="4">
        <v>2705</v>
      </c>
      <c r="M2711" s="4">
        <v>2713</v>
      </c>
    </row>
    <row r="2712" spans="10:13" x14ac:dyDescent="0.3">
      <c r="J2712" s="4">
        <v>2706</v>
      </c>
      <c r="K2712" s="4">
        <v>2714</v>
      </c>
      <c r="L2712" s="4">
        <v>2706</v>
      </c>
      <c r="M2712" s="4">
        <v>2714</v>
      </c>
    </row>
    <row r="2713" spans="10:13" x14ac:dyDescent="0.3">
      <c r="J2713" s="4">
        <v>2707</v>
      </c>
      <c r="K2713" s="4">
        <v>2715</v>
      </c>
      <c r="L2713" s="4">
        <v>2707</v>
      </c>
      <c r="M2713" s="4">
        <v>2715</v>
      </c>
    </row>
    <row r="2714" spans="10:13" x14ac:dyDescent="0.3">
      <c r="J2714" s="4">
        <v>2708</v>
      </c>
      <c r="K2714" s="4">
        <v>2716</v>
      </c>
      <c r="L2714" s="4">
        <v>2708</v>
      </c>
      <c r="M2714" s="4">
        <v>2716</v>
      </c>
    </row>
    <row r="2715" spans="10:13" x14ac:dyDescent="0.3">
      <c r="J2715" s="4">
        <v>2709</v>
      </c>
      <c r="K2715" s="4">
        <v>2717</v>
      </c>
      <c r="L2715" s="4">
        <v>2709</v>
      </c>
      <c r="M2715" s="4">
        <v>2717</v>
      </c>
    </row>
    <row r="2716" spans="10:13" x14ac:dyDescent="0.3">
      <c r="J2716" s="4">
        <v>2710</v>
      </c>
      <c r="K2716" s="4">
        <v>2718</v>
      </c>
      <c r="L2716" s="4">
        <v>2710</v>
      </c>
      <c r="M2716" s="4">
        <v>2718</v>
      </c>
    </row>
    <row r="2717" spans="10:13" x14ac:dyDescent="0.3">
      <c r="J2717" s="4">
        <v>2711</v>
      </c>
      <c r="K2717" s="4">
        <v>2719</v>
      </c>
      <c r="L2717" s="4">
        <v>2711</v>
      </c>
      <c r="M2717" s="4">
        <v>2719</v>
      </c>
    </row>
    <row r="2718" spans="10:13" x14ac:dyDescent="0.3">
      <c r="J2718" s="4">
        <v>2712</v>
      </c>
      <c r="K2718" s="4">
        <v>2720</v>
      </c>
      <c r="L2718" s="4">
        <v>2712</v>
      </c>
      <c r="M2718" s="4">
        <v>2720</v>
      </c>
    </row>
    <row r="2719" spans="10:13" x14ac:dyDescent="0.3">
      <c r="J2719" s="4">
        <v>2713</v>
      </c>
      <c r="K2719" s="4">
        <v>2721</v>
      </c>
      <c r="L2719" s="4">
        <v>2713</v>
      </c>
      <c r="M2719" s="4">
        <v>2721</v>
      </c>
    </row>
    <row r="2720" spans="10:13" x14ac:dyDescent="0.3">
      <c r="J2720" s="4">
        <v>2714</v>
      </c>
      <c r="K2720" s="4">
        <v>2722</v>
      </c>
      <c r="L2720" s="4">
        <v>2714</v>
      </c>
      <c r="M2720" s="4">
        <v>2722</v>
      </c>
    </row>
    <row r="2721" spans="10:13" x14ac:dyDescent="0.3">
      <c r="J2721" s="4">
        <v>2715</v>
      </c>
      <c r="K2721" s="4">
        <v>2723</v>
      </c>
      <c r="L2721" s="4">
        <v>2715</v>
      </c>
      <c r="M2721" s="4">
        <v>2723</v>
      </c>
    </row>
    <row r="2722" spans="10:13" x14ac:dyDescent="0.3">
      <c r="J2722" s="4">
        <v>2716</v>
      </c>
      <c r="K2722" s="4">
        <v>2724</v>
      </c>
      <c r="L2722" s="4">
        <v>2716</v>
      </c>
      <c r="M2722" s="4">
        <v>2724</v>
      </c>
    </row>
    <row r="2723" spans="10:13" x14ac:dyDescent="0.3">
      <c r="J2723" s="4">
        <v>2717</v>
      </c>
      <c r="K2723" s="4">
        <v>2725</v>
      </c>
      <c r="L2723" s="4">
        <v>2717</v>
      </c>
      <c r="M2723" s="4">
        <v>2725</v>
      </c>
    </row>
    <row r="2724" spans="10:13" x14ac:dyDescent="0.3">
      <c r="J2724" s="4">
        <v>2718</v>
      </c>
      <c r="K2724" s="4">
        <v>2726</v>
      </c>
      <c r="L2724" s="4">
        <v>2718</v>
      </c>
      <c r="M2724" s="4">
        <v>2726</v>
      </c>
    </row>
    <row r="2725" spans="10:13" x14ac:dyDescent="0.3">
      <c r="J2725" s="4">
        <v>2719</v>
      </c>
      <c r="K2725" s="4">
        <v>2727</v>
      </c>
      <c r="L2725" s="4">
        <v>2719</v>
      </c>
      <c r="M2725" s="4">
        <v>2727</v>
      </c>
    </row>
    <row r="2726" spans="10:13" x14ac:dyDescent="0.3">
      <c r="J2726" s="4">
        <v>2720</v>
      </c>
      <c r="K2726" s="4">
        <v>2728</v>
      </c>
      <c r="L2726" s="4">
        <v>2720</v>
      </c>
      <c r="M2726" s="4">
        <v>2728</v>
      </c>
    </row>
    <row r="2727" spans="10:13" x14ac:dyDescent="0.3">
      <c r="J2727" s="4">
        <v>2721</v>
      </c>
      <c r="K2727" s="4">
        <v>2729</v>
      </c>
      <c r="L2727" s="4">
        <v>2721</v>
      </c>
      <c r="M2727" s="4">
        <v>2729</v>
      </c>
    </row>
    <row r="2728" spans="10:13" x14ac:dyDescent="0.3">
      <c r="J2728" s="4">
        <v>2722</v>
      </c>
      <c r="K2728" s="4">
        <v>2730</v>
      </c>
      <c r="L2728" s="4">
        <v>2722</v>
      </c>
      <c r="M2728" s="4">
        <v>2730</v>
      </c>
    </row>
    <row r="2729" spans="10:13" x14ac:dyDescent="0.3">
      <c r="J2729" s="4">
        <v>2723</v>
      </c>
      <c r="K2729" s="4">
        <v>2731</v>
      </c>
      <c r="L2729" s="4">
        <v>2723</v>
      </c>
      <c r="M2729" s="4">
        <v>2731</v>
      </c>
    </row>
    <row r="2730" spans="10:13" x14ac:dyDescent="0.3">
      <c r="J2730" s="4">
        <v>2724</v>
      </c>
      <c r="K2730" s="4">
        <v>2732</v>
      </c>
      <c r="L2730" s="4">
        <v>2724</v>
      </c>
      <c r="M2730" s="4">
        <v>2732</v>
      </c>
    </row>
    <row r="2731" spans="10:13" x14ac:dyDescent="0.3">
      <c r="J2731" s="4">
        <v>2725</v>
      </c>
      <c r="K2731" s="4">
        <v>2733</v>
      </c>
      <c r="L2731" s="4">
        <v>2725</v>
      </c>
      <c r="M2731" s="4">
        <v>2733</v>
      </c>
    </row>
    <row r="2732" spans="10:13" x14ac:dyDescent="0.3">
      <c r="J2732" s="4">
        <v>2726</v>
      </c>
      <c r="K2732" s="4">
        <v>2734</v>
      </c>
      <c r="L2732" s="4">
        <v>2726</v>
      </c>
      <c r="M2732" s="4">
        <v>2734</v>
      </c>
    </row>
    <row r="2733" spans="10:13" x14ac:dyDescent="0.3">
      <c r="J2733" s="4">
        <v>2727</v>
      </c>
      <c r="K2733" s="4">
        <v>2735</v>
      </c>
      <c r="L2733" s="4">
        <v>2727</v>
      </c>
      <c r="M2733" s="4">
        <v>2735</v>
      </c>
    </row>
    <row r="2734" spans="10:13" x14ac:dyDescent="0.3">
      <c r="J2734" s="4">
        <v>2728</v>
      </c>
      <c r="K2734" s="4">
        <v>2736</v>
      </c>
      <c r="L2734" s="4">
        <v>2728</v>
      </c>
      <c r="M2734" s="4">
        <v>2736</v>
      </c>
    </row>
    <row r="2735" spans="10:13" x14ac:dyDescent="0.3">
      <c r="J2735" s="4">
        <v>2729</v>
      </c>
      <c r="K2735" s="4">
        <v>2737</v>
      </c>
      <c r="L2735" s="4">
        <v>2729</v>
      </c>
      <c r="M2735" s="4">
        <v>2737</v>
      </c>
    </row>
    <row r="2736" spans="10:13" x14ac:dyDescent="0.3">
      <c r="J2736" s="4">
        <v>2730</v>
      </c>
      <c r="K2736" s="4">
        <v>2738</v>
      </c>
      <c r="L2736" s="4">
        <v>2730</v>
      </c>
      <c r="M2736" s="4">
        <v>2738</v>
      </c>
    </row>
    <row r="2737" spans="10:13" x14ac:dyDescent="0.3">
      <c r="J2737" s="4">
        <v>2731</v>
      </c>
      <c r="K2737" s="4">
        <v>2739</v>
      </c>
      <c r="L2737" s="4">
        <v>2731</v>
      </c>
      <c r="M2737" s="4">
        <v>2739</v>
      </c>
    </row>
    <row r="2738" spans="10:13" x14ac:dyDescent="0.3">
      <c r="J2738" s="4">
        <v>2732</v>
      </c>
      <c r="K2738" s="4">
        <v>2740</v>
      </c>
      <c r="L2738" s="4">
        <v>2732</v>
      </c>
      <c r="M2738" s="4">
        <v>2740</v>
      </c>
    </row>
    <row r="2739" spans="10:13" x14ac:dyDescent="0.3">
      <c r="J2739" s="4">
        <v>2733</v>
      </c>
      <c r="K2739" s="4">
        <v>2741</v>
      </c>
      <c r="L2739" s="4">
        <v>2733</v>
      </c>
      <c r="M2739" s="4">
        <v>2741</v>
      </c>
    </row>
    <row r="2740" spans="10:13" x14ac:dyDescent="0.3">
      <c r="J2740" s="4">
        <v>2734</v>
      </c>
      <c r="K2740" s="4">
        <v>2742</v>
      </c>
      <c r="L2740" s="4">
        <v>2734</v>
      </c>
      <c r="M2740" s="4">
        <v>2742</v>
      </c>
    </row>
    <row r="2741" spans="10:13" x14ac:dyDescent="0.3">
      <c r="J2741" s="4">
        <v>2735</v>
      </c>
      <c r="K2741" s="4">
        <v>2743</v>
      </c>
      <c r="L2741" s="4">
        <v>2735</v>
      </c>
      <c r="M2741" s="4">
        <v>2743</v>
      </c>
    </row>
    <row r="2742" spans="10:13" x14ac:dyDescent="0.3">
      <c r="J2742" s="4">
        <v>2736</v>
      </c>
      <c r="K2742" s="4">
        <v>2744</v>
      </c>
      <c r="L2742" s="4">
        <v>2736</v>
      </c>
      <c r="M2742" s="4">
        <v>2744</v>
      </c>
    </row>
    <row r="2743" spans="10:13" x14ac:dyDescent="0.3">
      <c r="J2743" s="4">
        <v>2737</v>
      </c>
      <c r="K2743" s="4">
        <v>2745</v>
      </c>
      <c r="L2743" s="4">
        <v>2737</v>
      </c>
      <c r="M2743" s="4">
        <v>2745</v>
      </c>
    </row>
    <row r="2744" spans="10:13" x14ac:dyDescent="0.3">
      <c r="J2744" s="4">
        <v>2738</v>
      </c>
      <c r="K2744" s="4">
        <v>2746</v>
      </c>
      <c r="L2744" s="4">
        <v>2738</v>
      </c>
      <c r="M2744" s="4">
        <v>2746</v>
      </c>
    </row>
    <row r="2745" spans="10:13" x14ac:dyDescent="0.3">
      <c r="J2745" s="4">
        <v>2739</v>
      </c>
      <c r="K2745" s="4">
        <v>2747</v>
      </c>
      <c r="L2745" s="4">
        <v>2739</v>
      </c>
      <c r="M2745" s="4">
        <v>2747</v>
      </c>
    </row>
    <row r="2746" spans="10:13" x14ac:dyDescent="0.3">
      <c r="J2746" s="4">
        <v>2740</v>
      </c>
      <c r="K2746" s="4">
        <v>2748</v>
      </c>
      <c r="L2746" s="4">
        <v>2740</v>
      </c>
      <c r="M2746" s="4">
        <v>2748</v>
      </c>
    </row>
    <row r="2747" spans="10:13" x14ac:dyDescent="0.3">
      <c r="J2747" s="4">
        <v>2741</v>
      </c>
      <c r="K2747" s="4">
        <v>2749</v>
      </c>
      <c r="L2747" s="4">
        <v>2741</v>
      </c>
      <c r="M2747" s="4">
        <v>2749</v>
      </c>
    </row>
    <row r="2748" spans="10:13" x14ac:dyDescent="0.3">
      <c r="J2748" s="4">
        <v>2742</v>
      </c>
      <c r="K2748" s="4">
        <v>2750</v>
      </c>
      <c r="L2748" s="4">
        <v>2742</v>
      </c>
      <c r="M2748" s="4">
        <v>2750</v>
      </c>
    </row>
    <row r="2749" spans="10:13" x14ac:dyDescent="0.3">
      <c r="J2749" s="4">
        <v>2743</v>
      </c>
      <c r="K2749" s="4">
        <v>2751</v>
      </c>
      <c r="L2749" s="4">
        <v>2743</v>
      </c>
      <c r="M2749" s="4">
        <v>2751</v>
      </c>
    </row>
    <row r="2750" spans="10:13" x14ac:dyDescent="0.3">
      <c r="J2750" s="4">
        <v>2744</v>
      </c>
      <c r="K2750" s="4">
        <v>2752</v>
      </c>
      <c r="L2750" s="4">
        <v>2744</v>
      </c>
      <c r="M2750" s="4">
        <v>2752</v>
      </c>
    </row>
    <row r="2751" spans="10:13" x14ac:dyDescent="0.3">
      <c r="J2751" s="4">
        <v>2745</v>
      </c>
      <c r="K2751" s="4">
        <v>2753</v>
      </c>
      <c r="L2751" s="4">
        <v>2745</v>
      </c>
      <c r="M2751" s="4">
        <v>2753</v>
      </c>
    </row>
    <row r="2752" spans="10:13" x14ac:dyDescent="0.3">
      <c r="J2752" s="4">
        <v>2746</v>
      </c>
      <c r="K2752" s="4">
        <v>2754</v>
      </c>
      <c r="L2752" s="4">
        <v>2746</v>
      </c>
      <c r="M2752" s="4">
        <v>2754</v>
      </c>
    </row>
    <row r="2753" spans="10:13" x14ac:dyDescent="0.3">
      <c r="J2753" s="4">
        <v>2747</v>
      </c>
      <c r="K2753" s="4">
        <v>2755</v>
      </c>
      <c r="L2753" s="4">
        <v>2747</v>
      </c>
      <c r="M2753" s="4">
        <v>2755</v>
      </c>
    </row>
    <row r="2754" spans="10:13" x14ac:dyDescent="0.3">
      <c r="J2754" s="4">
        <v>2748</v>
      </c>
      <c r="K2754" s="4">
        <v>2756</v>
      </c>
      <c r="L2754" s="4">
        <v>2748</v>
      </c>
      <c r="M2754" s="4">
        <v>2756</v>
      </c>
    </row>
    <row r="2755" spans="10:13" x14ac:dyDescent="0.3">
      <c r="J2755" s="4">
        <v>2749</v>
      </c>
      <c r="K2755" s="4">
        <v>2757</v>
      </c>
      <c r="L2755" s="4">
        <v>2749</v>
      </c>
      <c r="M2755" s="4">
        <v>2757</v>
      </c>
    </row>
    <row r="2756" spans="10:13" x14ac:dyDescent="0.3">
      <c r="J2756" s="4">
        <v>2750</v>
      </c>
      <c r="K2756" s="4">
        <v>2758</v>
      </c>
      <c r="L2756" s="4">
        <v>2750</v>
      </c>
      <c r="M2756" s="4">
        <v>2758</v>
      </c>
    </row>
    <row r="2757" spans="10:13" x14ac:dyDescent="0.3">
      <c r="J2757" s="4">
        <v>2751</v>
      </c>
      <c r="K2757" s="4">
        <v>2759</v>
      </c>
      <c r="L2757" s="4">
        <v>2751</v>
      </c>
      <c r="M2757" s="4">
        <v>2759</v>
      </c>
    </row>
    <row r="2758" spans="10:13" x14ac:dyDescent="0.3">
      <c r="J2758" s="4">
        <v>2752</v>
      </c>
      <c r="K2758" s="4">
        <v>2760</v>
      </c>
      <c r="L2758" s="4">
        <v>2752</v>
      </c>
      <c r="M2758" s="4">
        <v>2760</v>
      </c>
    </row>
    <row r="2759" spans="10:13" x14ac:dyDescent="0.3">
      <c r="J2759" s="4">
        <v>2753</v>
      </c>
      <c r="K2759" s="4">
        <v>2761</v>
      </c>
      <c r="L2759" s="4">
        <v>2753</v>
      </c>
      <c r="M2759" s="4">
        <v>2761</v>
      </c>
    </row>
    <row r="2760" spans="10:13" x14ac:dyDescent="0.3">
      <c r="J2760" s="4">
        <v>2754</v>
      </c>
      <c r="K2760" s="4">
        <v>2762</v>
      </c>
      <c r="L2760" s="4">
        <v>2754</v>
      </c>
      <c r="M2760" s="4">
        <v>2762</v>
      </c>
    </row>
    <row r="2761" spans="10:13" x14ac:dyDescent="0.3">
      <c r="J2761" s="4">
        <v>2755</v>
      </c>
      <c r="K2761" s="4">
        <v>2763</v>
      </c>
      <c r="L2761" s="4">
        <v>2755</v>
      </c>
      <c r="M2761" s="4">
        <v>2763</v>
      </c>
    </row>
    <row r="2762" spans="10:13" x14ac:dyDescent="0.3">
      <c r="J2762" s="4">
        <v>2756</v>
      </c>
      <c r="K2762" s="4">
        <v>2764</v>
      </c>
      <c r="L2762" s="4">
        <v>2756</v>
      </c>
      <c r="M2762" s="4">
        <v>2764</v>
      </c>
    </row>
    <row r="2763" spans="10:13" x14ac:dyDescent="0.3">
      <c r="J2763" s="4">
        <v>2757</v>
      </c>
      <c r="K2763" s="4">
        <v>2765</v>
      </c>
      <c r="L2763" s="4">
        <v>2757</v>
      </c>
      <c r="M2763" s="4">
        <v>2765</v>
      </c>
    </row>
    <row r="2764" spans="10:13" x14ac:dyDescent="0.3">
      <c r="J2764" s="4">
        <v>2758</v>
      </c>
      <c r="K2764" s="4">
        <v>2766</v>
      </c>
      <c r="L2764" s="4">
        <v>2758</v>
      </c>
      <c r="M2764" s="4">
        <v>2766</v>
      </c>
    </row>
    <row r="2765" spans="10:13" x14ac:dyDescent="0.3">
      <c r="J2765" s="4">
        <v>2759</v>
      </c>
      <c r="K2765" s="4">
        <v>2767</v>
      </c>
      <c r="L2765" s="4">
        <v>2759</v>
      </c>
      <c r="M2765" s="4">
        <v>2767</v>
      </c>
    </row>
    <row r="2766" spans="10:13" x14ac:dyDescent="0.3">
      <c r="J2766" s="4">
        <v>2760</v>
      </c>
      <c r="K2766" s="4">
        <v>2768</v>
      </c>
      <c r="L2766" s="4">
        <v>2760</v>
      </c>
      <c r="M2766" s="4">
        <v>2768</v>
      </c>
    </row>
    <row r="2767" spans="10:13" x14ac:dyDescent="0.3">
      <c r="J2767" s="4">
        <v>2761</v>
      </c>
      <c r="K2767" s="4">
        <v>2769</v>
      </c>
      <c r="L2767" s="4">
        <v>2761</v>
      </c>
      <c r="M2767" s="4">
        <v>2769</v>
      </c>
    </row>
    <row r="2768" spans="10:13" x14ac:dyDescent="0.3">
      <c r="J2768" s="4">
        <v>2762</v>
      </c>
      <c r="K2768" s="4">
        <v>2770</v>
      </c>
      <c r="L2768" s="4">
        <v>2762</v>
      </c>
      <c r="M2768" s="4">
        <v>2770</v>
      </c>
    </row>
    <row r="2769" spans="10:13" x14ac:dyDescent="0.3">
      <c r="J2769" s="4">
        <v>2763</v>
      </c>
      <c r="K2769" s="4">
        <v>2771</v>
      </c>
      <c r="L2769" s="4">
        <v>2763</v>
      </c>
      <c r="M2769" s="4">
        <v>2771</v>
      </c>
    </row>
    <row r="2770" spans="10:13" x14ac:dyDescent="0.3">
      <c r="J2770" s="4">
        <v>2764</v>
      </c>
      <c r="K2770" s="4">
        <v>2772</v>
      </c>
      <c r="L2770" s="4">
        <v>2764</v>
      </c>
      <c r="M2770" s="4">
        <v>2772</v>
      </c>
    </row>
    <row r="2771" spans="10:13" x14ac:dyDescent="0.3">
      <c r="J2771" s="4">
        <v>2765</v>
      </c>
      <c r="K2771" s="4">
        <v>2773</v>
      </c>
      <c r="L2771" s="4">
        <v>2765</v>
      </c>
      <c r="M2771" s="4">
        <v>2773</v>
      </c>
    </row>
    <row r="2772" spans="10:13" x14ac:dyDescent="0.3">
      <c r="J2772" s="4">
        <v>2766</v>
      </c>
      <c r="K2772" s="4">
        <v>2774</v>
      </c>
      <c r="L2772" s="4">
        <v>2766</v>
      </c>
      <c r="M2772" s="4">
        <v>2774</v>
      </c>
    </row>
    <row r="2773" spans="10:13" x14ac:dyDescent="0.3">
      <c r="J2773" s="4">
        <v>2767</v>
      </c>
      <c r="K2773" s="4">
        <v>2775</v>
      </c>
      <c r="L2773" s="4">
        <v>2767</v>
      </c>
      <c r="M2773" s="4">
        <v>2775</v>
      </c>
    </row>
    <row r="2774" spans="10:13" x14ac:dyDescent="0.3">
      <c r="J2774" s="4">
        <v>2768</v>
      </c>
      <c r="K2774" s="4">
        <v>2776</v>
      </c>
      <c r="L2774" s="4">
        <v>2768</v>
      </c>
      <c r="M2774" s="4">
        <v>2776</v>
      </c>
    </row>
    <row r="2775" spans="10:13" x14ac:dyDescent="0.3">
      <c r="J2775" s="4">
        <v>2769</v>
      </c>
      <c r="K2775" s="4">
        <v>2777</v>
      </c>
      <c r="L2775" s="4">
        <v>2769</v>
      </c>
      <c r="M2775" s="4">
        <v>2777</v>
      </c>
    </row>
    <row r="2776" spans="10:13" x14ac:dyDescent="0.3">
      <c r="J2776" s="4">
        <v>2770</v>
      </c>
      <c r="K2776" s="4">
        <v>2778</v>
      </c>
      <c r="L2776" s="4">
        <v>2770</v>
      </c>
      <c r="M2776" s="4">
        <v>2778</v>
      </c>
    </row>
    <row r="2777" spans="10:13" x14ac:dyDescent="0.3">
      <c r="J2777" s="4">
        <v>2771</v>
      </c>
      <c r="K2777" s="4">
        <v>2779</v>
      </c>
      <c r="L2777" s="4">
        <v>2771</v>
      </c>
      <c r="M2777" s="4">
        <v>2779</v>
      </c>
    </row>
    <row r="2778" spans="10:13" x14ac:dyDescent="0.3">
      <c r="J2778" s="4">
        <v>2772</v>
      </c>
      <c r="K2778" s="4">
        <v>2780</v>
      </c>
      <c r="L2778" s="4">
        <v>2772</v>
      </c>
      <c r="M2778" s="4">
        <v>2780</v>
      </c>
    </row>
    <row r="2779" spans="10:13" x14ac:dyDescent="0.3">
      <c r="J2779" s="4">
        <v>2773</v>
      </c>
      <c r="K2779" s="4">
        <v>2781</v>
      </c>
      <c r="L2779" s="4">
        <v>2773</v>
      </c>
      <c r="M2779" s="4">
        <v>2781</v>
      </c>
    </row>
    <row r="2780" spans="10:13" x14ac:dyDescent="0.3">
      <c r="J2780" s="4">
        <v>2774</v>
      </c>
      <c r="K2780" s="4">
        <v>2782</v>
      </c>
      <c r="L2780" s="4">
        <v>2774</v>
      </c>
      <c r="M2780" s="4">
        <v>2782</v>
      </c>
    </row>
    <row r="2781" spans="10:13" x14ac:dyDescent="0.3">
      <c r="J2781" s="4">
        <v>2775</v>
      </c>
      <c r="K2781" s="4">
        <v>2783</v>
      </c>
      <c r="L2781" s="4">
        <v>2775</v>
      </c>
      <c r="M2781" s="4">
        <v>2783</v>
      </c>
    </row>
    <row r="2782" spans="10:13" x14ac:dyDescent="0.3">
      <c r="J2782" s="4">
        <v>2776</v>
      </c>
      <c r="K2782" s="4">
        <v>2784</v>
      </c>
      <c r="L2782" s="4">
        <v>2776</v>
      </c>
      <c r="M2782" s="4">
        <v>2784</v>
      </c>
    </row>
    <row r="2783" spans="10:13" x14ac:dyDescent="0.3">
      <c r="J2783" s="4">
        <v>2777</v>
      </c>
      <c r="K2783" s="4">
        <v>2785</v>
      </c>
      <c r="L2783" s="4">
        <v>2777</v>
      </c>
      <c r="M2783" s="4">
        <v>2785</v>
      </c>
    </row>
    <row r="2784" spans="10:13" x14ac:dyDescent="0.3">
      <c r="J2784" s="4">
        <v>2778</v>
      </c>
      <c r="K2784" s="4">
        <v>2786</v>
      </c>
      <c r="L2784" s="4">
        <v>2778</v>
      </c>
      <c r="M2784" s="4">
        <v>2786</v>
      </c>
    </row>
    <row r="2785" spans="10:13" x14ac:dyDescent="0.3">
      <c r="J2785" s="4">
        <v>2779</v>
      </c>
      <c r="K2785" s="4">
        <v>2787</v>
      </c>
      <c r="L2785" s="4">
        <v>2779</v>
      </c>
      <c r="M2785" s="4">
        <v>2787</v>
      </c>
    </row>
    <row r="2786" spans="10:13" x14ac:dyDescent="0.3">
      <c r="J2786" s="4">
        <v>2780</v>
      </c>
      <c r="K2786" s="4">
        <v>2788</v>
      </c>
      <c r="L2786" s="4">
        <v>2780</v>
      </c>
      <c r="M2786" s="4">
        <v>2788</v>
      </c>
    </row>
    <row r="2787" spans="10:13" x14ac:dyDescent="0.3">
      <c r="J2787" s="4">
        <v>2781</v>
      </c>
      <c r="K2787" s="4">
        <v>2789</v>
      </c>
      <c r="L2787" s="4">
        <v>2781</v>
      </c>
      <c r="M2787" s="4">
        <v>2789</v>
      </c>
    </row>
    <row r="2788" spans="10:13" x14ac:dyDescent="0.3">
      <c r="J2788" s="4">
        <v>2782</v>
      </c>
      <c r="K2788" s="4">
        <v>2790</v>
      </c>
      <c r="L2788" s="4">
        <v>2782</v>
      </c>
      <c r="M2788" s="4">
        <v>2790</v>
      </c>
    </row>
    <row r="2789" spans="10:13" x14ac:dyDescent="0.3">
      <c r="J2789" s="4">
        <v>2783</v>
      </c>
      <c r="K2789" s="4">
        <v>2791</v>
      </c>
      <c r="L2789" s="4">
        <v>2783</v>
      </c>
      <c r="M2789" s="4">
        <v>2791</v>
      </c>
    </row>
    <row r="2790" spans="10:13" x14ac:dyDescent="0.3">
      <c r="J2790" s="4">
        <v>2784</v>
      </c>
      <c r="K2790" s="4">
        <v>2792</v>
      </c>
      <c r="L2790" s="4">
        <v>2784</v>
      </c>
      <c r="M2790" s="4">
        <v>2792</v>
      </c>
    </row>
    <row r="2791" spans="10:13" x14ac:dyDescent="0.3">
      <c r="J2791" s="4">
        <v>2785</v>
      </c>
      <c r="K2791" s="4">
        <v>2793</v>
      </c>
      <c r="L2791" s="4">
        <v>2785</v>
      </c>
      <c r="M2791" s="4">
        <v>2793</v>
      </c>
    </row>
    <row r="2792" spans="10:13" x14ac:dyDescent="0.3">
      <c r="J2792" s="4">
        <v>2786</v>
      </c>
      <c r="K2792" s="4">
        <v>2794</v>
      </c>
      <c r="L2792" s="4">
        <v>2786</v>
      </c>
      <c r="M2792" s="4">
        <v>2794</v>
      </c>
    </row>
    <row r="2793" spans="10:13" x14ac:dyDescent="0.3">
      <c r="J2793" s="4">
        <v>2787</v>
      </c>
      <c r="K2793" s="4">
        <v>2795</v>
      </c>
      <c r="L2793" s="4">
        <v>2787</v>
      </c>
      <c r="M2793" s="4">
        <v>2795</v>
      </c>
    </row>
    <row r="2794" spans="10:13" x14ac:dyDescent="0.3">
      <c r="J2794" s="4">
        <v>2788</v>
      </c>
      <c r="K2794" s="4">
        <v>2796</v>
      </c>
      <c r="L2794" s="4">
        <v>2788</v>
      </c>
      <c r="M2794" s="4">
        <v>2796</v>
      </c>
    </row>
    <row r="2795" spans="10:13" x14ac:dyDescent="0.3">
      <c r="J2795" s="4">
        <v>2789</v>
      </c>
      <c r="K2795" s="4">
        <v>2797</v>
      </c>
      <c r="L2795" s="4">
        <v>2789</v>
      </c>
      <c r="M2795" s="4">
        <v>2797</v>
      </c>
    </row>
    <row r="2796" spans="10:13" x14ac:dyDescent="0.3">
      <c r="J2796" s="4">
        <v>2790</v>
      </c>
      <c r="K2796" s="4">
        <v>2798</v>
      </c>
      <c r="L2796" s="4">
        <v>2790</v>
      </c>
      <c r="M2796" s="4">
        <v>2798</v>
      </c>
    </row>
    <row r="2797" spans="10:13" x14ac:dyDescent="0.3">
      <c r="J2797" s="4">
        <v>2791</v>
      </c>
      <c r="K2797" s="4">
        <v>2799</v>
      </c>
      <c r="L2797" s="4">
        <v>2791</v>
      </c>
      <c r="M2797" s="4">
        <v>2799</v>
      </c>
    </row>
    <row r="2798" spans="10:13" x14ac:dyDescent="0.3">
      <c r="J2798" s="4">
        <v>2792</v>
      </c>
      <c r="K2798" s="4">
        <v>2800</v>
      </c>
      <c r="L2798" s="4">
        <v>2792</v>
      </c>
      <c r="M2798" s="4">
        <v>2800</v>
      </c>
    </row>
    <row r="2799" spans="10:13" x14ac:dyDescent="0.3">
      <c r="J2799" s="4">
        <v>2793</v>
      </c>
      <c r="K2799" s="4">
        <v>2801</v>
      </c>
      <c r="L2799" s="4">
        <v>2793</v>
      </c>
      <c r="M2799" s="4">
        <v>2801</v>
      </c>
    </row>
    <row r="2800" spans="10:13" x14ac:dyDescent="0.3">
      <c r="J2800" s="4">
        <v>2794</v>
      </c>
      <c r="K2800" s="4">
        <v>2802</v>
      </c>
      <c r="L2800" s="4">
        <v>2794</v>
      </c>
      <c r="M2800" s="4">
        <v>2802</v>
      </c>
    </row>
    <row r="2801" spans="10:13" x14ac:dyDescent="0.3">
      <c r="J2801" s="4">
        <v>2795</v>
      </c>
      <c r="K2801" s="4">
        <v>2803</v>
      </c>
      <c r="L2801" s="4">
        <v>2795</v>
      </c>
      <c r="M2801" s="4">
        <v>2803</v>
      </c>
    </row>
    <row r="2802" spans="10:13" x14ac:dyDescent="0.3">
      <c r="J2802" s="4">
        <v>2796</v>
      </c>
      <c r="K2802" s="4">
        <v>2804</v>
      </c>
      <c r="L2802" s="4">
        <v>2796</v>
      </c>
      <c r="M2802" s="4">
        <v>2804</v>
      </c>
    </row>
    <row r="2803" spans="10:13" x14ac:dyDescent="0.3">
      <c r="J2803" s="4">
        <v>2797</v>
      </c>
      <c r="K2803" s="4">
        <v>2805</v>
      </c>
      <c r="L2803" s="4">
        <v>2797</v>
      </c>
      <c r="M2803" s="4">
        <v>2805</v>
      </c>
    </row>
    <row r="2804" spans="10:13" x14ac:dyDescent="0.3">
      <c r="J2804" s="4">
        <v>2798</v>
      </c>
      <c r="K2804" s="4">
        <v>2806</v>
      </c>
      <c r="L2804" s="4">
        <v>2798</v>
      </c>
      <c r="M2804" s="4">
        <v>2806</v>
      </c>
    </row>
    <row r="2805" spans="10:13" x14ac:dyDescent="0.3">
      <c r="J2805" s="4">
        <v>2799</v>
      </c>
      <c r="K2805" s="4">
        <v>2807</v>
      </c>
      <c r="L2805" s="4">
        <v>2799</v>
      </c>
      <c r="M2805" s="4">
        <v>2807</v>
      </c>
    </row>
    <row r="2806" spans="10:13" x14ac:dyDescent="0.3">
      <c r="J2806" s="4">
        <v>2800</v>
      </c>
      <c r="K2806" s="4">
        <v>2808</v>
      </c>
      <c r="L2806" s="4">
        <v>2800</v>
      </c>
      <c r="M2806" s="4">
        <v>2808</v>
      </c>
    </row>
    <row r="2807" spans="10:13" x14ac:dyDescent="0.3">
      <c r="J2807" s="4">
        <v>2801</v>
      </c>
      <c r="K2807" s="4">
        <v>2809</v>
      </c>
      <c r="L2807" s="4">
        <v>2801</v>
      </c>
      <c r="M2807" s="4">
        <v>2809</v>
      </c>
    </row>
    <row r="2808" spans="10:13" x14ac:dyDescent="0.3">
      <c r="J2808" s="4">
        <v>2802</v>
      </c>
      <c r="K2808" s="4">
        <v>2810</v>
      </c>
      <c r="L2808" s="4">
        <v>2802</v>
      </c>
      <c r="M2808" s="4">
        <v>2810</v>
      </c>
    </row>
    <row r="2809" spans="10:13" x14ac:dyDescent="0.3">
      <c r="J2809" s="4">
        <v>2803</v>
      </c>
      <c r="K2809" s="4">
        <v>2811</v>
      </c>
      <c r="L2809" s="4">
        <v>2803</v>
      </c>
      <c r="M2809" s="4">
        <v>2811</v>
      </c>
    </row>
    <row r="2810" spans="10:13" x14ac:dyDescent="0.3">
      <c r="J2810" s="4">
        <v>2804</v>
      </c>
      <c r="K2810" s="4">
        <v>2812</v>
      </c>
      <c r="L2810" s="4">
        <v>2804</v>
      </c>
      <c r="M2810" s="4">
        <v>2812</v>
      </c>
    </row>
    <row r="2811" spans="10:13" x14ac:dyDescent="0.3">
      <c r="J2811" s="4">
        <v>2805</v>
      </c>
      <c r="K2811" s="4">
        <v>2813</v>
      </c>
      <c r="L2811" s="4">
        <v>2805</v>
      </c>
      <c r="M2811" s="4">
        <v>2813</v>
      </c>
    </row>
    <row r="2812" spans="10:13" x14ac:dyDescent="0.3">
      <c r="J2812" s="4">
        <v>2806</v>
      </c>
      <c r="K2812" s="4">
        <v>2814</v>
      </c>
      <c r="L2812" s="4">
        <v>2806</v>
      </c>
      <c r="M2812" s="4">
        <v>2814</v>
      </c>
    </row>
    <row r="2813" spans="10:13" x14ac:dyDescent="0.3">
      <c r="J2813" s="4">
        <v>2807</v>
      </c>
      <c r="K2813" s="4">
        <v>2815</v>
      </c>
      <c r="L2813" s="4">
        <v>2807</v>
      </c>
      <c r="M2813" s="4">
        <v>2815</v>
      </c>
    </row>
    <row r="2814" spans="10:13" x14ac:dyDescent="0.3">
      <c r="J2814" s="4">
        <v>2808</v>
      </c>
      <c r="K2814" s="4">
        <v>2816</v>
      </c>
      <c r="L2814" s="4">
        <v>2808</v>
      </c>
      <c r="M2814" s="4">
        <v>2816</v>
      </c>
    </row>
    <row r="2815" spans="10:13" x14ac:dyDescent="0.3">
      <c r="J2815" s="4">
        <v>2809</v>
      </c>
      <c r="K2815" s="4">
        <v>2817</v>
      </c>
      <c r="L2815" s="4">
        <v>2809</v>
      </c>
      <c r="M2815" s="4">
        <v>2817</v>
      </c>
    </row>
    <row r="2816" spans="10:13" x14ac:dyDescent="0.3">
      <c r="J2816" s="4">
        <v>2810</v>
      </c>
      <c r="K2816" s="4">
        <v>2818</v>
      </c>
      <c r="L2816" s="4">
        <v>2810</v>
      </c>
      <c r="M2816" s="4">
        <v>2818</v>
      </c>
    </row>
    <row r="2817" spans="10:13" x14ac:dyDescent="0.3">
      <c r="J2817" s="4">
        <v>2811</v>
      </c>
      <c r="K2817" s="4">
        <v>2819</v>
      </c>
      <c r="L2817" s="4">
        <v>2811</v>
      </c>
      <c r="M2817" s="4">
        <v>2819</v>
      </c>
    </row>
    <row r="2818" spans="10:13" x14ac:dyDescent="0.3">
      <c r="J2818" s="4">
        <v>2812</v>
      </c>
      <c r="K2818" s="4">
        <v>2820</v>
      </c>
      <c r="L2818" s="4">
        <v>2812</v>
      </c>
      <c r="M2818" s="4">
        <v>2820</v>
      </c>
    </row>
    <row r="2819" spans="10:13" x14ac:dyDescent="0.3">
      <c r="J2819" s="4">
        <v>2813</v>
      </c>
      <c r="K2819" s="4">
        <v>2821</v>
      </c>
      <c r="L2819" s="4">
        <v>2813</v>
      </c>
      <c r="M2819" s="4">
        <v>2821</v>
      </c>
    </row>
    <row r="2820" spans="10:13" x14ac:dyDescent="0.3">
      <c r="J2820" s="4">
        <v>2814</v>
      </c>
      <c r="K2820" s="4">
        <v>2822</v>
      </c>
      <c r="L2820" s="4">
        <v>2814</v>
      </c>
      <c r="M2820" s="4">
        <v>2822</v>
      </c>
    </row>
    <row r="2821" spans="10:13" x14ac:dyDescent="0.3">
      <c r="J2821" s="4">
        <v>2815</v>
      </c>
      <c r="K2821" s="4">
        <v>2823</v>
      </c>
      <c r="L2821" s="4">
        <v>2815</v>
      </c>
      <c r="M2821" s="4">
        <v>2823</v>
      </c>
    </row>
    <row r="2822" spans="10:13" x14ac:dyDescent="0.3">
      <c r="J2822" s="4">
        <v>2816</v>
      </c>
      <c r="K2822" s="4">
        <v>2824</v>
      </c>
      <c r="L2822" s="4">
        <v>2816</v>
      </c>
      <c r="M2822" s="4">
        <v>2824</v>
      </c>
    </row>
    <row r="2823" spans="10:13" x14ac:dyDescent="0.3">
      <c r="J2823" s="4">
        <v>2817</v>
      </c>
      <c r="K2823" s="4">
        <v>2825</v>
      </c>
      <c r="L2823" s="4">
        <v>2817</v>
      </c>
      <c r="M2823" s="4">
        <v>2825</v>
      </c>
    </row>
    <row r="2824" spans="10:13" x14ac:dyDescent="0.3">
      <c r="J2824" s="4">
        <v>2818</v>
      </c>
      <c r="K2824" s="4">
        <v>2826</v>
      </c>
      <c r="L2824" s="4">
        <v>2818</v>
      </c>
      <c r="M2824" s="4">
        <v>2826</v>
      </c>
    </row>
    <row r="2825" spans="10:13" x14ac:dyDescent="0.3">
      <c r="J2825" s="4">
        <v>2819</v>
      </c>
      <c r="K2825" s="4">
        <v>2827</v>
      </c>
      <c r="L2825" s="4">
        <v>2819</v>
      </c>
      <c r="M2825" s="4">
        <v>2827</v>
      </c>
    </row>
    <row r="2826" spans="10:13" x14ac:dyDescent="0.3">
      <c r="J2826" s="4">
        <v>2820</v>
      </c>
      <c r="K2826" s="4">
        <v>2828</v>
      </c>
      <c r="L2826" s="4">
        <v>2820</v>
      </c>
      <c r="M2826" s="4">
        <v>2828</v>
      </c>
    </row>
    <row r="2827" spans="10:13" x14ac:dyDescent="0.3">
      <c r="J2827" s="4">
        <v>2821</v>
      </c>
      <c r="K2827" s="4">
        <v>2829</v>
      </c>
      <c r="L2827" s="4">
        <v>2821</v>
      </c>
      <c r="M2827" s="4">
        <v>2829</v>
      </c>
    </row>
    <row r="2828" spans="10:13" x14ac:dyDescent="0.3">
      <c r="J2828" s="4">
        <v>2822</v>
      </c>
      <c r="K2828" s="4">
        <v>2830</v>
      </c>
      <c r="L2828" s="4">
        <v>2822</v>
      </c>
      <c r="M2828" s="4">
        <v>2830</v>
      </c>
    </row>
    <row r="2829" spans="10:13" x14ac:dyDescent="0.3">
      <c r="J2829" s="4">
        <v>2823</v>
      </c>
      <c r="K2829" s="4">
        <v>2831</v>
      </c>
      <c r="L2829" s="4">
        <v>2823</v>
      </c>
      <c r="M2829" s="4">
        <v>2831</v>
      </c>
    </row>
    <row r="2830" spans="10:13" x14ac:dyDescent="0.3">
      <c r="J2830" s="4">
        <v>2824</v>
      </c>
      <c r="K2830" s="4">
        <v>2832</v>
      </c>
      <c r="L2830" s="4">
        <v>2824</v>
      </c>
      <c r="M2830" s="4">
        <v>2832</v>
      </c>
    </row>
    <row r="2831" spans="10:13" x14ac:dyDescent="0.3">
      <c r="J2831" s="4">
        <v>2825</v>
      </c>
      <c r="K2831" s="4">
        <v>2833</v>
      </c>
      <c r="L2831" s="4">
        <v>2825</v>
      </c>
      <c r="M2831" s="4">
        <v>2833</v>
      </c>
    </row>
    <row r="2832" spans="10:13" x14ac:dyDescent="0.3">
      <c r="J2832" s="4">
        <v>2826</v>
      </c>
      <c r="K2832" s="4">
        <v>2834</v>
      </c>
      <c r="L2832" s="4">
        <v>2826</v>
      </c>
      <c r="M2832" s="4">
        <v>2834</v>
      </c>
    </row>
    <row r="2833" spans="10:13" x14ac:dyDescent="0.3">
      <c r="J2833" s="4">
        <v>2827</v>
      </c>
      <c r="K2833" s="4">
        <v>2835</v>
      </c>
      <c r="L2833" s="4">
        <v>2827</v>
      </c>
      <c r="M2833" s="4">
        <v>2835</v>
      </c>
    </row>
    <row r="2834" spans="10:13" x14ac:dyDescent="0.3">
      <c r="J2834" s="4">
        <v>2828</v>
      </c>
      <c r="K2834" s="4">
        <v>2836</v>
      </c>
      <c r="L2834" s="4">
        <v>2828</v>
      </c>
      <c r="M2834" s="4">
        <v>2836</v>
      </c>
    </row>
    <row r="2835" spans="10:13" x14ac:dyDescent="0.3">
      <c r="J2835" s="4">
        <v>2829</v>
      </c>
      <c r="K2835" s="4">
        <v>2837</v>
      </c>
      <c r="L2835" s="4">
        <v>2829</v>
      </c>
      <c r="M2835" s="4">
        <v>2837</v>
      </c>
    </row>
    <row r="2836" spans="10:13" x14ac:dyDescent="0.3">
      <c r="J2836" s="4">
        <v>2830</v>
      </c>
      <c r="K2836" s="4">
        <v>2838</v>
      </c>
      <c r="L2836" s="4">
        <v>2830</v>
      </c>
      <c r="M2836" s="4">
        <v>2838</v>
      </c>
    </row>
    <row r="2837" spans="10:13" x14ac:dyDescent="0.3">
      <c r="J2837" s="4">
        <v>2831</v>
      </c>
      <c r="K2837" s="4">
        <v>2839</v>
      </c>
      <c r="L2837" s="4">
        <v>2831</v>
      </c>
      <c r="M2837" s="4">
        <v>2839</v>
      </c>
    </row>
    <row r="2838" spans="10:13" x14ac:dyDescent="0.3">
      <c r="J2838" s="4">
        <v>2832</v>
      </c>
      <c r="K2838" s="4">
        <v>2840</v>
      </c>
      <c r="L2838" s="4">
        <v>2832</v>
      </c>
      <c r="M2838" s="4">
        <v>2840</v>
      </c>
    </row>
    <row r="2839" spans="10:13" x14ac:dyDescent="0.3">
      <c r="J2839" s="4">
        <v>2833</v>
      </c>
      <c r="K2839" s="4">
        <v>2841</v>
      </c>
      <c r="L2839" s="4">
        <v>2833</v>
      </c>
      <c r="M2839" s="4">
        <v>2841</v>
      </c>
    </row>
    <row r="2840" spans="10:13" x14ac:dyDescent="0.3">
      <c r="J2840" s="4">
        <v>2834</v>
      </c>
      <c r="K2840" s="4">
        <v>2842</v>
      </c>
      <c r="L2840" s="4">
        <v>2834</v>
      </c>
      <c r="M2840" s="4">
        <v>2842</v>
      </c>
    </row>
    <row r="2841" spans="10:13" x14ac:dyDescent="0.3">
      <c r="J2841" s="4">
        <v>2835</v>
      </c>
      <c r="K2841" s="4">
        <v>2843</v>
      </c>
      <c r="L2841" s="4">
        <v>2835</v>
      </c>
      <c r="M2841" s="4">
        <v>2843</v>
      </c>
    </row>
    <row r="2842" spans="10:13" x14ac:dyDescent="0.3">
      <c r="J2842" s="4">
        <v>2836</v>
      </c>
      <c r="K2842" s="4">
        <v>2844</v>
      </c>
      <c r="L2842" s="4">
        <v>2836</v>
      </c>
      <c r="M2842" s="4">
        <v>2844</v>
      </c>
    </row>
    <row r="2843" spans="10:13" x14ac:dyDescent="0.3">
      <c r="J2843" s="4">
        <v>2837</v>
      </c>
      <c r="K2843" s="4">
        <v>2845</v>
      </c>
      <c r="L2843" s="4">
        <v>2837</v>
      </c>
      <c r="M2843" s="4">
        <v>2845</v>
      </c>
    </row>
    <row r="2844" spans="10:13" x14ac:dyDescent="0.3">
      <c r="J2844" s="4">
        <v>2838</v>
      </c>
      <c r="K2844" s="4">
        <v>2846</v>
      </c>
      <c r="L2844" s="4">
        <v>2838</v>
      </c>
      <c r="M2844" s="4">
        <v>2846</v>
      </c>
    </row>
    <row r="2845" spans="10:13" x14ac:dyDescent="0.3">
      <c r="J2845" s="4">
        <v>2839</v>
      </c>
      <c r="K2845" s="4">
        <v>2847</v>
      </c>
      <c r="L2845" s="4">
        <v>2839</v>
      </c>
      <c r="M2845" s="4">
        <v>2847</v>
      </c>
    </row>
    <row r="2846" spans="10:13" x14ac:dyDescent="0.3">
      <c r="J2846" s="4">
        <v>2840</v>
      </c>
      <c r="K2846" s="4">
        <v>2848</v>
      </c>
      <c r="L2846" s="4">
        <v>2840</v>
      </c>
      <c r="M2846" s="4">
        <v>2848</v>
      </c>
    </row>
    <row r="2847" spans="10:13" x14ac:dyDescent="0.3">
      <c r="J2847" s="4">
        <v>2841</v>
      </c>
      <c r="K2847" s="4">
        <v>2849</v>
      </c>
      <c r="L2847" s="4">
        <v>2841</v>
      </c>
      <c r="M2847" s="4">
        <v>2849</v>
      </c>
    </row>
    <row r="2848" spans="10:13" x14ac:dyDescent="0.3">
      <c r="J2848" s="4">
        <v>2842</v>
      </c>
      <c r="K2848" s="4">
        <v>2850</v>
      </c>
      <c r="L2848" s="4">
        <v>2842</v>
      </c>
      <c r="M2848" s="4">
        <v>2850</v>
      </c>
    </row>
    <row r="2849" spans="10:13" x14ac:dyDescent="0.3">
      <c r="J2849" s="4">
        <v>2843</v>
      </c>
      <c r="K2849" s="4">
        <v>2851</v>
      </c>
      <c r="L2849" s="4">
        <v>2843</v>
      </c>
      <c r="M2849" s="4">
        <v>2851</v>
      </c>
    </row>
    <row r="2850" spans="10:13" x14ac:dyDescent="0.3">
      <c r="J2850" s="4">
        <v>2844</v>
      </c>
      <c r="K2850" s="4">
        <v>2852</v>
      </c>
      <c r="L2850" s="4">
        <v>2844</v>
      </c>
      <c r="M2850" s="4">
        <v>2852</v>
      </c>
    </row>
    <row r="2851" spans="10:13" x14ac:dyDescent="0.3">
      <c r="J2851" s="4">
        <v>2845</v>
      </c>
      <c r="K2851" s="4">
        <v>2853</v>
      </c>
      <c r="L2851" s="4">
        <v>2845</v>
      </c>
      <c r="M2851" s="4">
        <v>2853</v>
      </c>
    </row>
    <row r="2852" spans="10:13" x14ac:dyDescent="0.3">
      <c r="J2852" s="4">
        <v>2846</v>
      </c>
      <c r="K2852" s="4">
        <v>2854</v>
      </c>
      <c r="L2852" s="4">
        <v>2846</v>
      </c>
      <c r="M2852" s="4">
        <v>2854</v>
      </c>
    </row>
    <row r="2853" spans="10:13" x14ac:dyDescent="0.3">
      <c r="J2853" s="4">
        <v>2847</v>
      </c>
      <c r="K2853" s="4">
        <v>2855</v>
      </c>
      <c r="L2853" s="4">
        <v>2847</v>
      </c>
      <c r="M2853" s="4">
        <v>2855</v>
      </c>
    </row>
    <row r="2854" spans="10:13" x14ac:dyDescent="0.3">
      <c r="J2854" s="4">
        <v>2848</v>
      </c>
      <c r="K2854" s="4">
        <v>2856</v>
      </c>
      <c r="L2854" s="4">
        <v>2848</v>
      </c>
      <c r="M2854" s="4">
        <v>2856</v>
      </c>
    </row>
    <row r="2855" spans="10:13" x14ac:dyDescent="0.3">
      <c r="J2855" s="4">
        <v>2849</v>
      </c>
      <c r="K2855" s="4">
        <v>2857</v>
      </c>
      <c r="L2855" s="4">
        <v>2849</v>
      </c>
      <c r="M2855" s="4">
        <v>2857</v>
      </c>
    </row>
    <row r="2856" spans="10:13" x14ac:dyDescent="0.3">
      <c r="J2856" s="4">
        <v>2850</v>
      </c>
      <c r="K2856" s="4">
        <v>2858</v>
      </c>
      <c r="L2856" s="4">
        <v>2850</v>
      </c>
      <c r="M2856" s="4">
        <v>2858</v>
      </c>
    </row>
    <row r="2857" spans="10:13" x14ac:dyDescent="0.3">
      <c r="J2857" s="4">
        <v>2851</v>
      </c>
      <c r="K2857" s="4">
        <v>2859</v>
      </c>
      <c r="L2857" s="4">
        <v>2851</v>
      </c>
      <c r="M2857" s="4">
        <v>2859</v>
      </c>
    </row>
    <row r="2858" spans="10:13" x14ac:dyDescent="0.3">
      <c r="J2858" s="4">
        <v>2852</v>
      </c>
      <c r="K2858" s="4">
        <v>2860</v>
      </c>
      <c r="L2858" s="4">
        <v>2852</v>
      </c>
      <c r="M2858" s="4">
        <v>2860</v>
      </c>
    </row>
    <row r="2859" spans="10:13" x14ac:dyDescent="0.3">
      <c r="J2859" s="4">
        <v>2853</v>
      </c>
      <c r="K2859" s="4">
        <v>2861</v>
      </c>
      <c r="L2859" s="4">
        <v>2853</v>
      </c>
      <c r="M2859" s="4">
        <v>2861</v>
      </c>
    </row>
    <row r="2860" spans="10:13" x14ac:dyDescent="0.3">
      <c r="J2860" s="4">
        <v>2854</v>
      </c>
      <c r="K2860" s="4">
        <v>2862</v>
      </c>
      <c r="L2860" s="4">
        <v>2854</v>
      </c>
      <c r="M2860" s="4">
        <v>2862</v>
      </c>
    </row>
    <row r="2861" spans="10:13" x14ac:dyDescent="0.3">
      <c r="J2861" s="4">
        <v>2855</v>
      </c>
      <c r="K2861" s="4">
        <v>2863</v>
      </c>
      <c r="L2861" s="4">
        <v>2855</v>
      </c>
      <c r="M2861" s="4">
        <v>2863</v>
      </c>
    </row>
    <row r="2862" spans="10:13" x14ac:dyDescent="0.3">
      <c r="J2862" s="4">
        <v>2856</v>
      </c>
      <c r="K2862" s="4">
        <v>2864</v>
      </c>
      <c r="L2862" s="4">
        <v>2856</v>
      </c>
      <c r="M2862" s="4">
        <v>2864</v>
      </c>
    </row>
    <row r="2863" spans="10:13" x14ac:dyDescent="0.3">
      <c r="J2863" s="4">
        <v>2857</v>
      </c>
      <c r="K2863" s="4">
        <v>2865</v>
      </c>
      <c r="L2863" s="4">
        <v>2857</v>
      </c>
      <c r="M2863" s="4">
        <v>2865</v>
      </c>
    </row>
    <row r="2864" spans="10:13" x14ac:dyDescent="0.3">
      <c r="J2864" s="4">
        <v>2858</v>
      </c>
      <c r="K2864" s="4">
        <v>2866</v>
      </c>
      <c r="L2864" s="4">
        <v>2858</v>
      </c>
      <c r="M2864" s="4">
        <v>2866</v>
      </c>
    </row>
    <row r="2865" spans="10:13" x14ac:dyDescent="0.3">
      <c r="J2865" s="4">
        <v>2859</v>
      </c>
      <c r="K2865" s="4">
        <v>2867</v>
      </c>
      <c r="L2865" s="4">
        <v>2859</v>
      </c>
      <c r="M2865" s="4">
        <v>2867</v>
      </c>
    </row>
    <row r="2866" spans="10:13" x14ac:dyDescent="0.3">
      <c r="J2866" s="4">
        <v>2860</v>
      </c>
      <c r="K2866" s="4">
        <v>2868</v>
      </c>
      <c r="L2866" s="4">
        <v>2860</v>
      </c>
      <c r="M2866" s="4">
        <v>2868</v>
      </c>
    </row>
    <row r="2867" spans="10:13" x14ac:dyDescent="0.3">
      <c r="J2867" s="4">
        <v>2861</v>
      </c>
      <c r="K2867" s="4">
        <v>2869</v>
      </c>
      <c r="L2867" s="4">
        <v>2861</v>
      </c>
      <c r="M2867" s="4">
        <v>2869</v>
      </c>
    </row>
    <row r="2868" spans="10:13" x14ac:dyDescent="0.3">
      <c r="J2868" s="4">
        <v>2862</v>
      </c>
      <c r="K2868" s="4">
        <v>2870</v>
      </c>
      <c r="L2868" s="4">
        <v>2862</v>
      </c>
      <c r="M2868" s="4">
        <v>2870</v>
      </c>
    </row>
    <row r="2869" spans="10:13" x14ac:dyDescent="0.3">
      <c r="J2869" s="4">
        <v>2863</v>
      </c>
      <c r="K2869" s="4">
        <v>2871</v>
      </c>
      <c r="L2869" s="4">
        <v>2863</v>
      </c>
      <c r="M2869" s="4">
        <v>2871</v>
      </c>
    </row>
    <row r="2870" spans="10:13" x14ac:dyDescent="0.3">
      <c r="J2870" s="4">
        <v>2864</v>
      </c>
      <c r="K2870" s="4">
        <v>2872</v>
      </c>
      <c r="L2870" s="4">
        <v>2864</v>
      </c>
      <c r="M2870" s="4">
        <v>2872</v>
      </c>
    </row>
    <row r="2871" spans="10:13" x14ac:dyDescent="0.3">
      <c r="J2871" s="4">
        <v>2865</v>
      </c>
      <c r="K2871" s="4">
        <v>2873</v>
      </c>
      <c r="L2871" s="4">
        <v>2865</v>
      </c>
      <c r="M2871" s="4">
        <v>2873</v>
      </c>
    </row>
    <row r="2872" spans="10:13" x14ac:dyDescent="0.3">
      <c r="J2872" s="4">
        <v>2866</v>
      </c>
      <c r="K2872" s="4">
        <v>2874</v>
      </c>
      <c r="L2872" s="4">
        <v>2866</v>
      </c>
      <c r="M2872" s="4">
        <v>2874</v>
      </c>
    </row>
    <row r="2873" spans="10:13" x14ac:dyDescent="0.3">
      <c r="J2873" s="4">
        <v>2867</v>
      </c>
      <c r="K2873" s="4">
        <v>2875</v>
      </c>
      <c r="L2873" s="4">
        <v>2867</v>
      </c>
      <c r="M2873" s="4">
        <v>2875</v>
      </c>
    </row>
    <row r="2874" spans="10:13" x14ac:dyDescent="0.3">
      <c r="J2874" s="4">
        <v>2868</v>
      </c>
      <c r="K2874" s="4">
        <v>2876</v>
      </c>
      <c r="L2874" s="4">
        <v>2868</v>
      </c>
      <c r="M2874" s="4">
        <v>2876</v>
      </c>
    </row>
    <row r="2875" spans="10:13" x14ac:dyDescent="0.3">
      <c r="J2875" s="4">
        <v>2869</v>
      </c>
      <c r="K2875" s="4">
        <v>2877</v>
      </c>
      <c r="L2875" s="4">
        <v>2869</v>
      </c>
      <c r="M2875" s="4">
        <v>2877</v>
      </c>
    </row>
    <row r="2876" spans="10:13" x14ac:dyDescent="0.3">
      <c r="J2876" s="4">
        <v>2870</v>
      </c>
      <c r="K2876" s="4">
        <v>2878</v>
      </c>
      <c r="L2876" s="4">
        <v>2870</v>
      </c>
      <c r="M2876" s="4">
        <v>2878</v>
      </c>
    </row>
    <row r="2877" spans="10:13" x14ac:dyDescent="0.3">
      <c r="J2877" s="4">
        <v>2871</v>
      </c>
      <c r="K2877" s="4">
        <v>2879</v>
      </c>
      <c r="L2877" s="4">
        <v>2871</v>
      </c>
      <c r="M2877" s="4">
        <v>2879</v>
      </c>
    </row>
    <row r="2878" spans="10:13" x14ac:dyDescent="0.3">
      <c r="J2878" s="4">
        <v>2872</v>
      </c>
      <c r="K2878" s="4">
        <v>2880</v>
      </c>
      <c r="L2878" s="4">
        <v>2872</v>
      </c>
      <c r="M2878" s="4">
        <v>2880</v>
      </c>
    </row>
    <row r="2879" spans="10:13" x14ac:dyDescent="0.3">
      <c r="J2879" s="4">
        <v>2873</v>
      </c>
      <c r="K2879" s="4">
        <v>2881</v>
      </c>
      <c r="L2879" s="4">
        <v>2873</v>
      </c>
      <c r="M2879" s="4">
        <v>2881</v>
      </c>
    </row>
    <row r="2880" spans="10:13" x14ac:dyDescent="0.3">
      <c r="J2880" s="4">
        <v>2874</v>
      </c>
      <c r="K2880" s="4">
        <v>2882</v>
      </c>
      <c r="L2880" s="4">
        <v>2874</v>
      </c>
      <c r="M2880" s="4">
        <v>2882</v>
      </c>
    </row>
    <row r="2881" spans="10:13" x14ac:dyDescent="0.3">
      <c r="J2881" s="4">
        <v>2875</v>
      </c>
      <c r="K2881" s="4">
        <v>2883</v>
      </c>
      <c r="L2881" s="4">
        <v>2875</v>
      </c>
      <c r="M2881" s="4">
        <v>2883</v>
      </c>
    </row>
    <row r="2882" spans="10:13" x14ac:dyDescent="0.3">
      <c r="J2882" s="4">
        <v>2876</v>
      </c>
      <c r="K2882" s="4">
        <v>2884</v>
      </c>
      <c r="L2882" s="4">
        <v>2876</v>
      </c>
      <c r="M2882" s="4">
        <v>2884</v>
      </c>
    </row>
    <row r="2883" spans="10:13" x14ac:dyDescent="0.3">
      <c r="J2883" s="4">
        <v>2877</v>
      </c>
      <c r="K2883" s="4">
        <v>2885</v>
      </c>
      <c r="L2883" s="4">
        <v>2877</v>
      </c>
      <c r="M2883" s="4">
        <v>2885</v>
      </c>
    </row>
    <row r="2884" spans="10:13" x14ac:dyDescent="0.3">
      <c r="J2884" s="4">
        <v>2878</v>
      </c>
      <c r="K2884" s="4">
        <v>2886</v>
      </c>
      <c r="L2884" s="4">
        <v>2878</v>
      </c>
      <c r="M2884" s="4">
        <v>2886</v>
      </c>
    </row>
    <row r="2885" spans="10:13" x14ac:dyDescent="0.3">
      <c r="J2885" s="4">
        <v>2879</v>
      </c>
      <c r="K2885" s="4">
        <v>2887</v>
      </c>
      <c r="L2885" s="4">
        <v>2879</v>
      </c>
      <c r="M2885" s="4">
        <v>2887</v>
      </c>
    </row>
    <row r="2886" spans="10:13" x14ac:dyDescent="0.3">
      <c r="J2886" s="4">
        <v>2880</v>
      </c>
      <c r="K2886" s="4">
        <v>2888</v>
      </c>
      <c r="L2886" s="4">
        <v>2880</v>
      </c>
      <c r="M2886" s="4">
        <v>2888</v>
      </c>
    </row>
    <row r="2887" spans="10:13" x14ac:dyDescent="0.3">
      <c r="J2887" s="4">
        <v>2881</v>
      </c>
      <c r="K2887" s="4">
        <v>2889</v>
      </c>
      <c r="L2887" s="4">
        <v>2881</v>
      </c>
      <c r="M2887" s="4">
        <v>2889</v>
      </c>
    </row>
    <row r="2888" spans="10:13" x14ac:dyDescent="0.3">
      <c r="J2888" s="4">
        <v>2882</v>
      </c>
      <c r="K2888" s="4">
        <v>2890</v>
      </c>
      <c r="L2888" s="4">
        <v>2882</v>
      </c>
      <c r="M2888" s="4">
        <v>2890</v>
      </c>
    </row>
    <row r="2889" spans="10:13" x14ac:dyDescent="0.3">
      <c r="J2889" s="4">
        <v>2883</v>
      </c>
      <c r="K2889" s="4">
        <v>2891</v>
      </c>
      <c r="L2889" s="4">
        <v>2883</v>
      </c>
      <c r="M2889" s="4">
        <v>2891</v>
      </c>
    </row>
    <row r="2890" spans="10:13" x14ac:dyDescent="0.3">
      <c r="J2890" s="4">
        <v>2884</v>
      </c>
      <c r="K2890" s="4">
        <v>2892</v>
      </c>
      <c r="L2890" s="4">
        <v>2884</v>
      </c>
      <c r="M2890" s="4">
        <v>2892</v>
      </c>
    </row>
    <row r="2891" spans="10:13" x14ac:dyDescent="0.3">
      <c r="J2891" s="4">
        <v>2885</v>
      </c>
      <c r="K2891" s="4">
        <v>2893</v>
      </c>
      <c r="L2891" s="4">
        <v>2885</v>
      </c>
      <c r="M2891" s="4">
        <v>2893</v>
      </c>
    </row>
    <row r="2892" spans="10:13" x14ac:dyDescent="0.3">
      <c r="J2892" s="4">
        <v>2886</v>
      </c>
      <c r="K2892" s="4">
        <v>2894</v>
      </c>
      <c r="L2892" s="4">
        <v>2886</v>
      </c>
      <c r="M2892" s="4">
        <v>2894</v>
      </c>
    </row>
    <row r="2893" spans="10:13" x14ac:dyDescent="0.3">
      <c r="J2893" s="4">
        <v>2887</v>
      </c>
      <c r="K2893" s="4">
        <v>2895</v>
      </c>
      <c r="L2893" s="4">
        <v>2887</v>
      </c>
      <c r="M2893" s="4">
        <v>2895</v>
      </c>
    </row>
    <row r="2894" spans="10:13" x14ac:dyDescent="0.3">
      <c r="J2894" s="4">
        <v>2888</v>
      </c>
      <c r="K2894" s="4">
        <v>2896</v>
      </c>
      <c r="L2894" s="4">
        <v>2888</v>
      </c>
      <c r="M2894" s="4">
        <v>2896</v>
      </c>
    </row>
    <row r="2895" spans="10:13" x14ac:dyDescent="0.3">
      <c r="J2895" s="4">
        <v>2889</v>
      </c>
      <c r="K2895" s="4">
        <v>2897</v>
      </c>
      <c r="L2895" s="4">
        <v>2889</v>
      </c>
      <c r="M2895" s="4">
        <v>2897</v>
      </c>
    </row>
    <row r="2896" spans="10:13" x14ac:dyDescent="0.3">
      <c r="J2896" s="4">
        <v>2890</v>
      </c>
      <c r="K2896" s="4">
        <v>2898</v>
      </c>
      <c r="L2896" s="4">
        <v>2890</v>
      </c>
      <c r="M2896" s="4">
        <v>2898</v>
      </c>
    </row>
    <row r="2897" spans="10:13" x14ac:dyDescent="0.3">
      <c r="J2897" s="4">
        <v>2891</v>
      </c>
      <c r="K2897" s="4">
        <v>2899</v>
      </c>
      <c r="L2897" s="4">
        <v>2891</v>
      </c>
      <c r="M2897" s="4">
        <v>2899</v>
      </c>
    </row>
    <row r="2898" spans="10:13" x14ac:dyDescent="0.3">
      <c r="J2898" s="4">
        <v>2892</v>
      </c>
      <c r="K2898" s="4">
        <v>2900</v>
      </c>
      <c r="L2898" s="4">
        <v>2892</v>
      </c>
      <c r="M2898" s="4">
        <v>2900</v>
      </c>
    </row>
    <row r="2899" spans="10:13" x14ac:dyDescent="0.3">
      <c r="J2899" s="4">
        <v>2893</v>
      </c>
      <c r="K2899" s="4">
        <v>2901</v>
      </c>
      <c r="L2899" s="4">
        <v>2893</v>
      </c>
      <c r="M2899" s="4">
        <v>2901</v>
      </c>
    </row>
    <row r="2900" spans="10:13" x14ac:dyDescent="0.3">
      <c r="J2900" s="4">
        <v>2894</v>
      </c>
      <c r="K2900" s="4">
        <v>2902</v>
      </c>
      <c r="L2900" s="4">
        <v>2894</v>
      </c>
      <c r="M2900" s="4">
        <v>2902</v>
      </c>
    </row>
    <row r="2901" spans="10:13" x14ac:dyDescent="0.3">
      <c r="J2901" s="4">
        <v>2895</v>
      </c>
      <c r="K2901" s="4">
        <v>2903</v>
      </c>
      <c r="L2901" s="4">
        <v>2895</v>
      </c>
      <c r="M2901" s="4">
        <v>2903</v>
      </c>
    </row>
    <row r="2902" spans="10:13" x14ac:dyDescent="0.3">
      <c r="J2902" s="4">
        <v>2896</v>
      </c>
      <c r="K2902" s="4">
        <v>2904</v>
      </c>
      <c r="L2902" s="4">
        <v>2896</v>
      </c>
      <c r="M2902" s="4">
        <v>2904</v>
      </c>
    </row>
    <row r="2903" spans="10:13" x14ac:dyDescent="0.3">
      <c r="J2903" s="4">
        <v>2897</v>
      </c>
      <c r="K2903" s="4">
        <v>2905</v>
      </c>
      <c r="L2903" s="4">
        <v>2897</v>
      </c>
      <c r="M2903" s="4">
        <v>2905</v>
      </c>
    </row>
    <row r="2904" spans="10:13" x14ac:dyDescent="0.3">
      <c r="J2904" s="4">
        <v>2898</v>
      </c>
      <c r="K2904" s="4">
        <v>2906</v>
      </c>
      <c r="L2904" s="4">
        <v>2898</v>
      </c>
      <c r="M2904" s="4">
        <v>2906</v>
      </c>
    </row>
    <row r="2905" spans="10:13" x14ac:dyDescent="0.3">
      <c r="J2905" s="4">
        <v>2899</v>
      </c>
      <c r="K2905" s="4">
        <v>2907</v>
      </c>
      <c r="L2905" s="4">
        <v>2899</v>
      </c>
      <c r="M2905" s="4">
        <v>2907</v>
      </c>
    </row>
    <row r="2906" spans="10:13" x14ac:dyDescent="0.3">
      <c r="J2906" s="4">
        <v>2900</v>
      </c>
      <c r="K2906" s="4">
        <v>2908</v>
      </c>
      <c r="L2906" s="4">
        <v>2900</v>
      </c>
      <c r="M2906" s="4">
        <v>2908</v>
      </c>
    </row>
    <row r="2907" spans="10:13" x14ac:dyDescent="0.3">
      <c r="J2907" s="4">
        <v>2901</v>
      </c>
      <c r="K2907" s="4">
        <v>2909</v>
      </c>
      <c r="L2907" s="4">
        <v>2901</v>
      </c>
      <c r="M2907" s="4">
        <v>2909</v>
      </c>
    </row>
    <row r="2908" spans="10:13" x14ac:dyDescent="0.3">
      <c r="J2908" s="4">
        <v>2902</v>
      </c>
      <c r="K2908" s="4">
        <v>2910</v>
      </c>
      <c r="L2908" s="4">
        <v>2902</v>
      </c>
      <c r="M2908" s="4">
        <v>2910</v>
      </c>
    </row>
    <row r="2909" spans="10:13" x14ac:dyDescent="0.3">
      <c r="J2909" s="4">
        <v>2903</v>
      </c>
      <c r="K2909" s="4">
        <v>2911</v>
      </c>
      <c r="L2909" s="4">
        <v>2903</v>
      </c>
      <c r="M2909" s="4">
        <v>2911</v>
      </c>
    </row>
    <row r="2910" spans="10:13" x14ac:dyDescent="0.3">
      <c r="J2910" s="4">
        <v>2904</v>
      </c>
      <c r="K2910" s="4">
        <v>2912</v>
      </c>
      <c r="L2910" s="4">
        <v>2904</v>
      </c>
      <c r="M2910" s="4">
        <v>2912</v>
      </c>
    </row>
    <row r="2911" spans="10:13" x14ac:dyDescent="0.3">
      <c r="J2911" s="4">
        <v>2905</v>
      </c>
      <c r="K2911" s="4">
        <v>2913</v>
      </c>
      <c r="L2911" s="4">
        <v>2905</v>
      </c>
      <c r="M2911" s="4">
        <v>2913</v>
      </c>
    </row>
    <row r="2912" spans="10:13" x14ac:dyDescent="0.3">
      <c r="J2912" s="4">
        <v>2906</v>
      </c>
      <c r="K2912" s="4">
        <v>2914</v>
      </c>
      <c r="L2912" s="4">
        <v>2906</v>
      </c>
      <c r="M2912" s="4">
        <v>2914</v>
      </c>
    </row>
    <row r="2913" spans="10:13" x14ac:dyDescent="0.3">
      <c r="J2913" s="4">
        <v>2907</v>
      </c>
      <c r="K2913" s="4">
        <v>2915</v>
      </c>
      <c r="L2913" s="4">
        <v>2907</v>
      </c>
      <c r="M2913" s="4">
        <v>2915</v>
      </c>
    </row>
    <row r="2914" spans="10:13" x14ac:dyDescent="0.3">
      <c r="J2914" s="4">
        <v>2908</v>
      </c>
      <c r="K2914" s="4">
        <v>2916</v>
      </c>
      <c r="L2914" s="4">
        <v>2908</v>
      </c>
      <c r="M2914" s="4">
        <v>2916</v>
      </c>
    </row>
    <row r="2915" spans="10:13" x14ac:dyDescent="0.3">
      <c r="J2915" s="4">
        <v>2909</v>
      </c>
      <c r="K2915" s="4">
        <v>2917</v>
      </c>
      <c r="L2915" s="4">
        <v>2909</v>
      </c>
      <c r="M2915" s="4">
        <v>2917</v>
      </c>
    </row>
    <row r="2916" spans="10:13" x14ac:dyDescent="0.3">
      <c r="J2916" s="4">
        <v>2910</v>
      </c>
      <c r="K2916" s="4">
        <v>2918</v>
      </c>
      <c r="L2916" s="4">
        <v>2910</v>
      </c>
      <c r="M2916" s="4">
        <v>2918</v>
      </c>
    </row>
    <row r="2917" spans="10:13" x14ac:dyDescent="0.3">
      <c r="J2917" s="4">
        <v>2911</v>
      </c>
      <c r="K2917" s="4">
        <v>2919</v>
      </c>
      <c r="L2917" s="4">
        <v>2911</v>
      </c>
      <c r="M2917" s="4">
        <v>2919</v>
      </c>
    </row>
    <row r="2918" spans="10:13" x14ac:dyDescent="0.3">
      <c r="J2918" s="4">
        <v>2912</v>
      </c>
      <c r="K2918" s="4">
        <v>2920</v>
      </c>
      <c r="L2918" s="4">
        <v>2912</v>
      </c>
      <c r="M2918" s="4">
        <v>2920</v>
      </c>
    </row>
    <row r="2919" spans="10:13" x14ac:dyDescent="0.3">
      <c r="J2919" s="4">
        <v>2913</v>
      </c>
      <c r="K2919" s="4">
        <v>2921</v>
      </c>
      <c r="L2919" s="4">
        <v>2913</v>
      </c>
      <c r="M2919" s="4">
        <v>2921</v>
      </c>
    </row>
    <row r="2920" spans="10:13" x14ac:dyDescent="0.3">
      <c r="J2920" s="4">
        <v>2914</v>
      </c>
      <c r="K2920" s="4">
        <v>2922</v>
      </c>
      <c r="L2920" s="4">
        <v>2914</v>
      </c>
      <c r="M2920" s="4">
        <v>2922</v>
      </c>
    </row>
    <row r="2921" spans="10:13" x14ac:dyDescent="0.3">
      <c r="J2921" s="4">
        <v>2915</v>
      </c>
      <c r="K2921" s="4">
        <v>2923</v>
      </c>
      <c r="L2921" s="4">
        <v>2915</v>
      </c>
      <c r="M2921" s="4">
        <v>2923</v>
      </c>
    </row>
    <row r="2922" spans="10:13" x14ac:dyDescent="0.3">
      <c r="J2922" s="4">
        <v>2916</v>
      </c>
      <c r="K2922" s="4">
        <v>2924</v>
      </c>
      <c r="L2922" s="4">
        <v>2916</v>
      </c>
      <c r="M2922" s="4">
        <v>2924</v>
      </c>
    </row>
    <row r="2923" spans="10:13" x14ac:dyDescent="0.3">
      <c r="J2923" s="4">
        <v>2917</v>
      </c>
      <c r="K2923" s="4">
        <v>2925</v>
      </c>
      <c r="L2923" s="4">
        <v>2917</v>
      </c>
      <c r="M2923" s="4">
        <v>2925</v>
      </c>
    </row>
    <row r="2924" spans="10:13" x14ac:dyDescent="0.3">
      <c r="J2924" s="4">
        <v>2918</v>
      </c>
      <c r="K2924" s="4">
        <v>2926</v>
      </c>
      <c r="L2924" s="4">
        <v>2918</v>
      </c>
      <c r="M2924" s="4">
        <v>2926</v>
      </c>
    </row>
    <row r="2925" spans="10:13" x14ac:dyDescent="0.3">
      <c r="J2925" s="4">
        <v>2919</v>
      </c>
      <c r="K2925" s="4">
        <v>2927</v>
      </c>
      <c r="L2925" s="4">
        <v>2919</v>
      </c>
      <c r="M2925" s="4">
        <v>2927</v>
      </c>
    </row>
    <row r="2926" spans="10:13" x14ac:dyDescent="0.3">
      <c r="J2926" s="4">
        <v>2920</v>
      </c>
      <c r="K2926" s="4">
        <v>2928</v>
      </c>
      <c r="L2926" s="4">
        <v>2920</v>
      </c>
      <c r="M2926" s="4">
        <v>2928</v>
      </c>
    </row>
    <row r="2927" spans="10:13" x14ac:dyDescent="0.3">
      <c r="J2927" s="4">
        <v>2921</v>
      </c>
      <c r="K2927" s="4">
        <v>2929</v>
      </c>
      <c r="L2927" s="4">
        <v>2921</v>
      </c>
      <c r="M2927" s="4">
        <v>2929</v>
      </c>
    </row>
    <row r="2928" spans="10:13" x14ac:dyDescent="0.3">
      <c r="J2928" s="4">
        <v>2922</v>
      </c>
      <c r="K2928" s="4">
        <v>2930</v>
      </c>
      <c r="L2928" s="4">
        <v>2922</v>
      </c>
      <c r="M2928" s="4">
        <v>2930</v>
      </c>
    </row>
    <row r="2929" spans="10:13" x14ac:dyDescent="0.3">
      <c r="J2929" s="4">
        <v>2923</v>
      </c>
      <c r="K2929" s="4">
        <v>2931</v>
      </c>
      <c r="L2929" s="4">
        <v>2923</v>
      </c>
      <c r="M2929" s="4">
        <v>2931</v>
      </c>
    </row>
    <row r="2930" spans="10:13" x14ac:dyDescent="0.3">
      <c r="J2930" s="4">
        <v>2924</v>
      </c>
      <c r="K2930" s="4">
        <v>2932</v>
      </c>
      <c r="L2930" s="4">
        <v>2924</v>
      </c>
      <c r="M2930" s="4">
        <v>2932</v>
      </c>
    </row>
    <row r="2931" spans="10:13" x14ac:dyDescent="0.3">
      <c r="J2931" s="4">
        <v>2925</v>
      </c>
      <c r="K2931" s="4">
        <v>2933</v>
      </c>
      <c r="L2931" s="4">
        <v>2925</v>
      </c>
      <c r="M2931" s="4">
        <v>2933</v>
      </c>
    </row>
    <row r="2932" spans="10:13" x14ac:dyDescent="0.3">
      <c r="J2932" s="4">
        <v>2926</v>
      </c>
      <c r="K2932" s="4">
        <v>2934</v>
      </c>
      <c r="L2932" s="4">
        <v>2926</v>
      </c>
      <c r="M2932" s="4">
        <v>2934</v>
      </c>
    </row>
    <row r="2933" spans="10:13" x14ac:dyDescent="0.3">
      <c r="J2933" s="4">
        <v>2927</v>
      </c>
      <c r="K2933" s="4">
        <v>2935</v>
      </c>
      <c r="L2933" s="4">
        <v>2927</v>
      </c>
      <c r="M2933" s="4">
        <v>2935</v>
      </c>
    </row>
    <row r="2934" spans="10:13" x14ac:dyDescent="0.3">
      <c r="J2934" s="4">
        <v>2928</v>
      </c>
      <c r="K2934" s="4">
        <v>2936</v>
      </c>
      <c r="L2934" s="4">
        <v>2928</v>
      </c>
      <c r="M2934" s="4">
        <v>2936</v>
      </c>
    </row>
    <row r="2935" spans="10:13" x14ac:dyDescent="0.3">
      <c r="J2935" s="4">
        <v>2929</v>
      </c>
      <c r="K2935" s="4">
        <v>2937</v>
      </c>
      <c r="L2935" s="4">
        <v>2929</v>
      </c>
      <c r="M2935" s="4">
        <v>2937</v>
      </c>
    </row>
    <row r="2936" spans="10:13" x14ac:dyDescent="0.3">
      <c r="J2936" s="4">
        <v>2930</v>
      </c>
      <c r="K2936" s="4">
        <v>2938</v>
      </c>
      <c r="L2936" s="4">
        <v>2930</v>
      </c>
      <c r="M2936" s="4">
        <v>2938</v>
      </c>
    </row>
    <row r="2937" spans="10:13" x14ac:dyDescent="0.3">
      <c r="J2937" s="4">
        <v>2931</v>
      </c>
      <c r="K2937" s="4">
        <v>2939</v>
      </c>
      <c r="L2937" s="4">
        <v>2931</v>
      </c>
      <c r="M2937" s="4">
        <v>2939</v>
      </c>
    </row>
    <row r="2938" spans="10:13" x14ac:dyDescent="0.3">
      <c r="J2938" s="4">
        <v>2932</v>
      </c>
      <c r="K2938" s="4">
        <v>2940</v>
      </c>
      <c r="L2938" s="4">
        <v>2932</v>
      </c>
      <c r="M2938" s="4">
        <v>2940</v>
      </c>
    </row>
    <row r="2939" spans="10:13" x14ac:dyDescent="0.3">
      <c r="J2939" s="4">
        <v>2933</v>
      </c>
      <c r="K2939" s="4">
        <v>2941</v>
      </c>
      <c r="L2939" s="4">
        <v>2933</v>
      </c>
      <c r="M2939" s="4">
        <v>2941</v>
      </c>
    </row>
    <row r="2940" spans="10:13" x14ac:dyDescent="0.3">
      <c r="J2940" s="4">
        <v>2934</v>
      </c>
      <c r="K2940" s="4">
        <v>2942</v>
      </c>
      <c r="L2940" s="4">
        <v>2934</v>
      </c>
      <c r="M2940" s="4">
        <v>2942</v>
      </c>
    </row>
    <row r="2941" spans="10:13" x14ac:dyDescent="0.3">
      <c r="J2941" s="4">
        <v>2935</v>
      </c>
      <c r="K2941" s="4">
        <v>2943</v>
      </c>
      <c r="L2941" s="4">
        <v>2935</v>
      </c>
      <c r="M2941" s="4">
        <v>2943</v>
      </c>
    </row>
    <row r="2942" spans="10:13" x14ac:dyDescent="0.3">
      <c r="J2942" s="4">
        <v>2936</v>
      </c>
      <c r="K2942" s="4">
        <v>2944</v>
      </c>
      <c r="L2942" s="4">
        <v>2936</v>
      </c>
      <c r="M2942" s="4">
        <v>2944</v>
      </c>
    </row>
    <row r="2943" spans="10:13" x14ac:dyDescent="0.3">
      <c r="J2943" s="4">
        <v>2937</v>
      </c>
      <c r="K2943" s="4">
        <v>2945</v>
      </c>
      <c r="L2943" s="4">
        <v>2937</v>
      </c>
      <c r="M2943" s="4">
        <v>2945</v>
      </c>
    </row>
    <row r="2944" spans="10:13" x14ac:dyDescent="0.3">
      <c r="J2944" s="4">
        <v>2938</v>
      </c>
      <c r="K2944" s="4">
        <v>2946</v>
      </c>
      <c r="L2944" s="4">
        <v>2938</v>
      </c>
      <c r="M2944" s="4">
        <v>2946</v>
      </c>
    </row>
    <row r="2945" spans="10:13" x14ac:dyDescent="0.3">
      <c r="J2945" s="4">
        <v>2939</v>
      </c>
      <c r="K2945" s="4">
        <v>2947</v>
      </c>
      <c r="L2945" s="4">
        <v>2939</v>
      </c>
      <c r="M2945" s="4">
        <v>2947</v>
      </c>
    </row>
    <row r="2946" spans="10:13" x14ac:dyDescent="0.3">
      <c r="J2946" s="4">
        <v>2940</v>
      </c>
      <c r="K2946" s="4">
        <v>2948</v>
      </c>
      <c r="L2946" s="4">
        <v>2940</v>
      </c>
      <c r="M2946" s="4">
        <v>2948</v>
      </c>
    </row>
    <row r="2947" spans="10:13" x14ac:dyDescent="0.3">
      <c r="J2947" s="4">
        <v>2941</v>
      </c>
      <c r="K2947" s="4">
        <v>2949</v>
      </c>
      <c r="L2947" s="4">
        <v>2941</v>
      </c>
      <c r="M2947" s="4">
        <v>2949</v>
      </c>
    </row>
    <row r="2948" spans="10:13" x14ac:dyDescent="0.3">
      <c r="J2948" s="4">
        <v>2942</v>
      </c>
      <c r="K2948" s="4">
        <v>2950</v>
      </c>
      <c r="L2948" s="4">
        <v>2942</v>
      </c>
      <c r="M2948" s="4">
        <v>2950</v>
      </c>
    </row>
    <row r="2949" spans="10:13" x14ac:dyDescent="0.3">
      <c r="J2949" s="4">
        <v>2943</v>
      </c>
      <c r="K2949" s="4">
        <v>2951</v>
      </c>
      <c r="L2949" s="4">
        <v>2943</v>
      </c>
      <c r="M2949" s="4">
        <v>2951</v>
      </c>
    </row>
    <row r="2950" spans="10:13" x14ac:dyDescent="0.3">
      <c r="J2950" s="4">
        <v>2944</v>
      </c>
      <c r="K2950" s="4">
        <v>2952</v>
      </c>
      <c r="L2950" s="4">
        <v>2944</v>
      </c>
      <c r="M2950" s="4">
        <v>2952</v>
      </c>
    </row>
    <row r="2951" spans="10:13" x14ac:dyDescent="0.3">
      <c r="J2951" s="4">
        <v>2945</v>
      </c>
      <c r="K2951" s="4">
        <v>2953</v>
      </c>
      <c r="L2951" s="4">
        <v>2945</v>
      </c>
      <c r="M2951" s="4">
        <v>2953</v>
      </c>
    </row>
    <row r="2952" spans="10:13" x14ac:dyDescent="0.3">
      <c r="J2952" s="4">
        <v>2946</v>
      </c>
      <c r="K2952" s="4">
        <v>2954</v>
      </c>
      <c r="L2952" s="4">
        <v>2946</v>
      </c>
      <c r="M2952" s="4">
        <v>2954</v>
      </c>
    </row>
    <row r="2953" spans="10:13" x14ac:dyDescent="0.3">
      <c r="J2953" s="4">
        <v>2947</v>
      </c>
      <c r="K2953" s="4">
        <v>2955</v>
      </c>
      <c r="L2953" s="4">
        <v>2947</v>
      </c>
      <c r="M2953" s="4">
        <v>2955</v>
      </c>
    </row>
    <row r="2954" spans="10:13" x14ac:dyDescent="0.3">
      <c r="J2954" s="4">
        <v>2948</v>
      </c>
      <c r="K2954" s="4">
        <v>2956</v>
      </c>
      <c r="L2954" s="4">
        <v>2948</v>
      </c>
      <c r="M2954" s="4">
        <v>2956</v>
      </c>
    </row>
    <row r="2955" spans="10:13" x14ac:dyDescent="0.3">
      <c r="J2955" s="4">
        <v>2949</v>
      </c>
      <c r="K2955" s="4">
        <v>2957</v>
      </c>
      <c r="L2955" s="4">
        <v>2949</v>
      </c>
      <c r="M2955" s="4">
        <v>2957</v>
      </c>
    </row>
    <row r="2956" spans="10:13" x14ac:dyDescent="0.3">
      <c r="J2956" s="4">
        <v>2950</v>
      </c>
      <c r="K2956" s="4">
        <v>2958</v>
      </c>
      <c r="L2956" s="4">
        <v>2950</v>
      </c>
      <c r="M2956" s="4">
        <v>2958</v>
      </c>
    </row>
    <row r="2957" spans="10:13" x14ac:dyDescent="0.3">
      <c r="J2957" s="4">
        <v>2951</v>
      </c>
      <c r="K2957" s="4">
        <v>2959</v>
      </c>
      <c r="L2957" s="4">
        <v>2951</v>
      </c>
      <c r="M2957" s="4">
        <v>2959</v>
      </c>
    </row>
    <row r="2958" spans="10:13" x14ac:dyDescent="0.3">
      <c r="J2958" s="4">
        <v>2952</v>
      </c>
      <c r="K2958" s="4">
        <v>2960</v>
      </c>
      <c r="L2958" s="4">
        <v>2952</v>
      </c>
      <c r="M2958" s="4">
        <v>2960</v>
      </c>
    </row>
    <row r="2959" spans="10:13" x14ac:dyDescent="0.3">
      <c r="J2959" s="4">
        <v>2953</v>
      </c>
      <c r="K2959" s="4">
        <v>2961</v>
      </c>
      <c r="L2959" s="4">
        <v>2953</v>
      </c>
      <c r="M2959" s="4">
        <v>2961</v>
      </c>
    </row>
    <row r="2960" spans="10:13" x14ac:dyDescent="0.3">
      <c r="J2960" s="4">
        <v>2954</v>
      </c>
      <c r="K2960" s="4">
        <v>2962</v>
      </c>
      <c r="L2960" s="4">
        <v>2954</v>
      </c>
      <c r="M2960" s="4">
        <v>2962</v>
      </c>
    </row>
    <row r="2961" spans="10:13" x14ac:dyDescent="0.3">
      <c r="J2961" s="4">
        <v>2955</v>
      </c>
      <c r="K2961" s="4">
        <v>2963</v>
      </c>
      <c r="L2961" s="4">
        <v>2955</v>
      </c>
      <c r="M2961" s="4">
        <v>2963</v>
      </c>
    </row>
    <row r="2962" spans="10:13" x14ac:dyDescent="0.3">
      <c r="J2962" s="4">
        <v>2956</v>
      </c>
      <c r="K2962" s="4">
        <v>2964</v>
      </c>
      <c r="L2962" s="4">
        <v>2956</v>
      </c>
      <c r="M2962" s="4">
        <v>2964</v>
      </c>
    </row>
    <row r="2963" spans="10:13" x14ac:dyDescent="0.3">
      <c r="J2963" s="4">
        <v>2957</v>
      </c>
      <c r="K2963" s="4">
        <v>2965</v>
      </c>
      <c r="L2963" s="4">
        <v>2957</v>
      </c>
      <c r="M2963" s="4">
        <v>2965</v>
      </c>
    </row>
    <row r="2964" spans="10:13" x14ac:dyDescent="0.3">
      <c r="J2964" s="4">
        <v>2958</v>
      </c>
      <c r="K2964" s="4">
        <v>2966</v>
      </c>
      <c r="L2964" s="4">
        <v>2958</v>
      </c>
      <c r="M2964" s="4">
        <v>2966</v>
      </c>
    </row>
    <row r="2965" spans="10:13" x14ac:dyDescent="0.3">
      <c r="J2965" s="4">
        <v>2959</v>
      </c>
      <c r="K2965" s="4">
        <v>2967</v>
      </c>
      <c r="L2965" s="4">
        <v>2959</v>
      </c>
      <c r="M2965" s="4">
        <v>2967</v>
      </c>
    </row>
    <row r="2966" spans="10:13" x14ac:dyDescent="0.3">
      <c r="J2966" s="4">
        <v>2960</v>
      </c>
      <c r="K2966" s="4">
        <v>2968</v>
      </c>
      <c r="L2966" s="4">
        <v>2960</v>
      </c>
      <c r="M2966" s="4">
        <v>2968</v>
      </c>
    </row>
    <row r="2967" spans="10:13" x14ac:dyDescent="0.3">
      <c r="J2967" s="4">
        <v>2961</v>
      </c>
      <c r="K2967" s="4">
        <v>2969</v>
      </c>
      <c r="L2967" s="4">
        <v>2961</v>
      </c>
      <c r="M2967" s="4">
        <v>2969</v>
      </c>
    </row>
    <row r="2968" spans="10:13" x14ac:dyDescent="0.3">
      <c r="J2968" s="4">
        <v>2962</v>
      </c>
      <c r="K2968" s="4">
        <v>2970</v>
      </c>
      <c r="L2968" s="4">
        <v>2962</v>
      </c>
      <c r="M2968" s="4">
        <v>2970</v>
      </c>
    </row>
    <row r="2969" spans="10:13" x14ac:dyDescent="0.3">
      <c r="J2969" s="4">
        <v>2963</v>
      </c>
      <c r="K2969" s="4">
        <v>2971</v>
      </c>
      <c r="L2969" s="4">
        <v>2963</v>
      </c>
      <c r="M2969" s="4">
        <v>2971</v>
      </c>
    </row>
    <row r="2970" spans="10:13" x14ac:dyDescent="0.3">
      <c r="J2970" s="4">
        <v>2964</v>
      </c>
      <c r="K2970" s="4">
        <v>2972</v>
      </c>
      <c r="L2970" s="4">
        <v>2964</v>
      </c>
      <c r="M2970" s="4">
        <v>2972</v>
      </c>
    </row>
    <row r="2971" spans="10:13" x14ac:dyDescent="0.3">
      <c r="J2971" s="4">
        <v>2965</v>
      </c>
      <c r="K2971" s="4">
        <v>2973</v>
      </c>
      <c r="L2971" s="4">
        <v>2965</v>
      </c>
      <c r="M2971" s="4">
        <v>2973</v>
      </c>
    </row>
    <row r="2972" spans="10:13" x14ac:dyDescent="0.3">
      <c r="J2972" s="4">
        <v>2966</v>
      </c>
      <c r="K2972" s="4">
        <v>2974</v>
      </c>
      <c r="L2972" s="4">
        <v>2966</v>
      </c>
      <c r="M2972" s="4">
        <v>2974</v>
      </c>
    </row>
    <row r="2973" spans="10:13" x14ac:dyDescent="0.3">
      <c r="J2973" s="4">
        <v>2967</v>
      </c>
      <c r="K2973" s="4">
        <v>2975</v>
      </c>
      <c r="L2973" s="4">
        <v>2967</v>
      </c>
      <c r="M2973" s="4">
        <v>2975</v>
      </c>
    </row>
    <row r="2974" spans="10:13" x14ac:dyDescent="0.3">
      <c r="J2974" s="4">
        <v>2968</v>
      </c>
      <c r="K2974" s="4">
        <v>2976</v>
      </c>
      <c r="L2974" s="4">
        <v>2968</v>
      </c>
      <c r="M2974" s="4">
        <v>2976</v>
      </c>
    </row>
    <row r="2975" spans="10:13" x14ac:dyDescent="0.3">
      <c r="J2975" s="4">
        <v>2969</v>
      </c>
      <c r="K2975" s="4">
        <v>2977</v>
      </c>
      <c r="L2975" s="4">
        <v>2969</v>
      </c>
      <c r="M2975" s="4">
        <v>2977</v>
      </c>
    </row>
    <row r="2976" spans="10:13" x14ac:dyDescent="0.3">
      <c r="J2976" s="4">
        <v>2970</v>
      </c>
      <c r="K2976" s="4">
        <v>2978</v>
      </c>
      <c r="L2976" s="4">
        <v>2970</v>
      </c>
      <c r="M2976" s="4">
        <v>2978</v>
      </c>
    </row>
    <row r="2977" spans="10:13" x14ac:dyDescent="0.3">
      <c r="J2977" s="4">
        <v>2971</v>
      </c>
      <c r="K2977" s="4">
        <v>2979</v>
      </c>
      <c r="L2977" s="4">
        <v>2971</v>
      </c>
      <c r="M2977" s="4">
        <v>2979</v>
      </c>
    </row>
    <row r="2978" spans="10:13" x14ac:dyDescent="0.3">
      <c r="J2978" s="4">
        <v>2972</v>
      </c>
      <c r="K2978" s="4">
        <v>2980</v>
      </c>
      <c r="L2978" s="4">
        <v>2972</v>
      </c>
      <c r="M2978" s="4">
        <v>2980</v>
      </c>
    </row>
    <row r="2979" spans="10:13" x14ac:dyDescent="0.3">
      <c r="J2979" s="4">
        <v>2973</v>
      </c>
      <c r="K2979" s="4">
        <v>2981</v>
      </c>
      <c r="L2979" s="4">
        <v>2973</v>
      </c>
      <c r="M2979" s="4">
        <v>2981</v>
      </c>
    </row>
    <row r="2980" spans="10:13" x14ac:dyDescent="0.3">
      <c r="J2980" s="4">
        <v>2974</v>
      </c>
      <c r="K2980" s="4">
        <v>2982</v>
      </c>
      <c r="L2980" s="4">
        <v>2974</v>
      </c>
      <c r="M2980" s="4">
        <v>2982</v>
      </c>
    </row>
    <row r="2981" spans="10:13" x14ac:dyDescent="0.3">
      <c r="J2981" s="4">
        <v>2975</v>
      </c>
      <c r="K2981" s="4">
        <v>2983</v>
      </c>
      <c r="L2981" s="4">
        <v>2975</v>
      </c>
      <c r="M2981" s="4">
        <v>2983</v>
      </c>
    </row>
    <row r="2982" spans="10:13" x14ac:dyDescent="0.3">
      <c r="J2982" s="4">
        <v>2976</v>
      </c>
      <c r="K2982" s="4">
        <v>2984</v>
      </c>
      <c r="L2982" s="4">
        <v>2976</v>
      </c>
      <c r="M2982" s="4">
        <v>2984</v>
      </c>
    </row>
    <row r="2983" spans="10:13" x14ac:dyDescent="0.3">
      <c r="J2983" s="4">
        <v>2977</v>
      </c>
      <c r="K2983" s="4">
        <v>2985</v>
      </c>
      <c r="L2983" s="4">
        <v>2977</v>
      </c>
      <c r="M2983" s="4">
        <v>2985</v>
      </c>
    </row>
    <row r="2984" spans="10:13" x14ac:dyDescent="0.3">
      <c r="J2984" s="4">
        <v>2978</v>
      </c>
      <c r="K2984" s="4">
        <v>2986</v>
      </c>
      <c r="L2984" s="4">
        <v>2978</v>
      </c>
      <c r="M2984" s="4">
        <v>2986</v>
      </c>
    </row>
    <row r="2985" spans="10:13" x14ac:dyDescent="0.3">
      <c r="J2985" s="4">
        <v>2979</v>
      </c>
      <c r="K2985" s="4">
        <v>2987</v>
      </c>
      <c r="L2985" s="4">
        <v>2979</v>
      </c>
      <c r="M2985" s="4">
        <v>2987</v>
      </c>
    </row>
    <row r="2986" spans="10:13" x14ac:dyDescent="0.3">
      <c r="J2986" s="4">
        <v>2980</v>
      </c>
      <c r="K2986" s="4">
        <v>2988</v>
      </c>
      <c r="L2986" s="4">
        <v>2980</v>
      </c>
      <c r="M2986" s="4">
        <v>2988</v>
      </c>
    </row>
    <row r="2987" spans="10:13" x14ac:dyDescent="0.3">
      <c r="J2987" s="4">
        <v>2981</v>
      </c>
      <c r="K2987" s="4">
        <v>2989</v>
      </c>
      <c r="L2987" s="4">
        <v>2981</v>
      </c>
      <c r="M2987" s="4">
        <v>2989</v>
      </c>
    </row>
    <row r="2988" spans="10:13" x14ac:dyDescent="0.3">
      <c r="J2988" s="4">
        <v>2982</v>
      </c>
      <c r="K2988" s="4">
        <v>2990</v>
      </c>
      <c r="L2988" s="4">
        <v>2982</v>
      </c>
      <c r="M2988" s="4">
        <v>2990</v>
      </c>
    </row>
    <row r="2989" spans="10:13" x14ac:dyDescent="0.3">
      <c r="J2989" s="4">
        <v>2983</v>
      </c>
      <c r="K2989" s="4">
        <v>2991</v>
      </c>
      <c r="L2989" s="4">
        <v>2983</v>
      </c>
      <c r="M2989" s="4">
        <v>2991</v>
      </c>
    </row>
    <row r="2990" spans="10:13" x14ac:dyDescent="0.3">
      <c r="J2990" s="4">
        <v>2984</v>
      </c>
      <c r="K2990" s="4">
        <v>2992</v>
      </c>
      <c r="L2990" s="4">
        <v>2984</v>
      </c>
      <c r="M2990" s="4">
        <v>2992</v>
      </c>
    </row>
    <row r="2991" spans="10:13" x14ac:dyDescent="0.3">
      <c r="J2991" s="4">
        <v>2985</v>
      </c>
      <c r="K2991" s="4">
        <v>2993</v>
      </c>
      <c r="L2991" s="4">
        <v>2985</v>
      </c>
      <c r="M2991" s="4">
        <v>2993</v>
      </c>
    </row>
    <row r="2992" spans="10:13" x14ac:dyDescent="0.3">
      <c r="J2992" s="4">
        <v>2986</v>
      </c>
      <c r="K2992" s="4">
        <v>2994</v>
      </c>
      <c r="L2992" s="4">
        <v>2986</v>
      </c>
      <c r="M2992" s="4">
        <v>2994</v>
      </c>
    </row>
    <row r="2993" spans="10:13" x14ac:dyDescent="0.3">
      <c r="J2993" s="4">
        <v>2987</v>
      </c>
      <c r="K2993" s="4">
        <v>2995</v>
      </c>
      <c r="L2993" s="4">
        <v>2987</v>
      </c>
      <c r="M2993" s="4">
        <v>2995</v>
      </c>
    </row>
    <row r="2994" spans="10:13" x14ac:dyDescent="0.3">
      <c r="J2994" s="4">
        <v>2988</v>
      </c>
      <c r="K2994" s="4">
        <v>2996</v>
      </c>
      <c r="L2994" s="4">
        <v>2988</v>
      </c>
      <c r="M2994" s="4">
        <v>2996</v>
      </c>
    </row>
    <row r="2995" spans="10:13" x14ac:dyDescent="0.3">
      <c r="J2995" s="4">
        <v>2989</v>
      </c>
      <c r="K2995" s="4">
        <v>2997</v>
      </c>
      <c r="L2995" s="4">
        <v>2989</v>
      </c>
      <c r="M2995" s="4">
        <v>2997</v>
      </c>
    </row>
    <row r="2996" spans="10:13" x14ac:dyDescent="0.3">
      <c r="J2996" s="4">
        <v>2990</v>
      </c>
      <c r="K2996" s="4">
        <v>2998</v>
      </c>
      <c r="L2996" s="4">
        <v>2990</v>
      </c>
      <c r="M2996" s="4">
        <v>2998</v>
      </c>
    </row>
    <row r="2997" spans="10:13" x14ac:dyDescent="0.3">
      <c r="J2997" s="4">
        <v>2991</v>
      </c>
      <c r="K2997" s="4">
        <v>2999</v>
      </c>
      <c r="L2997" s="4">
        <v>2991</v>
      </c>
      <c r="M2997" s="4">
        <v>2999</v>
      </c>
    </row>
    <row r="2998" spans="10:13" x14ac:dyDescent="0.3">
      <c r="J2998" s="4">
        <v>2992</v>
      </c>
      <c r="K2998" s="4">
        <v>3000</v>
      </c>
      <c r="L2998" s="4">
        <v>2992</v>
      </c>
      <c r="M2998" s="4">
        <v>3000</v>
      </c>
    </row>
    <row r="2999" spans="10:13" x14ac:dyDescent="0.3">
      <c r="J2999" s="4">
        <v>2993</v>
      </c>
      <c r="K2999" s="4">
        <v>3001</v>
      </c>
      <c r="L2999" s="4">
        <v>2993</v>
      </c>
      <c r="M2999" s="4">
        <v>3001</v>
      </c>
    </row>
    <row r="3000" spans="10:13" x14ac:dyDescent="0.3">
      <c r="J3000" s="4">
        <v>2994</v>
      </c>
      <c r="K3000" s="4">
        <v>3002</v>
      </c>
      <c r="L3000" s="4">
        <v>2994</v>
      </c>
      <c r="M3000" s="4">
        <v>3002</v>
      </c>
    </row>
    <row r="3001" spans="10:13" x14ac:dyDescent="0.3">
      <c r="J3001" s="4">
        <v>2995</v>
      </c>
      <c r="K3001" s="4">
        <v>3003</v>
      </c>
      <c r="L3001" s="4">
        <v>2995</v>
      </c>
      <c r="M3001" s="4">
        <v>3003</v>
      </c>
    </row>
    <row r="3002" spans="10:13" x14ac:dyDescent="0.3">
      <c r="J3002" s="4">
        <v>2996</v>
      </c>
      <c r="K3002" s="4">
        <v>3004</v>
      </c>
      <c r="L3002" s="4">
        <v>2996</v>
      </c>
      <c r="M3002" s="4">
        <v>3004</v>
      </c>
    </row>
    <row r="3003" spans="10:13" x14ac:dyDescent="0.3">
      <c r="J3003" s="4">
        <v>2997</v>
      </c>
      <c r="K3003" s="4">
        <v>3005</v>
      </c>
      <c r="L3003" s="4">
        <v>2997</v>
      </c>
      <c r="M3003" s="4">
        <v>3005</v>
      </c>
    </row>
    <row r="3004" spans="10:13" x14ac:dyDescent="0.3">
      <c r="J3004" s="4">
        <v>2998</v>
      </c>
      <c r="K3004" s="4">
        <v>3006</v>
      </c>
      <c r="L3004" s="4">
        <v>2998</v>
      </c>
      <c r="M3004" s="4">
        <v>3006</v>
      </c>
    </row>
    <row r="3005" spans="10:13" x14ac:dyDescent="0.3">
      <c r="J3005" s="4">
        <v>2999</v>
      </c>
      <c r="K3005" s="4">
        <v>3007</v>
      </c>
      <c r="L3005" s="4">
        <v>2999</v>
      </c>
      <c r="M3005" s="4">
        <v>3007</v>
      </c>
    </row>
    <row r="3006" spans="10:13" x14ac:dyDescent="0.3">
      <c r="J3006" s="4">
        <v>3000</v>
      </c>
      <c r="K3006" s="4">
        <v>3008</v>
      </c>
      <c r="L3006" s="4">
        <v>3000</v>
      </c>
      <c r="M3006" s="4">
        <v>3008</v>
      </c>
    </row>
    <row r="3007" spans="10:13" x14ac:dyDescent="0.3">
      <c r="J3007" s="4">
        <v>3001</v>
      </c>
      <c r="K3007" s="4">
        <v>3009</v>
      </c>
      <c r="L3007" s="4">
        <v>3001</v>
      </c>
      <c r="M3007" s="4">
        <v>3009</v>
      </c>
    </row>
    <row r="3008" spans="10:13" x14ac:dyDescent="0.3">
      <c r="J3008" s="4">
        <v>3002</v>
      </c>
      <c r="K3008" s="4">
        <v>3010</v>
      </c>
      <c r="L3008" s="4">
        <v>3002</v>
      </c>
      <c r="M3008" s="4">
        <v>3010</v>
      </c>
    </row>
    <row r="3009" spans="10:13" x14ac:dyDescent="0.3">
      <c r="J3009" s="4">
        <v>3003</v>
      </c>
      <c r="K3009" s="4">
        <v>3011</v>
      </c>
      <c r="L3009" s="4">
        <v>3003</v>
      </c>
      <c r="M3009" s="4">
        <v>3011</v>
      </c>
    </row>
    <row r="3010" spans="10:13" x14ac:dyDescent="0.3">
      <c r="J3010" s="4">
        <v>3004</v>
      </c>
      <c r="K3010" s="4">
        <v>3012</v>
      </c>
      <c r="L3010" s="4">
        <v>3004</v>
      </c>
      <c r="M3010" s="4">
        <v>3012</v>
      </c>
    </row>
    <row r="3011" spans="10:13" x14ac:dyDescent="0.3">
      <c r="J3011" s="4">
        <v>3005</v>
      </c>
      <c r="K3011" s="4">
        <v>3013</v>
      </c>
      <c r="L3011" s="4">
        <v>3005</v>
      </c>
      <c r="M3011" s="4">
        <v>3013</v>
      </c>
    </row>
    <row r="3012" spans="10:13" x14ac:dyDescent="0.3">
      <c r="J3012" s="4">
        <v>3006</v>
      </c>
      <c r="K3012" s="4">
        <v>3014</v>
      </c>
      <c r="L3012" s="4">
        <v>3006</v>
      </c>
      <c r="M3012" s="4">
        <v>3014</v>
      </c>
    </row>
    <row r="3013" spans="10:13" x14ac:dyDescent="0.3">
      <c r="J3013" s="4">
        <v>3007</v>
      </c>
      <c r="K3013" s="4">
        <v>3015</v>
      </c>
      <c r="L3013" s="4">
        <v>3007</v>
      </c>
      <c r="M3013" s="4">
        <v>3015</v>
      </c>
    </row>
    <row r="3014" spans="10:13" x14ac:dyDescent="0.3">
      <c r="J3014" s="4">
        <v>3008</v>
      </c>
      <c r="K3014" s="4">
        <v>3016</v>
      </c>
      <c r="L3014" s="4">
        <v>3008</v>
      </c>
      <c r="M3014" s="4">
        <v>3016</v>
      </c>
    </row>
    <row r="3015" spans="10:13" x14ac:dyDescent="0.3">
      <c r="J3015" s="4">
        <v>3009</v>
      </c>
      <c r="K3015" s="4">
        <v>3017</v>
      </c>
      <c r="L3015" s="4">
        <v>3009</v>
      </c>
      <c r="M3015" s="4">
        <v>3017</v>
      </c>
    </row>
    <row r="3016" spans="10:13" x14ac:dyDescent="0.3">
      <c r="J3016" s="4">
        <v>3010</v>
      </c>
      <c r="K3016" s="4">
        <v>3018</v>
      </c>
      <c r="L3016" s="4">
        <v>3010</v>
      </c>
      <c r="M3016" s="4">
        <v>3018</v>
      </c>
    </row>
    <row r="3017" spans="10:13" x14ac:dyDescent="0.3">
      <c r="J3017" s="4">
        <v>3011</v>
      </c>
      <c r="K3017" s="4">
        <v>3019</v>
      </c>
      <c r="L3017" s="4">
        <v>3011</v>
      </c>
      <c r="M3017" s="4">
        <v>3019</v>
      </c>
    </row>
    <row r="3018" spans="10:13" x14ac:dyDescent="0.3">
      <c r="J3018" s="4">
        <v>3012</v>
      </c>
      <c r="K3018" s="4">
        <v>3020</v>
      </c>
      <c r="L3018" s="4">
        <v>3012</v>
      </c>
      <c r="M3018" s="4">
        <v>3020</v>
      </c>
    </row>
    <row r="3019" spans="10:13" x14ac:dyDescent="0.3">
      <c r="J3019" s="4">
        <v>3013</v>
      </c>
      <c r="K3019" s="4">
        <v>3021</v>
      </c>
      <c r="L3019" s="4">
        <v>3013</v>
      </c>
      <c r="M3019" s="4">
        <v>3021</v>
      </c>
    </row>
    <row r="3020" spans="10:13" x14ac:dyDescent="0.3">
      <c r="J3020" s="4">
        <v>3014</v>
      </c>
      <c r="K3020" s="4">
        <v>3022</v>
      </c>
      <c r="L3020" s="4">
        <v>3014</v>
      </c>
      <c r="M3020" s="4">
        <v>3022</v>
      </c>
    </row>
    <row r="3021" spans="10:13" x14ac:dyDescent="0.3">
      <c r="J3021" s="4">
        <v>3015</v>
      </c>
      <c r="K3021" s="4">
        <v>3023</v>
      </c>
      <c r="L3021" s="4">
        <v>3015</v>
      </c>
      <c r="M3021" s="4">
        <v>3023</v>
      </c>
    </row>
    <row r="3022" spans="10:13" x14ac:dyDescent="0.3">
      <c r="J3022" s="4">
        <v>3016</v>
      </c>
      <c r="K3022" s="4">
        <v>3024</v>
      </c>
      <c r="L3022" s="4">
        <v>3016</v>
      </c>
      <c r="M3022" s="4">
        <v>3024</v>
      </c>
    </row>
    <row r="3023" spans="10:13" x14ac:dyDescent="0.3">
      <c r="J3023" s="4">
        <v>3017</v>
      </c>
      <c r="K3023" s="4">
        <v>3025</v>
      </c>
      <c r="L3023" s="4">
        <v>3017</v>
      </c>
      <c r="M3023" s="4">
        <v>3025</v>
      </c>
    </row>
    <row r="3024" spans="10:13" x14ac:dyDescent="0.3">
      <c r="J3024" s="4">
        <v>3018</v>
      </c>
      <c r="K3024" s="4">
        <v>3026</v>
      </c>
      <c r="L3024" s="4">
        <v>3018</v>
      </c>
      <c r="M3024" s="4">
        <v>3026</v>
      </c>
    </row>
    <row r="3025" spans="10:13" x14ac:dyDescent="0.3">
      <c r="J3025" s="4">
        <v>3019</v>
      </c>
      <c r="K3025" s="4">
        <v>3027</v>
      </c>
      <c r="L3025" s="4">
        <v>3019</v>
      </c>
      <c r="M3025" s="4">
        <v>3027</v>
      </c>
    </row>
    <row r="3026" spans="10:13" x14ac:dyDescent="0.3">
      <c r="J3026" s="4">
        <v>3020</v>
      </c>
      <c r="K3026" s="4">
        <v>3028</v>
      </c>
      <c r="L3026" s="4">
        <v>3020</v>
      </c>
      <c r="M3026" s="4">
        <v>3028</v>
      </c>
    </row>
    <row r="3027" spans="10:13" x14ac:dyDescent="0.3">
      <c r="J3027" s="4">
        <v>3021</v>
      </c>
      <c r="K3027" s="4">
        <v>3029</v>
      </c>
      <c r="L3027" s="4">
        <v>3021</v>
      </c>
      <c r="M3027" s="4">
        <v>3029</v>
      </c>
    </row>
    <row r="3028" spans="10:13" x14ac:dyDescent="0.3">
      <c r="J3028" s="4">
        <v>3022</v>
      </c>
      <c r="K3028" s="4">
        <v>3030</v>
      </c>
      <c r="L3028" s="4">
        <v>3022</v>
      </c>
      <c r="M3028" s="4">
        <v>3030</v>
      </c>
    </row>
    <row r="3029" spans="10:13" x14ac:dyDescent="0.3">
      <c r="J3029" s="4">
        <v>3023</v>
      </c>
      <c r="K3029" s="4">
        <v>3031</v>
      </c>
      <c r="L3029" s="4">
        <v>3023</v>
      </c>
      <c r="M3029" s="4">
        <v>3031</v>
      </c>
    </row>
    <row r="3030" spans="10:13" x14ac:dyDescent="0.3">
      <c r="J3030" s="4">
        <v>3024</v>
      </c>
      <c r="K3030" s="4">
        <v>3032</v>
      </c>
      <c r="L3030" s="4">
        <v>3024</v>
      </c>
      <c r="M3030" s="4">
        <v>3032</v>
      </c>
    </row>
    <row r="3031" spans="10:13" x14ac:dyDescent="0.3">
      <c r="J3031" s="4">
        <v>3025</v>
      </c>
      <c r="K3031" s="4">
        <v>3033</v>
      </c>
      <c r="L3031" s="4">
        <v>3025</v>
      </c>
      <c r="M3031" s="4">
        <v>3033</v>
      </c>
    </row>
    <row r="3032" spans="10:13" x14ac:dyDescent="0.3">
      <c r="J3032" s="4">
        <v>3026</v>
      </c>
      <c r="K3032" s="4">
        <v>3034</v>
      </c>
      <c r="L3032" s="4">
        <v>3026</v>
      </c>
      <c r="M3032" s="4">
        <v>3034</v>
      </c>
    </row>
    <row r="3033" spans="10:13" x14ac:dyDescent="0.3">
      <c r="J3033" s="4">
        <v>3027</v>
      </c>
      <c r="K3033" s="4">
        <v>3035</v>
      </c>
      <c r="L3033" s="4">
        <v>3027</v>
      </c>
      <c r="M3033" s="4">
        <v>3035</v>
      </c>
    </row>
    <row r="3034" spans="10:13" x14ac:dyDescent="0.3">
      <c r="J3034" s="4">
        <v>3028</v>
      </c>
      <c r="K3034" s="4">
        <v>3036</v>
      </c>
      <c r="L3034" s="4">
        <v>3028</v>
      </c>
      <c r="M3034" s="4">
        <v>3036</v>
      </c>
    </row>
    <row r="3035" spans="10:13" x14ac:dyDescent="0.3">
      <c r="J3035" s="4">
        <v>3029</v>
      </c>
      <c r="K3035" s="4">
        <v>3037</v>
      </c>
      <c r="L3035" s="4">
        <v>3029</v>
      </c>
      <c r="M3035" s="4">
        <v>3037</v>
      </c>
    </row>
    <row r="3036" spans="10:13" x14ac:dyDescent="0.3">
      <c r="J3036" s="4">
        <v>3030</v>
      </c>
      <c r="K3036" s="4">
        <v>3038</v>
      </c>
      <c r="L3036" s="4">
        <v>3030</v>
      </c>
      <c r="M3036" s="4">
        <v>3038</v>
      </c>
    </row>
    <row r="3037" spans="10:13" x14ac:dyDescent="0.3">
      <c r="J3037" s="4">
        <v>3031</v>
      </c>
      <c r="K3037" s="4">
        <v>3039</v>
      </c>
      <c r="L3037" s="4">
        <v>3031</v>
      </c>
      <c r="M3037" s="4">
        <v>3039</v>
      </c>
    </row>
    <row r="3038" spans="10:13" x14ac:dyDescent="0.3">
      <c r="J3038" s="4">
        <v>3032</v>
      </c>
      <c r="K3038" s="4">
        <v>3040</v>
      </c>
      <c r="L3038" s="4">
        <v>3032</v>
      </c>
      <c r="M3038" s="4">
        <v>3040</v>
      </c>
    </row>
    <row r="3039" spans="10:13" x14ac:dyDescent="0.3">
      <c r="J3039" s="4">
        <v>3033</v>
      </c>
      <c r="K3039" s="4">
        <v>3041</v>
      </c>
      <c r="L3039" s="4">
        <v>3033</v>
      </c>
      <c r="M3039" s="4">
        <v>3041</v>
      </c>
    </row>
    <row r="3040" spans="10:13" x14ac:dyDescent="0.3">
      <c r="J3040" s="4">
        <v>3034</v>
      </c>
      <c r="K3040" s="4">
        <v>3042</v>
      </c>
      <c r="L3040" s="4">
        <v>3034</v>
      </c>
      <c r="M3040" s="4">
        <v>3042</v>
      </c>
    </row>
    <row r="3041" spans="10:13" x14ac:dyDescent="0.3">
      <c r="J3041" s="4">
        <v>3035</v>
      </c>
      <c r="K3041" s="4">
        <v>3043</v>
      </c>
      <c r="L3041" s="4">
        <v>3035</v>
      </c>
      <c r="M3041" s="4">
        <v>3043</v>
      </c>
    </row>
    <row r="3042" spans="10:13" x14ac:dyDescent="0.3">
      <c r="J3042" s="4">
        <v>3036</v>
      </c>
      <c r="K3042" s="4">
        <v>3044</v>
      </c>
      <c r="L3042" s="4">
        <v>3036</v>
      </c>
      <c r="M3042" s="4">
        <v>3044</v>
      </c>
    </row>
    <row r="3043" spans="10:13" x14ac:dyDescent="0.3">
      <c r="J3043" s="4">
        <v>3037</v>
      </c>
      <c r="K3043" s="4">
        <v>3045</v>
      </c>
      <c r="L3043" s="4">
        <v>3037</v>
      </c>
      <c r="M3043" s="4">
        <v>3045</v>
      </c>
    </row>
    <row r="3044" spans="10:13" x14ac:dyDescent="0.3">
      <c r="J3044" s="4">
        <v>3038</v>
      </c>
      <c r="K3044" s="4">
        <v>3046</v>
      </c>
      <c r="L3044" s="4">
        <v>3038</v>
      </c>
      <c r="M3044" s="4">
        <v>3046</v>
      </c>
    </row>
    <row r="3045" spans="10:13" x14ac:dyDescent="0.3">
      <c r="J3045" s="4">
        <v>3039</v>
      </c>
      <c r="K3045" s="4">
        <v>3047</v>
      </c>
      <c r="L3045" s="4">
        <v>3039</v>
      </c>
      <c r="M3045" s="4">
        <v>3047</v>
      </c>
    </row>
    <row r="3046" spans="10:13" x14ac:dyDescent="0.3">
      <c r="J3046" s="4">
        <v>3040</v>
      </c>
      <c r="K3046" s="4">
        <v>3048</v>
      </c>
      <c r="L3046" s="4">
        <v>3040</v>
      </c>
      <c r="M3046" s="4">
        <v>3048</v>
      </c>
    </row>
    <row r="3047" spans="10:13" x14ac:dyDescent="0.3">
      <c r="J3047" s="4">
        <v>3041</v>
      </c>
      <c r="K3047" s="4">
        <v>3049</v>
      </c>
      <c r="L3047" s="4">
        <v>3041</v>
      </c>
      <c r="M3047" s="4">
        <v>3049</v>
      </c>
    </row>
    <row r="3048" spans="10:13" x14ac:dyDescent="0.3">
      <c r="J3048" s="4">
        <v>3042</v>
      </c>
      <c r="K3048" s="4">
        <v>3050</v>
      </c>
      <c r="L3048" s="4">
        <v>3042</v>
      </c>
      <c r="M3048" s="4">
        <v>3050</v>
      </c>
    </row>
    <row r="3049" spans="10:13" x14ac:dyDescent="0.3">
      <c r="J3049" s="4">
        <v>3043</v>
      </c>
      <c r="K3049" s="4">
        <v>3051</v>
      </c>
      <c r="L3049" s="4">
        <v>3043</v>
      </c>
      <c r="M3049" s="4">
        <v>3051</v>
      </c>
    </row>
    <row r="3050" spans="10:13" x14ac:dyDescent="0.3">
      <c r="J3050" s="4">
        <v>3044</v>
      </c>
      <c r="K3050" s="4">
        <v>3052</v>
      </c>
      <c r="L3050" s="4">
        <v>3044</v>
      </c>
      <c r="M3050" s="4">
        <v>3052</v>
      </c>
    </row>
    <row r="3051" spans="10:13" x14ac:dyDescent="0.3">
      <c r="J3051" s="4">
        <v>3045</v>
      </c>
      <c r="K3051" s="4">
        <v>3053</v>
      </c>
      <c r="L3051" s="4">
        <v>3045</v>
      </c>
      <c r="M3051" s="4">
        <v>3053</v>
      </c>
    </row>
    <row r="3052" spans="10:13" x14ac:dyDescent="0.3">
      <c r="J3052" s="4">
        <v>3046</v>
      </c>
      <c r="K3052" s="4">
        <v>3054</v>
      </c>
      <c r="L3052" s="4">
        <v>3046</v>
      </c>
      <c r="M3052" s="4">
        <v>3054</v>
      </c>
    </row>
    <row r="3053" spans="10:13" x14ac:dyDescent="0.3">
      <c r="J3053" s="4">
        <v>3047</v>
      </c>
      <c r="K3053" s="4">
        <v>3055</v>
      </c>
      <c r="L3053" s="4">
        <v>3047</v>
      </c>
      <c r="M3053" s="4">
        <v>3055</v>
      </c>
    </row>
    <row r="3054" spans="10:13" x14ac:dyDescent="0.3">
      <c r="J3054" s="4">
        <v>3048</v>
      </c>
      <c r="K3054" s="4">
        <v>3056</v>
      </c>
      <c r="L3054" s="4">
        <v>3048</v>
      </c>
      <c r="M3054" s="4">
        <v>3056</v>
      </c>
    </row>
    <row r="3055" spans="10:13" x14ac:dyDescent="0.3">
      <c r="J3055" s="4">
        <v>3049</v>
      </c>
      <c r="K3055" s="4">
        <v>3057</v>
      </c>
      <c r="L3055" s="4">
        <v>3049</v>
      </c>
      <c r="M3055" s="4">
        <v>3057</v>
      </c>
    </row>
    <row r="3056" spans="10:13" x14ac:dyDescent="0.3">
      <c r="J3056" s="4">
        <v>3050</v>
      </c>
      <c r="K3056" s="4">
        <v>3058</v>
      </c>
      <c r="L3056" s="4">
        <v>3050</v>
      </c>
      <c r="M3056" s="4">
        <v>3058</v>
      </c>
    </row>
    <row r="3057" spans="10:13" x14ac:dyDescent="0.3">
      <c r="J3057" s="4">
        <v>3051</v>
      </c>
      <c r="K3057" s="4">
        <v>3059</v>
      </c>
      <c r="L3057" s="4">
        <v>3051</v>
      </c>
      <c r="M3057" s="4">
        <v>3059</v>
      </c>
    </row>
    <row r="3058" spans="10:13" x14ac:dyDescent="0.3">
      <c r="J3058" s="4">
        <v>3052</v>
      </c>
      <c r="K3058" s="4">
        <v>3060</v>
      </c>
      <c r="L3058" s="4">
        <v>3052</v>
      </c>
      <c r="M3058" s="4">
        <v>3060</v>
      </c>
    </row>
    <row r="3059" spans="10:13" x14ac:dyDescent="0.3">
      <c r="J3059" s="4">
        <v>3053</v>
      </c>
      <c r="K3059" s="4">
        <v>3061</v>
      </c>
      <c r="L3059" s="4">
        <v>3053</v>
      </c>
      <c r="M3059" s="4">
        <v>3061</v>
      </c>
    </row>
    <row r="3060" spans="10:13" x14ac:dyDescent="0.3">
      <c r="J3060" s="4">
        <v>3054</v>
      </c>
      <c r="K3060" s="4">
        <v>3062</v>
      </c>
      <c r="L3060" s="4">
        <v>3054</v>
      </c>
      <c r="M3060" s="4">
        <v>3062</v>
      </c>
    </row>
    <row r="3061" spans="10:13" x14ac:dyDescent="0.3">
      <c r="J3061" s="4">
        <v>3055</v>
      </c>
      <c r="K3061" s="4">
        <v>3063</v>
      </c>
      <c r="L3061" s="4">
        <v>3055</v>
      </c>
      <c r="M3061" s="4">
        <v>3063</v>
      </c>
    </row>
    <row r="3062" spans="10:13" x14ac:dyDescent="0.3">
      <c r="J3062" s="4">
        <v>3056</v>
      </c>
      <c r="K3062" s="4">
        <v>3064</v>
      </c>
      <c r="L3062" s="4">
        <v>3056</v>
      </c>
      <c r="M3062" s="4">
        <v>3064</v>
      </c>
    </row>
    <row r="3063" spans="10:13" x14ac:dyDescent="0.3">
      <c r="J3063" s="4">
        <v>3057</v>
      </c>
      <c r="K3063" s="4">
        <v>3065</v>
      </c>
      <c r="L3063" s="4">
        <v>3057</v>
      </c>
      <c r="M3063" s="4">
        <v>3065</v>
      </c>
    </row>
    <row r="3064" spans="10:13" x14ac:dyDescent="0.3">
      <c r="J3064" s="4">
        <v>3058</v>
      </c>
      <c r="K3064" s="4">
        <v>3066</v>
      </c>
      <c r="L3064" s="4">
        <v>3058</v>
      </c>
      <c r="M3064" s="4">
        <v>3066</v>
      </c>
    </row>
    <row r="3065" spans="10:13" x14ac:dyDescent="0.3">
      <c r="J3065" s="4">
        <v>3059</v>
      </c>
      <c r="K3065" s="4">
        <v>3067</v>
      </c>
      <c r="L3065" s="4">
        <v>3059</v>
      </c>
      <c r="M3065" s="4">
        <v>3067</v>
      </c>
    </row>
    <row r="3066" spans="10:13" x14ac:dyDescent="0.3">
      <c r="J3066" s="4">
        <v>3060</v>
      </c>
      <c r="K3066" s="4">
        <v>3068</v>
      </c>
      <c r="L3066" s="4">
        <v>3060</v>
      </c>
      <c r="M3066" s="4">
        <v>3068</v>
      </c>
    </row>
    <row r="3067" spans="10:13" x14ac:dyDescent="0.3">
      <c r="J3067" s="4">
        <v>3061</v>
      </c>
      <c r="K3067" s="4">
        <v>3069</v>
      </c>
      <c r="L3067" s="4">
        <v>3061</v>
      </c>
      <c r="M3067" s="4">
        <v>3069</v>
      </c>
    </row>
    <row r="3068" spans="10:13" x14ac:dyDescent="0.3">
      <c r="J3068" s="4">
        <v>3062</v>
      </c>
      <c r="K3068" s="4">
        <v>3070</v>
      </c>
      <c r="L3068" s="4">
        <v>3062</v>
      </c>
      <c r="M3068" s="4">
        <v>3070</v>
      </c>
    </row>
    <row r="3069" spans="10:13" x14ac:dyDescent="0.3">
      <c r="J3069" s="4">
        <v>3063</v>
      </c>
      <c r="K3069" s="4">
        <v>3071</v>
      </c>
      <c r="L3069" s="4">
        <v>3063</v>
      </c>
      <c r="M3069" s="4">
        <v>3071</v>
      </c>
    </row>
    <row r="3070" spans="10:13" x14ac:dyDescent="0.3">
      <c r="J3070" s="4">
        <v>3064</v>
      </c>
      <c r="K3070" s="4">
        <v>3072</v>
      </c>
      <c r="L3070" s="4">
        <v>3064</v>
      </c>
      <c r="M3070" s="4">
        <v>3072</v>
      </c>
    </row>
    <row r="3071" spans="10:13" x14ac:dyDescent="0.3">
      <c r="J3071" s="4">
        <v>3065</v>
      </c>
      <c r="K3071" s="4">
        <v>3073</v>
      </c>
      <c r="L3071" s="4">
        <v>3065</v>
      </c>
      <c r="M3071" s="4">
        <v>3073</v>
      </c>
    </row>
    <row r="3072" spans="10:13" x14ac:dyDescent="0.3">
      <c r="J3072" s="4">
        <v>3066</v>
      </c>
      <c r="K3072" s="4">
        <v>3074</v>
      </c>
      <c r="L3072" s="4">
        <v>3066</v>
      </c>
      <c r="M3072" s="4">
        <v>3074</v>
      </c>
    </row>
    <row r="3073" spans="10:13" x14ac:dyDescent="0.3">
      <c r="J3073" s="4">
        <v>3067</v>
      </c>
      <c r="K3073" s="4">
        <v>3075</v>
      </c>
      <c r="L3073" s="4">
        <v>3067</v>
      </c>
      <c r="M3073" s="4">
        <v>3075</v>
      </c>
    </row>
    <row r="3074" spans="10:13" x14ac:dyDescent="0.3">
      <c r="J3074" s="4">
        <v>3068</v>
      </c>
      <c r="K3074" s="4">
        <v>3076</v>
      </c>
      <c r="L3074" s="4">
        <v>3068</v>
      </c>
      <c r="M3074" s="4">
        <v>3076</v>
      </c>
    </row>
    <row r="3075" spans="10:13" x14ac:dyDescent="0.3">
      <c r="J3075" s="4">
        <v>3069</v>
      </c>
      <c r="K3075" s="4">
        <v>3077</v>
      </c>
      <c r="L3075" s="4">
        <v>3069</v>
      </c>
      <c r="M3075" s="4">
        <v>3077</v>
      </c>
    </row>
    <row r="3076" spans="10:13" x14ac:dyDescent="0.3">
      <c r="J3076" s="4">
        <v>3070</v>
      </c>
      <c r="K3076" s="4">
        <v>3078</v>
      </c>
      <c r="L3076" s="4">
        <v>3070</v>
      </c>
      <c r="M3076" s="4">
        <v>3078</v>
      </c>
    </row>
    <row r="3077" spans="10:13" x14ac:dyDescent="0.3">
      <c r="J3077" s="4">
        <v>3071</v>
      </c>
      <c r="K3077" s="4">
        <v>3079</v>
      </c>
      <c r="L3077" s="4">
        <v>3071</v>
      </c>
      <c r="M3077" s="4">
        <v>3079</v>
      </c>
    </row>
    <row r="3078" spans="10:13" x14ac:dyDescent="0.3">
      <c r="J3078" s="4">
        <v>3072</v>
      </c>
      <c r="K3078" s="4">
        <v>3080</v>
      </c>
      <c r="L3078" s="4">
        <v>3072</v>
      </c>
      <c r="M3078" s="4">
        <v>3080</v>
      </c>
    </row>
    <row r="3079" spans="10:13" x14ac:dyDescent="0.3">
      <c r="J3079" s="4">
        <v>3073</v>
      </c>
      <c r="K3079" s="4">
        <v>3081</v>
      </c>
      <c r="L3079" s="4">
        <v>3073</v>
      </c>
      <c r="M3079" s="4">
        <v>3081</v>
      </c>
    </row>
    <row r="3080" spans="10:13" x14ac:dyDescent="0.3">
      <c r="J3080" s="4">
        <v>3074</v>
      </c>
      <c r="K3080" s="4">
        <v>3082</v>
      </c>
      <c r="L3080" s="4">
        <v>3074</v>
      </c>
      <c r="M3080" s="4">
        <v>3082</v>
      </c>
    </row>
    <row r="3081" spans="10:13" x14ac:dyDescent="0.3">
      <c r="J3081" s="4">
        <v>3075</v>
      </c>
      <c r="K3081" s="4">
        <v>3083</v>
      </c>
      <c r="L3081" s="4">
        <v>3075</v>
      </c>
      <c r="M3081" s="4">
        <v>3083</v>
      </c>
    </row>
    <row r="3082" spans="10:13" x14ac:dyDescent="0.3">
      <c r="J3082" s="4">
        <v>3076</v>
      </c>
      <c r="K3082" s="4">
        <v>3084</v>
      </c>
      <c r="L3082" s="4">
        <v>3076</v>
      </c>
      <c r="M3082" s="4">
        <v>3084</v>
      </c>
    </row>
    <row r="3083" spans="10:13" x14ac:dyDescent="0.3">
      <c r="J3083" s="4">
        <v>3077</v>
      </c>
      <c r="K3083" s="4">
        <v>3085</v>
      </c>
      <c r="L3083" s="4">
        <v>3077</v>
      </c>
      <c r="M3083" s="4">
        <v>3085</v>
      </c>
    </row>
    <row r="3084" spans="10:13" x14ac:dyDescent="0.3">
      <c r="J3084" s="4">
        <v>3078</v>
      </c>
      <c r="K3084" s="4">
        <v>3086</v>
      </c>
      <c r="L3084" s="4">
        <v>3078</v>
      </c>
      <c r="M3084" s="4">
        <v>3086</v>
      </c>
    </row>
    <row r="3085" spans="10:13" x14ac:dyDescent="0.3">
      <c r="J3085" s="4">
        <v>3079</v>
      </c>
      <c r="K3085" s="4">
        <v>3087</v>
      </c>
      <c r="L3085" s="4">
        <v>3079</v>
      </c>
      <c r="M3085" s="4">
        <v>3087</v>
      </c>
    </row>
    <row r="3086" spans="10:13" x14ac:dyDescent="0.3">
      <c r="J3086" s="4">
        <v>3080</v>
      </c>
      <c r="K3086" s="4">
        <v>3088</v>
      </c>
      <c r="L3086" s="4">
        <v>3080</v>
      </c>
      <c r="M3086" s="4">
        <v>3088</v>
      </c>
    </row>
    <row r="3087" spans="10:13" x14ac:dyDescent="0.3">
      <c r="J3087" s="4">
        <v>3081</v>
      </c>
      <c r="K3087" s="4">
        <v>3089</v>
      </c>
      <c r="L3087" s="4">
        <v>3081</v>
      </c>
      <c r="M3087" s="4">
        <v>3089</v>
      </c>
    </row>
    <row r="3088" spans="10:13" x14ac:dyDescent="0.3">
      <c r="J3088" s="4">
        <v>3082</v>
      </c>
      <c r="K3088" s="4">
        <v>3090</v>
      </c>
      <c r="L3088" s="4">
        <v>3082</v>
      </c>
      <c r="M3088" s="4">
        <v>3090</v>
      </c>
    </row>
    <row r="3089" spans="10:13" x14ac:dyDescent="0.3">
      <c r="J3089" s="4">
        <v>3083</v>
      </c>
      <c r="K3089" s="4">
        <v>3091</v>
      </c>
      <c r="L3089" s="4">
        <v>3083</v>
      </c>
      <c r="M3089" s="4">
        <v>3091</v>
      </c>
    </row>
    <row r="3090" spans="10:13" x14ac:dyDescent="0.3">
      <c r="J3090" s="4">
        <v>3084</v>
      </c>
      <c r="K3090" s="4">
        <v>3092</v>
      </c>
      <c r="L3090" s="4">
        <v>3084</v>
      </c>
      <c r="M3090" s="4">
        <v>3092</v>
      </c>
    </row>
    <row r="3091" spans="10:13" x14ac:dyDescent="0.3">
      <c r="J3091" s="4">
        <v>3085</v>
      </c>
      <c r="K3091" s="4">
        <v>3093</v>
      </c>
      <c r="L3091" s="4">
        <v>3085</v>
      </c>
      <c r="M3091" s="4">
        <v>3093</v>
      </c>
    </row>
    <row r="3092" spans="10:13" x14ac:dyDescent="0.3">
      <c r="J3092" s="4">
        <v>3086</v>
      </c>
      <c r="K3092" s="4">
        <v>3094</v>
      </c>
      <c r="L3092" s="4">
        <v>3086</v>
      </c>
      <c r="M3092" s="4">
        <v>3094</v>
      </c>
    </row>
    <row r="3093" spans="10:13" x14ac:dyDescent="0.3">
      <c r="J3093" s="4">
        <v>3087</v>
      </c>
      <c r="K3093" s="4">
        <v>3095</v>
      </c>
      <c r="L3093" s="4">
        <v>3087</v>
      </c>
      <c r="M3093" s="4">
        <v>3095</v>
      </c>
    </row>
    <row r="3094" spans="10:13" x14ac:dyDescent="0.3">
      <c r="J3094" s="4">
        <v>3088</v>
      </c>
      <c r="K3094" s="4">
        <v>3096</v>
      </c>
      <c r="L3094" s="4">
        <v>3088</v>
      </c>
      <c r="M3094" s="4">
        <v>3096</v>
      </c>
    </row>
    <row r="3095" spans="10:13" x14ac:dyDescent="0.3">
      <c r="J3095" s="4">
        <v>3089</v>
      </c>
      <c r="K3095" s="4">
        <v>3097</v>
      </c>
      <c r="L3095" s="4">
        <v>3089</v>
      </c>
      <c r="M3095" s="4">
        <v>3097</v>
      </c>
    </row>
    <row r="3096" spans="10:13" x14ac:dyDescent="0.3">
      <c r="J3096" s="4">
        <v>3090</v>
      </c>
      <c r="K3096" s="4">
        <v>3098</v>
      </c>
      <c r="L3096" s="4">
        <v>3090</v>
      </c>
      <c r="M3096" s="4">
        <v>3098</v>
      </c>
    </row>
    <row r="3097" spans="10:13" x14ac:dyDescent="0.3">
      <c r="J3097" s="4">
        <v>3091</v>
      </c>
      <c r="K3097" s="4">
        <v>3099</v>
      </c>
      <c r="L3097" s="4">
        <v>3091</v>
      </c>
      <c r="M3097" s="4">
        <v>3099</v>
      </c>
    </row>
    <row r="3098" spans="10:13" x14ac:dyDescent="0.3">
      <c r="J3098" s="4">
        <v>3092</v>
      </c>
      <c r="K3098" s="4">
        <v>3100</v>
      </c>
      <c r="L3098" s="4">
        <v>3092</v>
      </c>
      <c r="M3098" s="4">
        <v>3100</v>
      </c>
    </row>
    <row r="3099" spans="10:13" x14ac:dyDescent="0.3">
      <c r="J3099" s="4">
        <v>3093</v>
      </c>
      <c r="K3099" s="4">
        <v>3101</v>
      </c>
      <c r="L3099" s="4">
        <v>3093</v>
      </c>
      <c r="M3099" s="4">
        <v>3101</v>
      </c>
    </row>
    <row r="3100" spans="10:13" x14ac:dyDescent="0.3">
      <c r="J3100" s="4">
        <v>3094</v>
      </c>
      <c r="K3100" s="4">
        <v>3102</v>
      </c>
      <c r="L3100" s="4">
        <v>3094</v>
      </c>
      <c r="M3100" s="4">
        <v>3102</v>
      </c>
    </row>
    <row r="3101" spans="10:13" x14ac:dyDescent="0.3">
      <c r="J3101" s="4">
        <v>3095</v>
      </c>
      <c r="K3101" s="4">
        <v>3103</v>
      </c>
      <c r="L3101" s="4">
        <v>3095</v>
      </c>
      <c r="M3101" s="4">
        <v>3103</v>
      </c>
    </row>
    <row r="3102" spans="10:13" x14ac:dyDescent="0.3">
      <c r="J3102" s="4">
        <v>3096</v>
      </c>
      <c r="K3102" s="4">
        <v>3104</v>
      </c>
      <c r="L3102" s="4">
        <v>3096</v>
      </c>
      <c r="M3102" s="4">
        <v>3104</v>
      </c>
    </row>
    <row r="3103" spans="10:13" x14ac:dyDescent="0.3">
      <c r="J3103" s="4">
        <v>3097</v>
      </c>
      <c r="K3103" s="4">
        <v>3105</v>
      </c>
      <c r="L3103" s="4">
        <v>3097</v>
      </c>
      <c r="M3103" s="4">
        <v>3105</v>
      </c>
    </row>
    <row r="3104" spans="10:13" x14ac:dyDescent="0.3">
      <c r="J3104" s="4">
        <v>3098</v>
      </c>
      <c r="K3104" s="4">
        <v>3106</v>
      </c>
      <c r="L3104" s="4">
        <v>3098</v>
      </c>
      <c r="M3104" s="4">
        <v>3106</v>
      </c>
    </row>
    <row r="3105" spans="10:13" x14ac:dyDescent="0.3">
      <c r="J3105" s="4">
        <v>3099</v>
      </c>
      <c r="K3105" s="4">
        <v>3107</v>
      </c>
      <c r="L3105" s="4">
        <v>3099</v>
      </c>
      <c r="M3105" s="4">
        <v>3107</v>
      </c>
    </row>
    <row r="3106" spans="10:13" x14ac:dyDescent="0.3">
      <c r="J3106" s="4">
        <v>3100</v>
      </c>
      <c r="K3106" s="4">
        <v>3108</v>
      </c>
      <c r="L3106" s="4">
        <v>3100</v>
      </c>
      <c r="M3106" s="4">
        <v>3108</v>
      </c>
    </row>
    <row r="3107" spans="10:13" x14ac:dyDescent="0.3">
      <c r="J3107" s="4">
        <v>3101</v>
      </c>
      <c r="K3107" s="4">
        <v>3109</v>
      </c>
      <c r="L3107" s="4">
        <v>3101</v>
      </c>
      <c r="M3107" s="4">
        <v>3109</v>
      </c>
    </row>
    <row r="3108" spans="10:13" x14ac:dyDescent="0.3">
      <c r="J3108" s="4">
        <v>3102</v>
      </c>
      <c r="K3108" s="4">
        <v>3110</v>
      </c>
      <c r="L3108" s="4">
        <v>3102</v>
      </c>
      <c r="M3108" s="4">
        <v>3110</v>
      </c>
    </row>
    <row r="3109" spans="10:13" x14ac:dyDescent="0.3">
      <c r="J3109" s="4">
        <v>3103</v>
      </c>
      <c r="K3109" s="4">
        <v>3111</v>
      </c>
      <c r="L3109" s="4">
        <v>3103</v>
      </c>
      <c r="M3109" s="4">
        <v>3111</v>
      </c>
    </row>
    <row r="3110" spans="10:13" x14ac:dyDescent="0.3">
      <c r="J3110" s="4">
        <v>3104</v>
      </c>
      <c r="K3110" s="4">
        <v>3112</v>
      </c>
      <c r="L3110" s="4">
        <v>3104</v>
      </c>
      <c r="M3110" s="4">
        <v>3112</v>
      </c>
    </row>
    <row r="3111" spans="10:13" x14ac:dyDescent="0.3">
      <c r="J3111" s="4">
        <v>3105</v>
      </c>
      <c r="K3111" s="4">
        <v>3113</v>
      </c>
      <c r="L3111" s="4">
        <v>3105</v>
      </c>
      <c r="M3111" s="4">
        <v>3113</v>
      </c>
    </row>
    <row r="3112" spans="10:13" x14ac:dyDescent="0.3">
      <c r="J3112" s="4">
        <v>3106</v>
      </c>
      <c r="K3112" s="4">
        <v>3114</v>
      </c>
      <c r="L3112" s="4">
        <v>3106</v>
      </c>
      <c r="M3112" s="4">
        <v>3114</v>
      </c>
    </row>
    <row r="3113" spans="10:13" x14ac:dyDescent="0.3">
      <c r="J3113" s="4">
        <v>3107</v>
      </c>
      <c r="K3113" s="4">
        <v>3115</v>
      </c>
      <c r="L3113" s="4">
        <v>3107</v>
      </c>
      <c r="M3113" s="4">
        <v>3115</v>
      </c>
    </row>
    <row r="3114" spans="10:13" x14ac:dyDescent="0.3">
      <c r="J3114" s="4">
        <v>3108</v>
      </c>
      <c r="K3114" s="4">
        <v>3116</v>
      </c>
      <c r="L3114" s="4">
        <v>3108</v>
      </c>
      <c r="M3114" s="4">
        <v>3116</v>
      </c>
    </row>
    <row r="3115" spans="10:13" x14ac:dyDescent="0.3">
      <c r="J3115" s="4">
        <v>3109</v>
      </c>
      <c r="K3115" s="4">
        <v>3117</v>
      </c>
      <c r="L3115" s="4">
        <v>3109</v>
      </c>
      <c r="M3115" s="4">
        <v>3117</v>
      </c>
    </row>
    <row r="3116" spans="10:13" x14ac:dyDescent="0.3">
      <c r="J3116" s="4">
        <v>3110</v>
      </c>
      <c r="K3116" s="4">
        <v>3118</v>
      </c>
      <c r="L3116" s="4">
        <v>3110</v>
      </c>
      <c r="M3116" s="4">
        <v>3118</v>
      </c>
    </row>
    <row r="3117" spans="10:13" x14ac:dyDescent="0.3">
      <c r="J3117" s="4">
        <v>3111</v>
      </c>
      <c r="K3117" s="4">
        <v>3119</v>
      </c>
      <c r="L3117" s="4">
        <v>3111</v>
      </c>
      <c r="M3117" s="4">
        <v>3119</v>
      </c>
    </row>
    <row r="3118" spans="10:13" x14ac:dyDescent="0.3">
      <c r="J3118" s="4">
        <v>3112</v>
      </c>
      <c r="K3118" s="4">
        <v>3120</v>
      </c>
      <c r="L3118" s="4">
        <v>3112</v>
      </c>
      <c r="M3118" s="4">
        <v>3120</v>
      </c>
    </row>
    <row r="3119" spans="10:13" x14ac:dyDescent="0.3">
      <c r="J3119" s="4">
        <v>3113</v>
      </c>
      <c r="K3119" s="4">
        <v>3121</v>
      </c>
      <c r="L3119" s="4">
        <v>3113</v>
      </c>
      <c r="M3119" s="4">
        <v>3121</v>
      </c>
    </row>
    <row r="3120" spans="10:13" x14ac:dyDescent="0.3">
      <c r="J3120" s="4">
        <v>3114</v>
      </c>
      <c r="K3120" s="4">
        <v>3122</v>
      </c>
      <c r="L3120" s="4">
        <v>3114</v>
      </c>
      <c r="M3120" s="4">
        <v>3122</v>
      </c>
    </row>
    <row r="3121" spans="10:13" x14ac:dyDescent="0.3">
      <c r="J3121" s="4">
        <v>3115</v>
      </c>
      <c r="K3121" s="4">
        <v>3123</v>
      </c>
      <c r="L3121" s="4">
        <v>3115</v>
      </c>
      <c r="M3121" s="4">
        <v>3123</v>
      </c>
    </row>
    <row r="3122" spans="10:13" x14ac:dyDescent="0.3">
      <c r="J3122" s="4">
        <v>3116</v>
      </c>
      <c r="K3122" s="4">
        <v>3124</v>
      </c>
      <c r="L3122" s="4">
        <v>3116</v>
      </c>
      <c r="M3122" s="4">
        <v>3124</v>
      </c>
    </row>
    <row r="3123" spans="10:13" x14ac:dyDescent="0.3">
      <c r="J3123" s="4">
        <v>3117</v>
      </c>
      <c r="K3123" s="4">
        <v>3125</v>
      </c>
      <c r="L3123" s="4">
        <v>3117</v>
      </c>
      <c r="M3123" s="4">
        <v>3125</v>
      </c>
    </row>
    <row r="3124" spans="10:13" x14ac:dyDescent="0.3">
      <c r="J3124" s="4">
        <v>3118</v>
      </c>
      <c r="K3124" s="4">
        <v>3126</v>
      </c>
      <c r="L3124" s="4">
        <v>3118</v>
      </c>
      <c r="M3124" s="4">
        <v>3126</v>
      </c>
    </row>
    <row r="3125" spans="10:13" x14ac:dyDescent="0.3">
      <c r="J3125" s="4">
        <v>3119</v>
      </c>
      <c r="K3125" s="4">
        <v>3127</v>
      </c>
      <c r="L3125" s="4">
        <v>3119</v>
      </c>
      <c r="M3125" s="4">
        <v>3127</v>
      </c>
    </row>
    <row r="3126" spans="10:13" x14ac:dyDescent="0.3">
      <c r="J3126" s="4">
        <v>3120</v>
      </c>
      <c r="K3126" s="4">
        <v>3128</v>
      </c>
      <c r="L3126" s="4">
        <v>3120</v>
      </c>
      <c r="M3126" s="4">
        <v>3128</v>
      </c>
    </row>
    <row r="3127" spans="10:13" x14ac:dyDescent="0.3">
      <c r="J3127" s="4">
        <v>3121</v>
      </c>
      <c r="K3127" s="4">
        <v>3129</v>
      </c>
      <c r="L3127" s="4">
        <v>3121</v>
      </c>
      <c r="M3127" s="4">
        <v>3129</v>
      </c>
    </row>
    <row r="3128" spans="10:13" x14ac:dyDescent="0.3">
      <c r="J3128" s="4">
        <v>3122</v>
      </c>
      <c r="K3128" s="4">
        <v>3130</v>
      </c>
      <c r="L3128" s="4">
        <v>3122</v>
      </c>
      <c r="M3128" s="4">
        <v>3130</v>
      </c>
    </row>
    <row r="3129" spans="10:13" x14ac:dyDescent="0.3">
      <c r="J3129" s="4">
        <v>3123</v>
      </c>
      <c r="K3129" s="4">
        <v>3131</v>
      </c>
      <c r="L3129" s="4">
        <v>3123</v>
      </c>
      <c r="M3129" s="4">
        <v>3131</v>
      </c>
    </row>
    <row r="3130" spans="10:13" x14ac:dyDescent="0.3">
      <c r="J3130" s="4">
        <v>3124</v>
      </c>
      <c r="K3130" s="4">
        <v>3132</v>
      </c>
      <c r="L3130" s="4">
        <v>3124</v>
      </c>
      <c r="M3130" s="4">
        <v>3132</v>
      </c>
    </row>
    <row r="3131" spans="10:13" x14ac:dyDescent="0.3">
      <c r="J3131" s="4">
        <v>3125</v>
      </c>
      <c r="K3131" s="4">
        <v>3133</v>
      </c>
      <c r="L3131" s="4">
        <v>3125</v>
      </c>
      <c r="M3131" s="4">
        <v>3133</v>
      </c>
    </row>
    <row r="3132" spans="10:13" x14ac:dyDescent="0.3">
      <c r="J3132" s="4">
        <v>3126</v>
      </c>
      <c r="K3132" s="4">
        <v>3134</v>
      </c>
      <c r="L3132" s="4">
        <v>3126</v>
      </c>
      <c r="M3132" s="4">
        <v>3134</v>
      </c>
    </row>
    <row r="3133" spans="10:13" x14ac:dyDescent="0.3">
      <c r="J3133" s="4">
        <v>3127</v>
      </c>
      <c r="K3133" s="4">
        <v>3135</v>
      </c>
      <c r="L3133" s="4">
        <v>3127</v>
      </c>
      <c r="M3133" s="4">
        <v>3135</v>
      </c>
    </row>
    <row r="3134" spans="10:13" x14ac:dyDescent="0.3">
      <c r="J3134" s="4">
        <v>3128</v>
      </c>
      <c r="K3134" s="4">
        <v>3136</v>
      </c>
      <c r="L3134" s="4">
        <v>3128</v>
      </c>
      <c r="M3134" s="4">
        <v>3136</v>
      </c>
    </row>
    <row r="3135" spans="10:13" x14ac:dyDescent="0.3">
      <c r="J3135" s="4">
        <v>3129</v>
      </c>
      <c r="K3135" s="4">
        <v>3137</v>
      </c>
      <c r="L3135" s="4">
        <v>3129</v>
      </c>
      <c r="M3135" s="4">
        <v>3137</v>
      </c>
    </row>
    <row r="3136" spans="10:13" x14ac:dyDescent="0.3">
      <c r="J3136" s="4">
        <v>3130</v>
      </c>
      <c r="K3136" s="4">
        <v>3138</v>
      </c>
      <c r="L3136" s="4">
        <v>3130</v>
      </c>
      <c r="M3136" s="4">
        <v>3138</v>
      </c>
    </row>
    <row r="3137" spans="10:13" x14ac:dyDescent="0.3">
      <c r="J3137" s="4">
        <v>3131</v>
      </c>
      <c r="K3137" s="4">
        <v>3139</v>
      </c>
      <c r="L3137" s="4">
        <v>3131</v>
      </c>
      <c r="M3137" s="4">
        <v>3139</v>
      </c>
    </row>
    <row r="3138" spans="10:13" x14ac:dyDescent="0.3">
      <c r="J3138" s="4">
        <v>3132</v>
      </c>
      <c r="K3138" s="4">
        <v>3140</v>
      </c>
      <c r="L3138" s="4">
        <v>3132</v>
      </c>
      <c r="M3138" s="4">
        <v>3140</v>
      </c>
    </row>
    <row r="3139" spans="10:13" x14ac:dyDescent="0.3">
      <c r="J3139" s="4">
        <v>3133</v>
      </c>
      <c r="K3139" s="4">
        <v>3141</v>
      </c>
      <c r="L3139" s="4">
        <v>3133</v>
      </c>
      <c r="M3139" s="4">
        <v>3141</v>
      </c>
    </row>
    <row r="3140" spans="10:13" x14ac:dyDescent="0.3">
      <c r="J3140" s="4">
        <v>3134</v>
      </c>
      <c r="K3140" s="4">
        <v>3142</v>
      </c>
      <c r="L3140" s="4">
        <v>3134</v>
      </c>
      <c r="M3140" s="4">
        <v>3142</v>
      </c>
    </row>
    <row r="3141" spans="10:13" x14ac:dyDescent="0.3">
      <c r="J3141" s="4">
        <v>3135</v>
      </c>
      <c r="K3141" s="4">
        <v>3143</v>
      </c>
      <c r="L3141" s="4">
        <v>3135</v>
      </c>
      <c r="M3141" s="4">
        <v>3143</v>
      </c>
    </row>
    <row r="3142" spans="10:13" x14ac:dyDescent="0.3">
      <c r="J3142" s="4">
        <v>3136</v>
      </c>
      <c r="K3142" s="4">
        <v>3144</v>
      </c>
      <c r="L3142" s="4">
        <v>3136</v>
      </c>
      <c r="M3142" s="4">
        <v>3144</v>
      </c>
    </row>
    <row r="3143" spans="10:13" x14ac:dyDescent="0.3">
      <c r="J3143" s="4">
        <v>3137</v>
      </c>
      <c r="K3143" s="4">
        <v>3145</v>
      </c>
      <c r="L3143" s="4">
        <v>3137</v>
      </c>
      <c r="M3143" s="4">
        <v>3145</v>
      </c>
    </row>
    <row r="3144" spans="10:13" x14ac:dyDescent="0.3">
      <c r="J3144" s="4">
        <v>3138</v>
      </c>
      <c r="K3144" s="4">
        <v>3146</v>
      </c>
      <c r="L3144" s="4">
        <v>3138</v>
      </c>
      <c r="M3144" s="4">
        <v>3146</v>
      </c>
    </row>
    <row r="3145" spans="10:13" x14ac:dyDescent="0.3">
      <c r="J3145" s="4">
        <v>3139</v>
      </c>
      <c r="K3145" s="4">
        <v>3147</v>
      </c>
      <c r="L3145" s="4">
        <v>3139</v>
      </c>
      <c r="M3145" s="4">
        <v>3147</v>
      </c>
    </row>
    <row r="3146" spans="10:13" x14ac:dyDescent="0.3">
      <c r="J3146" s="4">
        <v>3140</v>
      </c>
      <c r="K3146" s="4">
        <v>3148</v>
      </c>
      <c r="L3146" s="4">
        <v>3140</v>
      </c>
      <c r="M3146" s="4">
        <v>3148</v>
      </c>
    </row>
    <row r="3147" spans="10:13" x14ac:dyDescent="0.3">
      <c r="J3147" s="4">
        <v>3141</v>
      </c>
      <c r="K3147" s="4">
        <v>3149</v>
      </c>
      <c r="L3147" s="4">
        <v>3141</v>
      </c>
      <c r="M3147" s="4">
        <v>3149</v>
      </c>
    </row>
    <row r="3148" spans="10:13" x14ac:dyDescent="0.3">
      <c r="J3148" s="4">
        <v>3142</v>
      </c>
      <c r="K3148" s="4">
        <v>3150</v>
      </c>
      <c r="L3148" s="4">
        <v>3142</v>
      </c>
      <c r="M3148" s="4">
        <v>3150</v>
      </c>
    </row>
    <row r="3149" spans="10:13" x14ac:dyDescent="0.3">
      <c r="J3149" s="4">
        <v>3143</v>
      </c>
      <c r="K3149" s="4">
        <v>3151</v>
      </c>
      <c r="L3149" s="4">
        <v>3143</v>
      </c>
      <c r="M3149" s="4">
        <v>3151</v>
      </c>
    </row>
    <row r="3150" spans="10:13" x14ac:dyDescent="0.3">
      <c r="J3150" s="4">
        <v>3144</v>
      </c>
      <c r="K3150" s="4">
        <v>3152</v>
      </c>
      <c r="L3150" s="4">
        <v>3144</v>
      </c>
      <c r="M3150" s="4">
        <v>3152</v>
      </c>
    </row>
    <row r="3151" spans="10:13" x14ac:dyDescent="0.3">
      <c r="J3151" s="4">
        <v>3145</v>
      </c>
      <c r="K3151" s="4">
        <v>3153</v>
      </c>
      <c r="L3151" s="4">
        <v>3145</v>
      </c>
      <c r="M3151" s="4">
        <v>3153</v>
      </c>
    </row>
    <row r="3152" spans="10:13" x14ac:dyDescent="0.3">
      <c r="J3152" s="4">
        <v>3146</v>
      </c>
      <c r="K3152" s="4">
        <v>3154</v>
      </c>
      <c r="L3152" s="4">
        <v>3146</v>
      </c>
      <c r="M3152" s="4">
        <v>3154</v>
      </c>
    </row>
    <row r="3153" spans="10:13" x14ac:dyDescent="0.3">
      <c r="J3153" s="4">
        <v>3147</v>
      </c>
      <c r="K3153" s="4">
        <v>3155</v>
      </c>
      <c r="L3153" s="4">
        <v>3147</v>
      </c>
      <c r="M3153" s="4">
        <v>3155</v>
      </c>
    </row>
    <row r="3154" spans="10:13" x14ac:dyDescent="0.3">
      <c r="J3154" s="4">
        <v>3148</v>
      </c>
      <c r="K3154" s="4">
        <v>3156</v>
      </c>
      <c r="L3154" s="4">
        <v>3148</v>
      </c>
      <c r="M3154" s="4">
        <v>3156</v>
      </c>
    </row>
    <row r="3155" spans="10:13" x14ac:dyDescent="0.3">
      <c r="J3155" s="4">
        <v>3149</v>
      </c>
      <c r="K3155" s="4">
        <v>3157</v>
      </c>
      <c r="L3155" s="4">
        <v>3149</v>
      </c>
      <c r="M3155" s="4">
        <v>3157</v>
      </c>
    </row>
    <row r="3156" spans="10:13" x14ac:dyDescent="0.3">
      <c r="J3156" s="4">
        <v>3150</v>
      </c>
      <c r="K3156" s="4">
        <v>3158</v>
      </c>
      <c r="L3156" s="4">
        <v>3150</v>
      </c>
      <c r="M3156" s="4">
        <v>3158</v>
      </c>
    </row>
    <row r="3157" spans="10:13" x14ac:dyDescent="0.3">
      <c r="J3157" s="4">
        <v>3151</v>
      </c>
      <c r="K3157" s="4">
        <v>3159</v>
      </c>
      <c r="L3157" s="4">
        <v>3151</v>
      </c>
      <c r="M3157" s="4">
        <v>3159</v>
      </c>
    </row>
    <row r="3158" spans="10:13" x14ac:dyDescent="0.3">
      <c r="J3158" s="4">
        <v>3152</v>
      </c>
      <c r="K3158" s="4">
        <v>3160</v>
      </c>
      <c r="L3158" s="4">
        <v>3152</v>
      </c>
      <c r="M3158" s="4">
        <v>3160</v>
      </c>
    </row>
    <row r="3159" spans="10:13" x14ac:dyDescent="0.3">
      <c r="J3159" s="4">
        <v>3153</v>
      </c>
      <c r="K3159" s="4">
        <v>3161</v>
      </c>
      <c r="L3159" s="4">
        <v>3153</v>
      </c>
      <c r="M3159" s="4">
        <v>3161</v>
      </c>
    </row>
    <row r="3160" spans="10:13" x14ac:dyDescent="0.3">
      <c r="J3160" s="4">
        <v>3154</v>
      </c>
      <c r="K3160" s="4">
        <v>3162</v>
      </c>
      <c r="L3160" s="4">
        <v>3154</v>
      </c>
      <c r="M3160" s="4">
        <v>3162</v>
      </c>
    </row>
    <row r="3161" spans="10:13" x14ac:dyDescent="0.3">
      <c r="J3161" s="4">
        <v>3155</v>
      </c>
      <c r="K3161" s="4">
        <v>3163</v>
      </c>
      <c r="L3161" s="4">
        <v>3155</v>
      </c>
      <c r="M3161" s="4">
        <v>3163</v>
      </c>
    </row>
    <row r="3162" spans="10:13" x14ac:dyDescent="0.3">
      <c r="J3162" s="4">
        <v>3156</v>
      </c>
      <c r="K3162" s="4">
        <v>3164</v>
      </c>
      <c r="L3162" s="4">
        <v>3156</v>
      </c>
      <c r="M3162" s="4">
        <v>3164</v>
      </c>
    </row>
    <row r="3163" spans="10:13" x14ac:dyDescent="0.3">
      <c r="J3163" s="4">
        <v>3157</v>
      </c>
      <c r="K3163" s="4">
        <v>3165</v>
      </c>
      <c r="L3163" s="4">
        <v>3157</v>
      </c>
      <c r="M3163" s="4">
        <v>3165</v>
      </c>
    </row>
    <row r="3164" spans="10:13" x14ac:dyDescent="0.3">
      <c r="J3164" s="4">
        <v>3158</v>
      </c>
      <c r="K3164" s="4">
        <v>3166</v>
      </c>
      <c r="L3164" s="4">
        <v>3158</v>
      </c>
      <c r="M3164" s="4">
        <v>3166</v>
      </c>
    </row>
    <row r="3165" spans="10:13" x14ac:dyDescent="0.3">
      <c r="J3165" s="4">
        <v>3159</v>
      </c>
      <c r="K3165" s="4">
        <v>3167</v>
      </c>
      <c r="L3165" s="4">
        <v>3159</v>
      </c>
      <c r="M3165" s="4">
        <v>3167</v>
      </c>
    </row>
    <row r="3166" spans="10:13" x14ac:dyDescent="0.3">
      <c r="J3166" s="4">
        <v>3160</v>
      </c>
      <c r="K3166" s="4">
        <v>3168</v>
      </c>
      <c r="L3166" s="4">
        <v>3160</v>
      </c>
      <c r="M3166" s="4">
        <v>3168</v>
      </c>
    </row>
    <row r="3167" spans="10:13" x14ac:dyDescent="0.3">
      <c r="J3167" s="4">
        <v>3161</v>
      </c>
      <c r="K3167" s="4">
        <v>3169</v>
      </c>
      <c r="L3167" s="4">
        <v>3161</v>
      </c>
      <c r="M3167" s="4">
        <v>3169</v>
      </c>
    </row>
    <row r="3168" spans="10:13" x14ac:dyDescent="0.3">
      <c r="J3168" s="4">
        <v>3162</v>
      </c>
      <c r="K3168" s="4">
        <v>3170</v>
      </c>
      <c r="L3168" s="4">
        <v>3162</v>
      </c>
      <c r="M3168" s="4">
        <v>3170</v>
      </c>
    </row>
    <row r="3169" spans="10:13" x14ac:dyDescent="0.3">
      <c r="J3169" s="4">
        <v>3163</v>
      </c>
      <c r="K3169" s="4">
        <v>3171</v>
      </c>
      <c r="L3169" s="4">
        <v>3163</v>
      </c>
      <c r="M3169" s="4">
        <v>3171</v>
      </c>
    </row>
    <row r="3170" spans="10:13" x14ac:dyDescent="0.3">
      <c r="J3170" s="4">
        <v>3164</v>
      </c>
      <c r="K3170" s="4">
        <v>3172</v>
      </c>
      <c r="L3170" s="4">
        <v>3164</v>
      </c>
      <c r="M3170" s="4">
        <v>3172</v>
      </c>
    </row>
    <row r="3171" spans="10:13" x14ac:dyDescent="0.3">
      <c r="J3171" s="4">
        <v>3165</v>
      </c>
      <c r="K3171" s="4">
        <v>3173</v>
      </c>
      <c r="L3171" s="4">
        <v>3165</v>
      </c>
      <c r="M3171" s="4">
        <v>3173</v>
      </c>
    </row>
    <row r="3172" spans="10:13" x14ac:dyDescent="0.3">
      <c r="J3172" s="4">
        <v>3166</v>
      </c>
      <c r="K3172" s="4">
        <v>3174</v>
      </c>
      <c r="L3172" s="4">
        <v>3166</v>
      </c>
      <c r="M3172" s="4">
        <v>3174</v>
      </c>
    </row>
    <row r="3173" spans="10:13" x14ac:dyDescent="0.3">
      <c r="J3173" s="4">
        <v>3167</v>
      </c>
      <c r="K3173" s="4">
        <v>3175</v>
      </c>
      <c r="L3173" s="4">
        <v>3167</v>
      </c>
      <c r="M3173" s="4">
        <v>3175</v>
      </c>
    </row>
    <row r="3174" spans="10:13" x14ac:dyDescent="0.3">
      <c r="J3174" s="4">
        <v>3168</v>
      </c>
      <c r="K3174" s="4">
        <v>3176</v>
      </c>
      <c r="L3174" s="4">
        <v>3168</v>
      </c>
      <c r="M3174" s="4">
        <v>3176</v>
      </c>
    </row>
    <row r="3175" spans="10:13" x14ac:dyDescent="0.3">
      <c r="J3175" s="4">
        <v>3169</v>
      </c>
      <c r="K3175" s="4">
        <v>3177</v>
      </c>
      <c r="L3175" s="4">
        <v>3169</v>
      </c>
      <c r="M3175" s="4">
        <v>3177</v>
      </c>
    </row>
    <row r="3176" spans="10:13" x14ac:dyDescent="0.3">
      <c r="J3176" s="4">
        <v>3170</v>
      </c>
      <c r="K3176" s="4">
        <v>3178</v>
      </c>
      <c r="L3176" s="4">
        <v>3170</v>
      </c>
      <c r="M3176" s="4">
        <v>3178</v>
      </c>
    </row>
    <row r="3177" spans="10:13" x14ac:dyDescent="0.3">
      <c r="J3177" s="4">
        <v>3171</v>
      </c>
      <c r="K3177" s="4">
        <v>3179</v>
      </c>
      <c r="L3177" s="4">
        <v>3171</v>
      </c>
      <c r="M3177" s="4">
        <v>3179</v>
      </c>
    </row>
    <row r="3178" spans="10:13" x14ac:dyDescent="0.3">
      <c r="J3178" s="4">
        <v>3172</v>
      </c>
      <c r="K3178" s="4">
        <v>3180</v>
      </c>
      <c r="L3178" s="4">
        <v>3172</v>
      </c>
      <c r="M3178" s="4">
        <v>3180</v>
      </c>
    </row>
    <row r="3179" spans="10:13" x14ac:dyDescent="0.3">
      <c r="J3179" s="4">
        <v>3173</v>
      </c>
      <c r="K3179" s="4">
        <v>3181</v>
      </c>
      <c r="L3179" s="4">
        <v>3173</v>
      </c>
      <c r="M3179" s="4">
        <v>3181</v>
      </c>
    </row>
    <row r="3180" spans="10:13" x14ac:dyDescent="0.3">
      <c r="J3180" s="4">
        <v>3174</v>
      </c>
      <c r="K3180" s="4">
        <v>3182</v>
      </c>
      <c r="L3180" s="4">
        <v>3174</v>
      </c>
      <c r="M3180" s="4">
        <v>3182</v>
      </c>
    </row>
    <row r="3181" spans="10:13" x14ac:dyDescent="0.3">
      <c r="J3181" s="4">
        <v>3175</v>
      </c>
      <c r="K3181" s="4">
        <v>3183</v>
      </c>
      <c r="L3181" s="4">
        <v>3175</v>
      </c>
      <c r="M3181" s="4">
        <v>3183</v>
      </c>
    </row>
    <row r="3182" spans="10:13" x14ac:dyDescent="0.3">
      <c r="J3182" s="4">
        <v>3176</v>
      </c>
      <c r="K3182" s="4">
        <v>3184</v>
      </c>
      <c r="L3182" s="4">
        <v>3176</v>
      </c>
      <c r="M3182" s="4">
        <v>3184</v>
      </c>
    </row>
    <row r="3183" spans="10:13" x14ac:dyDescent="0.3">
      <c r="J3183" s="4">
        <v>3177</v>
      </c>
      <c r="K3183" s="4">
        <v>3185</v>
      </c>
      <c r="L3183" s="4">
        <v>3177</v>
      </c>
      <c r="M3183" s="4">
        <v>3185</v>
      </c>
    </row>
    <row r="3184" spans="10:13" x14ac:dyDescent="0.3">
      <c r="J3184" s="4">
        <v>3178</v>
      </c>
      <c r="K3184" s="4">
        <v>3186</v>
      </c>
      <c r="L3184" s="4">
        <v>3178</v>
      </c>
      <c r="M3184" s="4">
        <v>3186</v>
      </c>
    </row>
    <row r="3185" spans="10:13" x14ac:dyDescent="0.3">
      <c r="J3185" s="4">
        <v>3179</v>
      </c>
      <c r="K3185" s="4">
        <v>3187</v>
      </c>
      <c r="L3185" s="4">
        <v>3179</v>
      </c>
      <c r="M3185" s="4">
        <v>3187</v>
      </c>
    </row>
    <row r="3186" spans="10:13" x14ac:dyDescent="0.3">
      <c r="J3186" s="4">
        <v>3180</v>
      </c>
      <c r="K3186" s="4">
        <v>3188</v>
      </c>
      <c r="L3186" s="4">
        <v>3180</v>
      </c>
      <c r="M3186" s="4">
        <v>3188</v>
      </c>
    </row>
    <row r="3187" spans="10:13" x14ac:dyDescent="0.3">
      <c r="J3187" s="4">
        <v>3181</v>
      </c>
      <c r="K3187" s="4">
        <v>3189</v>
      </c>
      <c r="L3187" s="4">
        <v>3181</v>
      </c>
      <c r="M3187" s="4">
        <v>3189</v>
      </c>
    </row>
    <row r="3188" spans="10:13" x14ac:dyDescent="0.3">
      <c r="J3188" s="4">
        <v>3182</v>
      </c>
      <c r="K3188" s="4">
        <v>3190</v>
      </c>
      <c r="L3188" s="4">
        <v>3182</v>
      </c>
      <c r="M3188" s="4">
        <v>3190</v>
      </c>
    </row>
    <row r="3189" spans="10:13" x14ac:dyDescent="0.3">
      <c r="J3189" s="4">
        <v>3183</v>
      </c>
      <c r="K3189" s="4">
        <v>3191</v>
      </c>
      <c r="L3189" s="4">
        <v>3183</v>
      </c>
      <c r="M3189" s="4">
        <v>3191</v>
      </c>
    </row>
    <row r="3190" spans="10:13" x14ac:dyDescent="0.3">
      <c r="J3190" s="4">
        <v>3184</v>
      </c>
      <c r="K3190" s="4">
        <v>3192</v>
      </c>
      <c r="L3190" s="4">
        <v>3184</v>
      </c>
      <c r="M3190" s="4">
        <v>3192</v>
      </c>
    </row>
    <row r="3191" spans="10:13" x14ac:dyDescent="0.3">
      <c r="J3191" s="4">
        <v>3185</v>
      </c>
      <c r="K3191" s="4">
        <v>3193</v>
      </c>
      <c r="L3191" s="4">
        <v>3185</v>
      </c>
      <c r="M3191" s="4">
        <v>3193</v>
      </c>
    </row>
    <row r="3192" spans="10:13" x14ac:dyDescent="0.3">
      <c r="J3192" s="4">
        <v>3186</v>
      </c>
      <c r="K3192" s="4">
        <v>3194</v>
      </c>
      <c r="L3192" s="4">
        <v>3186</v>
      </c>
      <c r="M3192" s="4">
        <v>3194</v>
      </c>
    </row>
    <row r="3193" spans="10:13" x14ac:dyDescent="0.3">
      <c r="J3193" s="4">
        <v>3187</v>
      </c>
      <c r="K3193" s="4">
        <v>3195</v>
      </c>
      <c r="L3193" s="4">
        <v>3187</v>
      </c>
      <c r="M3193" s="4">
        <v>3195</v>
      </c>
    </row>
    <row r="3194" spans="10:13" x14ac:dyDescent="0.3">
      <c r="J3194" s="4">
        <v>3188</v>
      </c>
      <c r="K3194" s="4">
        <v>3196</v>
      </c>
      <c r="L3194" s="4">
        <v>3188</v>
      </c>
      <c r="M3194" s="4">
        <v>3196</v>
      </c>
    </row>
    <row r="3195" spans="10:13" x14ac:dyDescent="0.3">
      <c r="J3195" s="4">
        <v>3189</v>
      </c>
      <c r="K3195" s="4">
        <v>3197</v>
      </c>
      <c r="L3195" s="4">
        <v>3189</v>
      </c>
      <c r="M3195" s="4">
        <v>3197</v>
      </c>
    </row>
    <row r="3196" spans="10:13" x14ac:dyDescent="0.3">
      <c r="J3196" s="4">
        <v>3190</v>
      </c>
      <c r="K3196" s="4">
        <v>3198</v>
      </c>
      <c r="L3196" s="4">
        <v>3190</v>
      </c>
      <c r="M3196" s="4">
        <v>3198</v>
      </c>
    </row>
    <row r="3197" spans="10:13" x14ac:dyDescent="0.3">
      <c r="J3197" s="4">
        <v>3191</v>
      </c>
      <c r="K3197" s="4">
        <v>3199</v>
      </c>
      <c r="L3197" s="4">
        <v>3191</v>
      </c>
      <c r="M3197" s="4">
        <v>3199</v>
      </c>
    </row>
    <row r="3198" spans="10:13" x14ac:dyDescent="0.3">
      <c r="J3198" s="4">
        <v>3192</v>
      </c>
      <c r="K3198" s="4">
        <v>3200</v>
      </c>
      <c r="L3198" s="4">
        <v>3192</v>
      </c>
      <c r="M3198" s="4">
        <v>3200</v>
      </c>
    </row>
    <row r="3199" spans="10:13" x14ac:dyDescent="0.3">
      <c r="J3199" s="4">
        <v>3193</v>
      </c>
      <c r="K3199" s="4">
        <v>3201</v>
      </c>
      <c r="L3199" s="4">
        <v>3193</v>
      </c>
      <c r="M3199" s="4">
        <v>3201</v>
      </c>
    </row>
    <row r="3200" spans="10:13" x14ac:dyDescent="0.3">
      <c r="J3200" s="4">
        <v>3194</v>
      </c>
      <c r="K3200" s="4">
        <v>3202</v>
      </c>
      <c r="L3200" s="4">
        <v>3194</v>
      </c>
      <c r="M3200" s="4">
        <v>3202</v>
      </c>
    </row>
    <row r="3201" spans="10:13" x14ac:dyDescent="0.3">
      <c r="J3201" s="4">
        <v>3195</v>
      </c>
      <c r="K3201" s="4">
        <v>3203</v>
      </c>
      <c r="L3201" s="4">
        <v>3195</v>
      </c>
      <c r="M3201" s="4">
        <v>3203</v>
      </c>
    </row>
    <row r="3202" spans="10:13" x14ac:dyDescent="0.3">
      <c r="J3202" s="4">
        <v>3196</v>
      </c>
      <c r="K3202" s="4">
        <v>3204</v>
      </c>
      <c r="L3202" s="4">
        <v>3196</v>
      </c>
      <c r="M3202" s="4">
        <v>3204</v>
      </c>
    </row>
    <row r="3203" spans="10:13" x14ac:dyDescent="0.3">
      <c r="J3203" s="4">
        <v>3197</v>
      </c>
      <c r="K3203" s="4">
        <v>3205</v>
      </c>
      <c r="L3203" s="4">
        <v>3197</v>
      </c>
      <c r="M3203" s="4">
        <v>3205</v>
      </c>
    </row>
    <row r="3204" spans="10:13" x14ac:dyDescent="0.3">
      <c r="J3204" s="4">
        <v>3198</v>
      </c>
      <c r="K3204" s="4">
        <v>3206</v>
      </c>
      <c r="L3204" s="4">
        <v>3198</v>
      </c>
      <c r="M3204" s="4">
        <v>3206</v>
      </c>
    </row>
    <row r="3205" spans="10:13" x14ac:dyDescent="0.3">
      <c r="J3205" s="4">
        <v>3199</v>
      </c>
      <c r="K3205" s="4">
        <v>3207</v>
      </c>
      <c r="L3205" s="4">
        <v>3199</v>
      </c>
      <c r="M3205" s="4">
        <v>3207</v>
      </c>
    </row>
    <row r="3206" spans="10:13" x14ac:dyDescent="0.3">
      <c r="J3206" s="4">
        <v>3200</v>
      </c>
      <c r="K3206" s="4">
        <v>3208</v>
      </c>
      <c r="L3206" s="4">
        <v>3200</v>
      </c>
      <c r="M3206" s="4">
        <v>3208</v>
      </c>
    </row>
    <row r="3207" spans="10:13" x14ac:dyDescent="0.3">
      <c r="J3207" s="4">
        <v>3201</v>
      </c>
      <c r="K3207" s="4">
        <v>3209</v>
      </c>
      <c r="L3207" s="4">
        <v>3201</v>
      </c>
      <c r="M3207" s="4">
        <v>3209</v>
      </c>
    </row>
    <row r="3208" spans="10:13" x14ac:dyDescent="0.3">
      <c r="J3208" s="4">
        <v>3202</v>
      </c>
      <c r="K3208" s="4">
        <v>3210</v>
      </c>
      <c r="L3208" s="4">
        <v>3202</v>
      </c>
      <c r="M3208" s="4">
        <v>3210</v>
      </c>
    </row>
    <row r="3209" spans="10:13" x14ac:dyDescent="0.3">
      <c r="J3209" s="4">
        <v>3203</v>
      </c>
      <c r="K3209" s="4">
        <v>3211</v>
      </c>
      <c r="L3209" s="4">
        <v>3203</v>
      </c>
      <c r="M3209" s="4">
        <v>3211</v>
      </c>
    </row>
    <row r="3210" spans="10:13" x14ac:dyDescent="0.3">
      <c r="J3210" s="4">
        <v>3204</v>
      </c>
      <c r="K3210" s="4">
        <v>3212</v>
      </c>
      <c r="L3210" s="4">
        <v>3204</v>
      </c>
      <c r="M3210" s="4">
        <v>3212</v>
      </c>
    </row>
    <row r="3211" spans="10:13" x14ac:dyDescent="0.3">
      <c r="J3211" s="4">
        <v>3205</v>
      </c>
      <c r="K3211" s="4">
        <v>3213</v>
      </c>
      <c r="L3211" s="4">
        <v>3205</v>
      </c>
      <c r="M3211" s="4">
        <v>3213</v>
      </c>
    </row>
    <row r="3212" spans="10:13" x14ac:dyDescent="0.3">
      <c r="J3212" s="4">
        <v>3206</v>
      </c>
      <c r="K3212" s="4">
        <v>3214</v>
      </c>
      <c r="L3212" s="4">
        <v>3206</v>
      </c>
      <c r="M3212" s="4">
        <v>3214</v>
      </c>
    </row>
    <row r="3213" spans="10:13" x14ac:dyDescent="0.3">
      <c r="J3213" s="4">
        <v>3207</v>
      </c>
      <c r="K3213" s="4">
        <v>3215</v>
      </c>
      <c r="L3213" s="4">
        <v>3207</v>
      </c>
      <c r="M3213" s="4">
        <v>3215</v>
      </c>
    </row>
    <row r="3214" spans="10:13" x14ac:dyDescent="0.3">
      <c r="J3214" s="4">
        <v>3208</v>
      </c>
      <c r="K3214" s="4">
        <v>3216</v>
      </c>
      <c r="L3214" s="4">
        <v>3208</v>
      </c>
      <c r="M3214" s="4">
        <v>3216</v>
      </c>
    </row>
    <row r="3215" spans="10:13" x14ac:dyDescent="0.3">
      <c r="J3215" s="4">
        <v>3209</v>
      </c>
      <c r="K3215" s="4">
        <v>3217</v>
      </c>
      <c r="L3215" s="4">
        <v>3209</v>
      </c>
      <c r="M3215" s="4">
        <v>3217</v>
      </c>
    </row>
    <row r="3216" spans="10:13" x14ac:dyDescent="0.3">
      <c r="J3216" s="4">
        <v>3210</v>
      </c>
      <c r="K3216" s="4">
        <v>3218</v>
      </c>
      <c r="L3216" s="4">
        <v>3210</v>
      </c>
      <c r="M3216" s="4">
        <v>3218</v>
      </c>
    </row>
    <row r="3217" spans="10:13" x14ac:dyDescent="0.3">
      <c r="J3217" s="4">
        <v>3211</v>
      </c>
      <c r="K3217" s="4">
        <v>3219</v>
      </c>
      <c r="L3217" s="4">
        <v>3211</v>
      </c>
      <c r="M3217" s="4">
        <v>3219</v>
      </c>
    </row>
    <row r="3218" spans="10:13" x14ac:dyDescent="0.3">
      <c r="J3218" s="4">
        <v>3212</v>
      </c>
      <c r="K3218" s="4">
        <v>3220</v>
      </c>
      <c r="L3218" s="4">
        <v>3212</v>
      </c>
      <c r="M3218" s="4">
        <v>3220</v>
      </c>
    </row>
    <row r="3219" spans="10:13" x14ac:dyDescent="0.3">
      <c r="J3219" s="4">
        <v>3213</v>
      </c>
      <c r="K3219" s="4">
        <v>3221</v>
      </c>
      <c r="L3219" s="4">
        <v>3213</v>
      </c>
      <c r="M3219" s="4">
        <v>3221</v>
      </c>
    </row>
    <row r="3220" spans="10:13" x14ac:dyDescent="0.3">
      <c r="J3220" s="4">
        <v>3214</v>
      </c>
      <c r="K3220" s="4">
        <v>3222</v>
      </c>
      <c r="L3220" s="4">
        <v>3214</v>
      </c>
      <c r="M3220" s="4">
        <v>3222</v>
      </c>
    </row>
    <row r="3221" spans="10:13" x14ac:dyDescent="0.3">
      <c r="J3221" s="4">
        <v>3215</v>
      </c>
      <c r="K3221" s="4">
        <v>3223</v>
      </c>
      <c r="L3221" s="4">
        <v>3215</v>
      </c>
      <c r="M3221" s="4">
        <v>3223</v>
      </c>
    </row>
    <row r="3222" spans="10:13" x14ac:dyDescent="0.3">
      <c r="J3222" s="4">
        <v>3216</v>
      </c>
      <c r="K3222" s="4">
        <v>3224</v>
      </c>
      <c r="L3222" s="4">
        <v>3216</v>
      </c>
      <c r="M3222" s="4">
        <v>3224</v>
      </c>
    </row>
    <row r="3223" spans="10:13" x14ac:dyDescent="0.3">
      <c r="J3223" s="4">
        <v>3217</v>
      </c>
      <c r="K3223" s="4">
        <v>3225</v>
      </c>
      <c r="L3223" s="4">
        <v>3217</v>
      </c>
      <c r="M3223" s="4">
        <v>3225</v>
      </c>
    </row>
    <row r="3224" spans="10:13" x14ac:dyDescent="0.3">
      <c r="J3224" s="4">
        <v>3218</v>
      </c>
      <c r="K3224" s="4">
        <v>3226</v>
      </c>
      <c r="L3224" s="4">
        <v>3218</v>
      </c>
      <c r="M3224" s="4">
        <v>3226</v>
      </c>
    </row>
    <row r="3225" spans="10:13" x14ac:dyDescent="0.3">
      <c r="J3225" s="4">
        <v>3219</v>
      </c>
      <c r="K3225" s="4">
        <v>3227</v>
      </c>
      <c r="L3225" s="4">
        <v>3219</v>
      </c>
      <c r="M3225" s="4">
        <v>3227</v>
      </c>
    </row>
    <row r="3226" spans="10:13" x14ac:dyDescent="0.3">
      <c r="J3226" s="4">
        <v>3220</v>
      </c>
      <c r="K3226" s="4">
        <v>3228</v>
      </c>
      <c r="L3226" s="4">
        <v>3220</v>
      </c>
      <c r="M3226" s="4">
        <v>3228</v>
      </c>
    </row>
    <row r="3227" spans="10:13" x14ac:dyDescent="0.3">
      <c r="J3227" s="4">
        <v>3221</v>
      </c>
      <c r="K3227" s="4">
        <v>3229</v>
      </c>
      <c r="L3227" s="4">
        <v>3221</v>
      </c>
      <c r="M3227" s="4">
        <v>3229</v>
      </c>
    </row>
    <row r="3228" spans="10:13" x14ac:dyDescent="0.3">
      <c r="J3228" s="4">
        <v>3222</v>
      </c>
      <c r="K3228" s="4">
        <v>3230</v>
      </c>
      <c r="L3228" s="4">
        <v>3222</v>
      </c>
      <c r="M3228" s="4">
        <v>3230</v>
      </c>
    </row>
    <row r="3229" spans="10:13" x14ac:dyDescent="0.3">
      <c r="J3229" s="4">
        <v>3223</v>
      </c>
      <c r="K3229" s="4">
        <v>3231</v>
      </c>
      <c r="L3229" s="4">
        <v>3223</v>
      </c>
      <c r="M3229" s="4">
        <v>3231</v>
      </c>
    </row>
    <row r="3230" spans="10:13" x14ac:dyDescent="0.3">
      <c r="J3230" s="4">
        <v>3224</v>
      </c>
      <c r="K3230" s="4">
        <v>3232</v>
      </c>
      <c r="L3230" s="4">
        <v>3224</v>
      </c>
      <c r="M3230" s="4">
        <v>3232</v>
      </c>
    </row>
    <row r="3231" spans="10:13" x14ac:dyDescent="0.3">
      <c r="J3231" s="4">
        <v>3225</v>
      </c>
      <c r="K3231" s="4">
        <v>3233</v>
      </c>
      <c r="L3231" s="4">
        <v>3225</v>
      </c>
      <c r="M3231" s="4">
        <v>3233</v>
      </c>
    </row>
    <row r="3232" spans="10:13" x14ac:dyDescent="0.3">
      <c r="J3232" s="4">
        <v>3226</v>
      </c>
      <c r="K3232" s="4">
        <v>3234</v>
      </c>
      <c r="L3232" s="4">
        <v>3226</v>
      </c>
      <c r="M3232" s="4">
        <v>3234</v>
      </c>
    </row>
    <row r="3233" spans="10:13" x14ac:dyDescent="0.3">
      <c r="J3233" s="4">
        <v>3227</v>
      </c>
      <c r="K3233" s="4">
        <v>3235</v>
      </c>
      <c r="L3233" s="4">
        <v>3227</v>
      </c>
      <c r="M3233" s="4">
        <v>3235</v>
      </c>
    </row>
    <row r="3234" spans="10:13" x14ac:dyDescent="0.3">
      <c r="J3234" s="4">
        <v>3228</v>
      </c>
      <c r="K3234" s="4">
        <v>3236</v>
      </c>
      <c r="L3234" s="4">
        <v>3228</v>
      </c>
      <c r="M3234" s="4">
        <v>3236</v>
      </c>
    </row>
    <row r="3235" spans="10:13" x14ac:dyDescent="0.3">
      <c r="J3235" s="4">
        <v>3229</v>
      </c>
      <c r="K3235" s="4">
        <v>3237</v>
      </c>
      <c r="L3235" s="4">
        <v>3229</v>
      </c>
      <c r="M3235" s="4">
        <v>3237</v>
      </c>
    </row>
    <row r="3236" spans="10:13" x14ac:dyDescent="0.3">
      <c r="J3236" s="4">
        <v>3230</v>
      </c>
      <c r="K3236" s="4">
        <v>3238</v>
      </c>
      <c r="L3236" s="4">
        <v>3230</v>
      </c>
      <c r="M3236" s="4">
        <v>3238</v>
      </c>
    </row>
    <row r="3237" spans="10:13" x14ac:dyDescent="0.3">
      <c r="J3237" s="4">
        <v>3231</v>
      </c>
      <c r="K3237" s="4">
        <v>3239</v>
      </c>
      <c r="L3237" s="4">
        <v>3231</v>
      </c>
      <c r="M3237" s="4">
        <v>3239</v>
      </c>
    </row>
    <row r="3238" spans="10:13" x14ac:dyDescent="0.3">
      <c r="J3238" s="4">
        <v>3232</v>
      </c>
      <c r="K3238" s="4">
        <v>3240</v>
      </c>
      <c r="L3238" s="4">
        <v>3232</v>
      </c>
      <c r="M3238" s="4">
        <v>3240</v>
      </c>
    </row>
    <row r="3239" spans="10:13" x14ac:dyDescent="0.3">
      <c r="J3239" s="4">
        <v>3233</v>
      </c>
      <c r="K3239" s="4">
        <v>3241</v>
      </c>
      <c r="L3239" s="4">
        <v>3233</v>
      </c>
      <c r="M3239" s="4">
        <v>3241</v>
      </c>
    </row>
    <row r="3240" spans="10:13" x14ac:dyDescent="0.3">
      <c r="J3240" s="4">
        <v>3234</v>
      </c>
      <c r="K3240" s="4">
        <v>3242</v>
      </c>
      <c r="L3240" s="4">
        <v>3234</v>
      </c>
      <c r="M3240" s="4">
        <v>3242</v>
      </c>
    </row>
    <row r="3241" spans="10:13" x14ac:dyDescent="0.3">
      <c r="J3241" s="4">
        <v>3235</v>
      </c>
      <c r="K3241" s="4">
        <v>3243</v>
      </c>
      <c r="L3241" s="4">
        <v>3235</v>
      </c>
      <c r="M3241" s="4">
        <v>3243</v>
      </c>
    </row>
    <row r="3242" spans="10:13" x14ac:dyDescent="0.3">
      <c r="J3242" s="4">
        <v>3236</v>
      </c>
      <c r="K3242" s="4">
        <v>3244</v>
      </c>
      <c r="L3242" s="4">
        <v>3236</v>
      </c>
      <c r="M3242" s="4">
        <v>3244</v>
      </c>
    </row>
    <row r="3243" spans="10:13" x14ac:dyDescent="0.3">
      <c r="J3243" s="4">
        <v>3237</v>
      </c>
      <c r="K3243" s="4">
        <v>3245</v>
      </c>
      <c r="L3243" s="4">
        <v>3237</v>
      </c>
      <c r="M3243" s="4">
        <v>3245</v>
      </c>
    </row>
    <row r="3244" spans="10:13" x14ac:dyDescent="0.3">
      <c r="J3244" s="4">
        <v>3238</v>
      </c>
      <c r="K3244" s="4">
        <v>3246</v>
      </c>
      <c r="L3244" s="4">
        <v>3238</v>
      </c>
      <c r="M3244" s="4">
        <v>3246</v>
      </c>
    </row>
    <row r="3245" spans="10:13" x14ac:dyDescent="0.3">
      <c r="J3245" s="4">
        <v>3239</v>
      </c>
      <c r="K3245" s="4">
        <v>3247</v>
      </c>
      <c r="L3245" s="4">
        <v>3239</v>
      </c>
      <c r="M3245" s="4">
        <v>3247</v>
      </c>
    </row>
    <row r="3246" spans="10:13" x14ac:dyDescent="0.3">
      <c r="J3246" s="4">
        <v>3240</v>
      </c>
      <c r="K3246" s="4">
        <v>3248</v>
      </c>
      <c r="L3246" s="4">
        <v>3240</v>
      </c>
      <c r="M3246" s="4">
        <v>3248</v>
      </c>
    </row>
    <row r="3247" spans="10:13" x14ac:dyDescent="0.3">
      <c r="J3247" s="4">
        <v>3241</v>
      </c>
      <c r="K3247" s="4">
        <v>3249</v>
      </c>
      <c r="L3247" s="4">
        <v>3241</v>
      </c>
      <c r="M3247" s="4">
        <v>3249</v>
      </c>
    </row>
    <row r="3248" spans="10:13" x14ac:dyDescent="0.3">
      <c r="J3248" s="4">
        <v>3242</v>
      </c>
      <c r="K3248" s="4">
        <v>3250</v>
      </c>
      <c r="L3248" s="4">
        <v>3242</v>
      </c>
      <c r="M3248" s="4">
        <v>3250</v>
      </c>
    </row>
    <row r="3249" spans="10:13" x14ac:dyDescent="0.3">
      <c r="J3249" s="4">
        <v>3243</v>
      </c>
      <c r="K3249" s="4">
        <v>3251</v>
      </c>
      <c r="L3249" s="4">
        <v>3243</v>
      </c>
      <c r="M3249" s="4">
        <v>3251</v>
      </c>
    </row>
    <row r="3250" spans="10:13" x14ac:dyDescent="0.3">
      <c r="J3250" s="4">
        <v>3244</v>
      </c>
      <c r="K3250" s="4">
        <v>3252</v>
      </c>
      <c r="L3250" s="4">
        <v>3244</v>
      </c>
      <c r="M3250" s="4">
        <v>3252</v>
      </c>
    </row>
    <row r="3251" spans="10:13" x14ac:dyDescent="0.3">
      <c r="J3251" s="4">
        <v>3245</v>
      </c>
      <c r="K3251" s="4">
        <v>3253</v>
      </c>
      <c r="L3251" s="4">
        <v>3245</v>
      </c>
      <c r="M3251" s="4">
        <v>3253</v>
      </c>
    </row>
    <row r="3252" spans="10:13" x14ac:dyDescent="0.3">
      <c r="J3252" s="4">
        <v>3246</v>
      </c>
      <c r="K3252" s="4">
        <v>3254</v>
      </c>
      <c r="L3252" s="4">
        <v>3246</v>
      </c>
      <c r="M3252" s="4">
        <v>3254</v>
      </c>
    </row>
    <row r="3253" spans="10:13" x14ac:dyDescent="0.3">
      <c r="J3253" s="4">
        <v>3247</v>
      </c>
      <c r="K3253" s="4">
        <v>3255</v>
      </c>
      <c r="L3253" s="4">
        <v>3247</v>
      </c>
      <c r="M3253" s="4">
        <v>3255</v>
      </c>
    </row>
    <row r="3254" spans="10:13" x14ac:dyDescent="0.3">
      <c r="J3254" s="4">
        <v>3248</v>
      </c>
      <c r="K3254" s="4">
        <v>3256</v>
      </c>
      <c r="L3254" s="4">
        <v>3248</v>
      </c>
      <c r="M3254" s="4">
        <v>3256</v>
      </c>
    </row>
    <row r="3255" spans="10:13" x14ac:dyDescent="0.3">
      <c r="J3255" s="4">
        <v>3249</v>
      </c>
      <c r="K3255" s="4">
        <v>3257</v>
      </c>
      <c r="L3255" s="4">
        <v>3249</v>
      </c>
      <c r="M3255" s="4">
        <v>3257</v>
      </c>
    </row>
    <row r="3256" spans="10:13" x14ac:dyDescent="0.3">
      <c r="J3256" s="4">
        <v>3250</v>
      </c>
      <c r="K3256" s="4">
        <v>3258</v>
      </c>
      <c r="L3256" s="4">
        <v>3250</v>
      </c>
      <c r="M3256" s="4">
        <v>3258</v>
      </c>
    </row>
    <row r="3257" spans="10:13" x14ac:dyDescent="0.3">
      <c r="J3257" s="4">
        <v>3251</v>
      </c>
      <c r="K3257" s="4">
        <v>3259</v>
      </c>
      <c r="L3257" s="4">
        <v>3251</v>
      </c>
      <c r="M3257" s="4">
        <v>3259</v>
      </c>
    </row>
    <row r="3258" spans="10:13" x14ac:dyDescent="0.3">
      <c r="J3258" s="4">
        <v>3252</v>
      </c>
      <c r="K3258" s="4">
        <v>3260</v>
      </c>
      <c r="L3258" s="4">
        <v>3252</v>
      </c>
      <c r="M3258" s="4">
        <v>3260</v>
      </c>
    </row>
    <row r="3259" spans="10:13" x14ac:dyDescent="0.3">
      <c r="J3259" s="4">
        <v>3253</v>
      </c>
      <c r="K3259" s="4">
        <v>3261</v>
      </c>
      <c r="L3259" s="4">
        <v>3253</v>
      </c>
      <c r="M3259" s="4">
        <v>3261</v>
      </c>
    </row>
    <row r="3260" spans="10:13" x14ac:dyDescent="0.3">
      <c r="J3260" s="4">
        <v>3254</v>
      </c>
      <c r="K3260" s="4">
        <v>3262</v>
      </c>
      <c r="L3260" s="4">
        <v>3254</v>
      </c>
      <c r="M3260" s="4">
        <v>3262</v>
      </c>
    </row>
    <row r="3261" spans="10:13" x14ac:dyDescent="0.3">
      <c r="J3261" s="4">
        <v>3255</v>
      </c>
      <c r="K3261" s="4">
        <v>3263</v>
      </c>
      <c r="L3261" s="4">
        <v>3255</v>
      </c>
      <c r="M3261" s="4">
        <v>3263</v>
      </c>
    </row>
    <row r="3262" spans="10:13" x14ac:dyDescent="0.3">
      <c r="J3262" s="4">
        <v>3256</v>
      </c>
      <c r="K3262" s="4">
        <v>3264</v>
      </c>
      <c r="L3262" s="4">
        <v>3256</v>
      </c>
      <c r="M3262" s="4">
        <v>3264</v>
      </c>
    </row>
    <row r="3263" spans="10:13" x14ac:dyDescent="0.3">
      <c r="J3263" s="4">
        <v>3257</v>
      </c>
      <c r="K3263" s="4">
        <v>3265</v>
      </c>
      <c r="L3263" s="4">
        <v>3257</v>
      </c>
      <c r="M3263" s="4">
        <v>3265</v>
      </c>
    </row>
    <row r="3264" spans="10:13" x14ac:dyDescent="0.3">
      <c r="J3264" s="4">
        <v>3258</v>
      </c>
      <c r="K3264" s="4">
        <v>3266</v>
      </c>
      <c r="L3264" s="4">
        <v>3258</v>
      </c>
      <c r="M3264" s="4">
        <v>3266</v>
      </c>
    </row>
    <row r="3265" spans="10:13" x14ac:dyDescent="0.3">
      <c r="J3265" s="4">
        <v>3259</v>
      </c>
      <c r="K3265" s="4">
        <v>3267</v>
      </c>
      <c r="L3265" s="4">
        <v>3259</v>
      </c>
      <c r="M3265" s="4">
        <v>3267</v>
      </c>
    </row>
    <row r="3266" spans="10:13" x14ac:dyDescent="0.3">
      <c r="J3266" s="4">
        <v>3260</v>
      </c>
      <c r="K3266" s="4">
        <v>3268</v>
      </c>
      <c r="L3266" s="4">
        <v>3260</v>
      </c>
      <c r="M3266" s="4">
        <v>3268</v>
      </c>
    </row>
    <row r="3267" spans="10:13" x14ac:dyDescent="0.3">
      <c r="J3267" s="4">
        <v>3261</v>
      </c>
      <c r="K3267" s="4">
        <v>3269</v>
      </c>
      <c r="L3267" s="4">
        <v>3261</v>
      </c>
      <c r="M3267" s="4">
        <v>3269</v>
      </c>
    </row>
    <row r="3268" spans="10:13" x14ac:dyDescent="0.3">
      <c r="J3268" s="4">
        <v>3262</v>
      </c>
      <c r="K3268" s="4">
        <v>3270</v>
      </c>
      <c r="L3268" s="4">
        <v>3262</v>
      </c>
      <c r="M3268" s="4">
        <v>3270</v>
      </c>
    </row>
    <row r="3269" spans="10:13" x14ac:dyDescent="0.3">
      <c r="J3269" s="4">
        <v>3263</v>
      </c>
      <c r="K3269" s="4">
        <v>3271</v>
      </c>
      <c r="L3269" s="4">
        <v>3263</v>
      </c>
      <c r="M3269" s="4">
        <v>3271</v>
      </c>
    </row>
    <row r="3270" spans="10:13" x14ac:dyDescent="0.3">
      <c r="J3270" s="4">
        <v>3264</v>
      </c>
      <c r="K3270" s="4">
        <v>3272</v>
      </c>
      <c r="L3270" s="4">
        <v>3264</v>
      </c>
      <c r="M3270" s="4">
        <v>3272</v>
      </c>
    </row>
    <row r="3271" spans="10:13" x14ac:dyDescent="0.3">
      <c r="J3271" s="4">
        <v>3265</v>
      </c>
      <c r="K3271" s="4">
        <v>3273</v>
      </c>
      <c r="L3271" s="4">
        <v>3265</v>
      </c>
      <c r="M3271" s="4">
        <v>3273</v>
      </c>
    </row>
    <row r="3272" spans="10:13" x14ac:dyDescent="0.3">
      <c r="J3272" s="4">
        <v>3266</v>
      </c>
      <c r="K3272" s="4">
        <v>3274</v>
      </c>
      <c r="L3272" s="4">
        <v>3266</v>
      </c>
      <c r="M3272" s="4">
        <v>3274</v>
      </c>
    </row>
    <row r="3273" spans="10:13" x14ac:dyDescent="0.3">
      <c r="J3273" s="4">
        <v>3267</v>
      </c>
      <c r="K3273" s="4">
        <v>3275</v>
      </c>
      <c r="L3273" s="4">
        <v>3267</v>
      </c>
      <c r="M3273" s="4">
        <v>3275</v>
      </c>
    </row>
    <row r="3274" spans="10:13" x14ac:dyDescent="0.3">
      <c r="J3274" s="4">
        <v>3268</v>
      </c>
      <c r="K3274" s="4">
        <v>3276</v>
      </c>
      <c r="L3274" s="4">
        <v>3268</v>
      </c>
      <c r="M3274" s="4">
        <v>3276</v>
      </c>
    </row>
    <row r="3275" spans="10:13" x14ac:dyDescent="0.3">
      <c r="J3275" s="4">
        <v>3269</v>
      </c>
      <c r="K3275" s="4">
        <v>3277</v>
      </c>
      <c r="L3275" s="4">
        <v>3269</v>
      </c>
      <c r="M3275" s="4">
        <v>3277</v>
      </c>
    </row>
    <row r="3276" spans="10:13" x14ac:dyDescent="0.3">
      <c r="J3276" s="4">
        <v>3270</v>
      </c>
      <c r="K3276" s="4">
        <v>3278</v>
      </c>
      <c r="L3276" s="4">
        <v>3270</v>
      </c>
      <c r="M3276" s="4">
        <v>3278</v>
      </c>
    </row>
    <row r="3277" spans="10:13" x14ac:dyDescent="0.3">
      <c r="J3277" s="4">
        <v>3271</v>
      </c>
      <c r="K3277" s="4">
        <v>3279</v>
      </c>
      <c r="L3277" s="4">
        <v>3271</v>
      </c>
      <c r="M3277" s="4">
        <v>3279</v>
      </c>
    </row>
    <row r="3278" spans="10:13" x14ac:dyDescent="0.3">
      <c r="J3278" s="4">
        <v>3272</v>
      </c>
      <c r="K3278" s="4">
        <v>3280</v>
      </c>
      <c r="L3278" s="4">
        <v>3272</v>
      </c>
      <c r="M3278" s="4">
        <v>3280</v>
      </c>
    </row>
    <row r="3279" spans="10:13" x14ac:dyDescent="0.3">
      <c r="J3279" s="4">
        <v>3273</v>
      </c>
      <c r="K3279" s="4">
        <v>3281</v>
      </c>
      <c r="L3279" s="4">
        <v>3273</v>
      </c>
      <c r="M3279" s="4">
        <v>3281</v>
      </c>
    </row>
    <row r="3280" spans="10:13" x14ac:dyDescent="0.3">
      <c r="J3280" s="4">
        <v>3274</v>
      </c>
      <c r="K3280" s="4">
        <v>3282</v>
      </c>
      <c r="L3280" s="4">
        <v>3274</v>
      </c>
      <c r="M3280" s="4">
        <v>3282</v>
      </c>
    </row>
    <row r="3281" spans="10:13" x14ac:dyDescent="0.3">
      <c r="J3281" s="4">
        <v>3275</v>
      </c>
      <c r="K3281" s="4">
        <v>3283</v>
      </c>
      <c r="L3281" s="4">
        <v>3275</v>
      </c>
      <c r="M3281" s="4">
        <v>3283</v>
      </c>
    </row>
    <row r="3282" spans="10:13" x14ac:dyDescent="0.3">
      <c r="J3282" s="4">
        <v>3276</v>
      </c>
      <c r="K3282" s="4">
        <v>3284</v>
      </c>
      <c r="L3282" s="4">
        <v>3276</v>
      </c>
      <c r="M3282" s="4">
        <v>3284</v>
      </c>
    </row>
    <row r="3283" spans="10:13" x14ac:dyDescent="0.3">
      <c r="J3283" s="4">
        <v>3277</v>
      </c>
      <c r="K3283" s="4">
        <v>3285</v>
      </c>
      <c r="L3283" s="4">
        <v>3277</v>
      </c>
      <c r="M3283" s="4">
        <v>3285</v>
      </c>
    </row>
    <row r="3284" spans="10:13" x14ac:dyDescent="0.3">
      <c r="J3284" s="4">
        <v>3278</v>
      </c>
      <c r="K3284" s="4">
        <v>3286</v>
      </c>
      <c r="L3284" s="4">
        <v>3278</v>
      </c>
      <c r="M3284" s="4">
        <v>3286</v>
      </c>
    </row>
    <row r="3285" spans="10:13" x14ac:dyDescent="0.3">
      <c r="J3285" s="4">
        <v>3279</v>
      </c>
      <c r="K3285" s="4">
        <v>3287</v>
      </c>
      <c r="L3285" s="4">
        <v>3279</v>
      </c>
      <c r="M3285" s="4">
        <v>3287</v>
      </c>
    </row>
    <row r="3286" spans="10:13" x14ac:dyDescent="0.3">
      <c r="J3286" s="4">
        <v>3280</v>
      </c>
      <c r="K3286" s="4">
        <v>3288</v>
      </c>
      <c r="L3286" s="4">
        <v>3280</v>
      </c>
      <c r="M3286" s="4">
        <v>3288</v>
      </c>
    </row>
    <row r="3287" spans="10:13" x14ac:dyDescent="0.3">
      <c r="J3287" s="4">
        <v>3281</v>
      </c>
      <c r="K3287" s="4">
        <v>3289</v>
      </c>
      <c r="L3287" s="4">
        <v>3281</v>
      </c>
      <c r="M3287" s="4">
        <v>3289</v>
      </c>
    </row>
    <row r="3288" spans="10:13" x14ac:dyDescent="0.3">
      <c r="J3288" s="4">
        <v>3282</v>
      </c>
      <c r="K3288" s="4">
        <v>3290</v>
      </c>
      <c r="L3288" s="4">
        <v>3282</v>
      </c>
      <c r="M3288" s="4">
        <v>3290</v>
      </c>
    </row>
    <row r="3289" spans="10:13" x14ac:dyDescent="0.3">
      <c r="J3289" s="4">
        <v>3283</v>
      </c>
      <c r="K3289" s="4">
        <v>3291</v>
      </c>
      <c r="L3289" s="4">
        <v>3283</v>
      </c>
      <c r="M3289" s="4">
        <v>3291</v>
      </c>
    </row>
    <row r="3290" spans="10:13" x14ac:dyDescent="0.3">
      <c r="J3290" s="4">
        <v>3284</v>
      </c>
      <c r="K3290" s="4">
        <v>3292</v>
      </c>
      <c r="L3290" s="4">
        <v>3284</v>
      </c>
      <c r="M3290" s="4">
        <v>3292</v>
      </c>
    </row>
    <row r="3291" spans="10:13" x14ac:dyDescent="0.3">
      <c r="J3291" s="4">
        <v>3285</v>
      </c>
      <c r="K3291" s="4">
        <v>3293</v>
      </c>
      <c r="L3291" s="4">
        <v>3285</v>
      </c>
      <c r="M3291" s="4">
        <v>3293</v>
      </c>
    </row>
    <row r="3292" spans="10:13" x14ac:dyDescent="0.3">
      <c r="J3292" s="4">
        <v>3286</v>
      </c>
      <c r="K3292" s="4">
        <v>3294</v>
      </c>
      <c r="L3292" s="4">
        <v>3286</v>
      </c>
      <c r="M3292" s="4">
        <v>3294</v>
      </c>
    </row>
    <row r="3293" spans="10:13" x14ac:dyDescent="0.3">
      <c r="J3293" s="4">
        <v>3287</v>
      </c>
      <c r="K3293" s="4">
        <v>3295</v>
      </c>
      <c r="L3293" s="4">
        <v>3287</v>
      </c>
      <c r="M3293" s="4">
        <v>3295</v>
      </c>
    </row>
    <row r="3294" spans="10:13" x14ac:dyDescent="0.3">
      <c r="J3294" s="4">
        <v>3288</v>
      </c>
      <c r="K3294" s="4">
        <v>3296</v>
      </c>
      <c r="L3294" s="4">
        <v>3288</v>
      </c>
      <c r="M3294" s="4">
        <v>3296</v>
      </c>
    </row>
    <row r="3295" spans="10:13" x14ac:dyDescent="0.3">
      <c r="J3295" s="4">
        <v>3289</v>
      </c>
      <c r="K3295" s="4">
        <v>3297</v>
      </c>
      <c r="L3295" s="4">
        <v>3289</v>
      </c>
      <c r="M3295" s="4">
        <v>3297</v>
      </c>
    </row>
    <row r="3296" spans="10:13" x14ac:dyDescent="0.3">
      <c r="J3296" s="4">
        <v>3290</v>
      </c>
      <c r="K3296" s="4">
        <v>3298</v>
      </c>
      <c r="L3296" s="4">
        <v>3290</v>
      </c>
      <c r="M3296" s="4">
        <v>3298</v>
      </c>
    </row>
    <row r="3297" spans="10:13" x14ac:dyDescent="0.3">
      <c r="J3297" s="4">
        <v>3291</v>
      </c>
      <c r="K3297" s="4">
        <v>3299</v>
      </c>
      <c r="L3297" s="4">
        <v>3291</v>
      </c>
      <c r="M3297" s="4">
        <v>3299</v>
      </c>
    </row>
    <row r="3298" spans="10:13" x14ac:dyDescent="0.3">
      <c r="J3298" s="4">
        <v>3292</v>
      </c>
      <c r="K3298" s="4">
        <v>3300</v>
      </c>
      <c r="L3298" s="4">
        <v>3292</v>
      </c>
      <c r="M3298" s="4">
        <v>3300</v>
      </c>
    </row>
    <row r="3299" spans="10:13" x14ac:dyDescent="0.3">
      <c r="J3299" s="4">
        <v>3293</v>
      </c>
      <c r="K3299" s="4">
        <v>3301</v>
      </c>
      <c r="L3299" s="4">
        <v>3293</v>
      </c>
      <c r="M3299" s="4">
        <v>3301</v>
      </c>
    </row>
    <row r="3300" spans="10:13" x14ac:dyDescent="0.3">
      <c r="J3300" s="4">
        <v>3294</v>
      </c>
      <c r="K3300" s="4">
        <v>3302</v>
      </c>
      <c r="L3300" s="4">
        <v>3294</v>
      </c>
      <c r="M3300" s="4">
        <v>3302</v>
      </c>
    </row>
    <row r="3301" spans="10:13" x14ac:dyDescent="0.3">
      <c r="J3301" s="4">
        <v>3295</v>
      </c>
      <c r="K3301" s="4">
        <v>3303</v>
      </c>
      <c r="L3301" s="4">
        <v>3295</v>
      </c>
      <c r="M3301" s="4">
        <v>3303</v>
      </c>
    </row>
    <row r="3302" spans="10:13" x14ac:dyDescent="0.3">
      <c r="J3302" s="4">
        <v>3296</v>
      </c>
      <c r="K3302" s="4">
        <v>3304</v>
      </c>
      <c r="L3302" s="4">
        <v>3296</v>
      </c>
      <c r="M3302" s="4">
        <v>3304</v>
      </c>
    </row>
    <row r="3303" spans="10:13" x14ac:dyDescent="0.3">
      <c r="J3303" s="4">
        <v>3297</v>
      </c>
      <c r="K3303" s="4">
        <v>3305</v>
      </c>
      <c r="L3303" s="4">
        <v>3297</v>
      </c>
      <c r="M3303" s="4">
        <v>3305</v>
      </c>
    </row>
    <row r="3304" spans="10:13" x14ac:dyDescent="0.3">
      <c r="J3304" s="4">
        <v>3298</v>
      </c>
      <c r="K3304" s="4">
        <v>3306</v>
      </c>
      <c r="L3304" s="4">
        <v>3298</v>
      </c>
      <c r="M3304" s="4">
        <v>3306</v>
      </c>
    </row>
    <row r="3305" spans="10:13" x14ac:dyDescent="0.3">
      <c r="J3305" s="4">
        <v>3299</v>
      </c>
      <c r="K3305" s="4">
        <v>3307</v>
      </c>
      <c r="L3305" s="4">
        <v>3299</v>
      </c>
      <c r="M3305" s="4">
        <v>3307</v>
      </c>
    </row>
    <row r="3306" spans="10:13" x14ac:dyDescent="0.3">
      <c r="J3306" s="4">
        <v>3300</v>
      </c>
      <c r="K3306" s="4">
        <v>3308</v>
      </c>
      <c r="L3306" s="4">
        <v>3300</v>
      </c>
      <c r="M3306" s="4">
        <v>3308</v>
      </c>
    </row>
    <row r="3307" spans="10:13" x14ac:dyDescent="0.3">
      <c r="J3307" s="4">
        <v>3301</v>
      </c>
      <c r="K3307" s="4">
        <v>3309</v>
      </c>
      <c r="L3307" s="4">
        <v>3301</v>
      </c>
      <c r="M3307" s="4">
        <v>3309</v>
      </c>
    </row>
    <row r="3308" spans="10:13" x14ac:dyDescent="0.3">
      <c r="J3308" s="4">
        <v>3302</v>
      </c>
      <c r="K3308" s="4">
        <v>3310</v>
      </c>
      <c r="L3308" s="4">
        <v>3302</v>
      </c>
      <c r="M3308" s="4">
        <v>3310</v>
      </c>
    </row>
    <row r="3309" spans="10:13" x14ac:dyDescent="0.3">
      <c r="J3309" s="4">
        <v>3303</v>
      </c>
      <c r="K3309" s="4">
        <v>3311</v>
      </c>
      <c r="L3309" s="4">
        <v>3303</v>
      </c>
      <c r="M3309" s="4">
        <v>3311</v>
      </c>
    </row>
    <row r="3310" spans="10:13" x14ac:dyDescent="0.3">
      <c r="J3310" s="4">
        <v>3304</v>
      </c>
      <c r="K3310" s="4">
        <v>3312</v>
      </c>
      <c r="L3310" s="4">
        <v>3304</v>
      </c>
      <c r="M3310" s="4">
        <v>3312</v>
      </c>
    </row>
    <row r="3311" spans="10:13" x14ac:dyDescent="0.3">
      <c r="J3311" s="4">
        <v>3305</v>
      </c>
      <c r="K3311" s="4">
        <v>3313</v>
      </c>
      <c r="L3311" s="4">
        <v>3305</v>
      </c>
      <c r="M3311" s="4">
        <v>3313</v>
      </c>
    </row>
    <row r="3312" spans="10:13" x14ac:dyDescent="0.3">
      <c r="J3312" s="4">
        <v>3306</v>
      </c>
      <c r="K3312" s="4">
        <v>3314</v>
      </c>
      <c r="L3312" s="4">
        <v>3306</v>
      </c>
      <c r="M3312" s="4">
        <v>3314</v>
      </c>
    </row>
    <row r="3313" spans="10:13" x14ac:dyDescent="0.3">
      <c r="J3313" s="4">
        <v>3307</v>
      </c>
      <c r="K3313" s="4">
        <v>3315</v>
      </c>
      <c r="L3313" s="4">
        <v>3307</v>
      </c>
      <c r="M3313" s="4">
        <v>3315</v>
      </c>
    </row>
    <row r="3314" spans="10:13" x14ac:dyDescent="0.3">
      <c r="J3314" s="4">
        <v>3308</v>
      </c>
      <c r="K3314" s="4">
        <v>3316</v>
      </c>
      <c r="L3314" s="4">
        <v>3308</v>
      </c>
      <c r="M3314" s="4">
        <v>3316</v>
      </c>
    </row>
    <row r="3315" spans="10:13" x14ac:dyDescent="0.3">
      <c r="J3315" s="4">
        <v>3309</v>
      </c>
      <c r="K3315" s="4">
        <v>3317</v>
      </c>
      <c r="L3315" s="4">
        <v>3309</v>
      </c>
      <c r="M3315" s="4">
        <v>3317</v>
      </c>
    </row>
    <row r="3316" spans="10:13" x14ac:dyDescent="0.3">
      <c r="J3316" s="4">
        <v>3310</v>
      </c>
      <c r="K3316" s="4">
        <v>3318</v>
      </c>
      <c r="L3316" s="4">
        <v>3310</v>
      </c>
      <c r="M3316" s="4">
        <v>3318</v>
      </c>
    </row>
    <row r="3317" spans="10:13" x14ac:dyDescent="0.3">
      <c r="J3317" s="4">
        <v>3311</v>
      </c>
      <c r="K3317" s="4">
        <v>3319</v>
      </c>
      <c r="L3317" s="4">
        <v>3311</v>
      </c>
      <c r="M3317" s="4">
        <v>3319</v>
      </c>
    </row>
    <row r="3318" spans="10:13" x14ac:dyDescent="0.3">
      <c r="J3318" s="4">
        <v>3312</v>
      </c>
      <c r="K3318" s="4">
        <v>3320</v>
      </c>
      <c r="L3318" s="4">
        <v>3312</v>
      </c>
      <c r="M3318" s="4">
        <v>3320</v>
      </c>
    </row>
    <row r="3319" spans="10:13" x14ac:dyDescent="0.3">
      <c r="J3319" s="4">
        <v>3313</v>
      </c>
      <c r="K3319" s="4">
        <v>3321</v>
      </c>
      <c r="L3319" s="4">
        <v>3313</v>
      </c>
      <c r="M3319" s="4">
        <v>3321</v>
      </c>
    </row>
    <row r="3320" spans="10:13" x14ac:dyDescent="0.3">
      <c r="J3320" s="4">
        <v>3314</v>
      </c>
      <c r="K3320" s="4">
        <v>3322</v>
      </c>
      <c r="L3320" s="4">
        <v>3314</v>
      </c>
      <c r="M3320" s="4">
        <v>3322</v>
      </c>
    </row>
    <row r="3321" spans="10:13" x14ac:dyDescent="0.3">
      <c r="J3321" s="4">
        <v>3315</v>
      </c>
      <c r="K3321" s="4">
        <v>3323</v>
      </c>
      <c r="L3321" s="4">
        <v>3315</v>
      </c>
      <c r="M3321" s="4">
        <v>3323</v>
      </c>
    </row>
    <row r="3322" spans="10:13" x14ac:dyDescent="0.3">
      <c r="J3322" s="4">
        <v>3316</v>
      </c>
      <c r="K3322" s="4">
        <v>3324</v>
      </c>
      <c r="L3322" s="4">
        <v>3316</v>
      </c>
      <c r="M3322" s="4">
        <v>3324</v>
      </c>
    </row>
    <row r="3323" spans="10:13" x14ac:dyDescent="0.3">
      <c r="J3323" s="4">
        <v>3317</v>
      </c>
      <c r="K3323" s="4">
        <v>3325</v>
      </c>
      <c r="L3323" s="4">
        <v>3317</v>
      </c>
      <c r="M3323" s="4">
        <v>3325</v>
      </c>
    </row>
    <row r="3324" spans="10:13" x14ac:dyDescent="0.3">
      <c r="J3324" s="4">
        <v>3318</v>
      </c>
      <c r="K3324" s="4">
        <v>3326</v>
      </c>
      <c r="L3324" s="4">
        <v>3318</v>
      </c>
      <c r="M3324" s="4">
        <v>3326</v>
      </c>
    </row>
    <row r="3325" spans="10:13" x14ac:dyDescent="0.3">
      <c r="J3325" s="4">
        <v>3319</v>
      </c>
      <c r="K3325" s="4">
        <v>3327</v>
      </c>
      <c r="L3325" s="4">
        <v>3319</v>
      </c>
      <c r="M3325" s="4">
        <v>3327</v>
      </c>
    </row>
    <row r="3326" spans="10:13" x14ac:dyDescent="0.3">
      <c r="J3326" s="4">
        <v>3320</v>
      </c>
      <c r="K3326" s="4">
        <v>3328</v>
      </c>
      <c r="L3326" s="4">
        <v>3320</v>
      </c>
      <c r="M3326" s="4">
        <v>3328</v>
      </c>
    </row>
    <row r="3327" spans="10:13" x14ac:dyDescent="0.3">
      <c r="J3327" s="4">
        <v>3321</v>
      </c>
      <c r="K3327" s="4">
        <v>3329</v>
      </c>
      <c r="L3327" s="4">
        <v>3321</v>
      </c>
      <c r="M3327" s="4">
        <v>3329</v>
      </c>
    </row>
    <row r="3328" spans="10:13" x14ac:dyDescent="0.3">
      <c r="J3328" s="4">
        <v>3322</v>
      </c>
      <c r="K3328" s="4">
        <v>3330</v>
      </c>
      <c r="L3328" s="4">
        <v>3322</v>
      </c>
      <c r="M3328" s="4">
        <v>3330</v>
      </c>
    </row>
    <row r="3329" spans="10:13" x14ac:dyDescent="0.3">
      <c r="J3329" s="4">
        <v>3323</v>
      </c>
      <c r="K3329" s="4">
        <v>3331</v>
      </c>
      <c r="L3329" s="4">
        <v>3323</v>
      </c>
      <c r="M3329" s="4">
        <v>3331</v>
      </c>
    </row>
    <row r="3330" spans="10:13" x14ac:dyDescent="0.3">
      <c r="J3330" s="4">
        <v>3324</v>
      </c>
      <c r="K3330" s="4">
        <v>3332</v>
      </c>
      <c r="L3330" s="4">
        <v>3324</v>
      </c>
      <c r="M3330" s="4">
        <v>3332</v>
      </c>
    </row>
    <row r="3331" spans="10:13" x14ac:dyDescent="0.3">
      <c r="J3331" s="4">
        <v>3325</v>
      </c>
      <c r="K3331" s="4">
        <v>3333</v>
      </c>
      <c r="L3331" s="4">
        <v>3325</v>
      </c>
      <c r="M3331" s="4">
        <v>3333</v>
      </c>
    </row>
    <row r="3332" spans="10:13" x14ac:dyDescent="0.3">
      <c r="J3332" s="4">
        <v>3326</v>
      </c>
      <c r="K3332" s="4">
        <v>3334</v>
      </c>
      <c r="L3332" s="4">
        <v>3326</v>
      </c>
      <c r="M3332" s="4">
        <v>3334</v>
      </c>
    </row>
    <row r="3333" spans="10:13" x14ac:dyDescent="0.3">
      <c r="J3333" s="4">
        <v>3327</v>
      </c>
      <c r="K3333" s="4">
        <v>3335</v>
      </c>
      <c r="L3333" s="4">
        <v>3327</v>
      </c>
      <c r="M3333" s="4">
        <v>3335</v>
      </c>
    </row>
    <row r="3334" spans="10:13" x14ac:dyDescent="0.3">
      <c r="J3334" s="4">
        <v>3328</v>
      </c>
      <c r="K3334" s="4">
        <v>3336</v>
      </c>
      <c r="L3334" s="4">
        <v>3328</v>
      </c>
      <c r="M3334" s="4">
        <v>3336</v>
      </c>
    </row>
    <row r="3335" spans="10:13" x14ac:dyDescent="0.3">
      <c r="J3335" s="4">
        <v>3329</v>
      </c>
      <c r="K3335" s="4">
        <v>3337</v>
      </c>
      <c r="L3335" s="4">
        <v>3329</v>
      </c>
      <c r="M3335" s="4">
        <v>3337</v>
      </c>
    </row>
    <row r="3336" spans="10:13" x14ac:dyDescent="0.3">
      <c r="J3336" s="4">
        <v>3330</v>
      </c>
      <c r="K3336" s="4">
        <v>3338</v>
      </c>
      <c r="L3336" s="4">
        <v>3330</v>
      </c>
      <c r="M3336" s="4">
        <v>3338</v>
      </c>
    </row>
    <row r="3337" spans="10:13" x14ac:dyDescent="0.3">
      <c r="J3337" s="4">
        <v>3331</v>
      </c>
      <c r="K3337" s="4">
        <v>3339</v>
      </c>
      <c r="L3337" s="4">
        <v>3331</v>
      </c>
      <c r="M3337" s="4">
        <v>3339</v>
      </c>
    </row>
    <row r="3338" spans="10:13" x14ac:dyDescent="0.3">
      <c r="J3338" s="4">
        <v>3332</v>
      </c>
      <c r="K3338" s="4">
        <v>3340</v>
      </c>
      <c r="L3338" s="4">
        <v>3332</v>
      </c>
      <c r="M3338" s="4">
        <v>3340</v>
      </c>
    </row>
    <row r="3339" spans="10:13" x14ac:dyDescent="0.3">
      <c r="J3339" s="4">
        <v>3333</v>
      </c>
      <c r="K3339" s="4">
        <v>3341</v>
      </c>
      <c r="L3339" s="4">
        <v>3333</v>
      </c>
      <c r="M3339" s="4">
        <v>3341</v>
      </c>
    </row>
    <row r="3340" spans="10:13" x14ac:dyDescent="0.3">
      <c r="J3340" s="4">
        <v>3334</v>
      </c>
      <c r="K3340" s="4">
        <v>3342</v>
      </c>
      <c r="L3340" s="4">
        <v>3334</v>
      </c>
      <c r="M3340" s="4">
        <v>3342</v>
      </c>
    </row>
    <row r="3341" spans="10:13" x14ac:dyDescent="0.3">
      <c r="J3341" s="4">
        <v>3335</v>
      </c>
      <c r="K3341" s="4">
        <v>3343</v>
      </c>
      <c r="L3341" s="4">
        <v>3335</v>
      </c>
      <c r="M3341" s="4">
        <v>3343</v>
      </c>
    </row>
    <row r="3342" spans="10:13" x14ac:dyDescent="0.3">
      <c r="J3342" s="4">
        <v>3336</v>
      </c>
      <c r="K3342" s="4">
        <v>3344</v>
      </c>
      <c r="L3342" s="4">
        <v>3336</v>
      </c>
      <c r="M3342" s="4">
        <v>3344</v>
      </c>
    </row>
    <row r="3343" spans="10:13" x14ac:dyDescent="0.3">
      <c r="J3343" s="4">
        <v>3337</v>
      </c>
      <c r="K3343" s="4">
        <v>3345</v>
      </c>
      <c r="L3343" s="4">
        <v>3337</v>
      </c>
      <c r="M3343" s="4">
        <v>3345</v>
      </c>
    </row>
    <row r="3344" spans="10:13" x14ac:dyDescent="0.3">
      <c r="J3344" s="4">
        <v>3338</v>
      </c>
      <c r="K3344" s="4">
        <v>3346</v>
      </c>
      <c r="L3344" s="4">
        <v>3338</v>
      </c>
      <c r="M3344" s="4">
        <v>3346</v>
      </c>
    </row>
    <row r="3345" spans="10:13" x14ac:dyDescent="0.3">
      <c r="J3345" s="4">
        <v>3339</v>
      </c>
      <c r="K3345" s="4">
        <v>3347</v>
      </c>
      <c r="L3345" s="4">
        <v>3339</v>
      </c>
      <c r="M3345" s="4">
        <v>3347</v>
      </c>
    </row>
    <row r="3346" spans="10:13" x14ac:dyDescent="0.3">
      <c r="J3346" s="4">
        <v>3340</v>
      </c>
      <c r="K3346" s="4">
        <v>3348</v>
      </c>
      <c r="L3346" s="4">
        <v>3340</v>
      </c>
      <c r="M3346" s="4">
        <v>3348</v>
      </c>
    </row>
    <row r="3347" spans="10:13" x14ac:dyDescent="0.3">
      <c r="J3347" s="4">
        <v>3341</v>
      </c>
      <c r="K3347" s="4">
        <v>3349</v>
      </c>
      <c r="L3347" s="4">
        <v>3341</v>
      </c>
      <c r="M3347" s="4">
        <v>3349</v>
      </c>
    </row>
    <row r="3348" spans="10:13" x14ac:dyDescent="0.3">
      <c r="J3348" s="4">
        <v>3342</v>
      </c>
      <c r="K3348" s="4">
        <v>3350</v>
      </c>
      <c r="L3348" s="4">
        <v>3342</v>
      </c>
      <c r="M3348" s="4">
        <v>3350</v>
      </c>
    </row>
    <row r="3349" spans="10:13" x14ac:dyDescent="0.3">
      <c r="J3349" s="4">
        <v>3343</v>
      </c>
      <c r="K3349" s="4">
        <v>3351</v>
      </c>
      <c r="L3349" s="4">
        <v>3343</v>
      </c>
      <c r="M3349" s="4">
        <v>3351</v>
      </c>
    </row>
    <row r="3350" spans="10:13" x14ac:dyDescent="0.3">
      <c r="J3350" s="4">
        <v>3344</v>
      </c>
      <c r="K3350" s="4">
        <v>3352</v>
      </c>
      <c r="L3350" s="4">
        <v>3344</v>
      </c>
      <c r="M3350" s="4">
        <v>3352</v>
      </c>
    </row>
    <row r="3351" spans="10:13" x14ac:dyDescent="0.3">
      <c r="J3351" s="4">
        <v>3345</v>
      </c>
      <c r="K3351" s="4">
        <v>3353</v>
      </c>
      <c r="L3351" s="4">
        <v>3345</v>
      </c>
      <c r="M3351" s="4">
        <v>3353</v>
      </c>
    </row>
    <row r="3352" spans="10:13" x14ac:dyDescent="0.3">
      <c r="J3352" s="4">
        <v>3346</v>
      </c>
      <c r="K3352" s="4">
        <v>3354</v>
      </c>
      <c r="L3352" s="4">
        <v>3346</v>
      </c>
      <c r="M3352" s="4">
        <v>3354</v>
      </c>
    </row>
    <row r="3353" spans="10:13" x14ac:dyDescent="0.3">
      <c r="J3353" s="4">
        <v>3347</v>
      </c>
      <c r="K3353" s="4">
        <v>3355</v>
      </c>
      <c r="L3353" s="4">
        <v>3347</v>
      </c>
      <c r="M3353" s="4">
        <v>3355</v>
      </c>
    </row>
    <row r="3354" spans="10:13" x14ac:dyDescent="0.3">
      <c r="J3354" s="4">
        <v>3348</v>
      </c>
      <c r="K3354" s="4">
        <v>3356</v>
      </c>
      <c r="L3354" s="4">
        <v>3348</v>
      </c>
      <c r="M3354" s="4">
        <v>3356</v>
      </c>
    </row>
    <row r="3355" spans="10:13" x14ac:dyDescent="0.3">
      <c r="J3355" s="4">
        <v>3349</v>
      </c>
      <c r="K3355" s="4">
        <v>3357</v>
      </c>
      <c r="L3355" s="4">
        <v>3349</v>
      </c>
      <c r="M3355" s="4">
        <v>3357</v>
      </c>
    </row>
    <row r="3356" spans="10:13" x14ac:dyDescent="0.3">
      <c r="J3356" s="4">
        <v>3350</v>
      </c>
      <c r="K3356" s="4">
        <v>3358</v>
      </c>
      <c r="L3356" s="4">
        <v>3350</v>
      </c>
      <c r="M3356" s="4">
        <v>3358</v>
      </c>
    </row>
    <row r="3357" spans="10:13" x14ac:dyDescent="0.3">
      <c r="J3357" s="4">
        <v>3351</v>
      </c>
      <c r="K3357" s="4">
        <v>3359</v>
      </c>
      <c r="L3357" s="4">
        <v>3351</v>
      </c>
      <c r="M3357" s="4">
        <v>3359</v>
      </c>
    </row>
    <row r="3358" spans="10:13" x14ac:dyDescent="0.3">
      <c r="J3358" s="4">
        <v>3352</v>
      </c>
      <c r="K3358" s="4">
        <v>3360</v>
      </c>
      <c r="L3358" s="4">
        <v>3352</v>
      </c>
      <c r="M3358" s="4">
        <v>3360</v>
      </c>
    </row>
    <row r="3359" spans="10:13" x14ac:dyDescent="0.3">
      <c r="J3359" s="4">
        <v>3353</v>
      </c>
      <c r="K3359" s="4">
        <v>3361</v>
      </c>
      <c r="L3359" s="4">
        <v>3353</v>
      </c>
      <c r="M3359" s="4">
        <v>3361</v>
      </c>
    </row>
    <row r="3360" spans="10:13" x14ac:dyDescent="0.3">
      <c r="J3360" s="4">
        <v>3354</v>
      </c>
      <c r="K3360" s="4">
        <v>3362</v>
      </c>
      <c r="L3360" s="4">
        <v>3354</v>
      </c>
      <c r="M3360" s="4">
        <v>3362</v>
      </c>
    </row>
    <row r="3361" spans="10:13" x14ac:dyDescent="0.3">
      <c r="J3361" s="4">
        <v>3355</v>
      </c>
      <c r="K3361" s="4">
        <v>3363</v>
      </c>
      <c r="L3361" s="4">
        <v>3355</v>
      </c>
      <c r="M3361" s="4">
        <v>3363</v>
      </c>
    </row>
    <row r="3362" spans="10:13" x14ac:dyDescent="0.3">
      <c r="J3362" s="4">
        <v>3356</v>
      </c>
      <c r="K3362" s="4">
        <v>3364</v>
      </c>
      <c r="L3362" s="4">
        <v>3356</v>
      </c>
      <c r="M3362" s="4">
        <v>3364</v>
      </c>
    </row>
    <row r="3363" spans="10:13" x14ac:dyDescent="0.3">
      <c r="J3363" s="4">
        <v>3357</v>
      </c>
      <c r="K3363" s="4">
        <v>3365</v>
      </c>
      <c r="L3363" s="4">
        <v>3357</v>
      </c>
      <c r="M3363" s="4">
        <v>3365</v>
      </c>
    </row>
    <row r="3364" spans="10:13" x14ac:dyDescent="0.3">
      <c r="J3364" s="4">
        <v>3358</v>
      </c>
      <c r="K3364" s="4">
        <v>3366</v>
      </c>
      <c r="L3364" s="4">
        <v>3358</v>
      </c>
      <c r="M3364" s="4">
        <v>3366</v>
      </c>
    </row>
    <row r="3365" spans="10:13" x14ac:dyDescent="0.3">
      <c r="J3365" s="4">
        <v>3359</v>
      </c>
      <c r="K3365" s="4">
        <v>3367</v>
      </c>
      <c r="L3365" s="4">
        <v>3359</v>
      </c>
      <c r="M3365" s="4">
        <v>3367</v>
      </c>
    </row>
    <row r="3366" spans="10:13" x14ac:dyDescent="0.3">
      <c r="J3366" s="4">
        <v>3360</v>
      </c>
      <c r="K3366" s="4">
        <v>3368</v>
      </c>
      <c r="L3366" s="4">
        <v>3360</v>
      </c>
      <c r="M3366" s="4">
        <v>3368</v>
      </c>
    </row>
    <row r="3367" spans="10:13" x14ac:dyDescent="0.3">
      <c r="J3367" s="4">
        <v>3361</v>
      </c>
      <c r="K3367" s="4">
        <v>3369</v>
      </c>
      <c r="L3367" s="4">
        <v>3361</v>
      </c>
      <c r="M3367" s="4">
        <v>3369</v>
      </c>
    </row>
    <row r="3368" spans="10:13" x14ac:dyDescent="0.3">
      <c r="J3368" s="4">
        <v>3362</v>
      </c>
      <c r="K3368" s="4">
        <v>3370</v>
      </c>
      <c r="L3368" s="4">
        <v>3362</v>
      </c>
      <c r="M3368" s="4">
        <v>3370</v>
      </c>
    </row>
    <row r="3369" spans="10:13" x14ac:dyDescent="0.3">
      <c r="J3369" s="4">
        <v>3363</v>
      </c>
      <c r="K3369" s="4">
        <v>3371</v>
      </c>
      <c r="L3369" s="4">
        <v>3363</v>
      </c>
      <c r="M3369" s="4">
        <v>3371</v>
      </c>
    </row>
    <row r="3370" spans="10:13" x14ac:dyDescent="0.3">
      <c r="J3370" s="4">
        <v>3364</v>
      </c>
      <c r="K3370" s="4">
        <v>3372</v>
      </c>
      <c r="L3370" s="4">
        <v>3364</v>
      </c>
      <c r="M3370" s="4">
        <v>3372</v>
      </c>
    </row>
    <row r="3371" spans="10:13" x14ac:dyDescent="0.3">
      <c r="J3371" s="4">
        <v>3365</v>
      </c>
      <c r="K3371" s="4">
        <v>3373</v>
      </c>
      <c r="L3371" s="4">
        <v>3365</v>
      </c>
      <c r="M3371" s="4">
        <v>3373</v>
      </c>
    </row>
    <row r="3372" spans="10:13" x14ac:dyDescent="0.3">
      <c r="J3372" s="4">
        <v>3366</v>
      </c>
      <c r="K3372" s="4">
        <v>3374</v>
      </c>
      <c r="L3372" s="4">
        <v>3366</v>
      </c>
      <c r="M3372" s="4">
        <v>3374</v>
      </c>
    </row>
    <row r="3373" spans="10:13" x14ac:dyDescent="0.3">
      <c r="J3373" s="4">
        <v>3367</v>
      </c>
      <c r="K3373" s="4">
        <v>3375</v>
      </c>
      <c r="L3373" s="4">
        <v>3367</v>
      </c>
      <c r="M3373" s="4">
        <v>3375</v>
      </c>
    </row>
    <row r="3374" spans="10:13" x14ac:dyDescent="0.3">
      <c r="J3374" s="4">
        <v>3368</v>
      </c>
      <c r="K3374" s="4">
        <v>3376</v>
      </c>
      <c r="L3374" s="4">
        <v>3368</v>
      </c>
      <c r="M3374" s="4">
        <v>3376</v>
      </c>
    </row>
    <row r="3375" spans="10:13" x14ac:dyDescent="0.3">
      <c r="J3375" s="4">
        <v>3369</v>
      </c>
      <c r="K3375" s="4">
        <v>3377</v>
      </c>
      <c r="L3375" s="4">
        <v>3369</v>
      </c>
      <c r="M3375" s="4">
        <v>3377</v>
      </c>
    </row>
    <row r="3376" spans="10:13" x14ac:dyDescent="0.3">
      <c r="J3376" s="4">
        <v>3370</v>
      </c>
      <c r="K3376" s="4">
        <v>3378</v>
      </c>
      <c r="L3376" s="4">
        <v>3370</v>
      </c>
      <c r="M3376" s="4">
        <v>3378</v>
      </c>
    </row>
    <row r="3377" spans="10:13" x14ac:dyDescent="0.3">
      <c r="J3377" s="4">
        <v>3371</v>
      </c>
      <c r="K3377" s="4">
        <v>3379</v>
      </c>
      <c r="L3377" s="4">
        <v>3371</v>
      </c>
      <c r="M3377" s="4">
        <v>3379</v>
      </c>
    </row>
    <row r="3378" spans="10:13" x14ac:dyDescent="0.3">
      <c r="J3378" s="4">
        <v>3372</v>
      </c>
      <c r="K3378" s="4">
        <v>3380</v>
      </c>
      <c r="L3378" s="4">
        <v>3372</v>
      </c>
      <c r="M3378" s="4">
        <v>3380</v>
      </c>
    </row>
    <row r="3379" spans="10:13" x14ac:dyDescent="0.3">
      <c r="J3379" s="4">
        <v>3373</v>
      </c>
      <c r="K3379" s="4">
        <v>3381</v>
      </c>
      <c r="L3379" s="4">
        <v>3373</v>
      </c>
      <c r="M3379" s="4">
        <v>3381</v>
      </c>
    </row>
    <row r="3380" spans="10:13" x14ac:dyDescent="0.3">
      <c r="J3380" s="4">
        <v>3374</v>
      </c>
      <c r="K3380" s="4">
        <v>3382</v>
      </c>
      <c r="L3380" s="4">
        <v>3374</v>
      </c>
      <c r="M3380" s="4">
        <v>3382</v>
      </c>
    </row>
    <row r="3381" spans="10:13" x14ac:dyDescent="0.3">
      <c r="J3381" s="4">
        <v>3375</v>
      </c>
      <c r="K3381" s="4">
        <v>3383</v>
      </c>
      <c r="L3381" s="4">
        <v>3375</v>
      </c>
      <c r="M3381" s="4">
        <v>3383</v>
      </c>
    </row>
    <row r="3382" spans="10:13" x14ac:dyDescent="0.3">
      <c r="J3382" s="4">
        <v>3376</v>
      </c>
      <c r="K3382" s="4">
        <v>3384</v>
      </c>
      <c r="L3382" s="4">
        <v>3376</v>
      </c>
      <c r="M3382" s="4">
        <v>3384</v>
      </c>
    </row>
    <row r="3383" spans="10:13" x14ac:dyDescent="0.3">
      <c r="J3383" s="4">
        <v>3377</v>
      </c>
      <c r="K3383" s="4">
        <v>3385</v>
      </c>
      <c r="L3383" s="4">
        <v>3377</v>
      </c>
      <c r="M3383" s="4">
        <v>3385</v>
      </c>
    </row>
    <row r="3384" spans="10:13" x14ac:dyDescent="0.3">
      <c r="J3384" s="4">
        <v>3378</v>
      </c>
      <c r="K3384" s="4">
        <v>3386</v>
      </c>
      <c r="L3384" s="4">
        <v>3378</v>
      </c>
      <c r="M3384" s="4">
        <v>3386</v>
      </c>
    </row>
    <row r="3385" spans="10:13" x14ac:dyDescent="0.3">
      <c r="J3385" s="4">
        <v>3379</v>
      </c>
      <c r="K3385" s="4">
        <v>3387</v>
      </c>
      <c r="L3385" s="4">
        <v>3379</v>
      </c>
      <c r="M3385" s="4">
        <v>3387</v>
      </c>
    </row>
    <row r="3386" spans="10:13" x14ac:dyDescent="0.3">
      <c r="J3386" s="4">
        <v>3380</v>
      </c>
      <c r="K3386" s="4">
        <v>3388</v>
      </c>
      <c r="L3386" s="4">
        <v>3380</v>
      </c>
      <c r="M3386" s="4">
        <v>3388</v>
      </c>
    </row>
    <row r="3387" spans="10:13" x14ac:dyDescent="0.3">
      <c r="J3387" s="4">
        <v>3381</v>
      </c>
      <c r="K3387" s="4">
        <v>3389</v>
      </c>
      <c r="L3387" s="4">
        <v>3381</v>
      </c>
      <c r="M3387" s="4">
        <v>3389</v>
      </c>
    </row>
    <row r="3388" spans="10:13" x14ac:dyDescent="0.3">
      <c r="J3388" s="4">
        <v>3382</v>
      </c>
      <c r="K3388" s="4">
        <v>3390</v>
      </c>
      <c r="L3388" s="4">
        <v>3382</v>
      </c>
      <c r="M3388" s="4">
        <v>3390</v>
      </c>
    </row>
    <row r="3389" spans="10:13" x14ac:dyDescent="0.3">
      <c r="J3389" s="4">
        <v>3383</v>
      </c>
      <c r="K3389" s="4">
        <v>3391</v>
      </c>
      <c r="L3389" s="4">
        <v>3383</v>
      </c>
      <c r="M3389" s="4">
        <v>3391</v>
      </c>
    </row>
    <row r="3390" spans="10:13" x14ac:dyDescent="0.3">
      <c r="J3390" s="4">
        <v>3384</v>
      </c>
      <c r="K3390" s="4">
        <v>3392</v>
      </c>
      <c r="L3390" s="4">
        <v>3384</v>
      </c>
      <c r="M3390" s="4">
        <v>3392</v>
      </c>
    </row>
    <row r="3391" spans="10:13" x14ac:dyDescent="0.3">
      <c r="J3391" s="4">
        <v>3385</v>
      </c>
      <c r="K3391" s="4">
        <v>3393</v>
      </c>
      <c r="L3391" s="4">
        <v>3385</v>
      </c>
      <c r="M3391" s="4">
        <v>3393</v>
      </c>
    </row>
    <row r="3392" spans="10:13" x14ac:dyDescent="0.3">
      <c r="J3392" s="4">
        <v>3386</v>
      </c>
      <c r="K3392" s="4">
        <v>3394</v>
      </c>
      <c r="L3392" s="4">
        <v>3386</v>
      </c>
      <c r="M3392" s="4">
        <v>3394</v>
      </c>
    </row>
    <row r="3393" spans="10:13" x14ac:dyDescent="0.3">
      <c r="J3393" s="4">
        <v>3387</v>
      </c>
      <c r="K3393" s="4">
        <v>3395</v>
      </c>
      <c r="L3393" s="4">
        <v>3387</v>
      </c>
      <c r="M3393" s="4">
        <v>3395</v>
      </c>
    </row>
    <row r="3394" spans="10:13" x14ac:dyDescent="0.3">
      <c r="J3394" s="4">
        <v>3388</v>
      </c>
      <c r="K3394" s="4">
        <v>3396</v>
      </c>
      <c r="L3394" s="4">
        <v>3388</v>
      </c>
      <c r="M3394" s="4">
        <v>3396</v>
      </c>
    </row>
    <row r="3395" spans="10:13" x14ac:dyDescent="0.3">
      <c r="J3395" s="4">
        <v>3389</v>
      </c>
      <c r="K3395" s="4">
        <v>3397</v>
      </c>
      <c r="L3395" s="4">
        <v>3389</v>
      </c>
      <c r="M3395" s="4">
        <v>3397</v>
      </c>
    </row>
    <row r="3396" spans="10:13" x14ac:dyDescent="0.3">
      <c r="J3396" s="4">
        <v>3390</v>
      </c>
      <c r="K3396" s="4">
        <v>3398</v>
      </c>
      <c r="L3396" s="4">
        <v>3390</v>
      </c>
      <c r="M3396" s="4">
        <v>3398</v>
      </c>
    </row>
    <row r="3397" spans="10:13" x14ac:dyDescent="0.3">
      <c r="J3397" s="4">
        <v>3391</v>
      </c>
      <c r="K3397" s="4">
        <v>3399</v>
      </c>
      <c r="L3397" s="4">
        <v>3391</v>
      </c>
      <c r="M3397" s="4">
        <v>3399</v>
      </c>
    </row>
    <row r="3398" spans="10:13" x14ac:dyDescent="0.3">
      <c r="J3398" s="4">
        <v>3392</v>
      </c>
      <c r="K3398" s="4">
        <v>3400</v>
      </c>
      <c r="L3398" s="4">
        <v>3392</v>
      </c>
      <c r="M3398" s="4">
        <v>3400</v>
      </c>
    </row>
    <row r="3399" spans="10:13" x14ac:dyDescent="0.3">
      <c r="J3399" s="4">
        <v>3393</v>
      </c>
      <c r="K3399" s="4">
        <v>3401</v>
      </c>
      <c r="L3399" s="4">
        <v>3393</v>
      </c>
      <c r="M3399" s="4">
        <v>3401</v>
      </c>
    </row>
    <row r="3400" spans="10:13" x14ac:dyDescent="0.3">
      <c r="J3400" s="4">
        <v>3394</v>
      </c>
      <c r="K3400" s="4">
        <v>3402</v>
      </c>
      <c r="L3400" s="4">
        <v>3394</v>
      </c>
      <c r="M3400" s="4">
        <v>3402</v>
      </c>
    </row>
    <row r="3401" spans="10:13" x14ac:dyDescent="0.3">
      <c r="J3401" s="4">
        <v>3395</v>
      </c>
      <c r="K3401" s="4">
        <v>3403</v>
      </c>
      <c r="L3401" s="4">
        <v>3395</v>
      </c>
      <c r="M3401" s="4">
        <v>3403</v>
      </c>
    </row>
    <row r="3402" spans="10:13" x14ac:dyDescent="0.3">
      <c r="J3402" s="4">
        <v>3396</v>
      </c>
      <c r="K3402" s="4">
        <v>3404</v>
      </c>
      <c r="L3402" s="4">
        <v>3396</v>
      </c>
      <c r="M3402" s="4">
        <v>3404</v>
      </c>
    </row>
    <row r="3403" spans="10:13" x14ac:dyDescent="0.3">
      <c r="J3403" s="4">
        <v>3397</v>
      </c>
      <c r="K3403" s="4">
        <v>3405</v>
      </c>
      <c r="L3403" s="4">
        <v>3397</v>
      </c>
      <c r="M3403" s="4">
        <v>3405</v>
      </c>
    </row>
    <row r="3404" spans="10:13" x14ac:dyDescent="0.3">
      <c r="J3404" s="4">
        <v>3398</v>
      </c>
      <c r="K3404" s="4">
        <v>3406</v>
      </c>
      <c r="L3404" s="4">
        <v>3398</v>
      </c>
      <c r="M3404" s="4">
        <v>3406</v>
      </c>
    </row>
    <row r="3405" spans="10:13" x14ac:dyDescent="0.3">
      <c r="J3405" s="4">
        <v>3399</v>
      </c>
      <c r="K3405" s="4">
        <v>3407</v>
      </c>
      <c r="L3405" s="4">
        <v>3399</v>
      </c>
      <c r="M3405" s="4">
        <v>3407</v>
      </c>
    </row>
    <row r="3406" spans="10:13" x14ac:dyDescent="0.3">
      <c r="J3406" s="4">
        <v>3400</v>
      </c>
      <c r="K3406" s="4">
        <v>3408</v>
      </c>
      <c r="L3406" s="4">
        <v>3400</v>
      </c>
      <c r="M3406" s="4">
        <v>3408</v>
      </c>
    </row>
    <row r="3407" spans="10:13" x14ac:dyDescent="0.3">
      <c r="J3407" s="4">
        <v>3401</v>
      </c>
      <c r="K3407" s="4">
        <v>3409</v>
      </c>
      <c r="L3407" s="4">
        <v>3401</v>
      </c>
      <c r="M3407" s="4">
        <v>3409</v>
      </c>
    </row>
    <row r="3408" spans="10:13" x14ac:dyDescent="0.3">
      <c r="J3408" s="4">
        <v>3402</v>
      </c>
      <c r="K3408" s="4">
        <v>3410</v>
      </c>
      <c r="L3408" s="4">
        <v>3402</v>
      </c>
      <c r="M3408" s="4">
        <v>3410</v>
      </c>
    </row>
    <row r="3409" spans="10:13" x14ac:dyDescent="0.3">
      <c r="J3409" s="4">
        <v>3403</v>
      </c>
      <c r="K3409" s="4">
        <v>3411</v>
      </c>
      <c r="L3409" s="4">
        <v>3403</v>
      </c>
      <c r="M3409" s="4">
        <v>3411</v>
      </c>
    </row>
    <row r="3410" spans="10:13" x14ac:dyDescent="0.3">
      <c r="J3410" s="4">
        <v>3404</v>
      </c>
      <c r="K3410" s="4">
        <v>3412</v>
      </c>
      <c r="L3410" s="4">
        <v>3404</v>
      </c>
      <c r="M3410" s="4">
        <v>3412</v>
      </c>
    </row>
    <row r="3411" spans="10:13" x14ac:dyDescent="0.3">
      <c r="J3411" s="4">
        <v>3405</v>
      </c>
      <c r="K3411" s="4">
        <v>3413</v>
      </c>
      <c r="L3411" s="4">
        <v>3405</v>
      </c>
      <c r="M3411" s="4">
        <v>3413</v>
      </c>
    </row>
    <row r="3412" spans="10:13" x14ac:dyDescent="0.3">
      <c r="J3412" s="4">
        <v>3406</v>
      </c>
      <c r="K3412" s="4">
        <v>3414</v>
      </c>
      <c r="L3412" s="4">
        <v>3406</v>
      </c>
      <c r="M3412" s="4">
        <v>3414</v>
      </c>
    </row>
    <row r="3413" spans="10:13" x14ac:dyDescent="0.3">
      <c r="J3413" s="4">
        <v>3407</v>
      </c>
      <c r="K3413" s="4">
        <v>3415</v>
      </c>
      <c r="L3413" s="4">
        <v>3407</v>
      </c>
      <c r="M3413" s="4">
        <v>3415</v>
      </c>
    </row>
    <row r="3414" spans="10:13" x14ac:dyDescent="0.3">
      <c r="J3414" s="4">
        <v>3408</v>
      </c>
      <c r="K3414" s="4">
        <v>3416</v>
      </c>
      <c r="L3414" s="4">
        <v>3408</v>
      </c>
      <c r="M3414" s="4">
        <v>3416</v>
      </c>
    </row>
    <row r="3415" spans="10:13" x14ac:dyDescent="0.3">
      <c r="J3415" s="4">
        <v>3409</v>
      </c>
      <c r="K3415" s="4">
        <v>3417</v>
      </c>
      <c r="L3415" s="4">
        <v>3409</v>
      </c>
      <c r="M3415" s="4">
        <v>3417</v>
      </c>
    </row>
    <row r="3416" spans="10:13" x14ac:dyDescent="0.3">
      <c r="J3416" s="4">
        <v>3410</v>
      </c>
      <c r="K3416" s="4">
        <v>3418</v>
      </c>
      <c r="L3416" s="4">
        <v>3410</v>
      </c>
      <c r="M3416" s="4">
        <v>3418</v>
      </c>
    </row>
    <row r="3417" spans="10:13" x14ac:dyDescent="0.3">
      <c r="J3417" s="4">
        <v>3411</v>
      </c>
      <c r="K3417" s="4">
        <v>3419</v>
      </c>
      <c r="L3417" s="4">
        <v>3411</v>
      </c>
      <c r="M3417" s="4">
        <v>3419</v>
      </c>
    </row>
    <row r="3418" spans="10:13" x14ac:dyDescent="0.3">
      <c r="J3418" s="4">
        <v>3412</v>
      </c>
      <c r="K3418" s="4">
        <v>3420</v>
      </c>
      <c r="L3418" s="4">
        <v>3412</v>
      </c>
      <c r="M3418" s="4">
        <v>3420</v>
      </c>
    </row>
    <row r="3419" spans="10:13" x14ac:dyDescent="0.3">
      <c r="J3419" s="4">
        <v>3413</v>
      </c>
      <c r="K3419" s="4">
        <v>3421</v>
      </c>
      <c r="L3419" s="4">
        <v>3413</v>
      </c>
      <c r="M3419" s="4">
        <v>3421</v>
      </c>
    </row>
    <row r="3420" spans="10:13" x14ac:dyDescent="0.3">
      <c r="J3420" s="4">
        <v>3414</v>
      </c>
      <c r="K3420" s="4">
        <v>3422</v>
      </c>
      <c r="L3420" s="4">
        <v>3414</v>
      </c>
      <c r="M3420" s="4">
        <v>3422</v>
      </c>
    </row>
    <row r="3421" spans="10:13" x14ac:dyDescent="0.3">
      <c r="J3421" s="4">
        <v>3415</v>
      </c>
      <c r="K3421" s="4">
        <v>3423</v>
      </c>
      <c r="L3421" s="4">
        <v>3415</v>
      </c>
      <c r="M3421" s="4">
        <v>3423</v>
      </c>
    </row>
    <row r="3422" spans="10:13" x14ac:dyDescent="0.3">
      <c r="J3422" s="4">
        <v>3416</v>
      </c>
      <c r="K3422" s="4">
        <v>3424</v>
      </c>
      <c r="L3422" s="4">
        <v>3416</v>
      </c>
      <c r="M3422" s="4">
        <v>3424</v>
      </c>
    </row>
    <row r="3423" spans="10:13" x14ac:dyDescent="0.3">
      <c r="J3423" s="4">
        <v>3417</v>
      </c>
      <c r="K3423" s="4">
        <v>3425</v>
      </c>
      <c r="L3423" s="4">
        <v>3417</v>
      </c>
      <c r="M3423" s="4">
        <v>3425</v>
      </c>
    </row>
    <row r="3424" spans="10:13" x14ac:dyDescent="0.3">
      <c r="J3424" s="4">
        <v>3418</v>
      </c>
      <c r="K3424" s="4">
        <v>3426</v>
      </c>
      <c r="L3424" s="4">
        <v>3418</v>
      </c>
      <c r="M3424" s="4">
        <v>3426</v>
      </c>
    </row>
    <row r="3425" spans="10:13" x14ac:dyDescent="0.3">
      <c r="J3425" s="4">
        <v>3419</v>
      </c>
      <c r="K3425" s="4">
        <v>3427</v>
      </c>
      <c r="L3425" s="4">
        <v>3419</v>
      </c>
      <c r="M3425" s="4">
        <v>3427</v>
      </c>
    </row>
    <row r="3426" spans="10:13" x14ac:dyDescent="0.3">
      <c r="J3426" s="4">
        <v>3420</v>
      </c>
      <c r="K3426" s="4">
        <v>3428</v>
      </c>
      <c r="L3426" s="4">
        <v>3420</v>
      </c>
      <c r="M3426" s="4">
        <v>3428</v>
      </c>
    </row>
    <row r="3427" spans="10:13" x14ac:dyDescent="0.3">
      <c r="J3427" s="4">
        <v>3421</v>
      </c>
      <c r="K3427" s="4">
        <v>3429</v>
      </c>
      <c r="L3427" s="4">
        <v>3421</v>
      </c>
      <c r="M3427" s="4">
        <v>3429</v>
      </c>
    </row>
    <row r="3428" spans="10:13" x14ac:dyDescent="0.3">
      <c r="J3428" s="4">
        <v>3422</v>
      </c>
      <c r="K3428" s="4">
        <v>3430</v>
      </c>
      <c r="L3428" s="4">
        <v>3422</v>
      </c>
      <c r="M3428" s="4">
        <v>3430</v>
      </c>
    </row>
    <row r="3429" spans="10:13" x14ac:dyDescent="0.3">
      <c r="J3429" s="4">
        <v>3423</v>
      </c>
      <c r="K3429" s="4">
        <v>3431</v>
      </c>
      <c r="L3429" s="4">
        <v>3423</v>
      </c>
      <c r="M3429" s="4">
        <v>3431</v>
      </c>
    </row>
    <row r="3430" spans="10:13" x14ac:dyDescent="0.3">
      <c r="J3430" s="4">
        <v>3424</v>
      </c>
      <c r="K3430" s="4">
        <v>3432</v>
      </c>
      <c r="L3430" s="4">
        <v>3424</v>
      </c>
      <c r="M3430" s="4">
        <v>3432</v>
      </c>
    </row>
    <row r="3431" spans="10:13" x14ac:dyDescent="0.3">
      <c r="J3431" s="4">
        <v>3425</v>
      </c>
      <c r="K3431" s="4">
        <v>3433</v>
      </c>
      <c r="L3431" s="4">
        <v>3425</v>
      </c>
      <c r="M3431" s="4">
        <v>3433</v>
      </c>
    </row>
    <row r="3432" spans="10:13" x14ac:dyDescent="0.3">
      <c r="J3432" s="4">
        <v>3426</v>
      </c>
      <c r="K3432" s="4">
        <v>3434</v>
      </c>
      <c r="L3432" s="4">
        <v>3426</v>
      </c>
      <c r="M3432" s="4">
        <v>3434</v>
      </c>
    </row>
    <row r="3433" spans="10:13" x14ac:dyDescent="0.3">
      <c r="J3433" s="4">
        <v>3427</v>
      </c>
      <c r="K3433" s="4">
        <v>3435</v>
      </c>
      <c r="L3433" s="4">
        <v>3427</v>
      </c>
      <c r="M3433" s="4">
        <v>3435</v>
      </c>
    </row>
    <row r="3434" spans="10:13" x14ac:dyDescent="0.3">
      <c r="J3434" s="4">
        <v>3428</v>
      </c>
      <c r="K3434" s="4">
        <v>3436</v>
      </c>
      <c r="L3434" s="4">
        <v>3428</v>
      </c>
      <c r="M3434" s="4">
        <v>3436</v>
      </c>
    </row>
    <row r="3435" spans="10:13" x14ac:dyDescent="0.3">
      <c r="J3435" s="4">
        <v>3429</v>
      </c>
      <c r="K3435" s="4">
        <v>3437</v>
      </c>
      <c r="L3435" s="4">
        <v>3429</v>
      </c>
      <c r="M3435" s="4">
        <v>3437</v>
      </c>
    </row>
    <row r="3436" spans="10:13" x14ac:dyDescent="0.3">
      <c r="J3436" s="4">
        <v>3430</v>
      </c>
      <c r="K3436" s="4">
        <v>3438</v>
      </c>
      <c r="L3436" s="4">
        <v>3430</v>
      </c>
      <c r="M3436" s="4">
        <v>3438</v>
      </c>
    </row>
    <row r="3437" spans="10:13" x14ac:dyDescent="0.3">
      <c r="J3437" s="4">
        <v>3431</v>
      </c>
      <c r="K3437" s="4">
        <v>3439</v>
      </c>
      <c r="L3437" s="4">
        <v>3431</v>
      </c>
      <c r="M3437" s="4">
        <v>3439</v>
      </c>
    </row>
    <row r="3438" spans="10:13" x14ac:dyDescent="0.3">
      <c r="J3438" s="4">
        <v>3432</v>
      </c>
      <c r="K3438" s="4">
        <v>3440</v>
      </c>
      <c r="L3438" s="4">
        <v>3432</v>
      </c>
      <c r="M3438" s="4">
        <v>3440</v>
      </c>
    </row>
    <row r="3439" spans="10:13" x14ac:dyDescent="0.3">
      <c r="J3439" s="4">
        <v>3433</v>
      </c>
      <c r="K3439" s="4">
        <v>3441</v>
      </c>
      <c r="L3439" s="4">
        <v>3433</v>
      </c>
      <c r="M3439" s="4">
        <v>3441</v>
      </c>
    </row>
    <row r="3440" spans="10:13" x14ac:dyDescent="0.3">
      <c r="J3440" s="4">
        <v>3434</v>
      </c>
      <c r="K3440" s="4">
        <v>3442</v>
      </c>
      <c r="L3440" s="4">
        <v>3434</v>
      </c>
      <c r="M3440" s="4">
        <v>3442</v>
      </c>
    </row>
    <row r="3441" spans="10:13" x14ac:dyDescent="0.3">
      <c r="J3441" s="4">
        <v>3435</v>
      </c>
      <c r="K3441" s="4">
        <v>3443</v>
      </c>
      <c r="L3441" s="4">
        <v>3435</v>
      </c>
      <c r="M3441" s="4">
        <v>3443</v>
      </c>
    </row>
    <row r="3442" spans="10:13" x14ac:dyDescent="0.3">
      <c r="J3442" s="4">
        <v>3436</v>
      </c>
      <c r="K3442" s="4">
        <v>3444</v>
      </c>
      <c r="L3442" s="4">
        <v>3436</v>
      </c>
      <c r="M3442" s="4">
        <v>3444</v>
      </c>
    </row>
    <row r="3443" spans="10:13" x14ac:dyDescent="0.3">
      <c r="J3443" s="4">
        <v>3437</v>
      </c>
      <c r="K3443" s="4">
        <v>3445</v>
      </c>
      <c r="L3443" s="4">
        <v>3437</v>
      </c>
      <c r="M3443" s="4">
        <v>3445</v>
      </c>
    </row>
    <row r="3444" spans="10:13" x14ac:dyDescent="0.3">
      <c r="J3444" s="4">
        <v>3438</v>
      </c>
      <c r="K3444" s="4">
        <v>3446</v>
      </c>
      <c r="L3444" s="4">
        <v>3438</v>
      </c>
      <c r="M3444" s="4">
        <v>3446</v>
      </c>
    </row>
    <row r="3445" spans="10:13" x14ac:dyDescent="0.3">
      <c r="J3445" s="4">
        <v>3439</v>
      </c>
      <c r="K3445" s="4">
        <v>3447</v>
      </c>
      <c r="L3445" s="4">
        <v>3439</v>
      </c>
      <c r="M3445" s="4">
        <v>3447</v>
      </c>
    </row>
    <row r="3446" spans="10:13" x14ac:dyDescent="0.3">
      <c r="J3446" s="4">
        <v>3440</v>
      </c>
      <c r="K3446" s="4">
        <v>3448</v>
      </c>
      <c r="L3446" s="4">
        <v>3440</v>
      </c>
      <c r="M3446" s="4">
        <v>3448</v>
      </c>
    </row>
    <row r="3447" spans="10:13" x14ac:dyDescent="0.3">
      <c r="J3447" s="4">
        <v>3441</v>
      </c>
      <c r="K3447" s="4">
        <v>3449</v>
      </c>
      <c r="L3447" s="4">
        <v>3441</v>
      </c>
      <c r="M3447" s="4">
        <v>3449</v>
      </c>
    </row>
    <row r="3448" spans="10:13" x14ac:dyDescent="0.3">
      <c r="J3448" s="4">
        <v>3442</v>
      </c>
      <c r="K3448" s="4">
        <v>3450</v>
      </c>
      <c r="L3448" s="4">
        <v>3442</v>
      </c>
      <c r="M3448" s="4">
        <v>3450</v>
      </c>
    </row>
    <row r="3449" spans="10:13" x14ac:dyDescent="0.3">
      <c r="J3449" s="4">
        <v>3443</v>
      </c>
      <c r="K3449" s="4">
        <v>3451</v>
      </c>
      <c r="L3449" s="4">
        <v>3443</v>
      </c>
      <c r="M3449" s="4">
        <v>3451</v>
      </c>
    </row>
    <row r="3450" spans="10:13" x14ac:dyDescent="0.3">
      <c r="J3450" s="4">
        <v>3444</v>
      </c>
      <c r="K3450" s="4">
        <v>3452</v>
      </c>
      <c r="L3450" s="4">
        <v>3444</v>
      </c>
      <c r="M3450" s="4">
        <v>3452</v>
      </c>
    </row>
    <row r="3451" spans="10:13" x14ac:dyDescent="0.3">
      <c r="J3451" s="4">
        <v>3445</v>
      </c>
      <c r="K3451" s="4">
        <v>3453</v>
      </c>
      <c r="L3451" s="4">
        <v>3445</v>
      </c>
      <c r="M3451" s="4">
        <v>3453</v>
      </c>
    </row>
    <row r="3452" spans="10:13" x14ac:dyDescent="0.3">
      <c r="J3452" s="4">
        <v>3446</v>
      </c>
      <c r="K3452" s="4">
        <v>3454</v>
      </c>
      <c r="L3452" s="4">
        <v>3446</v>
      </c>
      <c r="M3452" s="4">
        <v>3454</v>
      </c>
    </row>
    <row r="3453" spans="10:13" x14ac:dyDescent="0.3">
      <c r="J3453" s="4">
        <v>3447</v>
      </c>
      <c r="K3453" s="4">
        <v>3455</v>
      </c>
      <c r="L3453" s="4">
        <v>3447</v>
      </c>
      <c r="M3453" s="4">
        <v>3455</v>
      </c>
    </row>
    <row r="3454" spans="10:13" x14ac:dyDescent="0.3">
      <c r="J3454" s="4">
        <v>3448</v>
      </c>
      <c r="K3454" s="4">
        <v>3456</v>
      </c>
      <c r="L3454" s="4">
        <v>3448</v>
      </c>
      <c r="M3454" s="4">
        <v>3456</v>
      </c>
    </row>
    <row r="3455" spans="10:13" x14ac:dyDescent="0.3">
      <c r="J3455" s="4">
        <v>3449</v>
      </c>
      <c r="K3455" s="4">
        <v>3457</v>
      </c>
      <c r="L3455" s="4">
        <v>3449</v>
      </c>
      <c r="M3455" s="4">
        <v>3457</v>
      </c>
    </row>
    <row r="3456" spans="10:13" x14ac:dyDescent="0.3">
      <c r="J3456" s="4">
        <v>3450</v>
      </c>
      <c r="K3456" s="4">
        <v>3458</v>
      </c>
      <c r="L3456" s="4">
        <v>3450</v>
      </c>
      <c r="M3456" s="4">
        <v>3458</v>
      </c>
    </row>
    <row r="3457" spans="10:13" x14ac:dyDescent="0.3">
      <c r="J3457" s="4">
        <v>3451</v>
      </c>
      <c r="K3457" s="4">
        <v>3459</v>
      </c>
      <c r="L3457" s="4">
        <v>3451</v>
      </c>
      <c r="M3457" s="4">
        <v>3459</v>
      </c>
    </row>
    <row r="3458" spans="10:13" x14ac:dyDescent="0.3">
      <c r="J3458" s="4">
        <v>3452</v>
      </c>
      <c r="K3458" s="4">
        <v>3460</v>
      </c>
      <c r="L3458" s="4">
        <v>3452</v>
      </c>
      <c r="M3458" s="4">
        <v>3460</v>
      </c>
    </row>
    <row r="3459" spans="10:13" x14ac:dyDescent="0.3">
      <c r="J3459" s="4">
        <v>3453</v>
      </c>
      <c r="K3459" s="4">
        <v>3461</v>
      </c>
      <c r="L3459" s="4">
        <v>3453</v>
      </c>
      <c r="M3459" s="4">
        <v>3461</v>
      </c>
    </row>
    <row r="3460" spans="10:13" x14ac:dyDescent="0.3">
      <c r="J3460" s="4">
        <v>3454</v>
      </c>
      <c r="K3460" s="4">
        <v>3462</v>
      </c>
      <c r="L3460" s="4">
        <v>3454</v>
      </c>
      <c r="M3460" s="4">
        <v>3462</v>
      </c>
    </row>
    <row r="3461" spans="10:13" x14ac:dyDescent="0.3">
      <c r="J3461" s="4">
        <v>3455</v>
      </c>
      <c r="K3461" s="4">
        <v>3463</v>
      </c>
      <c r="L3461" s="4">
        <v>3455</v>
      </c>
      <c r="M3461" s="4">
        <v>3463</v>
      </c>
    </row>
    <row r="3462" spans="10:13" x14ac:dyDescent="0.3">
      <c r="J3462" s="4">
        <v>3456</v>
      </c>
      <c r="K3462" s="4">
        <v>3464</v>
      </c>
      <c r="L3462" s="4">
        <v>3456</v>
      </c>
      <c r="M3462" s="4">
        <v>3464</v>
      </c>
    </row>
    <row r="3463" spans="10:13" x14ac:dyDescent="0.3">
      <c r="J3463" s="4">
        <v>3457</v>
      </c>
      <c r="K3463" s="4">
        <v>3465</v>
      </c>
      <c r="L3463" s="4">
        <v>3457</v>
      </c>
      <c r="M3463" s="4">
        <v>3465</v>
      </c>
    </row>
    <row r="3464" spans="10:13" x14ac:dyDescent="0.3">
      <c r="J3464" s="4">
        <v>3458</v>
      </c>
      <c r="K3464" s="4">
        <v>3466</v>
      </c>
      <c r="L3464" s="4">
        <v>3458</v>
      </c>
      <c r="M3464" s="4">
        <v>3466</v>
      </c>
    </row>
    <row r="3465" spans="10:13" x14ac:dyDescent="0.3">
      <c r="J3465" s="4">
        <v>3459</v>
      </c>
      <c r="K3465" s="4">
        <v>3467</v>
      </c>
      <c r="L3465" s="4">
        <v>3459</v>
      </c>
      <c r="M3465" s="4">
        <v>3467</v>
      </c>
    </row>
    <row r="3466" spans="10:13" x14ac:dyDescent="0.3">
      <c r="J3466" s="4">
        <v>3460</v>
      </c>
      <c r="K3466" s="4">
        <v>3468</v>
      </c>
      <c r="L3466" s="4">
        <v>3460</v>
      </c>
      <c r="M3466" s="4">
        <v>3468</v>
      </c>
    </row>
    <row r="3467" spans="10:13" x14ac:dyDescent="0.3">
      <c r="J3467" s="4">
        <v>3461</v>
      </c>
      <c r="K3467" s="4">
        <v>3469</v>
      </c>
      <c r="L3467" s="4">
        <v>3461</v>
      </c>
      <c r="M3467" s="4">
        <v>3469</v>
      </c>
    </row>
    <row r="3468" spans="10:13" x14ac:dyDescent="0.3">
      <c r="J3468" s="4">
        <v>3462</v>
      </c>
      <c r="K3468" s="4">
        <v>3470</v>
      </c>
      <c r="L3468" s="4">
        <v>3462</v>
      </c>
      <c r="M3468" s="4">
        <v>3470</v>
      </c>
    </row>
    <row r="3469" spans="10:13" x14ac:dyDescent="0.3">
      <c r="J3469" s="4">
        <v>3463</v>
      </c>
      <c r="K3469" s="4">
        <v>3471</v>
      </c>
      <c r="L3469" s="4">
        <v>3463</v>
      </c>
      <c r="M3469" s="4">
        <v>3471</v>
      </c>
    </row>
    <row r="3470" spans="10:13" x14ac:dyDescent="0.3">
      <c r="J3470" s="4">
        <v>3464</v>
      </c>
      <c r="K3470" s="4">
        <v>3472</v>
      </c>
      <c r="L3470" s="4">
        <v>3464</v>
      </c>
      <c r="M3470" s="4">
        <v>3472</v>
      </c>
    </row>
    <row r="3471" spans="10:13" x14ac:dyDescent="0.3">
      <c r="J3471" s="4">
        <v>3465</v>
      </c>
      <c r="K3471" s="4">
        <v>3473</v>
      </c>
      <c r="L3471" s="4">
        <v>3465</v>
      </c>
      <c r="M3471" s="4">
        <v>3473</v>
      </c>
    </row>
    <row r="3472" spans="10:13" x14ac:dyDescent="0.3">
      <c r="J3472" s="4">
        <v>3466</v>
      </c>
      <c r="K3472" s="4">
        <v>3474</v>
      </c>
      <c r="L3472" s="4">
        <v>3466</v>
      </c>
      <c r="M3472" s="4">
        <v>3474</v>
      </c>
    </row>
    <row r="3473" spans="10:13" x14ac:dyDescent="0.3">
      <c r="J3473" s="4">
        <v>3467</v>
      </c>
      <c r="K3473" s="4">
        <v>3475</v>
      </c>
      <c r="L3473" s="4">
        <v>3467</v>
      </c>
      <c r="M3473" s="4">
        <v>3475</v>
      </c>
    </row>
    <row r="3474" spans="10:13" x14ac:dyDescent="0.3">
      <c r="J3474" s="4">
        <v>3468</v>
      </c>
      <c r="K3474" s="4">
        <v>3476</v>
      </c>
      <c r="L3474" s="4">
        <v>3468</v>
      </c>
      <c r="M3474" s="4">
        <v>3476</v>
      </c>
    </row>
    <row r="3475" spans="10:13" x14ac:dyDescent="0.3">
      <c r="J3475" s="4">
        <v>3469</v>
      </c>
      <c r="K3475" s="4">
        <v>3477</v>
      </c>
      <c r="L3475" s="4">
        <v>3469</v>
      </c>
      <c r="M3475" s="4">
        <v>3477</v>
      </c>
    </row>
    <row r="3476" spans="10:13" x14ac:dyDescent="0.3">
      <c r="J3476" s="4">
        <v>3470</v>
      </c>
      <c r="K3476" s="4">
        <v>3478</v>
      </c>
      <c r="L3476" s="4">
        <v>3470</v>
      </c>
      <c r="M3476" s="4">
        <v>3478</v>
      </c>
    </row>
    <row r="3477" spans="10:13" x14ac:dyDescent="0.3">
      <c r="J3477" s="4">
        <v>3471</v>
      </c>
      <c r="K3477" s="4">
        <v>3479</v>
      </c>
      <c r="L3477" s="4">
        <v>3471</v>
      </c>
      <c r="M3477" s="4">
        <v>3479</v>
      </c>
    </row>
    <row r="3478" spans="10:13" x14ac:dyDescent="0.3">
      <c r="J3478" s="4">
        <v>3472</v>
      </c>
      <c r="K3478" s="4">
        <v>3480</v>
      </c>
      <c r="L3478" s="4">
        <v>3472</v>
      </c>
      <c r="M3478" s="4">
        <v>3480</v>
      </c>
    </row>
    <row r="3479" spans="10:13" x14ac:dyDescent="0.3">
      <c r="J3479" s="4">
        <v>3473</v>
      </c>
      <c r="K3479" s="4">
        <v>3481</v>
      </c>
      <c r="L3479" s="4">
        <v>3473</v>
      </c>
      <c r="M3479" s="4">
        <v>3481</v>
      </c>
    </row>
    <row r="3480" spans="10:13" x14ac:dyDescent="0.3">
      <c r="J3480" s="4">
        <v>3474</v>
      </c>
      <c r="K3480" s="4">
        <v>3482</v>
      </c>
      <c r="L3480" s="4">
        <v>3474</v>
      </c>
      <c r="M3480" s="4">
        <v>3482</v>
      </c>
    </row>
    <row r="3481" spans="10:13" x14ac:dyDescent="0.3">
      <c r="J3481" s="4">
        <v>3475</v>
      </c>
      <c r="K3481" s="4">
        <v>3483</v>
      </c>
      <c r="L3481" s="4">
        <v>3475</v>
      </c>
      <c r="M3481" s="4">
        <v>3483</v>
      </c>
    </row>
    <row r="3482" spans="10:13" x14ac:dyDescent="0.3">
      <c r="J3482" s="4">
        <v>3476</v>
      </c>
      <c r="K3482" s="4">
        <v>3484</v>
      </c>
      <c r="L3482" s="4">
        <v>3476</v>
      </c>
      <c r="M3482" s="4">
        <v>3484</v>
      </c>
    </row>
    <row r="3483" spans="10:13" x14ac:dyDescent="0.3">
      <c r="J3483" s="4">
        <v>3477</v>
      </c>
      <c r="K3483" s="4">
        <v>3485</v>
      </c>
      <c r="L3483" s="4">
        <v>3477</v>
      </c>
      <c r="M3483" s="4">
        <v>3485</v>
      </c>
    </row>
    <row r="3484" spans="10:13" x14ac:dyDescent="0.3">
      <c r="J3484" s="4">
        <v>3478</v>
      </c>
      <c r="K3484" s="4">
        <v>3486</v>
      </c>
      <c r="L3484" s="4">
        <v>3478</v>
      </c>
      <c r="M3484" s="4">
        <v>3486</v>
      </c>
    </row>
    <row r="3485" spans="10:13" x14ac:dyDescent="0.3">
      <c r="J3485" s="4">
        <v>3479</v>
      </c>
      <c r="K3485" s="4">
        <v>3487</v>
      </c>
      <c r="L3485" s="4">
        <v>3479</v>
      </c>
      <c r="M3485" s="4">
        <v>3487</v>
      </c>
    </row>
    <row r="3486" spans="10:13" x14ac:dyDescent="0.3">
      <c r="J3486" s="4">
        <v>3480</v>
      </c>
      <c r="K3486" s="4">
        <v>3488</v>
      </c>
      <c r="L3486" s="4">
        <v>3480</v>
      </c>
      <c r="M3486" s="4">
        <v>3488</v>
      </c>
    </row>
    <row r="3487" spans="10:13" x14ac:dyDescent="0.3">
      <c r="J3487" s="4">
        <v>3481</v>
      </c>
      <c r="K3487" s="4">
        <v>3489</v>
      </c>
      <c r="L3487" s="4">
        <v>3481</v>
      </c>
      <c r="M3487" s="4">
        <v>3489</v>
      </c>
    </row>
    <row r="3488" spans="10:13" x14ac:dyDescent="0.3">
      <c r="J3488" s="4">
        <v>3482</v>
      </c>
      <c r="K3488" s="4">
        <v>3490</v>
      </c>
      <c r="L3488" s="4">
        <v>3482</v>
      </c>
      <c r="M3488" s="4">
        <v>3490</v>
      </c>
    </row>
    <row r="3489" spans="10:13" x14ac:dyDescent="0.3">
      <c r="J3489" s="4">
        <v>3483</v>
      </c>
      <c r="K3489" s="4">
        <v>3491</v>
      </c>
      <c r="L3489" s="4">
        <v>3483</v>
      </c>
      <c r="M3489" s="4">
        <v>3491</v>
      </c>
    </row>
    <row r="3490" spans="10:13" x14ac:dyDescent="0.3">
      <c r="J3490" s="4">
        <v>3484</v>
      </c>
      <c r="K3490" s="4">
        <v>3492</v>
      </c>
      <c r="L3490" s="4">
        <v>3484</v>
      </c>
      <c r="M3490" s="4">
        <v>3492</v>
      </c>
    </row>
    <row r="3491" spans="10:13" x14ac:dyDescent="0.3">
      <c r="J3491" s="4">
        <v>3485</v>
      </c>
      <c r="K3491" s="4">
        <v>3493</v>
      </c>
      <c r="L3491" s="4">
        <v>3485</v>
      </c>
      <c r="M3491" s="4">
        <v>3493</v>
      </c>
    </row>
    <row r="3492" spans="10:13" x14ac:dyDescent="0.3">
      <c r="J3492" s="4">
        <v>3486</v>
      </c>
      <c r="K3492" s="4">
        <v>3494</v>
      </c>
      <c r="L3492" s="4">
        <v>3486</v>
      </c>
      <c r="M3492" s="4">
        <v>3494</v>
      </c>
    </row>
    <row r="3493" spans="10:13" x14ac:dyDescent="0.3">
      <c r="J3493" s="4">
        <v>3487</v>
      </c>
      <c r="K3493" s="4">
        <v>3495</v>
      </c>
      <c r="L3493" s="4">
        <v>3487</v>
      </c>
      <c r="M3493" s="4">
        <v>3495</v>
      </c>
    </row>
    <row r="3494" spans="10:13" x14ac:dyDescent="0.3">
      <c r="J3494" s="4">
        <v>3488</v>
      </c>
      <c r="K3494" s="4">
        <v>3496</v>
      </c>
      <c r="L3494" s="4">
        <v>3488</v>
      </c>
      <c r="M3494" s="4">
        <v>3496</v>
      </c>
    </row>
    <row r="3495" spans="10:13" x14ac:dyDescent="0.3">
      <c r="J3495" s="4">
        <v>3489</v>
      </c>
      <c r="K3495" s="4">
        <v>3497</v>
      </c>
      <c r="L3495" s="4">
        <v>3489</v>
      </c>
      <c r="M3495" s="4">
        <v>3497</v>
      </c>
    </row>
    <row r="3496" spans="10:13" x14ac:dyDescent="0.3">
      <c r="J3496" s="4">
        <v>3490</v>
      </c>
      <c r="K3496" s="4">
        <v>3498</v>
      </c>
      <c r="L3496" s="4">
        <v>3490</v>
      </c>
      <c r="M3496" s="4">
        <v>3498</v>
      </c>
    </row>
    <row r="3497" spans="10:13" x14ac:dyDescent="0.3">
      <c r="J3497" s="4">
        <v>3491</v>
      </c>
      <c r="K3497" s="4">
        <v>3499</v>
      </c>
      <c r="L3497" s="4">
        <v>3491</v>
      </c>
      <c r="M3497" s="4">
        <v>3499</v>
      </c>
    </row>
    <row r="3498" spans="10:13" x14ac:dyDescent="0.3">
      <c r="J3498" s="4">
        <v>3492</v>
      </c>
      <c r="K3498" s="4">
        <v>3500</v>
      </c>
      <c r="L3498" s="4">
        <v>3492</v>
      </c>
      <c r="M3498" s="4">
        <v>3500</v>
      </c>
    </row>
    <row r="3499" spans="10:13" x14ac:dyDescent="0.3">
      <c r="J3499" s="4">
        <v>3493</v>
      </c>
      <c r="K3499" s="4">
        <v>3501</v>
      </c>
      <c r="L3499" s="4">
        <v>3493</v>
      </c>
      <c r="M3499" s="4">
        <v>3501</v>
      </c>
    </row>
    <row r="3500" spans="10:13" x14ac:dyDescent="0.3">
      <c r="J3500" s="4">
        <v>3494</v>
      </c>
      <c r="K3500" s="4">
        <v>3502</v>
      </c>
      <c r="L3500" s="4">
        <v>3494</v>
      </c>
      <c r="M3500" s="4">
        <v>3502</v>
      </c>
    </row>
    <row r="3501" spans="10:13" x14ac:dyDescent="0.3">
      <c r="J3501" s="4">
        <v>3495</v>
      </c>
      <c r="K3501" s="4">
        <v>3503</v>
      </c>
      <c r="L3501" s="4">
        <v>3495</v>
      </c>
      <c r="M3501" s="4">
        <v>3503</v>
      </c>
    </row>
    <row r="3502" spans="10:13" x14ac:dyDescent="0.3">
      <c r="J3502" s="4">
        <v>3496</v>
      </c>
      <c r="K3502" s="4">
        <v>3504</v>
      </c>
      <c r="L3502" s="4">
        <v>3496</v>
      </c>
      <c r="M3502" s="4">
        <v>3504</v>
      </c>
    </row>
    <row r="3503" spans="10:13" x14ac:dyDescent="0.3">
      <c r="J3503" s="4">
        <v>3497</v>
      </c>
      <c r="K3503" s="4">
        <v>3505</v>
      </c>
      <c r="L3503" s="4">
        <v>3497</v>
      </c>
      <c r="M3503" s="4">
        <v>3505</v>
      </c>
    </row>
    <row r="3504" spans="10:13" x14ac:dyDescent="0.3">
      <c r="J3504" s="4">
        <v>3498</v>
      </c>
      <c r="K3504" s="4">
        <v>3506</v>
      </c>
      <c r="L3504" s="4">
        <v>3498</v>
      </c>
      <c r="M3504" s="4">
        <v>3506</v>
      </c>
    </row>
    <row r="3505" spans="10:13" x14ac:dyDescent="0.3">
      <c r="J3505" s="4">
        <v>3499</v>
      </c>
      <c r="K3505" s="4">
        <v>3507</v>
      </c>
      <c r="L3505" s="4">
        <v>3499</v>
      </c>
      <c r="M3505" s="4">
        <v>3507</v>
      </c>
    </row>
    <row r="3506" spans="10:13" x14ac:dyDescent="0.3">
      <c r="J3506" s="4">
        <v>3500</v>
      </c>
      <c r="K3506" s="4">
        <v>3508</v>
      </c>
      <c r="L3506" s="4">
        <v>3500</v>
      </c>
      <c r="M3506" s="4">
        <v>3508</v>
      </c>
    </row>
    <row r="3507" spans="10:13" x14ac:dyDescent="0.3">
      <c r="J3507" s="4">
        <v>3501</v>
      </c>
      <c r="K3507" s="4">
        <v>3509</v>
      </c>
      <c r="L3507" s="4">
        <v>3501</v>
      </c>
      <c r="M3507" s="4">
        <v>3509</v>
      </c>
    </row>
    <row r="3508" spans="10:13" x14ac:dyDescent="0.3">
      <c r="J3508" s="4">
        <v>3502</v>
      </c>
      <c r="K3508" s="4">
        <v>3510</v>
      </c>
      <c r="L3508" s="4">
        <v>3502</v>
      </c>
      <c r="M3508" s="4">
        <v>3510</v>
      </c>
    </row>
    <row r="3509" spans="10:13" x14ac:dyDescent="0.3">
      <c r="J3509" s="4">
        <v>3503</v>
      </c>
      <c r="K3509" s="4">
        <v>3511</v>
      </c>
      <c r="L3509" s="4">
        <v>3503</v>
      </c>
      <c r="M3509" s="4">
        <v>3511</v>
      </c>
    </row>
    <row r="3510" spans="10:13" x14ac:dyDescent="0.3">
      <c r="J3510" s="4">
        <v>3504</v>
      </c>
      <c r="K3510" s="4">
        <v>3512</v>
      </c>
      <c r="L3510" s="4">
        <v>3504</v>
      </c>
      <c r="M3510" s="4">
        <v>3512</v>
      </c>
    </row>
    <row r="3511" spans="10:13" x14ac:dyDescent="0.3">
      <c r="J3511" s="4">
        <v>3505</v>
      </c>
      <c r="K3511" s="4">
        <v>3513</v>
      </c>
      <c r="L3511" s="4">
        <v>3505</v>
      </c>
      <c r="M3511" s="4">
        <v>3513</v>
      </c>
    </row>
    <row r="3512" spans="10:13" x14ac:dyDescent="0.3">
      <c r="J3512" s="4">
        <v>3506</v>
      </c>
      <c r="K3512" s="4">
        <v>3514</v>
      </c>
      <c r="L3512" s="4">
        <v>3506</v>
      </c>
      <c r="M3512" s="4">
        <v>3514</v>
      </c>
    </row>
    <row r="3513" spans="10:13" x14ac:dyDescent="0.3">
      <c r="J3513" s="4">
        <v>3507</v>
      </c>
      <c r="K3513" s="4">
        <v>3515</v>
      </c>
      <c r="L3513" s="4">
        <v>3507</v>
      </c>
      <c r="M3513" s="4">
        <v>3515</v>
      </c>
    </row>
    <row r="3514" spans="10:13" x14ac:dyDescent="0.3">
      <c r="J3514" s="4">
        <v>3508</v>
      </c>
      <c r="K3514" s="4">
        <v>3516</v>
      </c>
      <c r="L3514" s="4">
        <v>3508</v>
      </c>
      <c r="M3514" s="4">
        <v>3516</v>
      </c>
    </row>
    <row r="3515" spans="10:13" x14ac:dyDescent="0.3">
      <c r="J3515" s="4">
        <v>3509</v>
      </c>
      <c r="K3515" s="4">
        <v>3517</v>
      </c>
      <c r="L3515" s="4">
        <v>3509</v>
      </c>
      <c r="M3515" s="4">
        <v>3517</v>
      </c>
    </row>
    <row r="3516" spans="10:13" x14ac:dyDescent="0.3">
      <c r="J3516" s="4">
        <v>3510</v>
      </c>
      <c r="K3516" s="4">
        <v>3518</v>
      </c>
      <c r="L3516" s="4">
        <v>3510</v>
      </c>
      <c r="M3516" s="4">
        <v>3518</v>
      </c>
    </row>
    <row r="3517" spans="10:13" x14ac:dyDescent="0.3">
      <c r="J3517" s="4">
        <v>3511</v>
      </c>
      <c r="K3517" s="4">
        <v>3519</v>
      </c>
      <c r="L3517" s="4">
        <v>3511</v>
      </c>
      <c r="M3517" s="4">
        <v>3519</v>
      </c>
    </row>
    <row r="3518" spans="10:13" x14ac:dyDescent="0.3">
      <c r="J3518" s="4">
        <v>3512</v>
      </c>
      <c r="K3518" s="4">
        <v>3520</v>
      </c>
      <c r="L3518" s="4">
        <v>3512</v>
      </c>
      <c r="M3518" s="4">
        <v>3520</v>
      </c>
    </row>
    <row r="3519" spans="10:13" x14ac:dyDescent="0.3">
      <c r="J3519" s="4">
        <v>3513</v>
      </c>
      <c r="K3519" s="4">
        <v>3521</v>
      </c>
      <c r="L3519" s="4">
        <v>3513</v>
      </c>
      <c r="M3519" s="4">
        <v>3521</v>
      </c>
    </row>
    <row r="3520" spans="10:13" x14ac:dyDescent="0.3">
      <c r="J3520" s="4">
        <v>3514</v>
      </c>
      <c r="K3520" s="4">
        <v>3522</v>
      </c>
      <c r="L3520" s="4">
        <v>3514</v>
      </c>
      <c r="M3520" s="4">
        <v>3522</v>
      </c>
    </row>
    <row r="3521" spans="10:13" x14ac:dyDescent="0.3">
      <c r="J3521" s="4">
        <v>3515</v>
      </c>
      <c r="K3521" s="4">
        <v>3523</v>
      </c>
      <c r="L3521" s="4">
        <v>3515</v>
      </c>
      <c r="M3521" s="4">
        <v>3523</v>
      </c>
    </row>
    <row r="3522" spans="10:13" x14ac:dyDescent="0.3">
      <c r="J3522" s="4">
        <v>3516</v>
      </c>
      <c r="K3522" s="4">
        <v>3524</v>
      </c>
      <c r="L3522" s="4">
        <v>3516</v>
      </c>
      <c r="M3522" s="4">
        <v>3524</v>
      </c>
    </row>
    <row r="3523" spans="10:13" x14ac:dyDescent="0.3">
      <c r="J3523" s="4">
        <v>3517</v>
      </c>
      <c r="K3523" s="4">
        <v>3525</v>
      </c>
      <c r="L3523" s="4">
        <v>3517</v>
      </c>
      <c r="M3523" s="4">
        <v>3525</v>
      </c>
    </row>
    <row r="3524" spans="10:13" x14ac:dyDescent="0.3">
      <c r="J3524" s="4">
        <v>3518</v>
      </c>
      <c r="K3524" s="4">
        <v>3526</v>
      </c>
      <c r="L3524" s="4">
        <v>3518</v>
      </c>
      <c r="M3524" s="4">
        <v>3526</v>
      </c>
    </row>
    <row r="3525" spans="10:13" x14ac:dyDescent="0.3">
      <c r="J3525" s="4">
        <v>3519</v>
      </c>
      <c r="K3525" s="4">
        <v>3527</v>
      </c>
      <c r="L3525" s="4">
        <v>3519</v>
      </c>
      <c r="M3525" s="4">
        <v>3527</v>
      </c>
    </row>
    <row r="3526" spans="10:13" x14ac:dyDescent="0.3">
      <c r="J3526" s="4">
        <v>3520</v>
      </c>
      <c r="K3526" s="4">
        <v>3528</v>
      </c>
      <c r="L3526" s="4">
        <v>3520</v>
      </c>
      <c r="M3526" s="4">
        <v>3528</v>
      </c>
    </row>
    <row r="3527" spans="10:13" x14ac:dyDescent="0.3">
      <c r="J3527" s="4">
        <v>3521</v>
      </c>
      <c r="K3527" s="4">
        <v>3529</v>
      </c>
      <c r="L3527" s="4">
        <v>3521</v>
      </c>
      <c r="M3527" s="4">
        <v>3529</v>
      </c>
    </row>
    <row r="3528" spans="10:13" x14ac:dyDescent="0.3">
      <c r="J3528" s="4">
        <v>3522</v>
      </c>
      <c r="K3528" s="4">
        <v>3530</v>
      </c>
      <c r="L3528" s="4">
        <v>3522</v>
      </c>
      <c r="M3528" s="4">
        <v>3530</v>
      </c>
    </row>
    <row r="3529" spans="10:13" x14ac:dyDescent="0.3">
      <c r="J3529" s="4">
        <v>3523</v>
      </c>
      <c r="K3529" s="4">
        <v>3531</v>
      </c>
      <c r="L3529" s="4">
        <v>3523</v>
      </c>
      <c r="M3529" s="4">
        <v>3531</v>
      </c>
    </row>
    <row r="3530" spans="10:13" x14ac:dyDescent="0.3">
      <c r="J3530" s="4">
        <v>3524</v>
      </c>
      <c r="K3530" s="4">
        <v>3532</v>
      </c>
      <c r="L3530" s="4">
        <v>3524</v>
      </c>
      <c r="M3530" s="4">
        <v>3532</v>
      </c>
    </row>
    <row r="3531" spans="10:13" x14ac:dyDescent="0.3">
      <c r="J3531" s="4">
        <v>3525</v>
      </c>
      <c r="K3531" s="4">
        <v>3533</v>
      </c>
      <c r="L3531" s="4">
        <v>3525</v>
      </c>
      <c r="M3531" s="4">
        <v>3533</v>
      </c>
    </row>
    <row r="3532" spans="10:13" x14ac:dyDescent="0.3">
      <c r="J3532" s="4">
        <v>3526</v>
      </c>
      <c r="K3532" s="4">
        <v>3534</v>
      </c>
      <c r="L3532" s="4">
        <v>3526</v>
      </c>
      <c r="M3532" s="4">
        <v>3534</v>
      </c>
    </row>
    <row r="3533" spans="10:13" x14ac:dyDescent="0.3">
      <c r="J3533" s="4">
        <v>3527</v>
      </c>
      <c r="K3533" s="4">
        <v>3535</v>
      </c>
      <c r="L3533" s="4">
        <v>3527</v>
      </c>
      <c r="M3533" s="4">
        <v>3535</v>
      </c>
    </row>
    <row r="3534" spans="10:13" x14ac:dyDescent="0.3">
      <c r="J3534" s="4">
        <v>3528</v>
      </c>
      <c r="K3534" s="4">
        <v>3536</v>
      </c>
      <c r="L3534" s="4">
        <v>3528</v>
      </c>
      <c r="M3534" s="4">
        <v>3536</v>
      </c>
    </row>
    <row r="3535" spans="10:13" x14ac:dyDescent="0.3">
      <c r="J3535" s="4">
        <v>3529</v>
      </c>
      <c r="K3535" s="4">
        <v>3537</v>
      </c>
      <c r="L3535" s="4">
        <v>3529</v>
      </c>
      <c r="M3535" s="4">
        <v>3537</v>
      </c>
    </row>
    <row r="3536" spans="10:13" x14ac:dyDescent="0.3">
      <c r="J3536" s="4">
        <v>3530</v>
      </c>
      <c r="K3536" s="4">
        <v>3538</v>
      </c>
      <c r="L3536" s="4">
        <v>3530</v>
      </c>
      <c r="M3536" s="4">
        <v>3538</v>
      </c>
    </row>
    <row r="3537" spans="10:13" x14ac:dyDescent="0.3">
      <c r="J3537" s="4">
        <v>3531</v>
      </c>
      <c r="K3537" s="4">
        <v>3539</v>
      </c>
      <c r="L3537" s="4">
        <v>3531</v>
      </c>
      <c r="M3537" s="4">
        <v>3539</v>
      </c>
    </row>
    <row r="3538" spans="10:13" x14ac:dyDescent="0.3">
      <c r="J3538" s="4">
        <v>3532</v>
      </c>
      <c r="K3538" s="4">
        <v>3540</v>
      </c>
      <c r="L3538" s="4">
        <v>3532</v>
      </c>
      <c r="M3538" s="4">
        <v>3540</v>
      </c>
    </row>
    <row r="3539" spans="10:13" x14ac:dyDescent="0.3">
      <c r="J3539" s="4">
        <v>3533</v>
      </c>
      <c r="K3539" s="4">
        <v>3541</v>
      </c>
      <c r="L3539" s="4">
        <v>3533</v>
      </c>
      <c r="M3539" s="4">
        <v>3541</v>
      </c>
    </row>
    <row r="3540" spans="10:13" x14ac:dyDescent="0.3">
      <c r="J3540" s="4">
        <v>3534</v>
      </c>
      <c r="K3540" s="4">
        <v>3542</v>
      </c>
      <c r="L3540" s="4">
        <v>3534</v>
      </c>
      <c r="M3540" s="4">
        <v>3542</v>
      </c>
    </row>
    <row r="3541" spans="10:13" x14ac:dyDescent="0.3">
      <c r="J3541" s="4">
        <v>3535</v>
      </c>
      <c r="K3541" s="4">
        <v>3543</v>
      </c>
      <c r="L3541" s="4">
        <v>3535</v>
      </c>
      <c r="M3541" s="4">
        <v>3543</v>
      </c>
    </row>
    <row r="3542" spans="10:13" x14ac:dyDescent="0.3">
      <c r="J3542" s="4">
        <v>3536</v>
      </c>
      <c r="K3542" s="4">
        <v>3544</v>
      </c>
      <c r="L3542" s="4">
        <v>3536</v>
      </c>
      <c r="M3542" s="4">
        <v>3544</v>
      </c>
    </row>
    <row r="3543" spans="10:13" x14ac:dyDescent="0.3">
      <c r="J3543" s="4">
        <v>3537</v>
      </c>
      <c r="K3543" s="4">
        <v>3545</v>
      </c>
      <c r="L3543" s="4">
        <v>3537</v>
      </c>
      <c r="M3543" s="4">
        <v>3545</v>
      </c>
    </row>
    <row r="3544" spans="10:13" x14ac:dyDescent="0.3">
      <c r="J3544" s="4">
        <v>3538</v>
      </c>
      <c r="K3544" s="4">
        <v>3546</v>
      </c>
      <c r="L3544" s="4">
        <v>3538</v>
      </c>
      <c r="M3544" s="4">
        <v>3546</v>
      </c>
    </row>
    <row r="3545" spans="10:13" x14ac:dyDescent="0.3">
      <c r="J3545" s="4">
        <v>3539</v>
      </c>
      <c r="K3545" s="4">
        <v>3547</v>
      </c>
      <c r="L3545" s="4">
        <v>3539</v>
      </c>
      <c r="M3545" s="4">
        <v>3547</v>
      </c>
    </row>
    <row r="3546" spans="10:13" x14ac:dyDescent="0.3">
      <c r="J3546" s="4">
        <v>3540</v>
      </c>
      <c r="K3546" s="4">
        <v>3548</v>
      </c>
      <c r="L3546" s="4">
        <v>3540</v>
      </c>
      <c r="M3546" s="4">
        <v>3548</v>
      </c>
    </row>
    <row r="3547" spans="10:13" x14ac:dyDescent="0.3">
      <c r="J3547" s="4">
        <v>3541</v>
      </c>
      <c r="K3547" s="4">
        <v>3549</v>
      </c>
      <c r="L3547" s="4">
        <v>3541</v>
      </c>
      <c r="M3547" s="4">
        <v>3549</v>
      </c>
    </row>
    <row r="3548" spans="10:13" x14ac:dyDescent="0.3">
      <c r="J3548" s="4">
        <v>3542</v>
      </c>
      <c r="K3548" s="4">
        <v>3550</v>
      </c>
      <c r="L3548" s="4">
        <v>3542</v>
      </c>
      <c r="M3548" s="4">
        <v>3550</v>
      </c>
    </row>
    <row r="3549" spans="10:13" x14ac:dyDescent="0.3">
      <c r="J3549" s="4">
        <v>3543</v>
      </c>
      <c r="K3549" s="4">
        <v>3551</v>
      </c>
      <c r="L3549" s="4">
        <v>3543</v>
      </c>
      <c r="M3549" s="4">
        <v>3551</v>
      </c>
    </row>
    <row r="3550" spans="10:13" x14ac:dyDescent="0.3">
      <c r="J3550" s="4">
        <v>3544</v>
      </c>
      <c r="K3550" s="4">
        <v>3552</v>
      </c>
      <c r="L3550" s="4">
        <v>3544</v>
      </c>
      <c r="M3550" s="4">
        <v>3552</v>
      </c>
    </row>
    <row r="3551" spans="10:13" x14ac:dyDescent="0.3">
      <c r="J3551" s="4">
        <v>3545</v>
      </c>
      <c r="K3551" s="4">
        <v>3553</v>
      </c>
      <c r="L3551" s="4">
        <v>3545</v>
      </c>
      <c r="M3551" s="4">
        <v>3553</v>
      </c>
    </row>
    <row r="3552" spans="10:13" x14ac:dyDescent="0.3">
      <c r="J3552" s="4">
        <v>3546</v>
      </c>
      <c r="K3552" s="4">
        <v>3554</v>
      </c>
      <c r="L3552" s="4">
        <v>3546</v>
      </c>
      <c r="M3552" s="4">
        <v>3554</v>
      </c>
    </row>
    <row r="3553" spans="10:13" x14ac:dyDescent="0.3">
      <c r="J3553" s="4">
        <v>3547</v>
      </c>
      <c r="K3553" s="4">
        <v>3555</v>
      </c>
      <c r="L3553" s="4">
        <v>3547</v>
      </c>
      <c r="M3553" s="4">
        <v>3555</v>
      </c>
    </row>
    <row r="3554" spans="10:13" x14ac:dyDescent="0.3">
      <c r="J3554" s="4">
        <v>3548</v>
      </c>
      <c r="K3554" s="4">
        <v>3556</v>
      </c>
      <c r="L3554" s="4">
        <v>3548</v>
      </c>
      <c r="M3554" s="4">
        <v>3556</v>
      </c>
    </row>
    <row r="3555" spans="10:13" x14ac:dyDescent="0.3">
      <c r="J3555" s="4">
        <v>3549</v>
      </c>
      <c r="K3555" s="4">
        <v>3557</v>
      </c>
      <c r="L3555" s="4">
        <v>3549</v>
      </c>
      <c r="M3555" s="4">
        <v>3557</v>
      </c>
    </row>
    <row r="3556" spans="10:13" x14ac:dyDescent="0.3">
      <c r="J3556" s="4">
        <v>3550</v>
      </c>
      <c r="K3556" s="4">
        <v>3558</v>
      </c>
      <c r="L3556" s="4">
        <v>3550</v>
      </c>
      <c r="M3556" s="4">
        <v>3558</v>
      </c>
    </row>
    <row r="3557" spans="10:13" x14ac:dyDescent="0.3">
      <c r="J3557" s="4">
        <v>3551</v>
      </c>
      <c r="K3557" s="4">
        <v>3559</v>
      </c>
      <c r="L3557" s="4">
        <v>3551</v>
      </c>
      <c r="M3557" s="4">
        <v>3559</v>
      </c>
    </row>
    <row r="3558" spans="10:13" x14ac:dyDescent="0.3">
      <c r="J3558" s="4">
        <v>3552</v>
      </c>
      <c r="K3558" s="4">
        <v>3560</v>
      </c>
      <c r="L3558" s="4">
        <v>3552</v>
      </c>
      <c r="M3558" s="4">
        <v>3560</v>
      </c>
    </row>
    <row r="3559" spans="10:13" x14ac:dyDescent="0.3">
      <c r="J3559" s="4">
        <v>3553</v>
      </c>
      <c r="K3559" s="4">
        <v>3561</v>
      </c>
      <c r="L3559" s="4">
        <v>3553</v>
      </c>
      <c r="M3559" s="4">
        <v>3561</v>
      </c>
    </row>
    <row r="3560" spans="10:13" x14ac:dyDescent="0.3">
      <c r="J3560" s="4">
        <v>3554</v>
      </c>
      <c r="K3560" s="4">
        <v>3562</v>
      </c>
      <c r="L3560" s="4">
        <v>3554</v>
      </c>
      <c r="M3560" s="4">
        <v>3562</v>
      </c>
    </row>
    <row r="3561" spans="10:13" x14ac:dyDescent="0.3">
      <c r="J3561" s="4">
        <v>3555</v>
      </c>
      <c r="K3561" s="4">
        <v>3563</v>
      </c>
      <c r="L3561" s="4">
        <v>3555</v>
      </c>
      <c r="M3561" s="4">
        <v>3563</v>
      </c>
    </row>
    <row r="3562" spans="10:13" x14ac:dyDescent="0.3">
      <c r="J3562" s="4">
        <v>3556</v>
      </c>
      <c r="K3562" s="4">
        <v>3564</v>
      </c>
      <c r="L3562" s="4">
        <v>3556</v>
      </c>
      <c r="M3562" s="4">
        <v>3564</v>
      </c>
    </row>
    <row r="3563" spans="10:13" x14ac:dyDescent="0.3">
      <c r="J3563" s="4">
        <v>3557</v>
      </c>
      <c r="K3563" s="4">
        <v>3565</v>
      </c>
      <c r="L3563" s="4">
        <v>3557</v>
      </c>
      <c r="M3563" s="4">
        <v>3565</v>
      </c>
    </row>
    <row r="3564" spans="10:13" x14ac:dyDescent="0.3">
      <c r="J3564" s="4">
        <v>3558</v>
      </c>
      <c r="K3564" s="4">
        <v>3566</v>
      </c>
      <c r="L3564" s="4">
        <v>3558</v>
      </c>
      <c r="M3564" s="4">
        <v>3566</v>
      </c>
    </row>
    <row r="3565" spans="10:13" x14ac:dyDescent="0.3">
      <c r="J3565" s="4">
        <v>3559</v>
      </c>
      <c r="K3565" s="4">
        <v>3567</v>
      </c>
      <c r="L3565" s="4">
        <v>3559</v>
      </c>
      <c r="M3565" s="4">
        <v>3567</v>
      </c>
    </row>
    <row r="3566" spans="10:13" x14ac:dyDescent="0.3">
      <c r="J3566" s="4">
        <v>3560</v>
      </c>
      <c r="K3566" s="4">
        <v>3568</v>
      </c>
      <c r="L3566" s="4">
        <v>3560</v>
      </c>
      <c r="M3566" s="4">
        <v>3568</v>
      </c>
    </row>
    <row r="3567" spans="10:13" x14ac:dyDescent="0.3">
      <c r="J3567" s="4">
        <v>3561</v>
      </c>
      <c r="K3567" s="4">
        <v>3569</v>
      </c>
      <c r="L3567" s="4">
        <v>3561</v>
      </c>
      <c r="M3567" s="4">
        <v>3569</v>
      </c>
    </row>
    <row r="3568" spans="10:13" x14ac:dyDescent="0.3">
      <c r="J3568" s="4">
        <v>3562</v>
      </c>
      <c r="K3568" s="4">
        <v>3570</v>
      </c>
      <c r="L3568" s="4">
        <v>3562</v>
      </c>
      <c r="M3568" s="4">
        <v>3570</v>
      </c>
    </row>
    <row r="3569" spans="10:13" x14ac:dyDescent="0.3">
      <c r="J3569" s="4">
        <v>3563</v>
      </c>
      <c r="K3569" s="4">
        <v>3571</v>
      </c>
      <c r="L3569" s="4">
        <v>3563</v>
      </c>
      <c r="M3569" s="4">
        <v>3571</v>
      </c>
    </row>
    <row r="3570" spans="10:13" x14ac:dyDescent="0.3">
      <c r="J3570" s="4">
        <v>3564</v>
      </c>
      <c r="K3570" s="4">
        <v>3572</v>
      </c>
      <c r="L3570" s="4">
        <v>3564</v>
      </c>
      <c r="M3570" s="4">
        <v>3572</v>
      </c>
    </row>
    <row r="3571" spans="10:13" x14ac:dyDescent="0.3">
      <c r="J3571" s="4">
        <v>3565</v>
      </c>
      <c r="K3571" s="4">
        <v>3573</v>
      </c>
      <c r="L3571" s="4">
        <v>3565</v>
      </c>
      <c r="M3571" s="4">
        <v>3573</v>
      </c>
    </row>
    <row r="3572" spans="10:13" x14ac:dyDescent="0.3">
      <c r="J3572" s="4">
        <v>3566</v>
      </c>
      <c r="K3572" s="4">
        <v>3574</v>
      </c>
      <c r="L3572" s="4">
        <v>3566</v>
      </c>
      <c r="M3572" s="4">
        <v>3574</v>
      </c>
    </row>
    <row r="3573" spans="10:13" x14ac:dyDescent="0.3">
      <c r="J3573" s="4">
        <v>3567</v>
      </c>
      <c r="K3573" s="4">
        <v>3575</v>
      </c>
      <c r="L3573" s="4">
        <v>3567</v>
      </c>
      <c r="M3573" s="4">
        <v>3575</v>
      </c>
    </row>
    <row r="3574" spans="10:13" x14ac:dyDescent="0.3">
      <c r="J3574" s="4">
        <v>3568</v>
      </c>
      <c r="K3574" s="4">
        <v>3576</v>
      </c>
      <c r="L3574" s="4">
        <v>3568</v>
      </c>
      <c r="M3574" s="4">
        <v>3576</v>
      </c>
    </row>
    <row r="3575" spans="10:13" x14ac:dyDescent="0.3">
      <c r="J3575" s="4">
        <v>3569</v>
      </c>
      <c r="K3575" s="4">
        <v>3577</v>
      </c>
      <c r="L3575" s="4">
        <v>3569</v>
      </c>
      <c r="M3575" s="4">
        <v>3577</v>
      </c>
    </row>
    <row r="3576" spans="10:13" x14ac:dyDescent="0.3">
      <c r="J3576" s="4">
        <v>3570</v>
      </c>
      <c r="K3576" s="4">
        <v>3578</v>
      </c>
      <c r="L3576" s="4">
        <v>3570</v>
      </c>
      <c r="M3576" s="4">
        <v>3578</v>
      </c>
    </row>
    <row r="3577" spans="10:13" x14ac:dyDescent="0.3">
      <c r="J3577" s="4">
        <v>3571</v>
      </c>
      <c r="K3577" s="4">
        <v>3579</v>
      </c>
      <c r="L3577" s="4">
        <v>3571</v>
      </c>
      <c r="M3577" s="4">
        <v>3579</v>
      </c>
    </row>
    <row r="3578" spans="10:13" x14ac:dyDescent="0.3">
      <c r="J3578" s="4">
        <v>3572</v>
      </c>
      <c r="K3578" s="4">
        <v>3580</v>
      </c>
      <c r="L3578" s="4">
        <v>3572</v>
      </c>
      <c r="M3578" s="4">
        <v>3580</v>
      </c>
    </row>
    <row r="3579" spans="10:13" x14ac:dyDescent="0.3">
      <c r="J3579" s="4">
        <v>3573</v>
      </c>
      <c r="K3579" s="4">
        <v>3581</v>
      </c>
      <c r="L3579" s="4">
        <v>3573</v>
      </c>
      <c r="M3579" s="4">
        <v>3581</v>
      </c>
    </row>
    <row r="3580" spans="10:13" x14ac:dyDescent="0.3">
      <c r="J3580" s="4">
        <v>3574</v>
      </c>
      <c r="K3580" s="4">
        <v>3582</v>
      </c>
      <c r="L3580" s="4">
        <v>3574</v>
      </c>
      <c r="M3580" s="4">
        <v>3582</v>
      </c>
    </row>
    <row r="3581" spans="10:13" x14ac:dyDescent="0.3">
      <c r="J3581" s="4">
        <v>3575</v>
      </c>
      <c r="K3581" s="4">
        <v>3583</v>
      </c>
      <c r="L3581" s="4">
        <v>3575</v>
      </c>
      <c r="M3581" s="4">
        <v>3583</v>
      </c>
    </row>
    <row r="3582" spans="10:13" x14ac:dyDescent="0.3">
      <c r="J3582" s="4">
        <v>3576</v>
      </c>
      <c r="K3582" s="4">
        <v>3584</v>
      </c>
      <c r="L3582" s="4">
        <v>3576</v>
      </c>
      <c r="M3582" s="4">
        <v>3584</v>
      </c>
    </row>
    <row r="3583" spans="10:13" x14ac:dyDescent="0.3">
      <c r="J3583" s="4">
        <v>3577</v>
      </c>
      <c r="K3583" s="4">
        <v>3585</v>
      </c>
      <c r="L3583" s="4">
        <v>3577</v>
      </c>
      <c r="M3583" s="4">
        <v>3585</v>
      </c>
    </row>
    <row r="3584" spans="10:13" x14ac:dyDescent="0.3">
      <c r="J3584" s="4">
        <v>3578</v>
      </c>
      <c r="K3584" s="4">
        <v>3586</v>
      </c>
      <c r="L3584" s="4">
        <v>3578</v>
      </c>
      <c r="M3584" s="4">
        <v>3586</v>
      </c>
    </row>
    <row r="3585" spans="10:13" x14ac:dyDescent="0.3">
      <c r="J3585" s="4">
        <v>3579</v>
      </c>
      <c r="K3585" s="4">
        <v>3587</v>
      </c>
      <c r="L3585" s="4">
        <v>3579</v>
      </c>
      <c r="M3585" s="4">
        <v>3587</v>
      </c>
    </row>
    <row r="3586" spans="10:13" x14ac:dyDescent="0.3">
      <c r="J3586" s="4">
        <v>3580</v>
      </c>
      <c r="K3586" s="4">
        <v>3588</v>
      </c>
      <c r="L3586" s="4">
        <v>3580</v>
      </c>
      <c r="M3586" s="4">
        <v>3588</v>
      </c>
    </row>
    <row r="3587" spans="10:13" x14ac:dyDescent="0.3">
      <c r="J3587" s="4">
        <v>3581</v>
      </c>
      <c r="K3587" s="4">
        <v>3589</v>
      </c>
      <c r="L3587" s="4">
        <v>3581</v>
      </c>
      <c r="M3587" s="4">
        <v>3589</v>
      </c>
    </row>
    <row r="3588" spans="10:13" x14ac:dyDescent="0.3">
      <c r="J3588" s="4">
        <v>3582</v>
      </c>
      <c r="K3588" s="4">
        <v>3590</v>
      </c>
      <c r="L3588" s="4">
        <v>3582</v>
      </c>
      <c r="M3588" s="4">
        <v>3590</v>
      </c>
    </row>
    <row r="3589" spans="10:13" x14ac:dyDescent="0.3">
      <c r="J3589" s="4">
        <v>3583</v>
      </c>
      <c r="K3589" s="4">
        <v>3591</v>
      </c>
      <c r="L3589" s="4">
        <v>3583</v>
      </c>
      <c r="M3589" s="4">
        <v>3591</v>
      </c>
    </row>
    <row r="3590" spans="10:13" x14ac:dyDescent="0.3">
      <c r="J3590" s="4">
        <v>3584</v>
      </c>
      <c r="K3590" s="4">
        <v>3592</v>
      </c>
      <c r="L3590" s="4">
        <v>3584</v>
      </c>
      <c r="M3590" s="4">
        <v>3592</v>
      </c>
    </row>
    <row r="3591" spans="10:13" x14ac:dyDescent="0.3">
      <c r="J3591" s="4">
        <v>3585</v>
      </c>
      <c r="K3591" s="4">
        <v>3593</v>
      </c>
      <c r="L3591" s="4">
        <v>3585</v>
      </c>
      <c r="M3591" s="4">
        <v>3593</v>
      </c>
    </row>
    <row r="3592" spans="10:13" x14ac:dyDescent="0.3">
      <c r="J3592" s="4">
        <v>3586</v>
      </c>
      <c r="K3592" s="4">
        <v>3594</v>
      </c>
      <c r="L3592" s="4">
        <v>3586</v>
      </c>
      <c r="M3592" s="4">
        <v>3594</v>
      </c>
    </row>
    <row r="3593" spans="10:13" x14ac:dyDescent="0.3">
      <c r="J3593" s="4">
        <v>3587</v>
      </c>
      <c r="K3593" s="4">
        <v>3595</v>
      </c>
      <c r="L3593" s="4">
        <v>3587</v>
      </c>
      <c r="M3593" s="4">
        <v>3595</v>
      </c>
    </row>
    <row r="3594" spans="10:13" x14ac:dyDescent="0.3">
      <c r="J3594" s="4">
        <v>3588</v>
      </c>
      <c r="K3594" s="4">
        <v>3596</v>
      </c>
      <c r="L3594" s="4">
        <v>3588</v>
      </c>
      <c r="M3594" s="4">
        <v>3596</v>
      </c>
    </row>
    <row r="3595" spans="10:13" x14ac:dyDescent="0.3">
      <c r="J3595" s="4">
        <v>3589</v>
      </c>
      <c r="K3595" s="4">
        <v>3597</v>
      </c>
      <c r="L3595" s="4">
        <v>3589</v>
      </c>
      <c r="M3595" s="4">
        <v>3597</v>
      </c>
    </row>
    <row r="3596" spans="10:13" x14ac:dyDescent="0.3">
      <c r="J3596" s="4">
        <v>3590</v>
      </c>
      <c r="K3596" s="4">
        <v>3598</v>
      </c>
      <c r="L3596" s="4">
        <v>3590</v>
      </c>
      <c r="M3596" s="4">
        <v>3598</v>
      </c>
    </row>
    <row r="3597" spans="10:13" x14ac:dyDescent="0.3">
      <c r="J3597" s="4">
        <v>3591</v>
      </c>
      <c r="K3597" s="4">
        <v>3599</v>
      </c>
      <c r="L3597" s="4">
        <v>3591</v>
      </c>
      <c r="M3597" s="4">
        <v>3599</v>
      </c>
    </row>
    <row r="3598" spans="10:13" x14ac:dyDescent="0.3">
      <c r="J3598" s="4">
        <v>3592</v>
      </c>
      <c r="K3598" s="4">
        <v>3600</v>
      </c>
      <c r="L3598" s="4">
        <v>3592</v>
      </c>
      <c r="M3598" s="4">
        <v>3600</v>
      </c>
    </row>
    <row r="3599" spans="10:13" x14ac:dyDescent="0.3">
      <c r="J3599" s="4">
        <v>3593</v>
      </c>
      <c r="K3599" s="4">
        <v>3601</v>
      </c>
      <c r="L3599" s="4">
        <v>3593</v>
      </c>
      <c r="M3599" s="4">
        <v>3601</v>
      </c>
    </row>
    <row r="3600" spans="10:13" x14ac:dyDescent="0.3">
      <c r="J3600" s="4">
        <v>3594</v>
      </c>
      <c r="K3600" s="4">
        <v>3602</v>
      </c>
      <c r="L3600" s="4">
        <v>3594</v>
      </c>
      <c r="M3600" s="4">
        <v>3602</v>
      </c>
    </row>
    <row r="3601" spans="10:13" x14ac:dyDescent="0.3">
      <c r="J3601" s="4">
        <v>3595</v>
      </c>
      <c r="K3601" s="4">
        <v>3603</v>
      </c>
      <c r="L3601" s="4">
        <v>3595</v>
      </c>
      <c r="M3601" s="4">
        <v>3603</v>
      </c>
    </row>
    <row r="3602" spans="10:13" x14ac:dyDescent="0.3">
      <c r="J3602" s="4">
        <v>3596</v>
      </c>
      <c r="K3602" s="4">
        <v>3604</v>
      </c>
      <c r="L3602" s="4">
        <v>3596</v>
      </c>
      <c r="M3602" s="4">
        <v>3604</v>
      </c>
    </row>
    <row r="3603" spans="10:13" x14ac:dyDescent="0.3">
      <c r="J3603" s="4">
        <v>3597</v>
      </c>
      <c r="K3603" s="4">
        <v>3605</v>
      </c>
      <c r="L3603" s="4">
        <v>3597</v>
      </c>
      <c r="M3603" s="4">
        <v>3605</v>
      </c>
    </row>
    <row r="3604" spans="10:13" x14ac:dyDescent="0.3">
      <c r="J3604" s="4">
        <v>3598</v>
      </c>
      <c r="K3604" s="4">
        <v>3606</v>
      </c>
      <c r="L3604" s="4">
        <v>3598</v>
      </c>
      <c r="M3604" s="4">
        <v>3606</v>
      </c>
    </row>
    <row r="3605" spans="10:13" x14ac:dyDescent="0.3">
      <c r="J3605" s="4">
        <v>3599</v>
      </c>
      <c r="K3605" s="4">
        <v>3607</v>
      </c>
      <c r="L3605" s="4">
        <v>3599</v>
      </c>
      <c r="M3605" s="4">
        <v>3607</v>
      </c>
    </row>
    <row r="3606" spans="10:13" x14ac:dyDescent="0.3">
      <c r="J3606" s="4">
        <v>3600</v>
      </c>
      <c r="K3606" s="4">
        <v>3608</v>
      </c>
      <c r="L3606" s="4">
        <v>3600</v>
      </c>
      <c r="M3606" s="4">
        <v>3608</v>
      </c>
    </row>
    <row r="3607" spans="10:13" x14ac:dyDescent="0.3">
      <c r="J3607" s="4">
        <v>3601</v>
      </c>
      <c r="K3607" s="4">
        <v>3609</v>
      </c>
      <c r="L3607" s="4">
        <v>3601</v>
      </c>
      <c r="M3607" s="4">
        <v>3609</v>
      </c>
    </row>
    <row r="3608" spans="10:13" x14ac:dyDescent="0.3">
      <c r="J3608" s="4">
        <v>3602</v>
      </c>
      <c r="K3608" s="4">
        <v>3610</v>
      </c>
      <c r="L3608" s="4">
        <v>3602</v>
      </c>
      <c r="M3608" s="4">
        <v>3610</v>
      </c>
    </row>
    <row r="3609" spans="10:13" x14ac:dyDescent="0.3">
      <c r="J3609" s="4">
        <v>3603</v>
      </c>
      <c r="K3609" s="4">
        <v>3611</v>
      </c>
      <c r="L3609" s="4">
        <v>3603</v>
      </c>
      <c r="M3609" s="4">
        <v>3611</v>
      </c>
    </row>
    <row r="3610" spans="10:13" x14ac:dyDescent="0.3">
      <c r="J3610" s="4">
        <v>3604</v>
      </c>
      <c r="K3610" s="4">
        <v>3612</v>
      </c>
      <c r="L3610" s="4">
        <v>3604</v>
      </c>
      <c r="M3610" s="4">
        <v>3612</v>
      </c>
    </row>
    <row r="3611" spans="10:13" x14ac:dyDescent="0.3">
      <c r="J3611" s="4">
        <v>3605</v>
      </c>
      <c r="K3611" s="4">
        <v>3613</v>
      </c>
      <c r="L3611" s="4">
        <v>3605</v>
      </c>
      <c r="M3611" s="4">
        <v>3613</v>
      </c>
    </row>
    <row r="3612" spans="10:13" x14ac:dyDescent="0.3">
      <c r="J3612" s="4">
        <v>3606</v>
      </c>
      <c r="K3612" s="4">
        <v>3614</v>
      </c>
      <c r="L3612" s="4">
        <v>3606</v>
      </c>
      <c r="M3612" s="4">
        <v>3614</v>
      </c>
    </row>
    <row r="3613" spans="10:13" x14ac:dyDescent="0.3">
      <c r="J3613" s="4">
        <v>3607</v>
      </c>
      <c r="K3613" s="4">
        <v>3615</v>
      </c>
      <c r="L3613" s="4">
        <v>3607</v>
      </c>
      <c r="M3613" s="4">
        <v>3615</v>
      </c>
    </row>
    <row r="3614" spans="10:13" x14ac:dyDescent="0.3">
      <c r="J3614" s="4">
        <v>3608</v>
      </c>
      <c r="K3614" s="4">
        <v>3616</v>
      </c>
      <c r="L3614" s="4">
        <v>3608</v>
      </c>
      <c r="M3614" s="4">
        <v>3616</v>
      </c>
    </row>
    <row r="3615" spans="10:13" x14ac:dyDescent="0.3">
      <c r="J3615" s="4">
        <v>3609</v>
      </c>
      <c r="K3615" s="4">
        <v>3617</v>
      </c>
      <c r="L3615" s="4">
        <v>3609</v>
      </c>
      <c r="M3615" s="4">
        <v>3617</v>
      </c>
    </row>
    <row r="3616" spans="10:13" x14ac:dyDescent="0.3">
      <c r="J3616" s="4">
        <v>3610</v>
      </c>
      <c r="K3616" s="4">
        <v>3618</v>
      </c>
      <c r="L3616" s="4">
        <v>3610</v>
      </c>
      <c r="M3616" s="4">
        <v>3618</v>
      </c>
    </row>
    <row r="3617" spans="10:13" x14ac:dyDescent="0.3">
      <c r="J3617" s="4">
        <v>3611</v>
      </c>
      <c r="K3617" s="4">
        <v>3619</v>
      </c>
      <c r="L3617" s="4">
        <v>3611</v>
      </c>
      <c r="M3617" s="4">
        <v>3619</v>
      </c>
    </row>
    <row r="3618" spans="10:13" x14ac:dyDescent="0.3">
      <c r="J3618" s="4">
        <v>3612</v>
      </c>
      <c r="K3618" s="4">
        <v>3620</v>
      </c>
      <c r="L3618" s="4">
        <v>3612</v>
      </c>
      <c r="M3618" s="4">
        <v>3620</v>
      </c>
    </row>
    <row r="3619" spans="10:13" x14ac:dyDescent="0.3">
      <c r="J3619" s="4">
        <v>3613</v>
      </c>
      <c r="K3619" s="4">
        <v>3621</v>
      </c>
      <c r="L3619" s="4">
        <v>3613</v>
      </c>
      <c r="M3619" s="4">
        <v>3621</v>
      </c>
    </row>
    <row r="3620" spans="10:13" x14ac:dyDescent="0.3">
      <c r="J3620" s="4">
        <v>3614</v>
      </c>
      <c r="K3620" s="4">
        <v>3622</v>
      </c>
      <c r="L3620" s="4">
        <v>3614</v>
      </c>
      <c r="M3620" s="4">
        <v>3622</v>
      </c>
    </row>
    <row r="3621" spans="10:13" x14ac:dyDescent="0.3">
      <c r="J3621" s="4">
        <v>3615</v>
      </c>
      <c r="K3621" s="4">
        <v>3623</v>
      </c>
      <c r="L3621" s="4">
        <v>3615</v>
      </c>
      <c r="M3621" s="4">
        <v>3623</v>
      </c>
    </row>
    <row r="3622" spans="10:13" x14ac:dyDescent="0.3">
      <c r="J3622" s="4">
        <v>3616</v>
      </c>
      <c r="K3622" s="4">
        <v>3624</v>
      </c>
      <c r="L3622" s="4">
        <v>3616</v>
      </c>
      <c r="M3622" s="4">
        <v>3624</v>
      </c>
    </row>
    <row r="3623" spans="10:13" x14ac:dyDescent="0.3">
      <c r="J3623" s="4">
        <v>3617</v>
      </c>
      <c r="K3623" s="4">
        <v>3625</v>
      </c>
      <c r="L3623" s="4">
        <v>3617</v>
      </c>
      <c r="M3623" s="4">
        <v>3625</v>
      </c>
    </row>
    <row r="3624" spans="10:13" x14ac:dyDescent="0.3">
      <c r="J3624" s="4">
        <v>3618</v>
      </c>
      <c r="K3624" s="4">
        <v>3626</v>
      </c>
      <c r="L3624" s="4">
        <v>3618</v>
      </c>
      <c r="M3624" s="4">
        <v>3626</v>
      </c>
    </row>
    <row r="3625" spans="10:13" x14ac:dyDescent="0.3">
      <c r="J3625" s="4">
        <v>3619</v>
      </c>
      <c r="K3625" s="4">
        <v>3627</v>
      </c>
      <c r="L3625" s="4">
        <v>3619</v>
      </c>
      <c r="M3625" s="4">
        <v>3627</v>
      </c>
    </row>
    <row r="3626" spans="10:13" x14ac:dyDescent="0.3">
      <c r="J3626" s="4">
        <v>3620</v>
      </c>
      <c r="K3626" s="4">
        <v>3628</v>
      </c>
      <c r="L3626" s="4">
        <v>3620</v>
      </c>
      <c r="M3626" s="4">
        <v>3628</v>
      </c>
    </row>
    <row r="3627" spans="10:13" x14ac:dyDescent="0.3">
      <c r="J3627" s="4">
        <v>3621</v>
      </c>
      <c r="K3627" s="4">
        <v>3629</v>
      </c>
      <c r="L3627" s="4">
        <v>3621</v>
      </c>
      <c r="M3627" s="4">
        <v>3629</v>
      </c>
    </row>
    <row r="3628" spans="10:13" x14ac:dyDescent="0.3">
      <c r="J3628" s="4">
        <v>3622</v>
      </c>
      <c r="K3628" s="4">
        <v>3630</v>
      </c>
      <c r="L3628" s="4">
        <v>3622</v>
      </c>
      <c r="M3628" s="4">
        <v>3630</v>
      </c>
    </row>
    <row r="3629" spans="10:13" x14ac:dyDescent="0.3">
      <c r="J3629" s="4">
        <v>3623</v>
      </c>
      <c r="K3629" s="4">
        <v>3631</v>
      </c>
      <c r="L3629" s="4">
        <v>3623</v>
      </c>
      <c r="M3629" s="4">
        <v>3631</v>
      </c>
    </row>
    <row r="3630" spans="10:13" x14ac:dyDescent="0.3">
      <c r="J3630" s="4">
        <v>3624</v>
      </c>
      <c r="K3630" s="4">
        <v>3632</v>
      </c>
      <c r="L3630" s="4">
        <v>3624</v>
      </c>
      <c r="M3630" s="4">
        <v>3632</v>
      </c>
    </row>
    <row r="3631" spans="10:13" x14ac:dyDescent="0.3">
      <c r="J3631" s="4">
        <v>3625</v>
      </c>
      <c r="K3631" s="4">
        <v>3633</v>
      </c>
      <c r="L3631" s="4">
        <v>3625</v>
      </c>
      <c r="M3631" s="4">
        <v>3633</v>
      </c>
    </row>
    <row r="3632" spans="10:13" x14ac:dyDescent="0.3">
      <c r="J3632" s="4">
        <v>3626</v>
      </c>
      <c r="K3632" s="4">
        <v>3634</v>
      </c>
      <c r="L3632" s="4">
        <v>3626</v>
      </c>
      <c r="M3632" s="4">
        <v>3634</v>
      </c>
    </row>
    <row r="3633" spans="10:13" x14ac:dyDescent="0.3">
      <c r="J3633" s="4">
        <v>3627</v>
      </c>
      <c r="K3633" s="4">
        <v>3635</v>
      </c>
      <c r="L3633" s="4">
        <v>3627</v>
      </c>
      <c r="M3633" s="4">
        <v>3635</v>
      </c>
    </row>
    <row r="3634" spans="10:13" x14ac:dyDescent="0.3">
      <c r="J3634" s="4">
        <v>3628</v>
      </c>
      <c r="K3634" s="4">
        <v>3636</v>
      </c>
      <c r="L3634" s="4">
        <v>3628</v>
      </c>
      <c r="M3634" s="4">
        <v>3636</v>
      </c>
    </row>
    <row r="3635" spans="10:13" x14ac:dyDescent="0.3">
      <c r="J3635" s="4">
        <v>3629</v>
      </c>
      <c r="K3635" s="4">
        <v>3637</v>
      </c>
      <c r="L3635" s="4">
        <v>3629</v>
      </c>
      <c r="M3635" s="4">
        <v>3637</v>
      </c>
    </row>
    <row r="3636" spans="10:13" x14ac:dyDescent="0.3">
      <c r="J3636" s="4">
        <v>3630</v>
      </c>
      <c r="K3636" s="4">
        <v>3638</v>
      </c>
      <c r="L3636" s="4">
        <v>3630</v>
      </c>
      <c r="M3636" s="4">
        <v>3638</v>
      </c>
    </row>
    <row r="3637" spans="10:13" x14ac:dyDescent="0.3">
      <c r="J3637" s="4">
        <v>3631</v>
      </c>
      <c r="K3637" s="4">
        <v>3639</v>
      </c>
      <c r="L3637" s="4">
        <v>3631</v>
      </c>
      <c r="M3637" s="4">
        <v>3639</v>
      </c>
    </row>
    <row r="3638" spans="10:13" x14ac:dyDescent="0.3">
      <c r="J3638" s="4">
        <v>3632</v>
      </c>
      <c r="K3638" s="4">
        <v>3640</v>
      </c>
      <c r="L3638" s="4">
        <v>3632</v>
      </c>
      <c r="M3638" s="4">
        <v>3640</v>
      </c>
    </row>
    <row r="3639" spans="10:13" x14ac:dyDescent="0.3">
      <c r="J3639" s="4">
        <v>3633</v>
      </c>
      <c r="K3639" s="4">
        <v>3641</v>
      </c>
      <c r="L3639" s="4">
        <v>3633</v>
      </c>
      <c r="M3639" s="4">
        <v>3641</v>
      </c>
    </row>
    <row r="3640" spans="10:13" x14ac:dyDescent="0.3">
      <c r="J3640" s="4">
        <v>3634</v>
      </c>
      <c r="K3640" s="4">
        <v>3642</v>
      </c>
      <c r="L3640" s="4">
        <v>3634</v>
      </c>
      <c r="M3640" s="4">
        <v>3642</v>
      </c>
    </row>
    <row r="3641" spans="10:13" x14ac:dyDescent="0.3">
      <c r="J3641" s="4">
        <v>3635</v>
      </c>
      <c r="K3641" s="4">
        <v>3643</v>
      </c>
      <c r="L3641" s="4">
        <v>3635</v>
      </c>
      <c r="M3641" s="4">
        <v>3643</v>
      </c>
    </row>
    <row r="3642" spans="10:13" x14ac:dyDescent="0.3">
      <c r="J3642" s="4">
        <v>3636</v>
      </c>
      <c r="K3642" s="4">
        <v>3644</v>
      </c>
      <c r="L3642" s="4">
        <v>3636</v>
      </c>
      <c r="M3642" s="4">
        <v>3644</v>
      </c>
    </row>
    <row r="3643" spans="10:13" x14ac:dyDescent="0.3">
      <c r="J3643" s="4">
        <v>3637</v>
      </c>
      <c r="K3643" s="4">
        <v>3645</v>
      </c>
      <c r="L3643" s="4">
        <v>3637</v>
      </c>
      <c r="M3643" s="4">
        <v>3645</v>
      </c>
    </row>
    <row r="3644" spans="10:13" x14ac:dyDescent="0.3">
      <c r="J3644" s="4">
        <v>3638</v>
      </c>
      <c r="K3644" s="4">
        <v>3646</v>
      </c>
      <c r="L3644" s="4">
        <v>3638</v>
      </c>
      <c r="M3644" s="4">
        <v>3646</v>
      </c>
    </row>
    <row r="3645" spans="10:13" x14ac:dyDescent="0.3">
      <c r="J3645" s="4">
        <v>3639</v>
      </c>
      <c r="K3645" s="4">
        <v>3647</v>
      </c>
      <c r="L3645" s="4">
        <v>3639</v>
      </c>
      <c r="M3645" s="4">
        <v>3647</v>
      </c>
    </row>
    <row r="3646" spans="10:13" x14ac:dyDescent="0.3">
      <c r="J3646" s="4">
        <v>3640</v>
      </c>
      <c r="K3646" s="4">
        <v>3648</v>
      </c>
      <c r="L3646" s="4">
        <v>3640</v>
      </c>
      <c r="M3646" s="4">
        <v>3648</v>
      </c>
    </row>
    <row r="3647" spans="10:13" x14ac:dyDescent="0.3">
      <c r="J3647" s="4">
        <v>3641</v>
      </c>
      <c r="K3647" s="4">
        <v>3649</v>
      </c>
      <c r="L3647" s="4">
        <v>3641</v>
      </c>
      <c r="M3647" s="4">
        <v>3649</v>
      </c>
    </row>
    <row r="3648" spans="10:13" x14ac:dyDescent="0.3">
      <c r="J3648" s="4">
        <v>3642</v>
      </c>
      <c r="K3648" s="4">
        <v>3650</v>
      </c>
      <c r="L3648" s="4">
        <v>3642</v>
      </c>
      <c r="M3648" s="4">
        <v>3650</v>
      </c>
    </row>
    <row r="3649" spans="10:13" x14ac:dyDescent="0.3">
      <c r="J3649" s="4">
        <v>3643</v>
      </c>
      <c r="K3649" s="4">
        <v>3651</v>
      </c>
      <c r="L3649" s="4">
        <v>3643</v>
      </c>
      <c r="M3649" s="4">
        <v>3651</v>
      </c>
    </row>
    <row r="3650" spans="10:13" x14ac:dyDescent="0.3">
      <c r="J3650" s="4">
        <v>3644</v>
      </c>
      <c r="K3650" s="4">
        <v>3652</v>
      </c>
      <c r="L3650" s="4">
        <v>3644</v>
      </c>
      <c r="M3650" s="4">
        <v>3652</v>
      </c>
    </row>
    <row r="3651" spans="10:13" x14ac:dyDescent="0.3">
      <c r="J3651" s="4">
        <v>3645</v>
      </c>
      <c r="K3651" s="4">
        <v>3653</v>
      </c>
      <c r="L3651" s="4">
        <v>3645</v>
      </c>
      <c r="M3651" s="4">
        <v>3653</v>
      </c>
    </row>
    <row r="3652" spans="10:13" x14ac:dyDescent="0.3">
      <c r="J3652" s="4">
        <v>3646</v>
      </c>
      <c r="K3652" s="4">
        <v>3654</v>
      </c>
      <c r="L3652" s="4">
        <v>3646</v>
      </c>
      <c r="M3652" s="4">
        <v>3654</v>
      </c>
    </row>
    <row r="3653" spans="10:13" x14ac:dyDescent="0.3">
      <c r="J3653" s="4">
        <v>3647</v>
      </c>
      <c r="K3653" s="4">
        <v>3655</v>
      </c>
      <c r="L3653" s="4">
        <v>3647</v>
      </c>
      <c r="M3653" s="4">
        <v>3655</v>
      </c>
    </row>
    <row r="3654" spans="10:13" x14ac:dyDescent="0.3">
      <c r="J3654" s="4">
        <v>3648</v>
      </c>
      <c r="K3654" s="4">
        <v>3656</v>
      </c>
      <c r="L3654" s="4">
        <v>3648</v>
      </c>
      <c r="M3654" s="4">
        <v>3656</v>
      </c>
    </row>
    <row r="3655" spans="10:13" x14ac:dyDescent="0.3">
      <c r="J3655" s="4">
        <v>3649</v>
      </c>
      <c r="K3655" s="4">
        <v>3657</v>
      </c>
      <c r="L3655" s="4">
        <v>3649</v>
      </c>
      <c r="M3655" s="4">
        <v>3657</v>
      </c>
    </row>
    <row r="3656" spans="10:13" x14ac:dyDescent="0.3">
      <c r="J3656" s="4">
        <v>3650</v>
      </c>
      <c r="K3656" s="4">
        <v>3658</v>
      </c>
      <c r="L3656" s="4">
        <v>3650</v>
      </c>
      <c r="M3656" s="4">
        <v>3658</v>
      </c>
    </row>
    <row r="3657" spans="10:13" x14ac:dyDescent="0.3">
      <c r="J3657" s="4">
        <v>3651</v>
      </c>
      <c r="K3657" s="4">
        <v>3659</v>
      </c>
      <c r="L3657" s="4">
        <v>3651</v>
      </c>
      <c r="M3657" s="4">
        <v>3659</v>
      </c>
    </row>
    <row r="3658" spans="10:13" x14ac:dyDescent="0.3">
      <c r="J3658" s="4">
        <v>3652</v>
      </c>
      <c r="K3658" s="4">
        <v>3660</v>
      </c>
      <c r="L3658" s="4">
        <v>3652</v>
      </c>
      <c r="M3658" s="4">
        <v>3660</v>
      </c>
    </row>
    <row r="3659" spans="10:13" x14ac:dyDescent="0.3">
      <c r="J3659" s="4">
        <v>3653</v>
      </c>
      <c r="K3659" s="4">
        <v>3661</v>
      </c>
      <c r="L3659" s="4">
        <v>3653</v>
      </c>
      <c r="M3659" s="4">
        <v>3661</v>
      </c>
    </row>
    <row r="3660" spans="10:13" x14ac:dyDescent="0.3">
      <c r="J3660" s="4">
        <v>3654</v>
      </c>
      <c r="K3660" s="4">
        <v>3662</v>
      </c>
      <c r="L3660" s="4">
        <v>3654</v>
      </c>
      <c r="M3660" s="4">
        <v>3662</v>
      </c>
    </row>
    <row r="3661" spans="10:13" x14ac:dyDescent="0.3">
      <c r="J3661" s="4">
        <v>3655</v>
      </c>
      <c r="K3661" s="4">
        <v>3663</v>
      </c>
      <c r="L3661" s="4">
        <v>3655</v>
      </c>
      <c r="M3661" s="4">
        <v>3663</v>
      </c>
    </row>
    <row r="3662" spans="10:13" x14ac:dyDescent="0.3">
      <c r="J3662" s="4">
        <v>3656</v>
      </c>
      <c r="K3662" s="4">
        <v>3664</v>
      </c>
      <c r="L3662" s="4">
        <v>3656</v>
      </c>
      <c r="M3662" s="4">
        <v>3664</v>
      </c>
    </row>
    <row r="3663" spans="10:13" x14ac:dyDescent="0.3">
      <c r="J3663" s="4">
        <v>3657</v>
      </c>
      <c r="K3663" s="4">
        <v>3665</v>
      </c>
      <c r="L3663" s="4">
        <v>3657</v>
      </c>
      <c r="M3663" s="4">
        <v>3665</v>
      </c>
    </row>
    <row r="3664" spans="10:13" x14ac:dyDescent="0.3">
      <c r="J3664" s="4">
        <v>3658</v>
      </c>
      <c r="K3664" s="4">
        <v>3666</v>
      </c>
      <c r="L3664" s="4">
        <v>3658</v>
      </c>
      <c r="M3664" s="4">
        <v>3666</v>
      </c>
    </row>
    <row r="3665" spans="10:13" x14ac:dyDescent="0.3">
      <c r="J3665" s="4">
        <v>3659</v>
      </c>
      <c r="K3665" s="4">
        <v>3667</v>
      </c>
      <c r="L3665" s="4">
        <v>3659</v>
      </c>
      <c r="M3665" s="4">
        <v>3667</v>
      </c>
    </row>
    <row r="3666" spans="10:13" x14ac:dyDescent="0.3">
      <c r="J3666" s="4">
        <v>3660</v>
      </c>
      <c r="K3666" s="4">
        <v>3668</v>
      </c>
      <c r="L3666" s="4">
        <v>3660</v>
      </c>
      <c r="M3666" s="4">
        <v>3668</v>
      </c>
    </row>
    <row r="3667" spans="10:13" x14ac:dyDescent="0.3">
      <c r="J3667" s="4">
        <v>3661</v>
      </c>
      <c r="K3667" s="4">
        <v>3669</v>
      </c>
      <c r="L3667" s="4">
        <v>3661</v>
      </c>
      <c r="M3667" s="4">
        <v>3669</v>
      </c>
    </row>
    <row r="3668" spans="10:13" x14ac:dyDescent="0.3">
      <c r="J3668" s="4">
        <v>3662</v>
      </c>
      <c r="K3668" s="4">
        <v>3670</v>
      </c>
      <c r="L3668" s="4">
        <v>3662</v>
      </c>
      <c r="M3668" s="4">
        <v>3670</v>
      </c>
    </row>
    <row r="3669" spans="10:13" x14ac:dyDescent="0.3">
      <c r="J3669" s="4">
        <v>3663</v>
      </c>
      <c r="K3669" s="4">
        <v>3671</v>
      </c>
      <c r="L3669" s="4">
        <v>3663</v>
      </c>
      <c r="M3669" s="4">
        <v>3671</v>
      </c>
    </row>
    <row r="3670" spans="10:13" x14ac:dyDescent="0.3">
      <c r="J3670" s="4">
        <v>3664</v>
      </c>
      <c r="K3670" s="4">
        <v>3672</v>
      </c>
      <c r="L3670" s="4">
        <v>3664</v>
      </c>
      <c r="M3670" s="4">
        <v>3672</v>
      </c>
    </row>
    <row r="3671" spans="10:13" x14ac:dyDescent="0.3">
      <c r="J3671" s="4">
        <v>3665</v>
      </c>
      <c r="K3671" s="4">
        <v>3673</v>
      </c>
      <c r="L3671" s="4">
        <v>3665</v>
      </c>
      <c r="M3671" s="4">
        <v>3673</v>
      </c>
    </row>
    <row r="3672" spans="10:13" x14ac:dyDescent="0.3">
      <c r="J3672" s="4">
        <v>3666</v>
      </c>
      <c r="K3672" s="4">
        <v>3674</v>
      </c>
      <c r="L3672" s="4">
        <v>3666</v>
      </c>
      <c r="M3672" s="4">
        <v>3674</v>
      </c>
    </row>
    <row r="3673" spans="10:13" x14ac:dyDescent="0.3">
      <c r="J3673" s="4">
        <v>3667</v>
      </c>
      <c r="K3673" s="4">
        <v>3675</v>
      </c>
      <c r="L3673" s="4">
        <v>3667</v>
      </c>
      <c r="M3673" s="4">
        <v>3675</v>
      </c>
    </row>
    <row r="3674" spans="10:13" x14ac:dyDescent="0.3">
      <c r="J3674" s="4">
        <v>3668</v>
      </c>
      <c r="K3674" s="4">
        <v>3676</v>
      </c>
      <c r="L3674" s="4">
        <v>3668</v>
      </c>
      <c r="M3674" s="4">
        <v>3676</v>
      </c>
    </row>
    <row r="3675" spans="10:13" x14ac:dyDescent="0.3">
      <c r="J3675" s="4">
        <v>3669</v>
      </c>
      <c r="K3675" s="4">
        <v>3677</v>
      </c>
      <c r="L3675" s="4">
        <v>3669</v>
      </c>
      <c r="M3675" s="4">
        <v>3677</v>
      </c>
    </row>
    <row r="3676" spans="10:13" x14ac:dyDescent="0.3">
      <c r="J3676" s="4">
        <v>3670</v>
      </c>
      <c r="K3676" s="4">
        <v>3678</v>
      </c>
      <c r="L3676" s="4">
        <v>3670</v>
      </c>
      <c r="M3676" s="4">
        <v>3678</v>
      </c>
    </row>
    <row r="3677" spans="10:13" x14ac:dyDescent="0.3">
      <c r="J3677" s="4">
        <v>3671</v>
      </c>
      <c r="K3677" s="4">
        <v>3679</v>
      </c>
      <c r="L3677" s="4">
        <v>3671</v>
      </c>
      <c r="M3677" s="4">
        <v>3679</v>
      </c>
    </row>
    <row r="3678" spans="10:13" x14ac:dyDescent="0.3">
      <c r="J3678" s="4">
        <v>3672</v>
      </c>
      <c r="K3678" s="4">
        <v>3680</v>
      </c>
      <c r="L3678" s="4">
        <v>3672</v>
      </c>
      <c r="M3678" s="4">
        <v>3680</v>
      </c>
    </row>
    <row r="3679" spans="10:13" x14ac:dyDescent="0.3">
      <c r="J3679" s="4">
        <v>3673</v>
      </c>
      <c r="K3679" s="4">
        <v>3681</v>
      </c>
      <c r="L3679" s="4">
        <v>3673</v>
      </c>
      <c r="M3679" s="4">
        <v>3681</v>
      </c>
    </row>
    <row r="3680" spans="10:13" x14ac:dyDescent="0.3">
      <c r="J3680" s="4">
        <v>3674</v>
      </c>
      <c r="K3680" s="4">
        <v>3682</v>
      </c>
      <c r="L3680" s="4">
        <v>3674</v>
      </c>
      <c r="M3680" s="4">
        <v>3682</v>
      </c>
    </row>
    <row r="3681" spans="10:13" x14ac:dyDescent="0.3">
      <c r="J3681" s="4">
        <v>3675</v>
      </c>
      <c r="K3681" s="4">
        <v>3683</v>
      </c>
      <c r="L3681" s="4">
        <v>3675</v>
      </c>
      <c r="M3681" s="4">
        <v>3683</v>
      </c>
    </row>
    <row r="3682" spans="10:13" x14ac:dyDescent="0.3">
      <c r="J3682" s="4">
        <v>3676</v>
      </c>
      <c r="K3682" s="4">
        <v>3684</v>
      </c>
      <c r="L3682" s="4">
        <v>3676</v>
      </c>
      <c r="M3682" s="4">
        <v>3684</v>
      </c>
    </row>
    <row r="3683" spans="10:13" x14ac:dyDescent="0.3">
      <c r="J3683" s="4">
        <v>3677</v>
      </c>
      <c r="K3683" s="4">
        <v>3685</v>
      </c>
      <c r="L3683" s="4">
        <v>3677</v>
      </c>
      <c r="M3683" s="4">
        <v>3685</v>
      </c>
    </row>
    <row r="3684" spans="10:13" x14ac:dyDescent="0.3">
      <c r="J3684" s="4">
        <v>3678</v>
      </c>
      <c r="K3684" s="4">
        <v>3686</v>
      </c>
      <c r="L3684" s="4">
        <v>3678</v>
      </c>
      <c r="M3684" s="4">
        <v>3686</v>
      </c>
    </row>
    <row r="3685" spans="10:13" x14ac:dyDescent="0.3">
      <c r="J3685" s="4">
        <v>3679</v>
      </c>
      <c r="K3685" s="4">
        <v>3687</v>
      </c>
      <c r="L3685" s="4">
        <v>3679</v>
      </c>
      <c r="M3685" s="4">
        <v>3687</v>
      </c>
    </row>
    <row r="3686" spans="10:13" x14ac:dyDescent="0.3">
      <c r="J3686" s="4">
        <v>3680</v>
      </c>
      <c r="K3686" s="4">
        <v>3688</v>
      </c>
      <c r="L3686" s="4">
        <v>3680</v>
      </c>
      <c r="M3686" s="4">
        <v>3688</v>
      </c>
    </row>
    <row r="3687" spans="10:13" x14ac:dyDescent="0.3">
      <c r="J3687" s="4">
        <v>3681</v>
      </c>
      <c r="K3687" s="4">
        <v>3689</v>
      </c>
      <c r="L3687" s="4">
        <v>3681</v>
      </c>
      <c r="M3687" s="4">
        <v>3689</v>
      </c>
    </row>
    <row r="3688" spans="10:13" x14ac:dyDescent="0.3">
      <c r="J3688" s="4">
        <v>3682</v>
      </c>
      <c r="K3688" s="4">
        <v>3690</v>
      </c>
      <c r="L3688" s="4">
        <v>3682</v>
      </c>
      <c r="M3688" s="4">
        <v>3690</v>
      </c>
    </row>
    <row r="3689" spans="10:13" x14ac:dyDescent="0.3">
      <c r="J3689" s="4">
        <v>3683</v>
      </c>
      <c r="K3689" s="4">
        <v>3691</v>
      </c>
      <c r="L3689" s="4">
        <v>3683</v>
      </c>
      <c r="M3689" s="4">
        <v>3691</v>
      </c>
    </row>
    <row r="3690" spans="10:13" x14ac:dyDescent="0.3">
      <c r="J3690" s="4">
        <v>3684</v>
      </c>
      <c r="K3690" s="4">
        <v>3692</v>
      </c>
      <c r="L3690" s="4">
        <v>3684</v>
      </c>
      <c r="M3690" s="4">
        <v>3692</v>
      </c>
    </row>
    <row r="3691" spans="10:13" x14ac:dyDescent="0.3">
      <c r="J3691" s="4">
        <v>3685</v>
      </c>
      <c r="K3691" s="4">
        <v>3693</v>
      </c>
      <c r="L3691" s="4">
        <v>3685</v>
      </c>
      <c r="M3691" s="4">
        <v>3693</v>
      </c>
    </row>
    <row r="3692" spans="10:13" x14ac:dyDescent="0.3">
      <c r="J3692" s="4">
        <v>3686</v>
      </c>
      <c r="K3692" s="4">
        <v>3694</v>
      </c>
      <c r="L3692" s="4">
        <v>3686</v>
      </c>
      <c r="M3692" s="4">
        <v>3694</v>
      </c>
    </row>
    <row r="3693" spans="10:13" x14ac:dyDescent="0.3">
      <c r="J3693" s="4">
        <v>3687</v>
      </c>
      <c r="K3693" s="4">
        <v>3695</v>
      </c>
      <c r="L3693" s="4">
        <v>3687</v>
      </c>
      <c r="M3693" s="4">
        <v>3695</v>
      </c>
    </row>
    <row r="3694" spans="10:13" x14ac:dyDescent="0.3">
      <c r="J3694" s="4">
        <v>3688</v>
      </c>
      <c r="K3694" s="4">
        <v>3696</v>
      </c>
      <c r="L3694" s="4">
        <v>3688</v>
      </c>
      <c r="M3694" s="4">
        <v>3696</v>
      </c>
    </row>
    <row r="3695" spans="10:13" x14ac:dyDescent="0.3">
      <c r="J3695" s="4">
        <v>3689</v>
      </c>
      <c r="K3695" s="4">
        <v>3697</v>
      </c>
      <c r="L3695" s="4">
        <v>3689</v>
      </c>
      <c r="M3695" s="4">
        <v>3697</v>
      </c>
    </row>
    <row r="3696" spans="10:13" x14ac:dyDescent="0.3">
      <c r="J3696" s="4">
        <v>3690</v>
      </c>
      <c r="K3696" s="4">
        <v>3698</v>
      </c>
      <c r="L3696" s="4">
        <v>3690</v>
      </c>
      <c r="M3696" s="4">
        <v>3698</v>
      </c>
    </row>
    <row r="3697" spans="10:13" x14ac:dyDescent="0.3">
      <c r="J3697" s="4">
        <v>3691</v>
      </c>
      <c r="K3697" s="4">
        <v>3699</v>
      </c>
      <c r="L3697" s="4">
        <v>3691</v>
      </c>
      <c r="M3697" s="4">
        <v>3699</v>
      </c>
    </row>
    <row r="3698" spans="10:13" x14ac:dyDescent="0.3">
      <c r="J3698" s="4">
        <v>3692</v>
      </c>
      <c r="K3698" s="4">
        <v>3700</v>
      </c>
      <c r="L3698" s="4">
        <v>3692</v>
      </c>
      <c r="M3698" s="4">
        <v>3700</v>
      </c>
    </row>
    <row r="3699" spans="10:13" x14ac:dyDescent="0.3">
      <c r="J3699" s="4">
        <v>3693</v>
      </c>
      <c r="K3699" s="4">
        <v>3701</v>
      </c>
      <c r="L3699" s="4">
        <v>3693</v>
      </c>
      <c r="M3699" s="4">
        <v>3701</v>
      </c>
    </row>
    <row r="3700" spans="10:13" x14ac:dyDescent="0.3">
      <c r="J3700" s="4">
        <v>3694</v>
      </c>
      <c r="K3700" s="4">
        <v>3702</v>
      </c>
      <c r="L3700" s="4">
        <v>3694</v>
      </c>
      <c r="M3700" s="4">
        <v>3702</v>
      </c>
    </row>
    <row r="3701" spans="10:13" x14ac:dyDescent="0.3">
      <c r="J3701" s="4">
        <v>3695</v>
      </c>
      <c r="K3701" s="4">
        <v>3703</v>
      </c>
      <c r="L3701" s="4">
        <v>3695</v>
      </c>
      <c r="M3701" s="4">
        <v>3703</v>
      </c>
    </row>
    <row r="3702" spans="10:13" x14ac:dyDescent="0.3">
      <c r="J3702" s="4">
        <v>3696</v>
      </c>
      <c r="K3702" s="4">
        <v>3704</v>
      </c>
      <c r="L3702" s="4">
        <v>3696</v>
      </c>
      <c r="M3702" s="4">
        <v>3704</v>
      </c>
    </row>
    <row r="3703" spans="10:13" x14ac:dyDescent="0.3">
      <c r="J3703" s="4">
        <v>3697</v>
      </c>
      <c r="K3703" s="4">
        <v>3705</v>
      </c>
      <c r="L3703" s="4">
        <v>3697</v>
      </c>
      <c r="M3703" s="4">
        <v>3705</v>
      </c>
    </row>
    <row r="3704" spans="10:13" x14ac:dyDescent="0.3">
      <c r="J3704" s="4">
        <v>3698</v>
      </c>
      <c r="K3704" s="4">
        <v>3706</v>
      </c>
      <c r="L3704" s="4">
        <v>3698</v>
      </c>
      <c r="M3704" s="4">
        <v>3706</v>
      </c>
    </row>
    <row r="3705" spans="10:13" x14ac:dyDescent="0.3">
      <c r="J3705" s="4">
        <v>3699</v>
      </c>
      <c r="K3705" s="4">
        <v>3707</v>
      </c>
      <c r="L3705" s="4">
        <v>3699</v>
      </c>
      <c r="M3705" s="4">
        <v>3707</v>
      </c>
    </row>
    <row r="3706" spans="10:13" x14ac:dyDescent="0.3">
      <c r="J3706" s="4">
        <v>3700</v>
      </c>
      <c r="K3706" s="4">
        <v>3708</v>
      </c>
      <c r="L3706" s="4">
        <v>3700</v>
      </c>
      <c r="M3706" s="4">
        <v>3708</v>
      </c>
    </row>
    <row r="3707" spans="10:13" x14ac:dyDescent="0.3">
      <c r="J3707" s="4">
        <v>3701</v>
      </c>
      <c r="K3707" s="4">
        <v>3709</v>
      </c>
      <c r="L3707" s="4">
        <v>3701</v>
      </c>
      <c r="M3707" s="4">
        <v>3709</v>
      </c>
    </row>
    <row r="3708" spans="10:13" x14ac:dyDescent="0.3">
      <c r="J3708" s="4">
        <v>3702</v>
      </c>
      <c r="K3708" s="4">
        <v>3710</v>
      </c>
      <c r="L3708" s="4">
        <v>3702</v>
      </c>
      <c r="M3708" s="4">
        <v>3710</v>
      </c>
    </row>
    <row r="3709" spans="10:13" x14ac:dyDescent="0.3">
      <c r="J3709" s="4">
        <v>3703</v>
      </c>
      <c r="K3709" s="4">
        <v>3711</v>
      </c>
      <c r="L3709" s="4">
        <v>3703</v>
      </c>
      <c r="M3709" s="4">
        <v>3711</v>
      </c>
    </row>
    <row r="3710" spans="10:13" x14ac:dyDescent="0.3">
      <c r="J3710" s="4">
        <v>3704</v>
      </c>
      <c r="K3710" s="4">
        <v>3712</v>
      </c>
      <c r="L3710" s="4">
        <v>3704</v>
      </c>
      <c r="M3710" s="4">
        <v>3712</v>
      </c>
    </row>
    <row r="3711" spans="10:13" x14ac:dyDescent="0.3">
      <c r="J3711" s="4">
        <v>3705</v>
      </c>
      <c r="K3711" s="4">
        <v>3713</v>
      </c>
      <c r="L3711" s="4">
        <v>3705</v>
      </c>
      <c r="M3711" s="4">
        <v>3713</v>
      </c>
    </row>
    <row r="3712" spans="10:13" x14ac:dyDescent="0.3">
      <c r="J3712" s="4">
        <v>3706</v>
      </c>
      <c r="K3712" s="4">
        <v>3714</v>
      </c>
      <c r="L3712" s="4">
        <v>3706</v>
      </c>
      <c r="M3712" s="4">
        <v>3714</v>
      </c>
    </row>
    <row r="3713" spans="10:13" x14ac:dyDescent="0.3">
      <c r="J3713" s="4">
        <v>3707</v>
      </c>
      <c r="K3713" s="4">
        <v>3715</v>
      </c>
      <c r="L3713" s="4">
        <v>3707</v>
      </c>
      <c r="M3713" s="4">
        <v>3715</v>
      </c>
    </row>
    <row r="3714" spans="10:13" x14ac:dyDescent="0.3">
      <c r="J3714" s="4">
        <v>3708</v>
      </c>
      <c r="K3714" s="4">
        <v>3716</v>
      </c>
      <c r="L3714" s="4">
        <v>3708</v>
      </c>
      <c r="M3714" s="4">
        <v>3716</v>
      </c>
    </row>
    <row r="3715" spans="10:13" x14ac:dyDescent="0.3">
      <c r="J3715" s="4">
        <v>3709</v>
      </c>
      <c r="K3715" s="4">
        <v>3717</v>
      </c>
      <c r="L3715" s="4">
        <v>3709</v>
      </c>
      <c r="M3715" s="4">
        <v>3717</v>
      </c>
    </row>
    <row r="3716" spans="10:13" x14ac:dyDescent="0.3">
      <c r="J3716" s="4">
        <v>3710</v>
      </c>
      <c r="K3716" s="4">
        <v>3718</v>
      </c>
      <c r="L3716" s="4">
        <v>3710</v>
      </c>
      <c r="M3716" s="4">
        <v>3718</v>
      </c>
    </row>
    <row r="3717" spans="10:13" x14ac:dyDescent="0.3">
      <c r="J3717" s="4">
        <v>3711</v>
      </c>
      <c r="K3717" s="4">
        <v>3719</v>
      </c>
      <c r="L3717" s="4">
        <v>3711</v>
      </c>
      <c r="M3717" s="4">
        <v>3719</v>
      </c>
    </row>
    <row r="3718" spans="10:13" x14ac:dyDescent="0.3">
      <c r="J3718" s="4">
        <v>3712</v>
      </c>
      <c r="K3718" s="4">
        <v>3720</v>
      </c>
      <c r="L3718" s="4">
        <v>3712</v>
      </c>
      <c r="M3718" s="4">
        <v>3720</v>
      </c>
    </row>
    <row r="3719" spans="10:13" x14ac:dyDescent="0.3">
      <c r="J3719" s="4">
        <v>3713</v>
      </c>
      <c r="K3719" s="4">
        <v>3721</v>
      </c>
      <c r="L3719" s="4">
        <v>3713</v>
      </c>
      <c r="M3719" s="4">
        <v>3721</v>
      </c>
    </row>
    <row r="3720" spans="10:13" x14ac:dyDescent="0.3">
      <c r="J3720" s="4">
        <v>3714</v>
      </c>
      <c r="K3720" s="4">
        <v>3722</v>
      </c>
      <c r="L3720" s="4">
        <v>3714</v>
      </c>
      <c r="M3720" s="4">
        <v>3722</v>
      </c>
    </row>
    <row r="3721" spans="10:13" x14ac:dyDescent="0.3">
      <c r="J3721" s="4">
        <v>3715</v>
      </c>
      <c r="K3721" s="4">
        <v>3723</v>
      </c>
      <c r="L3721" s="4">
        <v>3715</v>
      </c>
      <c r="M3721" s="4">
        <v>3723</v>
      </c>
    </row>
    <row r="3722" spans="10:13" x14ac:dyDescent="0.3">
      <c r="J3722" s="4">
        <v>3716</v>
      </c>
      <c r="K3722" s="4">
        <v>3724</v>
      </c>
      <c r="L3722" s="4">
        <v>3716</v>
      </c>
      <c r="M3722" s="4">
        <v>3724</v>
      </c>
    </row>
    <row r="3723" spans="10:13" x14ac:dyDescent="0.3">
      <c r="J3723" s="4">
        <v>3717</v>
      </c>
      <c r="K3723" s="4">
        <v>3725</v>
      </c>
      <c r="L3723" s="4">
        <v>3717</v>
      </c>
      <c r="M3723" s="4">
        <v>3725</v>
      </c>
    </row>
    <row r="3724" spans="10:13" x14ac:dyDescent="0.3">
      <c r="J3724" s="4">
        <v>3718</v>
      </c>
      <c r="K3724" s="4">
        <v>3726</v>
      </c>
      <c r="L3724" s="4">
        <v>3718</v>
      </c>
      <c r="M3724" s="4">
        <v>3726</v>
      </c>
    </row>
    <row r="3725" spans="10:13" x14ac:dyDescent="0.3">
      <c r="J3725" s="4">
        <v>3719</v>
      </c>
      <c r="K3725" s="4">
        <v>3727</v>
      </c>
      <c r="L3725" s="4">
        <v>3719</v>
      </c>
      <c r="M3725" s="4">
        <v>3727</v>
      </c>
    </row>
    <row r="3726" spans="10:13" x14ac:dyDescent="0.3">
      <c r="J3726" s="4">
        <v>3720</v>
      </c>
      <c r="K3726" s="4">
        <v>3728</v>
      </c>
      <c r="L3726" s="4">
        <v>3720</v>
      </c>
      <c r="M3726" s="4">
        <v>3728</v>
      </c>
    </row>
    <row r="3727" spans="10:13" x14ac:dyDescent="0.3">
      <c r="J3727" s="4">
        <v>3721</v>
      </c>
      <c r="K3727" s="4">
        <v>3729</v>
      </c>
      <c r="L3727" s="4">
        <v>3721</v>
      </c>
      <c r="M3727" s="4">
        <v>3729</v>
      </c>
    </row>
    <row r="3728" spans="10:13" x14ac:dyDescent="0.3">
      <c r="J3728" s="4">
        <v>3722</v>
      </c>
      <c r="K3728" s="4">
        <v>3730</v>
      </c>
      <c r="L3728" s="4">
        <v>3722</v>
      </c>
      <c r="M3728" s="4">
        <v>3730</v>
      </c>
    </row>
    <row r="3729" spans="10:13" x14ac:dyDescent="0.3">
      <c r="J3729" s="4">
        <v>3723</v>
      </c>
      <c r="K3729" s="4">
        <v>3731</v>
      </c>
      <c r="L3729" s="4">
        <v>3723</v>
      </c>
      <c r="M3729" s="4">
        <v>3731</v>
      </c>
    </row>
    <row r="3730" spans="10:13" x14ac:dyDescent="0.3">
      <c r="J3730" s="4">
        <v>3724</v>
      </c>
      <c r="K3730" s="4">
        <v>3732</v>
      </c>
      <c r="L3730" s="4">
        <v>3724</v>
      </c>
      <c r="M3730" s="4">
        <v>3732</v>
      </c>
    </row>
    <row r="3731" spans="10:13" x14ac:dyDescent="0.3">
      <c r="J3731" s="4">
        <v>3725</v>
      </c>
      <c r="K3731" s="4">
        <v>3733</v>
      </c>
      <c r="L3731" s="4">
        <v>3725</v>
      </c>
      <c r="M3731" s="4">
        <v>3733</v>
      </c>
    </row>
    <row r="3732" spans="10:13" x14ac:dyDescent="0.3">
      <c r="J3732" s="4">
        <v>3726</v>
      </c>
      <c r="K3732" s="4">
        <v>3734</v>
      </c>
      <c r="L3732" s="4">
        <v>3726</v>
      </c>
      <c r="M3732" s="4">
        <v>3734</v>
      </c>
    </row>
    <row r="3733" spans="10:13" x14ac:dyDescent="0.3">
      <c r="J3733" s="4">
        <v>3727</v>
      </c>
      <c r="K3733" s="4">
        <v>3735</v>
      </c>
      <c r="L3733" s="4">
        <v>3727</v>
      </c>
      <c r="M3733" s="4">
        <v>3735</v>
      </c>
    </row>
    <row r="3734" spans="10:13" x14ac:dyDescent="0.3">
      <c r="J3734" s="4">
        <v>3728</v>
      </c>
      <c r="K3734" s="4">
        <v>3736</v>
      </c>
      <c r="L3734" s="4">
        <v>3728</v>
      </c>
      <c r="M3734" s="4">
        <v>3736</v>
      </c>
    </row>
    <row r="3735" spans="10:13" x14ac:dyDescent="0.3">
      <c r="J3735" s="4">
        <v>3729</v>
      </c>
      <c r="K3735" s="4">
        <v>3737</v>
      </c>
      <c r="L3735" s="4">
        <v>3729</v>
      </c>
      <c r="M3735" s="4">
        <v>3737</v>
      </c>
    </row>
    <row r="3736" spans="10:13" x14ac:dyDescent="0.3">
      <c r="J3736" s="4">
        <v>3730</v>
      </c>
      <c r="K3736" s="4">
        <v>3738</v>
      </c>
      <c r="L3736" s="4">
        <v>3730</v>
      </c>
      <c r="M3736" s="4">
        <v>3738</v>
      </c>
    </row>
    <row r="3737" spans="10:13" x14ac:dyDescent="0.3">
      <c r="J3737" s="4">
        <v>3731</v>
      </c>
      <c r="K3737" s="4">
        <v>3739</v>
      </c>
      <c r="L3737" s="4">
        <v>3731</v>
      </c>
      <c r="M3737" s="4">
        <v>3739</v>
      </c>
    </row>
    <row r="3738" spans="10:13" x14ac:dyDescent="0.3">
      <c r="J3738" s="4">
        <v>3732</v>
      </c>
      <c r="K3738" s="4">
        <v>3740</v>
      </c>
      <c r="L3738" s="4">
        <v>3732</v>
      </c>
      <c r="M3738" s="4">
        <v>3740</v>
      </c>
    </row>
    <row r="3739" spans="10:13" x14ac:dyDescent="0.3">
      <c r="J3739" s="4">
        <v>3733</v>
      </c>
      <c r="K3739" s="4">
        <v>3741</v>
      </c>
      <c r="L3739" s="4">
        <v>3733</v>
      </c>
      <c r="M3739" s="4">
        <v>3741</v>
      </c>
    </row>
    <row r="3740" spans="10:13" x14ac:dyDescent="0.3">
      <c r="J3740" s="4">
        <v>3734</v>
      </c>
      <c r="K3740" s="4">
        <v>3742</v>
      </c>
      <c r="L3740" s="4">
        <v>3734</v>
      </c>
      <c r="M3740" s="4">
        <v>3742</v>
      </c>
    </row>
    <row r="3741" spans="10:13" x14ac:dyDescent="0.3">
      <c r="J3741" s="4">
        <v>3735</v>
      </c>
      <c r="K3741" s="4">
        <v>3743</v>
      </c>
      <c r="L3741" s="4">
        <v>3735</v>
      </c>
      <c r="M3741" s="4">
        <v>3743</v>
      </c>
    </row>
    <row r="3742" spans="10:13" x14ac:dyDescent="0.3">
      <c r="J3742" s="4">
        <v>3736</v>
      </c>
      <c r="K3742" s="4">
        <v>3744</v>
      </c>
      <c r="L3742" s="4">
        <v>3736</v>
      </c>
      <c r="M3742" s="4">
        <v>3744</v>
      </c>
    </row>
    <row r="3743" spans="10:13" x14ac:dyDescent="0.3">
      <c r="J3743" s="4">
        <v>3737</v>
      </c>
      <c r="K3743" s="4">
        <v>3745</v>
      </c>
      <c r="L3743" s="4">
        <v>3737</v>
      </c>
      <c r="M3743" s="4">
        <v>3745</v>
      </c>
    </row>
    <row r="3744" spans="10:13" x14ac:dyDescent="0.3">
      <c r="J3744" s="4">
        <v>3738</v>
      </c>
      <c r="K3744" s="4">
        <v>3746</v>
      </c>
      <c r="L3744" s="4">
        <v>3738</v>
      </c>
      <c r="M3744" s="4">
        <v>3746</v>
      </c>
    </row>
    <row r="3745" spans="10:13" x14ac:dyDescent="0.3">
      <c r="J3745" s="4">
        <v>3739</v>
      </c>
      <c r="K3745" s="4">
        <v>3747</v>
      </c>
      <c r="L3745" s="4">
        <v>3739</v>
      </c>
      <c r="M3745" s="4">
        <v>3747</v>
      </c>
    </row>
    <row r="3746" spans="10:13" x14ac:dyDescent="0.3">
      <c r="J3746" s="4">
        <v>3740</v>
      </c>
      <c r="K3746" s="4">
        <v>3748</v>
      </c>
      <c r="L3746" s="4">
        <v>3740</v>
      </c>
      <c r="M3746" s="4">
        <v>3748</v>
      </c>
    </row>
    <row r="3747" spans="10:13" x14ac:dyDescent="0.3">
      <c r="J3747" s="4">
        <v>3741</v>
      </c>
      <c r="K3747" s="4">
        <v>3749</v>
      </c>
      <c r="L3747" s="4">
        <v>3741</v>
      </c>
      <c r="M3747" s="4">
        <v>3749</v>
      </c>
    </row>
    <row r="3748" spans="10:13" x14ac:dyDescent="0.3">
      <c r="J3748" s="4">
        <v>3742</v>
      </c>
      <c r="K3748" s="4">
        <v>3750</v>
      </c>
      <c r="L3748" s="4">
        <v>3742</v>
      </c>
      <c r="M3748" s="4">
        <v>3750</v>
      </c>
    </row>
    <row r="3749" spans="10:13" x14ac:dyDescent="0.3">
      <c r="J3749" s="4">
        <v>3743</v>
      </c>
      <c r="K3749" s="4">
        <v>3751</v>
      </c>
      <c r="L3749" s="4">
        <v>3743</v>
      </c>
      <c r="M3749" s="4">
        <v>3751</v>
      </c>
    </row>
    <row r="3750" spans="10:13" x14ac:dyDescent="0.3">
      <c r="J3750" s="4">
        <v>3744</v>
      </c>
      <c r="K3750" s="4">
        <v>3752</v>
      </c>
      <c r="L3750" s="4">
        <v>3744</v>
      </c>
      <c r="M3750" s="4">
        <v>3752</v>
      </c>
    </row>
    <row r="3751" spans="10:13" x14ac:dyDescent="0.3">
      <c r="J3751" s="4">
        <v>3745</v>
      </c>
      <c r="K3751" s="4">
        <v>3753</v>
      </c>
      <c r="L3751" s="4">
        <v>3745</v>
      </c>
      <c r="M3751" s="4">
        <v>3753</v>
      </c>
    </row>
    <row r="3752" spans="10:13" x14ac:dyDescent="0.3">
      <c r="J3752" s="4">
        <v>3746</v>
      </c>
      <c r="K3752" s="4">
        <v>3754</v>
      </c>
      <c r="L3752" s="4">
        <v>3746</v>
      </c>
      <c r="M3752" s="4">
        <v>3754</v>
      </c>
    </row>
    <row r="3753" spans="10:13" x14ac:dyDescent="0.3">
      <c r="J3753" s="4">
        <v>3747</v>
      </c>
      <c r="K3753" s="4">
        <v>3755</v>
      </c>
      <c r="L3753" s="4">
        <v>3747</v>
      </c>
      <c r="M3753" s="4">
        <v>3755</v>
      </c>
    </row>
    <row r="3754" spans="10:13" x14ac:dyDescent="0.3">
      <c r="J3754" s="4">
        <v>3748</v>
      </c>
      <c r="K3754" s="4">
        <v>3756</v>
      </c>
      <c r="L3754" s="4">
        <v>3748</v>
      </c>
      <c r="M3754" s="4">
        <v>3756</v>
      </c>
    </row>
    <row r="3755" spans="10:13" x14ac:dyDescent="0.3">
      <c r="J3755" s="4">
        <v>3749</v>
      </c>
      <c r="K3755" s="4">
        <v>3757</v>
      </c>
      <c r="L3755" s="4">
        <v>3749</v>
      </c>
      <c r="M3755" s="4">
        <v>3757</v>
      </c>
    </row>
    <row r="3756" spans="10:13" x14ac:dyDescent="0.3">
      <c r="J3756" s="4">
        <v>3750</v>
      </c>
      <c r="K3756" s="4">
        <v>3758</v>
      </c>
      <c r="L3756" s="4">
        <v>3750</v>
      </c>
      <c r="M3756" s="4">
        <v>3758</v>
      </c>
    </row>
    <row r="3757" spans="10:13" x14ac:dyDescent="0.3">
      <c r="J3757" s="4">
        <v>3751</v>
      </c>
      <c r="K3757" s="4">
        <v>3759</v>
      </c>
      <c r="L3757" s="4">
        <v>3751</v>
      </c>
      <c r="M3757" s="4">
        <v>3759</v>
      </c>
    </row>
    <row r="3758" spans="10:13" x14ac:dyDescent="0.3">
      <c r="J3758" s="4">
        <v>3752</v>
      </c>
      <c r="K3758" s="4">
        <v>3760</v>
      </c>
      <c r="L3758" s="4">
        <v>3752</v>
      </c>
      <c r="M3758" s="4">
        <v>3760</v>
      </c>
    </row>
    <row r="3759" spans="10:13" x14ac:dyDescent="0.3">
      <c r="J3759" s="4">
        <v>3753</v>
      </c>
      <c r="K3759" s="4">
        <v>3761</v>
      </c>
      <c r="L3759" s="4">
        <v>3753</v>
      </c>
      <c r="M3759" s="4">
        <v>3761</v>
      </c>
    </row>
    <row r="3760" spans="10:13" x14ac:dyDescent="0.3">
      <c r="J3760" s="4">
        <v>3754</v>
      </c>
      <c r="K3760" s="4">
        <v>3762</v>
      </c>
      <c r="L3760" s="4">
        <v>3754</v>
      </c>
      <c r="M3760" s="4">
        <v>3762</v>
      </c>
    </row>
    <row r="3761" spans="10:13" x14ac:dyDescent="0.3">
      <c r="J3761" s="4">
        <v>3755</v>
      </c>
      <c r="K3761" s="4">
        <v>3763</v>
      </c>
      <c r="L3761" s="4">
        <v>3755</v>
      </c>
      <c r="M3761" s="4">
        <v>3763</v>
      </c>
    </row>
    <row r="3762" spans="10:13" x14ac:dyDescent="0.3">
      <c r="J3762" s="4">
        <v>3756</v>
      </c>
      <c r="K3762" s="4">
        <v>3764</v>
      </c>
      <c r="L3762" s="4">
        <v>3756</v>
      </c>
      <c r="M3762" s="4">
        <v>3764</v>
      </c>
    </row>
    <row r="3763" spans="10:13" x14ac:dyDescent="0.3">
      <c r="J3763" s="4">
        <v>3757</v>
      </c>
      <c r="K3763" s="4">
        <v>3765</v>
      </c>
      <c r="L3763" s="4">
        <v>3757</v>
      </c>
      <c r="M3763" s="4">
        <v>3765</v>
      </c>
    </row>
    <row r="3764" spans="10:13" x14ac:dyDescent="0.3">
      <c r="J3764" s="4">
        <v>3758</v>
      </c>
      <c r="K3764" s="4">
        <v>3766</v>
      </c>
      <c r="L3764" s="4">
        <v>3758</v>
      </c>
      <c r="M3764" s="4">
        <v>3766</v>
      </c>
    </row>
    <row r="3765" spans="10:13" x14ac:dyDescent="0.3">
      <c r="J3765" s="4">
        <v>3759</v>
      </c>
      <c r="K3765" s="4">
        <v>3767</v>
      </c>
      <c r="L3765" s="4">
        <v>3759</v>
      </c>
      <c r="M3765" s="4">
        <v>3767</v>
      </c>
    </row>
    <row r="3766" spans="10:13" x14ac:dyDescent="0.3">
      <c r="J3766" s="4">
        <v>3760</v>
      </c>
      <c r="K3766" s="4">
        <v>3768</v>
      </c>
      <c r="L3766" s="4">
        <v>3760</v>
      </c>
      <c r="M3766" s="4">
        <v>3768</v>
      </c>
    </row>
    <row r="3767" spans="10:13" x14ac:dyDescent="0.3">
      <c r="J3767" s="4">
        <v>3761</v>
      </c>
      <c r="K3767" s="4">
        <v>3769</v>
      </c>
      <c r="L3767" s="4">
        <v>3761</v>
      </c>
      <c r="M3767" s="4">
        <v>3769</v>
      </c>
    </row>
    <row r="3768" spans="10:13" x14ac:dyDescent="0.3">
      <c r="J3768" s="4">
        <v>3762</v>
      </c>
      <c r="K3768" s="4">
        <v>3770</v>
      </c>
      <c r="L3768" s="4">
        <v>3762</v>
      </c>
      <c r="M3768" s="4">
        <v>3770</v>
      </c>
    </row>
    <row r="3769" spans="10:13" x14ac:dyDescent="0.3">
      <c r="J3769" s="4">
        <v>3763</v>
      </c>
      <c r="K3769" s="4">
        <v>3771</v>
      </c>
      <c r="L3769" s="4">
        <v>3763</v>
      </c>
      <c r="M3769" s="4">
        <v>3771</v>
      </c>
    </row>
    <row r="3770" spans="10:13" x14ac:dyDescent="0.3">
      <c r="J3770" s="4">
        <v>3764</v>
      </c>
      <c r="K3770" s="4">
        <v>3772</v>
      </c>
      <c r="L3770" s="4">
        <v>3764</v>
      </c>
      <c r="M3770" s="4">
        <v>3772</v>
      </c>
    </row>
    <row r="3771" spans="10:13" x14ac:dyDescent="0.3">
      <c r="J3771" s="4">
        <v>3765</v>
      </c>
      <c r="K3771" s="4">
        <v>3773</v>
      </c>
      <c r="L3771" s="4">
        <v>3765</v>
      </c>
      <c r="M3771" s="4">
        <v>3773</v>
      </c>
    </row>
    <row r="3772" spans="10:13" x14ac:dyDescent="0.3">
      <c r="J3772" s="4">
        <v>3766</v>
      </c>
      <c r="K3772" s="4">
        <v>3774</v>
      </c>
      <c r="L3772" s="4">
        <v>3766</v>
      </c>
      <c r="M3772" s="4">
        <v>3774</v>
      </c>
    </row>
    <row r="3773" spans="10:13" x14ac:dyDescent="0.3">
      <c r="J3773" s="4">
        <v>3767</v>
      </c>
      <c r="K3773" s="4">
        <v>3775</v>
      </c>
      <c r="L3773" s="4">
        <v>3767</v>
      </c>
      <c r="M3773" s="4">
        <v>3775</v>
      </c>
    </row>
    <row r="3774" spans="10:13" x14ac:dyDescent="0.3">
      <c r="J3774" s="4">
        <v>3768</v>
      </c>
      <c r="K3774" s="4">
        <v>3776</v>
      </c>
      <c r="L3774" s="4">
        <v>3768</v>
      </c>
      <c r="M3774" s="4">
        <v>3776</v>
      </c>
    </row>
    <row r="3775" spans="10:13" x14ac:dyDescent="0.3">
      <c r="J3775" s="4">
        <v>3769</v>
      </c>
      <c r="K3775" s="4">
        <v>3777</v>
      </c>
      <c r="L3775" s="4">
        <v>3769</v>
      </c>
      <c r="M3775" s="4">
        <v>3777</v>
      </c>
    </row>
    <row r="3776" spans="10:13" x14ac:dyDescent="0.3">
      <c r="J3776" s="4">
        <v>3770</v>
      </c>
      <c r="K3776" s="4">
        <v>3778</v>
      </c>
      <c r="L3776" s="4">
        <v>3770</v>
      </c>
      <c r="M3776" s="4">
        <v>3778</v>
      </c>
    </row>
    <row r="3777" spans="10:13" x14ac:dyDescent="0.3">
      <c r="J3777" s="4">
        <v>3771</v>
      </c>
      <c r="K3777" s="4">
        <v>3779</v>
      </c>
      <c r="L3777" s="4">
        <v>3771</v>
      </c>
      <c r="M3777" s="4">
        <v>3779</v>
      </c>
    </row>
    <row r="3778" spans="10:13" x14ac:dyDescent="0.3">
      <c r="J3778" s="4">
        <v>3772</v>
      </c>
      <c r="K3778" s="4">
        <v>3780</v>
      </c>
      <c r="L3778" s="4">
        <v>3772</v>
      </c>
      <c r="M3778" s="4">
        <v>3780</v>
      </c>
    </row>
    <row r="3779" spans="10:13" x14ac:dyDescent="0.3">
      <c r="J3779" s="4">
        <v>3773</v>
      </c>
      <c r="K3779" s="4">
        <v>3781</v>
      </c>
      <c r="L3779" s="4">
        <v>3773</v>
      </c>
      <c r="M3779" s="4">
        <v>3781</v>
      </c>
    </row>
    <row r="3780" spans="10:13" x14ac:dyDescent="0.3">
      <c r="J3780" s="4">
        <v>3774</v>
      </c>
      <c r="K3780" s="4">
        <v>3782</v>
      </c>
      <c r="L3780" s="4">
        <v>3774</v>
      </c>
      <c r="M3780" s="4">
        <v>3782</v>
      </c>
    </row>
    <row r="3781" spans="10:13" x14ac:dyDescent="0.3">
      <c r="J3781" s="4">
        <v>3775</v>
      </c>
      <c r="K3781" s="4">
        <v>3783</v>
      </c>
      <c r="L3781" s="4">
        <v>3775</v>
      </c>
      <c r="M3781" s="4">
        <v>3783</v>
      </c>
    </row>
    <row r="3782" spans="10:13" x14ac:dyDescent="0.3">
      <c r="J3782" s="4">
        <v>3776</v>
      </c>
      <c r="K3782" s="4">
        <v>3784</v>
      </c>
      <c r="L3782" s="4">
        <v>3776</v>
      </c>
      <c r="M3782" s="4">
        <v>3784</v>
      </c>
    </row>
    <row r="3783" spans="10:13" x14ac:dyDescent="0.3">
      <c r="J3783" s="4">
        <v>3777</v>
      </c>
      <c r="K3783" s="4">
        <v>3785</v>
      </c>
      <c r="L3783" s="4">
        <v>3777</v>
      </c>
      <c r="M3783" s="4">
        <v>3785</v>
      </c>
    </row>
    <row r="3784" spans="10:13" x14ac:dyDescent="0.3">
      <c r="J3784" s="4">
        <v>3778</v>
      </c>
      <c r="K3784" s="4">
        <v>3786</v>
      </c>
      <c r="L3784" s="4">
        <v>3778</v>
      </c>
      <c r="M3784" s="4">
        <v>3786</v>
      </c>
    </row>
    <row r="3785" spans="10:13" x14ac:dyDescent="0.3">
      <c r="J3785" s="4">
        <v>3779</v>
      </c>
      <c r="K3785" s="4">
        <v>3787</v>
      </c>
      <c r="L3785" s="4">
        <v>3779</v>
      </c>
      <c r="M3785" s="4">
        <v>3787</v>
      </c>
    </row>
    <row r="3786" spans="10:13" x14ac:dyDescent="0.3">
      <c r="J3786" s="4">
        <v>3780</v>
      </c>
      <c r="K3786" s="4">
        <v>3788</v>
      </c>
      <c r="L3786" s="4">
        <v>3780</v>
      </c>
      <c r="M3786" s="4">
        <v>3788</v>
      </c>
    </row>
    <row r="3787" spans="10:13" x14ac:dyDescent="0.3">
      <c r="J3787" s="4">
        <v>3781</v>
      </c>
      <c r="K3787" s="4">
        <v>3789</v>
      </c>
      <c r="L3787" s="4">
        <v>3781</v>
      </c>
      <c r="M3787" s="4">
        <v>3789</v>
      </c>
    </row>
    <row r="3788" spans="10:13" x14ac:dyDescent="0.3">
      <c r="J3788" s="4">
        <v>3782</v>
      </c>
      <c r="K3788" s="4">
        <v>3790</v>
      </c>
      <c r="L3788" s="4">
        <v>3782</v>
      </c>
      <c r="M3788" s="4">
        <v>3790</v>
      </c>
    </row>
    <row r="3789" spans="10:13" x14ac:dyDescent="0.3">
      <c r="J3789" s="4">
        <v>3783</v>
      </c>
      <c r="K3789" s="4">
        <v>3791</v>
      </c>
      <c r="L3789" s="4">
        <v>3783</v>
      </c>
      <c r="M3789" s="4">
        <v>3791</v>
      </c>
    </row>
    <row r="3790" spans="10:13" x14ac:dyDescent="0.3">
      <c r="J3790" s="4">
        <v>3784</v>
      </c>
      <c r="K3790" s="4">
        <v>3792</v>
      </c>
      <c r="L3790" s="4">
        <v>3784</v>
      </c>
      <c r="M3790" s="4">
        <v>3792</v>
      </c>
    </row>
    <row r="3791" spans="10:13" x14ac:dyDescent="0.3">
      <c r="J3791" s="4">
        <v>3785</v>
      </c>
      <c r="K3791" s="4">
        <v>3793</v>
      </c>
      <c r="L3791" s="4">
        <v>3785</v>
      </c>
      <c r="M3791" s="4">
        <v>3793</v>
      </c>
    </row>
    <row r="3792" spans="10:13" x14ac:dyDescent="0.3">
      <c r="J3792" s="4">
        <v>3786</v>
      </c>
      <c r="K3792" s="4">
        <v>3794</v>
      </c>
      <c r="L3792" s="4">
        <v>3786</v>
      </c>
      <c r="M3792" s="4">
        <v>3794</v>
      </c>
    </row>
    <row r="3793" spans="10:13" x14ac:dyDescent="0.3">
      <c r="J3793" s="4">
        <v>3787</v>
      </c>
      <c r="K3793" s="4">
        <v>3795</v>
      </c>
      <c r="L3793" s="4">
        <v>3787</v>
      </c>
      <c r="M3793" s="4">
        <v>3795</v>
      </c>
    </row>
    <row r="3794" spans="10:13" x14ac:dyDescent="0.3">
      <c r="J3794" s="4">
        <v>3788</v>
      </c>
      <c r="K3794" s="4">
        <v>3796</v>
      </c>
      <c r="L3794" s="4">
        <v>3788</v>
      </c>
      <c r="M3794" s="4">
        <v>3796</v>
      </c>
    </row>
    <row r="3795" spans="10:13" x14ac:dyDescent="0.3">
      <c r="J3795" s="4">
        <v>3789</v>
      </c>
      <c r="K3795" s="4">
        <v>3797</v>
      </c>
      <c r="L3795" s="4">
        <v>3789</v>
      </c>
      <c r="M3795" s="4">
        <v>3797</v>
      </c>
    </row>
    <row r="3796" spans="10:13" x14ac:dyDescent="0.3">
      <c r="J3796" s="4">
        <v>3790</v>
      </c>
      <c r="K3796" s="4">
        <v>3798</v>
      </c>
      <c r="L3796" s="4">
        <v>3790</v>
      </c>
      <c r="M3796" s="4">
        <v>3798</v>
      </c>
    </row>
    <row r="3797" spans="10:13" x14ac:dyDescent="0.3">
      <c r="J3797" s="4">
        <v>3791</v>
      </c>
      <c r="K3797" s="4">
        <v>3799</v>
      </c>
      <c r="L3797" s="4">
        <v>3791</v>
      </c>
      <c r="M3797" s="4">
        <v>3799</v>
      </c>
    </row>
    <row r="3798" spans="10:13" x14ac:dyDescent="0.3">
      <c r="J3798" s="4">
        <v>3792</v>
      </c>
      <c r="K3798" s="4">
        <v>3800</v>
      </c>
      <c r="L3798" s="4">
        <v>3792</v>
      </c>
      <c r="M3798" s="4">
        <v>3800</v>
      </c>
    </row>
    <row r="3799" spans="10:13" x14ac:dyDescent="0.3">
      <c r="J3799" s="4">
        <v>3793</v>
      </c>
      <c r="K3799" s="4">
        <v>3801</v>
      </c>
      <c r="L3799" s="4">
        <v>3793</v>
      </c>
      <c r="M3799" s="4">
        <v>3801</v>
      </c>
    </row>
    <row r="3800" spans="10:13" x14ac:dyDescent="0.3">
      <c r="J3800" s="4">
        <v>3794</v>
      </c>
      <c r="K3800" s="4">
        <v>3802</v>
      </c>
      <c r="L3800" s="4">
        <v>3794</v>
      </c>
      <c r="M3800" s="4">
        <v>3802</v>
      </c>
    </row>
    <row r="3801" spans="10:13" x14ac:dyDescent="0.3">
      <c r="J3801" s="4">
        <v>3795</v>
      </c>
      <c r="K3801" s="4">
        <v>3803</v>
      </c>
      <c r="L3801" s="4">
        <v>3795</v>
      </c>
      <c r="M3801" s="4">
        <v>3803</v>
      </c>
    </row>
    <row r="3802" spans="10:13" x14ac:dyDescent="0.3">
      <c r="J3802" s="4">
        <v>3796</v>
      </c>
      <c r="K3802" s="4">
        <v>3804</v>
      </c>
      <c r="L3802" s="4">
        <v>3796</v>
      </c>
      <c r="M3802" s="4">
        <v>3804</v>
      </c>
    </row>
    <row r="3803" spans="10:13" x14ac:dyDescent="0.3">
      <c r="J3803" s="4">
        <v>3797</v>
      </c>
      <c r="K3803" s="4">
        <v>3805</v>
      </c>
      <c r="L3803" s="4">
        <v>3797</v>
      </c>
      <c r="M3803" s="4">
        <v>3805</v>
      </c>
    </row>
    <row r="3804" spans="10:13" x14ac:dyDescent="0.3">
      <c r="J3804" s="4">
        <v>3798</v>
      </c>
      <c r="K3804" s="4">
        <v>3806</v>
      </c>
      <c r="L3804" s="4">
        <v>3798</v>
      </c>
      <c r="M3804" s="4">
        <v>3806</v>
      </c>
    </row>
    <row r="3805" spans="10:13" x14ac:dyDescent="0.3">
      <c r="J3805" s="4">
        <v>3799</v>
      </c>
      <c r="K3805" s="4">
        <v>3807</v>
      </c>
      <c r="L3805" s="4">
        <v>3799</v>
      </c>
      <c r="M3805" s="4">
        <v>3807</v>
      </c>
    </row>
    <row r="3806" spans="10:13" x14ac:dyDescent="0.3">
      <c r="J3806" s="4">
        <v>3800</v>
      </c>
      <c r="K3806" s="4">
        <v>3808</v>
      </c>
      <c r="L3806" s="4">
        <v>3800</v>
      </c>
      <c r="M3806" s="4">
        <v>3808</v>
      </c>
    </row>
    <row r="3807" spans="10:13" x14ac:dyDescent="0.3">
      <c r="J3807" s="4">
        <v>3801</v>
      </c>
      <c r="K3807" s="4">
        <v>3809</v>
      </c>
      <c r="L3807" s="4">
        <v>3801</v>
      </c>
      <c r="M3807" s="4">
        <v>3809</v>
      </c>
    </row>
    <row r="3808" spans="10:13" x14ac:dyDescent="0.3">
      <c r="J3808" s="4">
        <v>3802</v>
      </c>
      <c r="K3808" s="4">
        <v>3810</v>
      </c>
      <c r="L3808" s="4">
        <v>3802</v>
      </c>
      <c r="M3808" s="4">
        <v>3810</v>
      </c>
    </row>
    <row r="3809" spans="10:13" x14ac:dyDescent="0.3">
      <c r="J3809" s="4">
        <v>3803</v>
      </c>
      <c r="K3809" s="4">
        <v>3811</v>
      </c>
      <c r="L3809" s="4">
        <v>3803</v>
      </c>
      <c r="M3809" s="4">
        <v>3811</v>
      </c>
    </row>
    <row r="3810" spans="10:13" x14ac:dyDescent="0.3">
      <c r="J3810" s="4">
        <v>3804</v>
      </c>
      <c r="K3810" s="4">
        <v>3812</v>
      </c>
      <c r="L3810" s="4">
        <v>3804</v>
      </c>
      <c r="M3810" s="4">
        <v>3812</v>
      </c>
    </row>
    <row r="3811" spans="10:13" x14ac:dyDescent="0.3">
      <c r="J3811" s="4">
        <v>3805</v>
      </c>
      <c r="K3811" s="4">
        <v>3813</v>
      </c>
      <c r="L3811" s="4">
        <v>3805</v>
      </c>
      <c r="M3811" s="4">
        <v>3813</v>
      </c>
    </row>
    <row r="3812" spans="10:13" x14ac:dyDescent="0.3">
      <c r="J3812" s="4">
        <v>3806</v>
      </c>
      <c r="K3812" s="4">
        <v>3814</v>
      </c>
      <c r="L3812" s="4">
        <v>3806</v>
      </c>
      <c r="M3812" s="4">
        <v>3814</v>
      </c>
    </row>
    <row r="3813" spans="10:13" x14ac:dyDescent="0.3">
      <c r="J3813" s="4">
        <v>3807</v>
      </c>
      <c r="K3813" s="4">
        <v>3815</v>
      </c>
      <c r="L3813" s="4">
        <v>3807</v>
      </c>
      <c r="M3813" s="4">
        <v>3815</v>
      </c>
    </row>
    <row r="3814" spans="10:13" x14ac:dyDescent="0.3">
      <c r="J3814" s="4">
        <v>3808</v>
      </c>
      <c r="K3814" s="4">
        <v>3816</v>
      </c>
      <c r="L3814" s="4">
        <v>3808</v>
      </c>
      <c r="M3814" s="4">
        <v>3816</v>
      </c>
    </row>
    <row r="3815" spans="10:13" x14ac:dyDescent="0.3">
      <c r="J3815" s="4">
        <v>3809</v>
      </c>
      <c r="K3815" s="4">
        <v>3817</v>
      </c>
      <c r="L3815" s="4">
        <v>3809</v>
      </c>
      <c r="M3815" s="4">
        <v>3817</v>
      </c>
    </row>
    <row r="3816" spans="10:13" x14ac:dyDescent="0.3">
      <c r="J3816" s="4">
        <v>3810</v>
      </c>
      <c r="K3816" s="4">
        <v>3818</v>
      </c>
      <c r="L3816" s="4">
        <v>3810</v>
      </c>
      <c r="M3816" s="4">
        <v>3818</v>
      </c>
    </row>
    <row r="3817" spans="10:13" x14ac:dyDescent="0.3">
      <c r="J3817" s="4">
        <v>3811</v>
      </c>
      <c r="K3817" s="4">
        <v>3819</v>
      </c>
      <c r="L3817" s="4">
        <v>3811</v>
      </c>
      <c r="M3817" s="4">
        <v>3819</v>
      </c>
    </row>
    <row r="3818" spans="10:13" x14ac:dyDescent="0.3">
      <c r="J3818" s="4">
        <v>3812</v>
      </c>
      <c r="K3818" s="4">
        <v>3820</v>
      </c>
      <c r="L3818" s="4">
        <v>3812</v>
      </c>
      <c r="M3818" s="4">
        <v>3820</v>
      </c>
    </row>
    <row r="3819" spans="10:13" x14ac:dyDescent="0.3">
      <c r="J3819" s="4">
        <v>3813</v>
      </c>
      <c r="K3819" s="4">
        <v>3821</v>
      </c>
      <c r="L3819" s="4">
        <v>3813</v>
      </c>
      <c r="M3819" s="4">
        <v>3821</v>
      </c>
    </row>
    <row r="3820" spans="10:13" x14ac:dyDescent="0.3">
      <c r="J3820" s="4">
        <v>3814</v>
      </c>
      <c r="K3820" s="4">
        <v>3822</v>
      </c>
      <c r="L3820" s="4">
        <v>3814</v>
      </c>
      <c r="M3820" s="4">
        <v>3822</v>
      </c>
    </row>
    <row r="3821" spans="10:13" x14ac:dyDescent="0.3">
      <c r="J3821" s="4">
        <v>3815</v>
      </c>
      <c r="K3821" s="4">
        <v>3823</v>
      </c>
      <c r="L3821" s="4">
        <v>3815</v>
      </c>
      <c r="M3821" s="4">
        <v>3823</v>
      </c>
    </row>
    <row r="3822" spans="10:13" x14ac:dyDescent="0.3">
      <c r="J3822" s="4">
        <v>3816</v>
      </c>
      <c r="K3822" s="4">
        <v>3824</v>
      </c>
      <c r="L3822" s="4">
        <v>3816</v>
      </c>
      <c r="M3822" s="4">
        <v>3824</v>
      </c>
    </row>
    <row r="3823" spans="10:13" x14ac:dyDescent="0.3">
      <c r="J3823" s="4">
        <v>3817</v>
      </c>
      <c r="K3823" s="4">
        <v>3825</v>
      </c>
      <c r="L3823" s="4">
        <v>3817</v>
      </c>
      <c r="M3823" s="4">
        <v>3825</v>
      </c>
    </row>
    <row r="3824" spans="10:13" x14ac:dyDescent="0.3">
      <c r="J3824" s="4">
        <v>3818</v>
      </c>
      <c r="K3824" s="4">
        <v>3826</v>
      </c>
      <c r="L3824" s="4">
        <v>3818</v>
      </c>
      <c r="M3824" s="4">
        <v>3826</v>
      </c>
    </row>
    <row r="3825" spans="10:13" x14ac:dyDescent="0.3">
      <c r="J3825" s="4">
        <v>3819</v>
      </c>
      <c r="K3825" s="4">
        <v>3827</v>
      </c>
      <c r="L3825" s="4">
        <v>3819</v>
      </c>
      <c r="M3825" s="4">
        <v>3827</v>
      </c>
    </row>
    <row r="3826" spans="10:13" x14ac:dyDescent="0.3">
      <c r="J3826" s="4">
        <v>3820</v>
      </c>
      <c r="K3826" s="4">
        <v>3828</v>
      </c>
      <c r="L3826" s="4">
        <v>3820</v>
      </c>
      <c r="M3826" s="4">
        <v>3828</v>
      </c>
    </row>
    <row r="3827" spans="10:13" x14ac:dyDescent="0.3">
      <c r="J3827" s="4">
        <v>3821</v>
      </c>
      <c r="K3827" s="4">
        <v>3829</v>
      </c>
      <c r="L3827" s="4">
        <v>3821</v>
      </c>
      <c r="M3827" s="4">
        <v>3829</v>
      </c>
    </row>
    <row r="3828" spans="10:13" x14ac:dyDescent="0.3">
      <c r="J3828" s="4">
        <v>3822</v>
      </c>
      <c r="K3828" s="4">
        <v>3830</v>
      </c>
      <c r="L3828" s="4">
        <v>3822</v>
      </c>
      <c r="M3828" s="4">
        <v>3830</v>
      </c>
    </row>
    <row r="3829" spans="10:13" x14ac:dyDescent="0.3">
      <c r="J3829" s="4">
        <v>3823</v>
      </c>
      <c r="K3829" s="4">
        <v>3831</v>
      </c>
      <c r="L3829" s="4">
        <v>3823</v>
      </c>
      <c r="M3829" s="4">
        <v>3831</v>
      </c>
    </row>
    <row r="3830" spans="10:13" x14ac:dyDescent="0.3">
      <c r="J3830" s="4">
        <v>3824</v>
      </c>
      <c r="K3830" s="4">
        <v>3832</v>
      </c>
      <c r="L3830" s="4">
        <v>3824</v>
      </c>
      <c r="M3830" s="4">
        <v>3832</v>
      </c>
    </row>
    <row r="3831" spans="10:13" x14ac:dyDescent="0.3">
      <c r="J3831" s="4">
        <v>3825</v>
      </c>
      <c r="K3831" s="4">
        <v>3833</v>
      </c>
      <c r="L3831" s="4">
        <v>3825</v>
      </c>
      <c r="M3831" s="4">
        <v>3833</v>
      </c>
    </row>
    <row r="3832" spans="10:13" x14ac:dyDescent="0.3">
      <c r="J3832" s="4">
        <v>3826</v>
      </c>
      <c r="K3832" s="4">
        <v>3834</v>
      </c>
      <c r="L3832" s="4">
        <v>3826</v>
      </c>
      <c r="M3832" s="4">
        <v>3834</v>
      </c>
    </row>
    <row r="3833" spans="10:13" x14ac:dyDescent="0.3">
      <c r="J3833" s="4">
        <v>3827</v>
      </c>
      <c r="K3833" s="4">
        <v>3835</v>
      </c>
      <c r="L3833" s="4">
        <v>3827</v>
      </c>
      <c r="M3833" s="4">
        <v>3835</v>
      </c>
    </row>
    <row r="3834" spans="10:13" x14ac:dyDescent="0.3">
      <c r="J3834" s="4">
        <v>3828</v>
      </c>
      <c r="K3834" s="4">
        <v>3836</v>
      </c>
      <c r="L3834" s="4">
        <v>3828</v>
      </c>
      <c r="M3834" s="4">
        <v>3836</v>
      </c>
    </row>
    <row r="3835" spans="10:13" x14ac:dyDescent="0.3">
      <c r="J3835" s="4">
        <v>3829</v>
      </c>
      <c r="K3835" s="4">
        <v>3837</v>
      </c>
      <c r="L3835" s="4">
        <v>3829</v>
      </c>
      <c r="M3835" s="4">
        <v>3837</v>
      </c>
    </row>
    <row r="3836" spans="10:13" x14ac:dyDescent="0.3">
      <c r="J3836" s="4">
        <v>3830</v>
      </c>
      <c r="K3836" s="4">
        <v>3838</v>
      </c>
      <c r="L3836" s="4">
        <v>3830</v>
      </c>
      <c r="M3836" s="4">
        <v>3838</v>
      </c>
    </row>
    <row r="3837" spans="10:13" x14ac:dyDescent="0.3">
      <c r="J3837" s="4">
        <v>3831</v>
      </c>
      <c r="K3837" s="4">
        <v>3839</v>
      </c>
      <c r="L3837" s="4">
        <v>3831</v>
      </c>
      <c r="M3837" s="4">
        <v>3839</v>
      </c>
    </row>
    <row r="3838" spans="10:13" x14ac:dyDescent="0.3">
      <c r="J3838" s="4">
        <v>3832</v>
      </c>
      <c r="K3838" s="4">
        <v>3840</v>
      </c>
      <c r="L3838" s="4">
        <v>3832</v>
      </c>
      <c r="M3838" s="4">
        <v>3840</v>
      </c>
    </row>
    <row r="3839" spans="10:13" x14ac:dyDescent="0.3">
      <c r="J3839" s="4">
        <v>3833</v>
      </c>
      <c r="K3839" s="4">
        <v>3841</v>
      </c>
      <c r="L3839" s="4">
        <v>3833</v>
      </c>
      <c r="M3839" s="4">
        <v>3841</v>
      </c>
    </row>
    <row r="3840" spans="10:13" x14ac:dyDescent="0.3">
      <c r="J3840" s="4">
        <v>3834</v>
      </c>
      <c r="K3840" s="4">
        <v>3842</v>
      </c>
      <c r="L3840" s="4">
        <v>3834</v>
      </c>
      <c r="M3840" s="4">
        <v>3842</v>
      </c>
    </row>
    <row r="3841" spans="10:13" x14ac:dyDescent="0.3">
      <c r="J3841" s="4">
        <v>3835</v>
      </c>
      <c r="K3841" s="4">
        <v>3843</v>
      </c>
      <c r="L3841" s="4">
        <v>3835</v>
      </c>
      <c r="M3841" s="4">
        <v>3843</v>
      </c>
    </row>
    <row r="3842" spans="10:13" x14ac:dyDescent="0.3">
      <c r="J3842" s="4">
        <v>3836</v>
      </c>
      <c r="K3842" s="4">
        <v>3844</v>
      </c>
      <c r="L3842" s="4">
        <v>3836</v>
      </c>
      <c r="M3842" s="4">
        <v>3844</v>
      </c>
    </row>
    <row r="3843" spans="10:13" x14ac:dyDescent="0.3">
      <c r="J3843" s="4">
        <v>3837</v>
      </c>
      <c r="K3843" s="4">
        <v>3845</v>
      </c>
      <c r="L3843" s="4">
        <v>3837</v>
      </c>
      <c r="M3843" s="4">
        <v>3845</v>
      </c>
    </row>
    <row r="3844" spans="10:13" x14ac:dyDescent="0.3">
      <c r="J3844" s="4">
        <v>3838</v>
      </c>
      <c r="K3844" s="4">
        <v>3846</v>
      </c>
      <c r="L3844" s="4">
        <v>3838</v>
      </c>
      <c r="M3844" s="4">
        <v>3846</v>
      </c>
    </row>
    <row r="3845" spans="10:13" x14ac:dyDescent="0.3">
      <c r="J3845" s="4">
        <v>3839</v>
      </c>
      <c r="K3845" s="4">
        <v>3847</v>
      </c>
      <c r="L3845" s="4">
        <v>3839</v>
      </c>
      <c r="M3845" s="4">
        <v>3847</v>
      </c>
    </row>
    <row r="3846" spans="10:13" x14ac:dyDescent="0.3">
      <c r="J3846" s="4">
        <v>3840</v>
      </c>
      <c r="K3846" s="4">
        <v>3848</v>
      </c>
      <c r="L3846" s="4">
        <v>3840</v>
      </c>
      <c r="M3846" s="4">
        <v>3848</v>
      </c>
    </row>
    <row r="3847" spans="10:13" x14ac:dyDescent="0.3">
      <c r="J3847" s="4">
        <v>3841</v>
      </c>
      <c r="K3847" s="4">
        <v>3849</v>
      </c>
      <c r="L3847" s="4">
        <v>3841</v>
      </c>
      <c r="M3847" s="4">
        <v>3849</v>
      </c>
    </row>
    <row r="3848" spans="10:13" x14ac:dyDescent="0.3">
      <c r="J3848" s="4">
        <v>3842</v>
      </c>
      <c r="K3848" s="4">
        <v>3850</v>
      </c>
      <c r="L3848" s="4">
        <v>3842</v>
      </c>
      <c r="M3848" s="4">
        <v>3850</v>
      </c>
    </row>
    <row r="3849" spans="10:13" x14ac:dyDescent="0.3">
      <c r="J3849" s="4">
        <v>3843</v>
      </c>
      <c r="K3849" s="4">
        <v>3851</v>
      </c>
      <c r="L3849" s="4">
        <v>3843</v>
      </c>
      <c r="M3849" s="4">
        <v>3851</v>
      </c>
    </row>
    <row r="3850" spans="10:13" x14ac:dyDescent="0.3">
      <c r="J3850" s="4">
        <v>3844</v>
      </c>
      <c r="K3850" s="4">
        <v>3852</v>
      </c>
      <c r="L3850" s="4">
        <v>3844</v>
      </c>
      <c r="M3850" s="4">
        <v>3852</v>
      </c>
    </row>
    <row r="3851" spans="10:13" x14ac:dyDescent="0.3">
      <c r="J3851" s="4">
        <v>3845</v>
      </c>
      <c r="K3851" s="4">
        <v>3853</v>
      </c>
      <c r="L3851" s="4">
        <v>3845</v>
      </c>
      <c r="M3851" s="4">
        <v>3853</v>
      </c>
    </row>
    <row r="3852" spans="10:13" x14ac:dyDescent="0.3">
      <c r="J3852" s="4">
        <v>3846</v>
      </c>
      <c r="K3852" s="4">
        <v>3854</v>
      </c>
      <c r="L3852" s="4">
        <v>3846</v>
      </c>
      <c r="M3852" s="4">
        <v>3854</v>
      </c>
    </row>
    <row r="3853" spans="10:13" x14ac:dyDescent="0.3">
      <c r="J3853" s="4">
        <v>3847</v>
      </c>
      <c r="K3853" s="4">
        <v>3855</v>
      </c>
      <c r="L3853" s="4">
        <v>3847</v>
      </c>
      <c r="M3853" s="4">
        <v>3855</v>
      </c>
    </row>
    <row r="3854" spans="10:13" x14ac:dyDescent="0.3">
      <c r="J3854" s="4">
        <v>3848</v>
      </c>
      <c r="K3854" s="4">
        <v>3856</v>
      </c>
      <c r="L3854" s="4">
        <v>3848</v>
      </c>
      <c r="M3854" s="4">
        <v>3856</v>
      </c>
    </row>
    <row r="3855" spans="10:13" x14ac:dyDescent="0.3">
      <c r="J3855" s="4">
        <v>3849</v>
      </c>
      <c r="K3855" s="4">
        <v>3857</v>
      </c>
      <c r="L3855" s="4">
        <v>3849</v>
      </c>
      <c r="M3855" s="4">
        <v>3857</v>
      </c>
    </row>
    <row r="3856" spans="10:13" x14ac:dyDescent="0.3">
      <c r="J3856" s="4">
        <v>3850</v>
      </c>
      <c r="K3856" s="4">
        <v>3858</v>
      </c>
      <c r="L3856" s="4">
        <v>3850</v>
      </c>
      <c r="M3856" s="4">
        <v>3858</v>
      </c>
    </row>
    <row r="3857" spans="10:13" x14ac:dyDescent="0.3">
      <c r="J3857" s="4">
        <v>3851</v>
      </c>
      <c r="K3857" s="4">
        <v>3859</v>
      </c>
      <c r="L3857" s="4">
        <v>3851</v>
      </c>
      <c r="M3857" s="4">
        <v>3859</v>
      </c>
    </row>
    <row r="3858" spans="10:13" x14ac:dyDescent="0.3">
      <c r="J3858" s="4">
        <v>3852</v>
      </c>
      <c r="K3858" s="4">
        <v>3860</v>
      </c>
      <c r="L3858" s="4">
        <v>3852</v>
      </c>
      <c r="M3858" s="4">
        <v>3860</v>
      </c>
    </row>
    <row r="3859" spans="10:13" x14ac:dyDescent="0.3">
      <c r="J3859" s="4">
        <v>3853</v>
      </c>
      <c r="K3859" s="4">
        <v>3861</v>
      </c>
      <c r="L3859" s="4">
        <v>3853</v>
      </c>
      <c r="M3859" s="4">
        <v>3861</v>
      </c>
    </row>
    <row r="3860" spans="10:13" x14ac:dyDescent="0.3">
      <c r="J3860" s="4">
        <v>3854</v>
      </c>
      <c r="K3860" s="4">
        <v>3862</v>
      </c>
      <c r="L3860" s="4">
        <v>3854</v>
      </c>
      <c r="M3860" s="4">
        <v>3862</v>
      </c>
    </row>
    <row r="3861" spans="10:13" x14ac:dyDescent="0.3">
      <c r="J3861" s="4">
        <v>3855</v>
      </c>
      <c r="K3861" s="4">
        <v>3863</v>
      </c>
      <c r="L3861" s="4">
        <v>3855</v>
      </c>
      <c r="M3861" s="4">
        <v>3863</v>
      </c>
    </row>
    <row r="3862" spans="10:13" x14ac:dyDescent="0.3">
      <c r="J3862" s="4">
        <v>3856</v>
      </c>
      <c r="K3862" s="4">
        <v>3864</v>
      </c>
      <c r="L3862" s="4">
        <v>3856</v>
      </c>
      <c r="M3862" s="4">
        <v>3864</v>
      </c>
    </row>
    <row r="3863" spans="10:13" x14ac:dyDescent="0.3">
      <c r="J3863" s="4">
        <v>3857</v>
      </c>
      <c r="K3863" s="4">
        <v>3865</v>
      </c>
      <c r="L3863" s="4">
        <v>3857</v>
      </c>
      <c r="M3863" s="4">
        <v>3865</v>
      </c>
    </row>
    <row r="3864" spans="10:13" x14ac:dyDescent="0.3">
      <c r="J3864" s="4">
        <v>3858</v>
      </c>
      <c r="K3864" s="4">
        <v>3866</v>
      </c>
      <c r="L3864" s="4">
        <v>3858</v>
      </c>
      <c r="M3864" s="4">
        <v>3866</v>
      </c>
    </row>
    <row r="3865" spans="10:13" x14ac:dyDescent="0.3">
      <c r="J3865" s="4">
        <v>3859</v>
      </c>
      <c r="K3865" s="4">
        <v>3867</v>
      </c>
      <c r="L3865" s="4">
        <v>3859</v>
      </c>
      <c r="M3865" s="4">
        <v>3867</v>
      </c>
    </row>
    <row r="3866" spans="10:13" x14ac:dyDescent="0.3">
      <c r="J3866" s="4">
        <v>3860</v>
      </c>
      <c r="K3866" s="4">
        <v>3868</v>
      </c>
      <c r="L3866" s="4">
        <v>3860</v>
      </c>
      <c r="M3866" s="4">
        <v>3868</v>
      </c>
    </row>
    <row r="3867" spans="10:13" x14ac:dyDescent="0.3">
      <c r="J3867" s="4">
        <v>3861</v>
      </c>
      <c r="K3867" s="4">
        <v>3869</v>
      </c>
      <c r="L3867" s="4">
        <v>3861</v>
      </c>
      <c r="M3867" s="4">
        <v>3869</v>
      </c>
    </row>
    <row r="3868" spans="10:13" x14ac:dyDescent="0.3">
      <c r="J3868" s="4">
        <v>3862</v>
      </c>
      <c r="K3868" s="4">
        <v>3870</v>
      </c>
      <c r="L3868" s="4">
        <v>3862</v>
      </c>
      <c r="M3868" s="4">
        <v>3870</v>
      </c>
    </row>
    <row r="3869" spans="10:13" x14ac:dyDescent="0.3">
      <c r="J3869" s="4">
        <v>3863</v>
      </c>
      <c r="K3869" s="4">
        <v>3871</v>
      </c>
      <c r="L3869" s="4">
        <v>3863</v>
      </c>
      <c r="M3869" s="4">
        <v>3871</v>
      </c>
    </row>
    <row r="3870" spans="10:13" x14ac:dyDescent="0.3">
      <c r="J3870" s="4">
        <v>3864</v>
      </c>
      <c r="K3870" s="4">
        <v>3872</v>
      </c>
      <c r="L3870" s="4">
        <v>3864</v>
      </c>
      <c r="M3870" s="4">
        <v>3872</v>
      </c>
    </row>
    <row r="3871" spans="10:13" x14ac:dyDescent="0.3">
      <c r="J3871" s="4">
        <v>3865</v>
      </c>
      <c r="K3871" s="4">
        <v>3873</v>
      </c>
      <c r="L3871" s="4">
        <v>3865</v>
      </c>
      <c r="M3871" s="4">
        <v>3873</v>
      </c>
    </row>
    <row r="3872" spans="10:13" x14ac:dyDescent="0.3">
      <c r="J3872" s="4">
        <v>3866</v>
      </c>
      <c r="K3872" s="4">
        <v>3874</v>
      </c>
      <c r="L3872" s="4">
        <v>3866</v>
      </c>
      <c r="M3872" s="4">
        <v>3874</v>
      </c>
    </row>
    <row r="3873" spans="10:13" x14ac:dyDescent="0.3">
      <c r="J3873" s="4">
        <v>3867</v>
      </c>
      <c r="K3873" s="4">
        <v>3875</v>
      </c>
      <c r="L3873" s="4">
        <v>3867</v>
      </c>
      <c r="M3873" s="4">
        <v>3875</v>
      </c>
    </row>
    <row r="3874" spans="10:13" x14ac:dyDescent="0.3">
      <c r="J3874" s="4">
        <v>3868</v>
      </c>
      <c r="K3874" s="4">
        <v>3876</v>
      </c>
      <c r="L3874" s="4">
        <v>3868</v>
      </c>
      <c r="M3874" s="4">
        <v>3876</v>
      </c>
    </row>
    <row r="3875" spans="10:13" x14ac:dyDescent="0.3">
      <c r="J3875" s="4">
        <v>3869</v>
      </c>
      <c r="K3875" s="4">
        <v>3877</v>
      </c>
      <c r="L3875" s="4">
        <v>3869</v>
      </c>
      <c r="M3875" s="4">
        <v>3877</v>
      </c>
    </row>
    <row r="3876" spans="10:13" x14ac:dyDescent="0.3">
      <c r="J3876" s="4">
        <v>3870</v>
      </c>
      <c r="K3876" s="4">
        <v>3878</v>
      </c>
      <c r="L3876" s="4">
        <v>3870</v>
      </c>
      <c r="M3876" s="4">
        <v>3878</v>
      </c>
    </row>
    <row r="3877" spans="10:13" x14ac:dyDescent="0.3">
      <c r="J3877" s="4">
        <v>3871</v>
      </c>
      <c r="K3877" s="4">
        <v>3879</v>
      </c>
      <c r="L3877" s="4">
        <v>3871</v>
      </c>
      <c r="M3877" s="4">
        <v>3879</v>
      </c>
    </row>
    <row r="3878" spans="10:13" x14ac:dyDescent="0.3">
      <c r="J3878" s="4">
        <v>3872</v>
      </c>
      <c r="K3878" s="4">
        <v>3880</v>
      </c>
      <c r="L3878" s="4">
        <v>3872</v>
      </c>
      <c r="M3878" s="4">
        <v>3880</v>
      </c>
    </row>
    <row r="3879" spans="10:13" x14ac:dyDescent="0.3">
      <c r="J3879" s="4">
        <v>3873</v>
      </c>
      <c r="K3879" s="4">
        <v>3881</v>
      </c>
      <c r="L3879" s="4">
        <v>3873</v>
      </c>
      <c r="M3879" s="4">
        <v>3881</v>
      </c>
    </row>
    <row r="3880" spans="10:13" x14ac:dyDescent="0.3">
      <c r="J3880" s="4">
        <v>3874</v>
      </c>
      <c r="K3880" s="4">
        <v>3882</v>
      </c>
      <c r="L3880" s="4">
        <v>3874</v>
      </c>
      <c r="M3880" s="4">
        <v>3882</v>
      </c>
    </row>
    <row r="3881" spans="10:13" x14ac:dyDescent="0.3">
      <c r="J3881" s="4">
        <v>3875</v>
      </c>
      <c r="K3881" s="4">
        <v>3883</v>
      </c>
      <c r="L3881" s="4">
        <v>3875</v>
      </c>
      <c r="M3881" s="4">
        <v>3883</v>
      </c>
    </row>
    <row r="3882" spans="10:13" x14ac:dyDescent="0.3">
      <c r="J3882" s="4">
        <v>3876</v>
      </c>
      <c r="K3882" s="4">
        <v>3884</v>
      </c>
      <c r="L3882" s="4">
        <v>3876</v>
      </c>
      <c r="M3882" s="4">
        <v>3884</v>
      </c>
    </row>
    <row r="3883" spans="10:13" x14ac:dyDescent="0.3">
      <c r="J3883" s="4">
        <v>3877</v>
      </c>
      <c r="K3883" s="4">
        <v>3885</v>
      </c>
      <c r="L3883" s="4">
        <v>3877</v>
      </c>
      <c r="M3883" s="4">
        <v>3885</v>
      </c>
    </row>
    <row r="3884" spans="10:13" x14ac:dyDescent="0.3">
      <c r="J3884" s="4">
        <v>3878</v>
      </c>
      <c r="K3884" s="4">
        <v>3886</v>
      </c>
      <c r="L3884" s="4">
        <v>3878</v>
      </c>
      <c r="M3884" s="4">
        <v>3886</v>
      </c>
    </row>
    <row r="3885" spans="10:13" x14ac:dyDescent="0.3">
      <c r="J3885" s="4">
        <v>3879</v>
      </c>
      <c r="K3885" s="4">
        <v>3887</v>
      </c>
      <c r="L3885" s="4">
        <v>3879</v>
      </c>
      <c r="M3885" s="4">
        <v>3887</v>
      </c>
    </row>
    <row r="3886" spans="10:13" x14ac:dyDescent="0.3">
      <c r="J3886" s="4">
        <v>3880</v>
      </c>
      <c r="K3886" s="4">
        <v>3888</v>
      </c>
      <c r="L3886" s="4">
        <v>3880</v>
      </c>
      <c r="M3886" s="4">
        <v>3888</v>
      </c>
    </row>
    <row r="3887" spans="10:13" x14ac:dyDescent="0.3">
      <c r="J3887" s="4">
        <v>3881</v>
      </c>
      <c r="K3887" s="4">
        <v>3889</v>
      </c>
      <c r="L3887" s="4">
        <v>3881</v>
      </c>
      <c r="M3887" s="4">
        <v>3889</v>
      </c>
    </row>
    <row r="3888" spans="10:13" x14ac:dyDescent="0.3">
      <c r="J3888" s="4">
        <v>3882</v>
      </c>
      <c r="K3888" s="4">
        <v>3890</v>
      </c>
      <c r="L3888" s="4">
        <v>3882</v>
      </c>
      <c r="M3888" s="4">
        <v>3890</v>
      </c>
    </row>
    <row r="3889" spans="10:13" x14ac:dyDescent="0.3">
      <c r="J3889" s="4">
        <v>3883</v>
      </c>
      <c r="K3889" s="4">
        <v>3891</v>
      </c>
      <c r="L3889" s="4">
        <v>3883</v>
      </c>
      <c r="M3889" s="4">
        <v>3891</v>
      </c>
    </row>
    <row r="3890" spans="10:13" x14ac:dyDescent="0.3">
      <c r="J3890" s="4">
        <v>3884</v>
      </c>
      <c r="K3890" s="4">
        <v>3892</v>
      </c>
      <c r="L3890" s="4">
        <v>3884</v>
      </c>
      <c r="M3890" s="4">
        <v>3892</v>
      </c>
    </row>
    <row r="3891" spans="10:13" x14ac:dyDescent="0.3">
      <c r="J3891" s="4">
        <v>3885</v>
      </c>
      <c r="K3891" s="4">
        <v>3893</v>
      </c>
      <c r="L3891" s="4">
        <v>3885</v>
      </c>
      <c r="M3891" s="4">
        <v>3893</v>
      </c>
    </row>
    <row r="3892" spans="10:13" x14ac:dyDescent="0.3">
      <c r="J3892" s="4">
        <v>3886</v>
      </c>
      <c r="K3892" s="4">
        <v>3894</v>
      </c>
      <c r="L3892" s="4">
        <v>3886</v>
      </c>
      <c r="M3892" s="4">
        <v>3894</v>
      </c>
    </row>
    <row r="3893" spans="10:13" x14ac:dyDescent="0.3">
      <c r="J3893" s="4">
        <v>3887</v>
      </c>
      <c r="K3893" s="4">
        <v>3895</v>
      </c>
      <c r="L3893" s="4">
        <v>3887</v>
      </c>
      <c r="M3893" s="4">
        <v>3895</v>
      </c>
    </row>
    <row r="3894" spans="10:13" x14ac:dyDescent="0.3">
      <c r="J3894" s="4">
        <v>3888</v>
      </c>
      <c r="K3894" s="4">
        <v>3896</v>
      </c>
      <c r="L3894" s="4">
        <v>3888</v>
      </c>
      <c r="M3894" s="4">
        <v>3896</v>
      </c>
    </row>
    <row r="3895" spans="10:13" x14ac:dyDescent="0.3">
      <c r="J3895" s="4">
        <v>3889</v>
      </c>
      <c r="K3895" s="4">
        <v>3897</v>
      </c>
      <c r="L3895" s="4">
        <v>3889</v>
      </c>
      <c r="M3895" s="4">
        <v>3897</v>
      </c>
    </row>
    <row r="3896" spans="10:13" x14ac:dyDescent="0.3">
      <c r="J3896" s="4">
        <v>3890</v>
      </c>
      <c r="K3896" s="4">
        <v>3898</v>
      </c>
      <c r="L3896" s="4">
        <v>3890</v>
      </c>
      <c r="M3896" s="4">
        <v>3898</v>
      </c>
    </row>
    <row r="3897" spans="10:13" x14ac:dyDescent="0.3">
      <c r="J3897" s="4">
        <v>3891</v>
      </c>
      <c r="K3897" s="4">
        <v>3899</v>
      </c>
      <c r="L3897" s="4">
        <v>3891</v>
      </c>
      <c r="M3897" s="4">
        <v>3899</v>
      </c>
    </row>
    <row r="3898" spans="10:13" x14ac:dyDescent="0.3">
      <c r="J3898" s="4">
        <v>3892</v>
      </c>
      <c r="K3898" s="4">
        <v>3900</v>
      </c>
      <c r="L3898" s="4">
        <v>3892</v>
      </c>
      <c r="M3898" s="4">
        <v>3900</v>
      </c>
    </row>
    <row r="3899" spans="10:13" x14ac:dyDescent="0.3">
      <c r="J3899" s="4">
        <v>3893</v>
      </c>
      <c r="K3899" s="4">
        <v>3901</v>
      </c>
      <c r="L3899" s="4">
        <v>3893</v>
      </c>
      <c r="M3899" s="4">
        <v>3901</v>
      </c>
    </row>
    <row r="3900" spans="10:13" x14ac:dyDescent="0.3">
      <c r="J3900" s="4">
        <v>3894</v>
      </c>
      <c r="K3900" s="4">
        <v>3902</v>
      </c>
      <c r="L3900" s="4">
        <v>3894</v>
      </c>
      <c r="M3900" s="4">
        <v>3902</v>
      </c>
    </row>
    <row r="3901" spans="10:13" x14ac:dyDescent="0.3">
      <c r="J3901" s="4">
        <v>3895</v>
      </c>
      <c r="K3901" s="4">
        <v>3903</v>
      </c>
      <c r="L3901" s="4">
        <v>3895</v>
      </c>
      <c r="M3901" s="4">
        <v>3903</v>
      </c>
    </row>
    <row r="3902" spans="10:13" x14ac:dyDescent="0.3">
      <c r="J3902" s="4">
        <v>3896</v>
      </c>
      <c r="K3902" s="4">
        <v>3904</v>
      </c>
      <c r="L3902" s="4">
        <v>3896</v>
      </c>
      <c r="M3902" s="4">
        <v>3904</v>
      </c>
    </row>
    <row r="3903" spans="10:13" x14ac:dyDescent="0.3">
      <c r="J3903" s="4">
        <v>3897</v>
      </c>
      <c r="K3903" s="4">
        <v>3905</v>
      </c>
      <c r="L3903" s="4">
        <v>3897</v>
      </c>
      <c r="M3903" s="4">
        <v>3905</v>
      </c>
    </row>
    <row r="3904" spans="10:13" x14ac:dyDescent="0.3">
      <c r="J3904" s="4">
        <v>3898</v>
      </c>
      <c r="K3904" s="4">
        <v>3906</v>
      </c>
      <c r="L3904" s="4">
        <v>3898</v>
      </c>
      <c r="M3904" s="4">
        <v>3906</v>
      </c>
    </row>
    <row r="3905" spans="10:13" x14ac:dyDescent="0.3">
      <c r="J3905" s="4">
        <v>3899</v>
      </c>
      <c r="K3905" s="4">
        <v>3907</v>
      </c>
      <c r="L3905" s="4">
        <v>3899</v>
      </c>
      <c r="M3905" s="4">
        <v>3907</v>
      </c>
    </row>
    <row r="3906" spans="10:13" x14ac:dyDescent="0.3">
      <c r="J3906" s="4">
        <v>3900</v>
      </c>
      <c r="K3906" s="4">
        <v>3908</v>
      </c>
      <c r="L3906" s="4">
        <v>3900</v>
      </c>
      <c r="M3906" s="4">
        <v>3908</v>
      </c>
    </row>
    <row r="3907" spans="10:13" x14ac:dyDescent="0.3">
      <c r="J3907" s="4">
        <v>3901</v>
      </c>
      <c r="K3907" s="4">
        <v>3909</v>
      </c>
      <c r="L3907" s="4">
        <v>3901</v>
      </c>
      <c r="M3907" s="4">
        <v>3909</v>
      </c>
    </row>
    <row r="3908" spans="10:13" x14ac:dyDescent="0.3">
      <c r="J3908" s="4">
        <v>3902</v>
      </c>
      <c r="K3908" s="4">
        <v>3910</v>
      </c>
      <c r="L3908" s="4">
        <v>3902</v>
      </c>
      <c r="M3908" s="4">
        <v>3910</v>
      </c>
    </row>
    <row r="3909" spans="10:13" x14ac:dyDescent="0.3">
      <c r="J3909" s="4">
        <v>3903</v>
      </c>
      <c r="K3909" s="4">
        <v>3911</v>
      </c>
      <c r="L3909" s="4">
        <v>3903</v>
      </c>
      <c r="M3909" s="4">
        <v>3911</v>
      </c>
    </row>
    <row r="3910" spans="10:13" x14ac:dyDescent="0.3">
      <c r="J3910" s="4">
        <v>3904</v>
      </c>
      <c r="K3910" s="4">
        <v>3912</v>
      </c>
      <c r="L3910" s="4">
        <v>3904</v>
      </c>
      <c r="M3910" s="4">
        <v>3912</v>
      </c>
    </row>
    <row r="3911" spans="10:13" x14ac:dyDescent="0.3">
      <c r="J3911" s="4">
        <v>3905</v>
      </c>
      <c r="K3911" s="4">
        <v>3913</v>
      </c>
      <c r="L3911" s="4">
        <v>3905</v>
      </c>
      <c r="M3911" s="4">
        <v>3913</v>
      </c>
    </row>
    <row r="3912" spans="10:13" x14ac:dyDescent="0.3">
      <c r="J3912" s="4">
        <v>3906</v>
      </c>
      <c r="K3912" s="4">
        <v>3914</v>
      </c>
      <c r="L3912" s="4">
        <v>3906</v>
      </c>
      <c r="M3912" s="4">
        <v>3914</v>
      </c>
    </row>
    <row r="3913" spans="10:13" x14ac:dyDescent="0.3">
      <c r="J3913" s="4">
        <v>3907</v>
      </c>
      <c r="K3913" s="4">
        <v>3915</v>
      </c>
      <c r="L3913" s="4">
        <v>3907</v>
      </c>
      <c r="M3913" s="4">
        <v>3915</v>
      </c>
    </row>
    <row r="3914" spans="10:13" x14ac:dyDescent="0.3">
      <c r="J3914" s="4">
        <v>3908</v>
      </c>
      <c r="K3914" s="4">
        <v>3916</v>
      </c>
      <c r="L3914" s="4">
        <v>3908</v>
      </c>
      <c r="M3914" s="4">
        <v>3916</v>
      </c>
    </row>
    <row r="3915" spans="10:13" x14ac:dyDescent="0.3">
      <c r="J3915" s="4">
        <v>3909</v>
      </c>
      <c r="K3915" s="4">
        <v>3917</v>
      </c>
      <c r="L3915" s="4">
        <v>3909</v>
      </c>
      <c r="M3915" s="4">
        <v>3917</v>
      </c>
    </row>
    <row r="3916" spans="10:13" x14ac:dyDescent="0.3">
      <c r="J3916" s="4">
        <v>3910</v>
      </c>
      <c r="K3916" s="4">
        <v>3918</v>
      </c>
      <c r="L3916" s="4">
        <v>3910</v>
      </c>
      <c r="M3916" s="4">
        <v>3918</v>
      </c>
    </row>
    <row r="3917" spans="10:13" x14ac:dyDescent="0.3">
      <c r="J3917" s="4">
        <v>3911</v>
      </c>
      <c r="K3917" s="4">
        <v>3919</v>
      </c>
      <c r="L3917" s="4">
        <v>3911</v>
      </c>
      <c r="M3917" s="4">
        <v>3919</v>
      </c>
    </row>
    <row r="3918" spans="10:13" x14ac:dyDescent="0.3">
      <c r="J3918" s="4">
        <v>3912</v>
      </c>
      <c r="K3918" s="4">
        <v>3920</v>
      </c>
      <c r="L3918" s="4">
        <v>3912</v>
      </c>
      <c r="M3918" s="4">
        <v>3920</v>
      </c>
    </row>
    <row r="3919" spans="10:13" x14ac:dyDescent="0.3">
      <c r="J3919" s="4">
        <v>3913</v>
      </c>
      <c r="K3919" s="4">
        <v>3921</v>
      </c>
      <c r="L3919" s="4">
        <v>3913</v>
      </c>
      <c r="M3919" s="4">
        <v>3921</v>
      </c>
    </row>
    <row r="3920" spans="10:13" x14ac:dyDescent="0.3">
      <c r="J3920" s="4">
        <v>3914</v>
      </c>
      <c r="K3920" s="4">
        <v>3922</v>
      </c>
      <c r="L3920" s="4">
        <v>3914</v>
      </c>
      <c r="M3920" s="4">
        <v>3922</v>
      </c>
    </row>
    <row r="3921" spans="10:13" x14ac:dyDescent="0.3">
      <c r="J3921" s="4">
        <v>3915</v>
      </c>
      <c r="K3921" s="4">
        <v>3923</v>
      </c>
      <c r="L3921" s="4">
        <v>3915</v>
      </c>
      <c r="M3921" s="4">
        <v>3923</v>
      </c>
    </row>
    <row r="3922" spans="10:13" x14ac:dyDescent="0.3">
      <c r="J3922" s="4">
        <v>3916</v>
      </c>
      <c r="K3922" s="4">
        <v>3924</v>
      </c>
      <c r="L3922" s="4">
        <v>3916</v>
      </c>
      <c r="M3922" s="4">
        <v>3924</v>
      </c>
    </row>
    <row r="3923" spans="10:13" x14ac:dyDescent="0.3">
      <c r="J3923" s="4">
        <v>3917</v>
      </c>
      <c r="K3923" s="4">
        <v>3925</v>
      </c>
      <c r="L3923" s="4">
        <v>3917</v>
      </c>
      <c r="M3923" s="4">
        <v>3925</v>
      </c>
    </row>
    <row r="3924" spans="10:13" x14ac:dyDescent="0.3">
      <c r="J3924" s="4">
        <v>3918</v>
      </c>
      <c r="K3924" s="4">
        <v>3926</v>
      </c>
      <c r="L3924" s="4">
        <v>3918</v>
      </c>
      <c r="M3924" s="4">
        <v>3926</v>
      </c>
    </row>
    <row r="3925" spans="10:13" x14ac:dyDescent="0.3">
      <c r="J3925" s="4">
        <v>3919</v>
      </c>
      <c r="K3925" s="4">
        <v>3927</v>
      </c>
      <c r="L3925" s="4">
        <v>3919</v>
      </c>
      <c r="M3925" s="4">
        <v>3927</v>
      </c>
    </row>
    <row r="3926" spans="10:13" x14ac:dyDescent="0.3">
      <c r="J3926" s="4">
        <v>3920</v>
      </c>
      <c r="K3926" s="4">
        <v>3928</v>
      </c>
      <c r="L3926" s="4">
        <v>3920</v>
      </c>
      <c r="M3926" s="4">
        <v>3928</v>
      </c>
    </row>
    <row r="3927" spans="10:13" x14ac:dyDescent="0.3">
      <c r="J3927" s="4">
        <v>3921</v>
      </c>
      <c r="K3927" s="4">
        <v>3929</v>
      </c>
      <c r="L3927" s="4">
        <v>3921</v>
      </c>
      <c r="M3927" s="4">
        <v>3929</v>
      </c>
    </row>
    <row r="3928" spans="10:13" x14ac:dyDescent="0.3">
      <c r="J3928" s="4">
        <v>3922</v>
      </c>
      <c r="K3928" s="4">
        <v>3930</v>
      </c>
      <c r="L3928" s="4">
        <v>3922</v>
      </c>
      <c r="M3928" s="4">
        <v>3930</v>
      </c>
    </row>
    <row r="3929" spans="10:13" x14ac:dyDescent="0.3">
      <c r="J3929" s="4">
        <v>3923</v>
      </c>
      <c r="K3929" s="4">
        <v>3931</v>
      </c>
      <c r="L3929" s="4">
        <v>3923</v>
      </c>
      <c r="M3929" s="4">
        <v>3931</v>
      </c>
    </row>
    <row r="3930" spans="10:13" x14ac:dyDescent="0.3">
      <c r="J3930" s="4">
        <v>3924</v>
      </c>
      <c r="K3930" s="4">
        <v>3932</v>
      </c>
      <c r="L3930" s="4">
        <v>3924</v>
      </c>
      <c r="M3930" s="4">
        <v>3932</v>
      </c>
    </row>
    <row r="3931" spans="10:13" x14ac:dyDescent="0.3">
      <c r="J3931" s="4">
        <v>3925</v>
      </c>
      <c r="K3931" s="4">
        <v>3933</v>
      </c>
      <c r="L3931" s="4">
        <v>3925</v>
      </c>
      <c r="M3931" s="4">
        <v>3933</v>
      </c>
    </row>
    <row r="3932" spans="10:13" x14ac:dyDescent="0.3">
      <c r="J3932" s="4">
        <v>3926</v>
      </c>
      <c r="K3932" s="4">
        <v>3934</v>
      </c>
      <c r="L3932" s="4">
        <v>3926</v>
      </c>
      <c r="M3932" s="4">
        <v>3934</v>
      </c>
    </row>
    <row r="3933" spans="10:13" x14ac:dyDescent="0.3">
      <c r="J3933" s="4">
        <v>3927</v>
      </c>
      <c r="K3933" s="4">
        <v>3935</v>
      </c>
      <c r="L3933" s="4">
        <v>3927</v>
      </c>
      <c r="M3933" s="4">
        <v>3935</v>
      </c>
    </row>
    <row r="3934" spans="10:13" x14ac:dyDescent="0.3">
      <c r="J3934" s="4">
        <v>3928</v>
      </c>
      <c r="K3934" s="4">
        <v>3936</v>
      </c>
      <c r="L3934" s="4">
        <v>3928</v>
      </c>
      <c r="M3934" s="4">
        <v>3936</v>
      </c>
    </row>
    <row r="3935" spans="10:13" x14ac:dyDescent="0.3">
      <c r="J3935" s="4">
        <v>3929</v>
      </c>
      <c r="K3935" s="4">
        <v>3937</v>
      </c>
      <c r="L3935" s="4">
        <v>3929</v>
      </c>
      <c r="M3935" s="4">
        <v>3937</v>
      </c>
    </row>
    <row r="3936" spans="10:13" x14ac:dyDescent="0.3">
      <c r="J3936" s="4">
        <v>3930</v>
      </c>
      <c r="K3936" s="4">
        <v>3938</v>
      </c>
      <c r="L3936" s="4">
        <v>3930</v>
      </c>
      <c r="M3936" s="4">
        <v>3938</v>
      </c>
    </row>
    <row r="3937" spans="10:13" x14ac:dyDescent="0.3">
      <c r="J3937" s="4">
        <v>3931</v>
      </c>
      <c r="K3937" s="4">
        <v>3939</v>
      </c>
      <c r="L3937" s="4">
        <v>3931</v>
      </c>
      <c r="M3937" s="4">
        <v>3939</v>
      </c>
    </row>
    <row r="3938" spans="10:13" x14ac:dyDescent="0.3">
      <c r="J3938" s="4">
        <v>3932</v>
      </c>
      <c r="K3938" s="4">
        <v>3940</v>
      </c>
      <c r="L3938" s="4">
        <v>3932</v>
      </c>
      <c r="M3938" s="4">
        <v>3940</v>
      </c>
    </row>
    <row r="3939" spans="10:13" x14ac:dyDescent="0.3">
      <c r="J3939" s="4">
        <v>3933</v>
      </c>
      <c r="K3939" s="4">
        <v>3941</v>
      </c>
      <c r="L3939" s="4">
        <v>3933</v>
      </c>
      <c r="M3939" s="4">
        <v>3941</v>
      </c>
    </row>
    <row r="3940" spans="10:13" x14ac:dyDescent="0.3">
      <c r="J3940" s="4">
        <v>3934</v>
      </c>
      <c r="K3940" s="4">
        <v>3942</v>
      </c>
      <c r="L3940" s="4">
        <v>3934</v>
      </c>
      <c r="M3940" s="4">
        <v>3942</v>
      </c>
    </row>
    <row r="3941" spans="10:13" x14ac:dyDescent="0.3">
      <c r="J3941" s="4">
        <v>3935</v>
      </c>
      <c r="K3941" s="4">
        <v>3943</v>
      </c>
      <c r="L3941" s="4">
        <v>3935</v>
      </c>
      <c r="M3941" s="4">
        <v>3943</v>
      </c>
    </row>
    <row r="3942" spans="10:13" x14ac:dyDescent="0.3">
      <c r="J3942" s="4">
        <v>3936</v>
      </c>
      <c r="K3942" s="4">
        <v>3944</v>
      </c>
      <c r="L3942" s="4">
        <v>3936</v>
      </c>
      <c r="M3942" s="4">
        <v>3944</v>
      </c>
    </row>
    <row r="3943" spans="10:13" x14ac:dyDescent="0.3">
      <c r="J3943" s="4">
        <v>3937</v>
      </c>
      <c r="K3943" s="4">
        <v>3945</v>
      </c>
      <c r="L3943" s="4">
        <v>3937</v>
      </c>
      <c r="M3943" s="4">
        <v>3945</v>
      </c>
    </row>
    <row r="3944" spans="10:13" x14ac:dyDescent="0.3">
      <c r="J3944" s="4">
        <v>3938</v>
      </c>
      <c r="K3944" s="4">
        <v>3946</v>
      </c>
      <c r="L3944" s="4">
        <v>3938</v>
      </c>
      <c r="M3944" s="4">
        <v>3946</v>
      </c>
    </row>
    <row r="3945" spans="10:13" x14ac:dyDescent="0.3">
      <c r="J3945" s="4">
        <v>3939</v>
      </c>
      <c r="K3945" s="4">
        <v>3947</v>
      </c>
      <c r="L3945" s="4">
        <v>3939</v>
      </c>
      <c r="M3945" s="4">
        <v>3947</v>
      </c>
    </row>
    <row r="3946" spans="10:13" x14ac:dyDescent="0.3">
      <c r="J3946" s="4">
        <v>3940</v>
      </c>
      <c r="K3946" s="4">
        <v>3948</v>
      </c>
      <c r="L3946" s="4">
        <v>3940</v>
      </c>
      <c r="M3946" s="4">
        <v>3948</v>
      </c>
    </row>
    <row r="3947" spans="10:13" x14ac:dyDescent="0.3">
      <c r="J3947" s="4">
        <v>3941</v>
      </c>
      <c r="K3947" s="4">
        <v>3949</v>
      </c>
      <c r="L3947" s="4">
        <v>3941</v>
      </c>
      <c r="M3947" s="4">
        <v>3949</v>
      </c>
    </row>
    <row r="3948" spans="10:13" x14ac:dyDescent="0.3">
      <c r="J3948" s="4">
        <v>3942</v>
      </c>
      <c r="K3948" s="4">
        <v>3950</v>
      </c>
      <c r="L3948" s="4">
        <v>3942</v>
      </c>
      <c r="M3948" s="4">
        <v>3950</v>
      </c>
    </row>
    <row r="3949" spans="10:13" x14ac:dyDescent="0.3">
      <c r="J3949" s="4">
        <v>3943</v>
      </c>
      <c r="K3949" s="4">
        <v>3951</v>
      </c>
      <c r="L3949" s="4">
        <v>3943</v>
      </c>
      <c r="M3949" s="4">
        <v>3951</v>
      </c>
    </row>
    <row r="3950" spans="10:13" x14ac:dyDescent="0.3">
      <c r="J3950" s="4">
        <v>3944</v>
      </c>
      <c r="K3950" s="4">
        <v>3952</v>
      </c>
      <c r="L3950" s="4">
        <v>3944</v>
      </c>
      <c r="M3950" s="4">
        <v>3952</v>
      </c>
    </row>
    <row r="3951" spans="10:13" x14ac:dyDescent="0.3">
      <c r="J3951" s="4">
        <v>3945</v>
      </c>
      <c r="K3951" s="4">
        <v>3953</v>
      </c>
      <c r="L3951" s="4">
        <v>3945</v>
      </c>
      <c r="M3951" s="4">
        <v>3953</v>
      </c>
    </row>
    <row r="3952" spans="10:13" x14ac:dyDescent="0.3">
      <c r="J3952" s="4">
        <v>3946</v>
      </c>
      <c r="K3952" s="4">
        <v>3954</v>
      </c>
      <c r="L3952" s="4">
        <v>3946</v>
      </c>
      <c r="M3952" s="4">
        <v>3954</v>
      </c>
    </row>
    <row r="3953" spans="10:13" x14ac:dyDescent="0.3">
      <c r="J3953" s="4">
        <v>3947</v>
      </c>
      <c r="K3953" s="4">
        <v>3955</v>
      </c>
      <c r="L3953" s="4">
        <v>3947</v>
      </c>
      <c r="M3953" s="4">
        <v>3955</v>
      </c>
    </row>
    <row r="3954" spans="10:13" x14ac:dyDescent="0.3">
      <c r="J3954" s="4">
        <v>3948</v>
      </c>
      <c r="K3954" s="4">
        <v>3956</v>
      </c>
      <c r="L3954" s="4">
        <v>3948</v>
      </c>
      <c r="M3954" s="4">
        <v>3956</v>
      </c>
    </row>
    <row r="3955" spans="10:13" x14ac:dyDescent="0.3">
      <c r="J3955" s="4">
        <v>3949</v>
      </c>
      <c r="K3955" s="4">
        <v>3957</v>
      </c>
      <c r="L3955" s="4">
        <v>3949</v>
      </c>
      <c r="M3955" s="4">
        <v>3957</v>
      </c>
    </row>
    <row r="3956" spans="10:13" x14ac:dyDescent="0.3">
      <c r="J3956" s="4">
        <v>3950</v>
      </c>
      <c r="K3956" s="4">
        <v>3958</v>
      </c>
      <c r="L3956" s="4">
        <v>3950</v>
      </c>
      <c r="M3956" s="4">
        <v>3958</v>
      </c>
    </row>
    <row r="3957" spans="10:13" x14ac:dyDescent="0.3">
      <c r="J3957" s="4">
        <v>3951</v>
      </c>
      <c r="K3957" s="4">
        <v>3959</v>
      </c>
      <c r="L3957" s="4">
        <v>3951</v>
      </c>
      <c r="M3957" s="4">
        <v>3959</v>
      </c>
    </row>
    <row r="3958" spans="10:13" x14ac:dyDescent="0.3">
      <c r="J3958" s="4">
        <v>3952</v>
      </c>
      <c r="K3958" s="4">
        <v>3960</v>
      </c>
      <c r="L3958" s="4">
        <v>3952</v>
      </c>
      <c r="M3958" s="4">
        <v>3960</v>
      </c>
    </row>
    <row r="3959" spans="10:13" x14ac:dyDescent="0.3">
      <c r="J3959" s="4">
        <v>3953</v>
      </c>
      <c r="K3959" s="4">
        <v>3961</v>
      </c>
      <c r="L3959" s="4">
        <v>3953</v>
      </c>
      <c r="M3959" s="4">
        <v>3961</v>
      </c>
    </row>
    <row r="3960" spans="10:13" x14ac:dyDescent="0.3">
      <c r="J3960" s="4">
        <v>3954</v>
      </c>
      <c r="K3960" s="4">
        <v>3962</v>
      </c>
      <c r="L3960" s="4">
        <v>3954</v>
      </c>
      <c r="M3960" s="4">
        <v>3962</v>
      </c>
    </row>
    <row r="3961" spans="10:13" x14ac:dyDescent="0.3">
      <c r="J3961" s="4">
        <v>3955</v>
      </c>
      <c r="K3961" s="4">
        <v>3963</v>
      </c>
      <c r="L3961" s="4">
        <v>3955</v>
      </c>
      <c r="M3961" s="4">
        <v>3963</v>
      </c>
    </row>
    <row r="3962" spans="10:13" x14ac:dyDescent="0.3">
      <c r="J3962" s="4">
        <v>3956</v>
      </c>
      <c r="K3962" s="4">
        <v>3964</v>
      </c>
      <c r="L3962" s="4">
        <v>3956</v>
      </c>
      <c r="M3962" s="4">
        <v>3964</v>
      </c>
    </row>
    <row r="3963" spans="10:13" x14ac:dyDescent="0.3">
      <c r="J3963" s="4">
        <v>3957</v>
      </c>
      <c r="K3963" s="4">
        <v>3965</v>
      </c>
      <c r="L3963" s="4">
        <v>3957</v>
      </c>
      <c r="M3963" s="4">
        <v>3965</v>
      </c>
    </row>
    <row r="3964" spans="10:13" x14ac:dyDescent="0.3">
      <c r="J3964" s="4">
        <v>3958</v>
      </c>
      <c r="K3964" s="4">
        <v>3966</v>
      </c>
      <c r="L3964" s="4">
        <v>3958</v>
      </c>
      <c r="M3964" s="4">
        <v>3966</v>
      </c>
    </row>
    <row r="3965" spans="10:13" x14ac:dyDescent="0.3">
      <c r="J3965" s="4">
        <v>3959</v>
      </c>
      <c r="K3965" s="4">
        <v>3967</v>
      </c>
      <c r="L3965" s="4">
        <v>3959</v>
      </c>
      <c r="M3965" s="4">
        <v>3967</v>
      </c>
    </row>
    <row r="3966" spans="10:13" x14ac:dyDescent="0.3">
      <c r="J3966" s="4">
        <v>3960</v>
      </c>
      <c r="K3966" s="4">
        <v>3968</v>
      </c>
      <c r="L3966" s="4">
        <v>3960</v>
      </c>
      <c r="M3966" s="4">
        <v>3968</v>
      </c>
    </row>
    <row r="3967" spans="10:13" x14ac:dyDescent="0.3">
      <c r="J3967" s="4">
        <v>3961</v>
      </c>
      <c r="K3967" s="4">
        <v>3969</v>
      </c>
      <c r="L3967" s="4">
        <v>3961</v>
      </c>
      <c r="M3967" s="4">
        <v>3969</v>
      </c>
    </row>
    <row r="3968" spans="10:13" x14ac:dyDescent="0.3">
      <c r="J3968" s="4">
        <v>3962</v>
      </c>
      <c r="K3968" s="4">
        <v>3970</v>
      </c>
      <c r="L3968" s="4">
        <v>3962</v>
      </c>
      <c r="M3968" s="4">
        <v>3970</v>
      </c>
    </row>
    <row r="3969" spans="10:13" x14ac:dyDescent="0.3">
      <c r="J3969" s="4">
        <v>3963</v>
      </c>
      <c r="K3969" s="4">
        <v>3971</v>
      </c>
      <c r="L3969" s="4">
        <v>3963</v>
      </c>
      <c r="M3969" s="4">
        <v>3971</v>
      </c>
    </row>
    <row r="3970" spans="10:13" x14ac:dyDescent="0.3">
      <c r="J3970" s="4">
        <v>3964</v>
      </c>
      <c r="K3970" s="4">
        <v>3972</v>
      </c>
      <c r="L3970" s="4">
        <v>3964</v>
      </c>
      <c r="M3970" s="4">
        <v>3972</v>
      </c>
    </row>
    <row r="3971" spans="10:13" x14ac:dyDescent="0.3">
      <c r="J3971" s="4">
        <v>3965</v>
      </c>
      <c r="K3971" s="4">
        <v>3973</v>
      </c>
      <c r="L3971" s="4">
        <v>3965</v>
      </c>
      <c r="M3971" s="4">
        <v>3973</v>
      </c>
    </row>
    <row r="3972" spans="10:13" x14ac:dyDescent="0.3">
      <c r="J3972" s="4">
        <v>3966</v>
      </c>
      <c r="K3972" s="4">
        <v>3974</v>
      </c>
      <c r="L3972" s="4">
        <v>3966</v>
      </c>
      <c r="M3972" s="4">
        <v>3974</v>
      </c>
    </row>
    <row r="3973" spans="10:13" x14ac:dyDescent="0.3">
      <c r="J3973" s="4">
        <v>3967</v>
      </c>
      <c r="K3973" s="4">
        <v>3975</v>
      </c>
      <c r="L3973" s="4">
        <v>3967</v>
      </c>
      <c r="M3973" s="4">
        <v>3975</v>
      </c>
    </row>
    <row r="3974" spans="10:13" x14ac:dyDescent="0.3">
      <c r="J3974" s="4">
        <v>3968</v>
      </c>
      <c r="K3974" s="4">
        <v>3976</v>
      </c>
      <c r="L3974" s="4">
        <v>3968</v>
      </c>
      <c r="M3974" s="4">
        <v>3976</v>
      </c>
    </row>
    <row r="3975" spans="10:13" x14ac:dyDescent="0.3">
      <c r="J3975" s="4">
        <v>3969</v>
      </c>
      <c r="K3975" s="4">
        <v>3977</v>
      </c>
      <c r="L3975" s="4">
        <v>3969</v>
      </c>
      <c r="M3975" s="4">
        <v>3977</v>
      </c>
    </row>
    <row r="3976" spans="10:13" x14ac:dyDescent="0.3">
      <c r="J3976" s="4">
        <v>3970</v>
      </c>
      <c r="K3976" s="4">
        <v>3978</v>
      </c>
      <c r="L3976" s="4">
        <v>3970</v>
      </c>
      <c r="M3976" s="4">
        <v>3978</v>
      </c>
    </row>
    <row r="3977" spans="10:13" x14ac:dyDescent="0.3">
      <c r="J3977" s="4">
        <v>3971</v>
      </c>
      <c r="K3977" s="4">
        <v>3979</v>
      </c>
      <c r="L3977" s="4">
        <v>3971</v>
      </c>
      <c r="M3977" s="4">
        <v>3979</v>
      </c>
    </row>
    <row r="3978" spans="10:13" x14ac:dyDescent="0.3">
      <c r="J3978" s="4">
        <v>3972</v>
      </c>
      <c r="K3978" s="4">
        <v>3980</v>
      </c>
      <c r="L3978" s="4">
        <v>3972</v>
      </c>
      <c r="M3978" s="4">
        <v>3980</v>
      </c>
    </row>
    <row r="3979" spans="10:13" x14ac:dyDescent="0.3">
      <c r="J3979" s="4">
        <v>3973</v>
      </c>
      <c r="K3979" s="4">
        <v>3981</v>
      </c>
      <c r="L3979" s="4">
        <v>3973</v>
      </c>
      <c r="M3979" s="4">
        <v>3981</v>
      </c>
    </row>
    <row r="3980" spans="10:13" x14ac:dyDescent="0.3">
      <c r="J3980" s="4">
        <v>3974</v>
      </c>
      <c r="K3980" s="4">
        <v>3982</v>
      </c>
      <c r="L3980" s="4">
        <v>3974</v>
      </c>
      <c r="M3980" s="4">
        <v>3982</v>
      </c>
    </row>
    <row r="3981" spans="10:13" x14ac:dyDescent="0.3">
      <c r="J3981" s="4">
        <v>3975</v>
      </c>
      <c r="K3981" s="4">
        <v>3983</v>
      </c>
      <c r="L3981" s="4">
        <v>3975</v>
      </c>
      <c r="M3981" s="4">
        <v>3983</v>
      </c>
    </row>
    <row r="3982" spans="10:13" x14ac:dyDescent="0.3">
      <c r="J3982" s="4">
        <v>3976</v>
      </c>
      <c r="K3982" s="4">
        <v>3984</v>
      </c>
      <c r="L3982" s="4">
        <v>3976</v>
      </c>
      <c r="M3982" s="4">
        <v>3984</v>
      </c>
    </row>
    <row r="3983" spans="10:13" x14ac:dyDescent="0.3">
      <c r="J3983" s="4">
        <v>3977</v>
      </c>
      <c r="K3983" s="4">
        <v>3985</v>
      </c>
      <c r="L3983" s="4">
        <v>3977</v>
      </c>
      <c r="M3983" s="4">
        <v>3985</v>
      </c>
    </row>
    <row r="3984" spans="10:13" x14ac:dyDescent="0.3">
      <c r="J3984" s="4">
        <v>3978</v>
      </c>
      <c r="K3984" s="4">
        <v>3986</v>
      </c>
      <c r="L3984" s="4">
        <v>3978</v>
      </c>
      <c r="M3984" s="4">
        <v>3986</v>
      </c>
    </row>
    <row r="3985" spans="10:13" x14ac:dyDescent="0.3">
      <c r="J3985" s="4">
        <v>3979</v>
      </c>
      <c r="K3985" s="4">
        <v>3987</v>
      </c>
      <c r="L3985" s="4">
        <v>3979</v>
      </c>
      <c r="M3985" s="4">
        <v>3987</v>
      </c>
    </row>
    <row r="3986" spans="10:13" x14ac:dyDescent="0.3">
      <c r="J3986" s="4">
        <v>3980</v>
      </c>
      <c r="K3986" s="4">
        <v>3988</v>
      </c>
      <c r="L3986" s="4">
        <v>3980</v>
      </c>
      <c r="M3986" s="4">
        <v>3988</v>
      </c>
    </row>
    <row r="3987" spans="10:13" x14ac:dyDescent="0.3">
      <c r="J3987" s="4">
        <v>3981</v>
      </c>
      <c r="K3987" s="4">
        <v>3989</v>
      </c>
      <c r="L3987" s="4">
        <v>3981</v>
      </c>
      <c r="M3987" s="4">
        <v>3989</v>
      </c>
    </row>
    <row r="3988" spans="10:13" x14ac:dyDescent="0.3">
      <c r="J3988" s="4">
        <v>3982</v>
      </c>
      <c r="K3988" s="4">
        <v>3990</v>
      </c>
      <c r="L3988" s="4">
        <v>3982</v>
      </c>
      <c r="M3988" s="4">
        <v>3990</v>
      </c>
    </row>
    <row r="3989" spans="10:13" x14ac:dyDescent="0.3">
      <c r="J3989" s="4">
        <v>3983</v>
      </c>
      <c r="K3989" s="4">
        <v>3991</v>
      </c>
      <c r="L3989" s="4">
        <v>3983</v>
      </c>
      <c r="M3989" s="4">
        <v>3991</v>
      </c>
    </row>
    <row r="3990" spans="10:13" x14ac:dyDescent="0.3">
      <c r="J3990" s="4">
        <v>3984</v>
      </c>
      <c r="K3990" s="4">
        <v>3992</v>
      </c>
      <c r="L3990" s="4">
        <v>3984</v>
      </c>
      <c r="M3990" s="4">
        <v>3992</v>
      </c>
    </row>
    <row r="3991" spans="10:13" x14ac:dyDescent="0.3">
      <c r="J3991" s="4">
        <v>3985</v>
      </c>
      <c r="K3991" s="4">
        <v>3993</v>
      </c>
      <c r="L3991" s="4">
        <v>3985</v>
      </c>
      <c r="M3991" s="4">
        <v>3993</v>
      </c>
    </row>
    <row r="3992" spans="10:13" x14ac:dyDescent="0.3">
      <c r="J3992" s="4">
        <v>3986</v>
      </c>
      <c r="K3992" s="4">
        <v>3994</v>
      </c>
      <c r="L3992" s="4">
        <v>3986</v>
      </c>
      <c r="M3992" s="4">
        <v>3994</v>
      </c>
    </row>
    <row r="3993" spans="10:13" x14ac:dyDescent="0.3">
      <c r="J3993" s="4">
        <v>3987</v>
      </c>
      <c r="K3993" s="4">
        <v>3995</v>
      </c>
      <c r="L3993" s="4">
        <v>3987</v>
      </c>
      <c r="M3993" s="4">
        <v>3995</v>
      </c>
    </row>
    <row r="3994" spans="10:13" x14ac:dyDescent="0.3">
      <c r="J3994" s="4">
        <v>3988</v>
      </c>
      <c r="K3994" s="4">
        <v>3996</v>
      </c>
      <c r="L3994" s="4">
        <v>3988</v>
      </c>
      <c r="M3994" s="4">
        <v>3996</v>
      </c>
    </row>
    <row r="3995" spans="10:13" x14ac:dyDescent="0.3">
      <c r="J3995" s="4">
        <v>3989</v>
      </c>
      <c r="K3995" s="4">
        <v>3997</v>
      </c>
      <c r="L3995" s="4">
        <v>3989</v>
      </c>
      <c r="M3995" s="4">
        <v>3997</v>
      </c>
    </row>
    <row r="3996" spans="10:13" x14ac:dyDescent="0.3">
      <c r="J3996" s="4">
        <v>3990</v>
      </c>
      <c r="K3996" s="4">
        <v>3998</v>
      </c>
      <c r="L3996" s="4">
        <v>3990</v>
      </c>
      <c r="M3996" s="4">
        <v>3998</v>
      </c>
    </row>
    <row r="3997" spans="10:13" x14ac:dyDescent="0.3">
      <c r="J3997" s="4">
        <v>3991</v>
      </c>
      <c r="K3997" s="4">
        <v>3999</v>
      </c>
      <c r="L3997" s="4">
        <v>3991</v>
      </c>
      <c r="M3997" s="4">
        <v>3999</v>
      </c>
    </row>
    <row r="3998" spans="10:13" x14ac:dyDescent="0.3">
      <c r="J3998" s="4">
        <v>3992</v>
      </c>
      <c r="K3998" s="4">
        <v>4000</v>
      </c>
      <c r="L3998" s="4">
        <v>3992</v>
      </c>
      <c r="M3998" s="4">
        <v>4000</v>
      </c>
    </row>
    <row r="3999" spans="10:13" x14ac:dyDescent="0.3">
      <c r="J3999" s="4">
        <v>3993</v>
      </c>
      <c r="K3999" s="4">
        <v>4001</v>
      </c>
      <c r="L3999" s="4">
        <v>3993</v>
      </c>
      <c r="M3999" s="4">
        <v>4001</v>
      </c>
    </row>
    <row r="4000" spans="10:13" x14ac:dyDescent="0.3">
      <c r="J4000" s="4">
        <v>3994</v>
      </c>
      <c r="K4000" s="4">
        <v>4002</v>
      </c>
      <c r="L4000" s="4">
        <v>3994</v>
      </c>
      <c r="M4000" s="4">
        <v>4002</v>
      </c>
    </row>
    <row r="4001" spans="10:13" x14ac:dyDescent="0.3">
      <c r="J4001" s="4">
        <v>3995</v>
      </c>
      <c r="K4001" s="4">
        <v>4003</v>
      </c>
      <c r="L4001" s="4">
        <v>3995</v>
      </c>
      <c r="M4001" s="4">
        <v>4003</v>
      </c>
    </row>
    <row r="4002" spans="10:13" x14ac:dyDescent="0.3">
      <c r="J4002" s="4">
        <v>3996</v>
      </c>
      <c r="K4002" s="4">
        <v>4004</v>
      </c>
      <c r="L4002" s="4">
        <v>3996</v>
      </c>
      <c r="M4002" s="4">
        <v>4004</v>
      </c>
    </row>
    <row r="4003" spans="10:13" x14ac:dyDescent="0.3">
      <c r="J4003" s="4">
        <v>3997</v>
      </c>
      <c r="K4003" s="4">
        <v>4005</v>
      </c>
      <c r="L4003" s="4">
        <v>3997</v>
      </c>
      <c r="M4003" s="4">
        <v>4005</v>
      </c>
    </row>
    <row r="4004" spans="10:13" x14ac:dyDescent="0.3">
      <c r="J4004" s="4">
        <v>3998</v>
      </c>
      <c r="K4004" s="4">
        <v>4006</v>
      </c>
      <c r="L4004" s="4">
        <v>3998</v>
      </c>
      <c r="M4004" s="4">
        <v>4006</v>
      </c>
    </row>
    <row r="4005" spans="10:13" x14ac:dyDescent="0.3">
      <c r="J4005" s="4">
        <v>3999</v>
      </c>
      <c r="K4005" s="4">
        <v>4007</v>
      </c>
      <c r="L4005" s="4">
        <v>3999</v>
      </c>
      <c r="M4005" s="4">
        <v>4007</v>
      </c>
    </row>
    <row r="4006" spans="10:13" x14ac:dyDescent="0.3">
      <c r="J4006" s="4">
        <v>4000</v>
      </c>
      <c r="K4006" s="4">
        <v>4008</v>
      </c>
      <c r="L4006" s="4">
        <v>4000</v>
      </c>
      <c r="M4006" s="4">
        <v>4008</v>
      </c>
    </row>
    <row r="4007" spans="10:13" x14ac:dyDescent="0.3">
      <c r="J4007" s="4">
        <v>4001</v>
      </c>
      <c r="K4007" s="4">
        <v>4009</v>
      </c>
      <c r="L4007" s="4">
        <v>4001</v>
      </c>
      <c r="M4007" s="4">
        <v>4009</v>
      </c>
    </row>
    <row r="4008" spans="10:13" x14ac:dyDescent="0.3">
      <c r="J4008" s="4">
        <v>4002</v>
      </c>
      <c r="K4008" s="4">
        <v>4010</v>
      </c>
      <c r="L4008" s="4">
        <v>4002</v>
      </c>
      <c r="M4008" s="4">
        <v>4010</v>
      </c>
    </row>
    <row r="4009" spans="10:13" x14ac:dyDescent="0.3">
      <c r="J4009" s="4">
        <v>4003</v>
      </c>
      <c r="K4009" s="4">
        <v>4011</v>
      </c>
      <c r="L4009" s="4">
        <v>4003</v>
      </c>
      <c r="M4009" s="4">
        <v>4011</v>
      </c>
    </row>
    <row r="4010" spans="10:13" x14ac:dyDescent="0.3">
      <c r="J4010" s="4">
        <v>4004</v>
      </c>
      <c r="K4010" s="4">
        <v>4012</v>
      </c>
      <c r="L4010" s="4">
        <v>4004</v>
      </c>
      <c r="M4010" s="4">
        <v>4012</v>
      </c>
    </row>
    <row r="4011" spans="10:13" x14ac:dyDescent="0.3">
      <c r="J4011" s="4">
        <v>4005</v>
      </c>
      <c r="K4011" s="4">
        <v>4013</v>
      </c>
      <c r="L4011" s="4">
        <v>4005</v>
      </c>
      <c r="M4011" s="4">
        <v>4013</v>
      </c>
    </row>
    <row r="4012" spans="10:13" x14ac:dyDescent="0.3">
      <c r="J4012" s="4">
        <v>4006</v>
      </c>
      <c r="K4012" s="4">
        <v>4014</v>
      </c>
      <c r="L4012" s="4">
        <v>4006</v>
      </c>
      <c r="M4012" s="4">
        <v>4014</v>
      </c>
    </row>
    <row r="4013" spans="10:13" x14ac:dyDescent="0.3">
      <c r="J4013" s="4">
        <v>4007</v>
      </c>
      <c r="K4013" s="4">
        <v>4015</v>
      </c>
      <c r="L4013" s="4">
        <v>4007</v>
      </c>
      <c r="M4013" s="4">
        <v>4015</v>
      </c>
    </row>
    <row r="4014" spans="10:13" x14ac:dyDescent="0.3">
      <c r="J4014" s="4">
        <v>4008</v>
      </c>
      <c r="K4014" s="4">
        <v>4016</v>
      </c>
      <c r="L4014" s="4">
        <v>4008</v>
      </c>
      <c r="M4014" s="4">
        <v>4016</v>
      </c>
    </row>
    <row r="4015" spans="10:13" x14ac:dyDescent="0.3">
      <c r="J4015" s="4">
        <v>4009</v>
      </c>
      <c r="K4015" s="4">
        <v>4017</v>
      </c>
      <c r="L4015" s="4">
        <v>4009</v>
      </c>
      <c r="M4015" s="4">
        <v>4017</v>
      </c>
    </row>
    <row r="4016" spans="10:13" x14ac:dyDescent="0.3">
      <c r="J4016" s="4">
        <v>4010</v>
      </c>
      <c r="K4016" s="4">
        <v>4018</v>
      </c>
      <c r="L4016" s="4">
        <v>4010</v>
      </c>
      <c r="M4016" s="4">
        <v>4018</v>
      </c>
    </row>
    <row r="4017" spans="10:13" x14ac:dyDescent="0.3">
      <c r="J4017" s="4">
        <v>4011</v>
      </c>
      <c r="K4017" s="4">
        <v>4019</v>
      </c>
      <c r="L4017" s="4">
        <v>4011</v>
      </c>
      <c r="M4017" s="4">
        <v>4019</v>
      </c>
    </row>
    <row r="4018" spans="10:13" x14ac:dyDescent="0.3">
      <c r="J4018" s="4">
        <v>4012</v>
      </c>
      <c r="K4018" s="4">
        <v>4020</v>
      </c>
      <c r="L4018" s="4">
        <v>4012</v>
      </c>
      <c r="M4018" s="4">
        <v>4020</v>
      </c>
    </row>
    <row r="4019" spans="10:13" x14ac:dyDescent="0.3">
      <c r="J4019" s="4">
        <v>4013</v>
      </c>
      <c r="K4019" s="4">
        <v>4021</v>
      </c>
      <c r="L4019" s="4">
        <v>4013</v>
      </c>
      <c r="M4019" s="4">
        <v>4021</v>
      </c>
    </row>
    <row r="4020" spans="10:13" x14ac:dyDescent="0.3">
      <c r="J4020" s="4">
        <v>4014</v>
      </c>
      <c r="K4020" s="4">
        <v>4022</v>
      </c>
      <c r="L4020" s="4">
        <v>4014</v>
      </c>
      <c r="M4020" s="4">
        <v>4022</v>
      </c>
    </row>
    <row r="4021" spans="10:13" x14ac:dyDescent="0.3">
      <c r="J4021" s="4">
        <v>4015</v>
      </c>
      <c r="K4021" s="4">
        <v>4023</v>
      </c>
      <c r="L4021" s="4">
        <v>4015</v>
      </c>
      <c r="M4021" s="4">
        <v>4023</v>
      </c>
    </row>
    <row r="4022" spans="10:13" x14ac:dyDescent="0.3">
      <c r="J4022" s="4">
        <v>4016</v>
      </c>
      <c r="K4022" s="4">
        <v>4024</v>
      </c>
      <c r="L4022" s="4">
        <v>4016</v>
      </c>
      <c r="M4022" s="4">
        <v>4024</v>
      </c>
    </row>
    <row r="4023" spans="10:13" x14ac:dyDescent="0.3">
      <c r="J4023" s="4">
        <v>4017</v>
      </c>
      <c r="K4023" s="4">
        <v>4025</v>
      </c>
      <c r="L4023" s="4">
        <v>4017</v>
      </c>
      <c r="M4023" s="4">
        <v>4025</v>
      </c>
    </row>
    <row r="4024" spans="10:13" x14ac:dyDescent="0.3">
      <c r="J4024" s="4">
        <v>4018</v>
      </c>
      <c r="K4024" s="4">
        <v>4026</v>
      </c>
      <c r="L4024" s="4">
        <v>4018</v>
      </c>
      <c r="M4024" s="4">
        <v>4026</v>
      </c>
    </row>
    <row r="4025" spans="10:13" x14ac:dyDescent="0.3">
      <c r="J4025" s="4">
        <v>4019</v>
      </c>
      <c r="K4025" s="4">
        <v>4027</v>
      </c>
      <c r="L4025" s="4">
        <v>4019</v>
      </c>
      <c r="M4025" s="4">
        <v>4027</v>
      </c>
    </row>
    <row r="4026" spans="10:13" x14ac:dyDescent="0.3">
      <c r="J4026" s="4">
        <v>4020</v>
      </c>
      <c r="K4026" s="4">
        <v>4028</v>
      </c>
      <c r="L4026" s="4">
        <v>4020</v>
      </c>
      <c r="M4026" s="4">
        <v>4028</v>
      </c>
    </row>
    <row r="4027" spans="10:13" x14ac:dyDescent="0.3">
      <c r="J4027" s="4">
        <v>4021</v>
      </c>
      <c r="K4027" s="4">
        <v>4029</v>
      </c>
      <c r="L4027" s="4">
        <v>4021</v>
      </c>
      <c r="M4027" s="4">
        <v>4029</v>
      </c>
    </row>
    <row r="4028" spans="10:13" x14ac:dyDescent="0.3">
      <c r="J4028" s="4">
        <v>4022</v>
      </c>
      <c r="K4028" s="4">
        <v>4030</v>
      </c>
      <c r="L4028" s="4">
        <v>4022</v>
      </c>
      <c r="M4028" s="4">
        <v>4030</v>
      </c>
    </row>
    <row r="4029" spans="10:13" x14ac:dyDescent="0.3">
      <c r="J4029" s="4">
        <v>4023</v>
      </c>
      <c r="K4029" s="4">
        <v>4031</v>
      </c>
      <c r="L4029" s="4">
        <v>4023</v>
      </c>
      <c r="M4029" s="4">
        <v>4031</v>
      </c>
    </row>
    <row r="4030" spans="10:13" x14ac:dyDescent="0.3">
      <c r="J4030" s="4">
        <v>4024</v>
      </c>
      <c r="K4030" s="4">
        <v>4032</v>
      </c>
      <c r="L4030" s="4">
        <v>4024</v>
      </c>
      <c r="M4030" s="4">
        <v>4032</v>
      </c>
    </row>
    <row r="4031" spans="10:13" x14ac:dyDescent="0.3">
      <c r="J4031" s="4">
        <v>4025</v>
      </c>
      <c r="K4031" s="4">
        <v>4033</v>
      </c>
      <c r="L4031" s="4">
        <v>4025</v>
      </c>
      <c r="M4031" s="4">
        <v>4033</v>
      </c>
    </row>
    <row r="4032" spans="10:13" x14ac:dyDescent="0.3">
      <c r="J4032" s="4">
        <v>4026</v>
      </c>
      <c r="K4032" s="4">
        <v>4034</v>
      </c>
      <c r="L4032" s="4">
        <v>4026</v>
      </c>
      <c r="M4032" s="4">
        <v>4034</v>
      </c>
    </row>
    <row r="4033" spans="10:13" x14ac:dyDescent="0.3">
      <c r="J4033" s="4">
        <v>4027</v>
      </c>
      <c r="K4033" s="4">
        <v>4035</v>
      </c>
      <c r="L4033" s="4">
        <v>4027</v>
      </c>
      <c r="M4033" s="4">
        <v>4035</v>
      </c>
    </row>
    <row r="4034" spans="10:13" x14ac:dyDescent="0.3">
      <c r="J4034" s="4">
        <v>4028</v>
      </c>
      <c r="K4034" s="4">
        <v>4036</v>
      </c>
      <c r="L4034" s="4">
        <v>4028</v>
      </c>
      <c r="M4034" s="4">
        <v>4036</v>
      </c>
    </row>
    <row r="4035" spans="10:13" x14ac:dyDescent="0.3">
      <c r="J4035" s="4">
        <v>4029</v>
      </c>
      <c r="K4035" s="4">
        <v>4037</v>
      </c>
      <c r="L4035" s="4">
        <v>4029</v>
      </c>
      <c r="M4035" s="4">
        <v>4037</v>
      </c>
    </row>
    <row r="4036" spans="10:13" x14ac:dyDescent="0.3">
      <c r="J4036" s="4">
        <v>4030</v>
      </c>
      <c r="K4036" s="4">
        <v>4038</v>
      </c>
      <c r="L4036" s="4">
        <v>4030</v>
      </c>
      <c r="M4036" s="4">
        <v>4038</v>
      </c>
    </row>
    <row r="4037" spans="10:13" x14ac:dyDescent="0.3">
      <c r="J4037" s="4">
        <v>4031</v>
      </c>
      <c r="K4037" s="4">
        <v>4039</v>
      </c>
      <c r="L4037" s="4">
        <v>4031</v>
      </c>
      <c r="M4037" s="4">
        <v>4039</v>
      </c>
    </row>
    <row r="4038" spans="10:13" x14ac:dyDescent="0.3">
      <c r="J4038" s="4">
        <v>4032</v>
      </c>
      <c r="K4038" s="4">
        <v>4040</v>
      </c>
      <c r="L4038" s="4">
        <v>4032</v>
      </c>
      <c r="M4038" s="4">
        <v>4040</v>
      </c>
    </row>
    <row r="4039" spans="10:13" x14ac:dyDescent="0.3">
      <c r="J4039" s="4">
        <v>4033</v>
      </c>
      <c r="K4039" s="4">
        <v>4041</v>
      </c>
      <c r="L4039" s="4">
        <v>4033</v>
      </c>
      <c r="M4039" s="4">
        <v>4041</v>
      </c>
    </row>
    <row r="4040" spans="10:13" x14ac:dyDescent="0.3">
      <c r="J4040" s="4">
        <v>4034</v>
      </c>
      <c r="K4040" s="4">
        <v>4042</v>
      </c>
      <c r="L4040" s="4">
        <v>4034</v>
      </c>
      <c r="M4040" s="4">
        <v>4042</v>
      </c>
    </row>
    <row r="4041" spans="10:13" x14ac:dyDescent="0.3">
      <c r="J4041" s="4">
        <v>4035</v>
      </c>
      <c r="K4041" s="4">
        <v>4043</v>
      </c>
      <c r="L4041" s="4">
        <v>4035</v>
      </c>
      <c r="M4041" s="4">
        <v>4043</v>
      </c>
    </row>
    <row r="4042" spans="10:13" x14ac:dyDescent="0.3">
      <c r="J4042" s="4">
        <v>4036</v>
      </c>
      <c r="K4042" s="4">
        <v>4044</v>
      </c>
      <c r="L4042" s="4">
        <v>4036</v>
      </c>
      <c r="M4042" s="4">
        <v>4044</v>
      </c>
    </row>
    <row r="4043" spans="10:13" x14ac:dyDescent="0.3">
      <c r="J4043" s="4">
        <v>4037</v>
      </c>
      <c r="K4043" s="4">
        <v>4045</v>
      </c>
      <c r="L4043" s="4">
        <v>4037</v>
      </c>
      <c r="M4043" s="4">
        <v>4045</v>
      </c>
    </row>
    <row r="4044" spans="10:13" x14ac:dyDescent="0.3">
      <c r="J4044" s="4">
        <v>4038</v>
      </c>
      <c r="K4044" s="4">
        <v>4046</v>
      </c>
      <c r="L4044" s="4">
        <v>4038</v>
      </c>
      <c r="M4044" s="4">
        <v>4046</v>
      </c>
    </row>
    <row r="4045" spans="10:13" x14ac:dyDescent="0.3">
      <c r="J4045" s="4">
        <v>4039</v>
      </c>
      <c r="K4045" s="4">
        <v>4047</v>
      </c>
      <c r="L4045" s="4">
        <v>4039</v>
      </c>
      <c r="M4045" s="4">
        <v>4047</v>
      </c>
    </row>
    <row r="4046" spans="10:13" x14ac:dyDescent="0.3">
      <c r="J4046" s="4">
        <v>4040</v>
      </c>
      <c r="K4046" s="4">
        <v>4048</v>
      </c>
      <c r="L4046" s="4">
        <v>4040</v>
      </c>
      <c r="M4046" s="4">
        <v>4048</v>
      </c>
    </row>
    <row r="4047" spans="10:13" x14ac:dyDescent="0.3">
      <c r="J4047" s="4">
        <v>4041</v>
      </c>
      <c r="K4047" s="4">
        <v>4049</v>
      </c>
      <c r="L4047" s="4">
        <v>4041</v>
      </c>
      <c r="M4047" s="4">
        <v>4049</v>
      </c>
    </row>
    <row r="4048" spans="10:13" x14ac:dyDescent="0.3">
      <c r="J4048" s="4">
        <v>4042</v>
      </c>
      <c r="K4048" s="4">
        <v>4050</v>
      </c>
      <c r="L4048" s="4">
        <v>4042</v>
      </c>
      <c r="M4048" s="4">
        <v>4050</v>
      </c>
    </row>
    <row r="4049" spans="10:13" x14ac:dyDescent="0.3">
      <c r="J4049" s="4">
        <v>4043</v>
      </c>
      <c r="K4049" s="4">
        <v>4051</v>
      </c>
      <c r="L4049" s="4">
        <v>4043</v>
      </c>
      <c r="M4049" s="4">
        <v>4051</v>
      </c>
    </row>
    <row r="4050" spans="10:13" x14ac:dyDescent="0.3">
      <c r="J4050" s="4">
        <v>4044</v>
      </c>
      <c r="K4050" s="4">
        <v>4052</v>
      </c>
      <c r="L4050" s="4">
        <v>4044</v>
      </c>
      <c r="M4050" s="4">
        <v>4052</v>
      </c>
    </row>
    <row r="4051" spans="10:13" x14ac:dyDescent="0.3">
      <c r="J4051" s="4">
        <v>4045</v>
      </c>
      <c r="K4051" s="4">
        <v>4053</v>
      </c>
      <c r="L4051" s="4">
        <v>4045</v>
      </c>
      <c r="M4051" s="4">
        <v>4053</v>
      </c>
    </row>
    <row r="4052" spans="10:13" x14ac:dyDescent="0.3">
      <c r="J4052" s="4">
        <v>4046</v>
      </c>
      <c r="K4052" s="4">
        <v>4054</v>
      </c>
      <c r="L4052" s="4">
        <v>4046</v>
      </c>
      <c r="M4052" s="4">
        <v>4054</v>
      </c>
    </row>
    <row r="4053" spans="10:13" x14ac:dyDescent="0.3">
      <c r="J4053" s="4">
        <v>4047</v>
      </c>
      <c r="K4053" s="4">
        <v>4055</v>
      </c>
      <c r="L4053" s="4">
        <v>4047</v>
      </c>
      <c r="M4053" s="4">
        <v>4055</v>
      </c>
    </row>
    <row r="4054" spans="10:13" x14ac:dyDescent="0.3">
      <c r="J4054" s="4">
        <v>4048</v>
      </c>
      <c r="K4054" s="4">
        <v>4056</v>
      </c>
      <c r="L4054" s="4">
        <v>4048</v>
      </c>
      <c r="M4054" s="4">
        <v>4056</v>
      </c>
    </row>
    <row r="4055" spans="10:13" x14ac:dyDescent="0.3">
      <c r="J4055" s="4">
        <v>4049</v>
      </c>
      <c r="K4055" s="4">
        <v>4057</v>
      </c>
      <c r="L4055" s="4">
        <v>4049</v>
      </c>
      <c r="M4055" s="4">
        <v>4057</v>
      </c>
    </row>
    <row r="4056" spans="10:13" x14ac:dyDescent="0.3">
      <c r="J4056" s="4">
        <v>4050</v>
      </c>
      <c r="K4056" s="4">
        <v>4058</v>
      </c>
      <c r="L4056" s="4">
        <v>4050</v>
      </c>
      <c r="M4056" s="4">
        <v>4058</v>
      </c>
    </row>
    <row r="4057" spans="10:13" x14ac:dyDescent="0.3">
      <c r="J4057" s="4">
        <v>4051</v>
      </c>
      <c r="K4057" s="4">
        <v>4059</v>
      </c>
      <c r="L4057" s="4">
        <v>4051</v>
      </c>
      <c r="M4057" s="4">
        <v>4059</v>
      </c>
    </row>
    <row r="4058" spans="10:13" x14ac:dyDescent="0.3">
      <c r="J4058" s="4">
        <v>4052</v>
      </c>
      <c r="K4058" s="4">
        <v>4060</v>
      </c>
      <c r="L4058" s="4">
        <v>4052</v>
      </c>
      <c r="M4058" s="4">
        <v>4060</v>
      </c>
    </row>
    <row r="4059" spans="10:13" x14ac:dyDescent="0.3">
      <c r="J4059" s="4">
        <v>4053</v>
      </c>
      <c r="K4059" s="4">
        <v>4061</v>
      </c>
      <c r="L4059" s="4">
        <v>4053</v>
      </c>
      <c r="M4059" s="4">
        <v>4061</v>
      </c>
    </row>
    <row r="4060" spans="10:13" x14ac:dyDescent="0.3">
      <c r="J4060" s="4">
        <v>4054</v>
      </c>
      <c r="K4060" s="4">
        <v>4062</v>
      </c>
      <c r="L4060" s="4">
        <v>4054</v>
      </c>
      <c r="M4060" s="4">
        <v>4062</v>
      </c>
    </row>
    <row r="4061" spans="10:13" x14ac:dyDescent="0.3">
      <c r="J4061" s="4">
        <v>4055</v>
      </c>
      <c r="K4061" s="4">
        <v>4063</v>
      </c>
      <c r="L4061" s="4">
        <v>4055</v>
      </c>
      <c r="M4061" s="4">
        <v>4063</v>
      </c>
    </row>
    <row r="4062" spans="10:13" x14ac:dyDescent="0.3">
      <c r="J4062" s="4">
        <v>4056</v>
      </c>
      <c r="K4062" s="4">
        <v>4064</v>
      </c>
      <c r="L4062" s="4">
        <v>4056</v>
      </c>
      <c r="M4062" s="4">
        <v>4064</v>
      </c>
    </row>
    <row r="4063" spans="10:13" x14ac:dyDescent="0.3">
      <c r="J4063" s="4">
        <v>4057</v>
      </c>
      <c r="K4063" s="4">
        <v>4065</v>
      </c>
      <c r="L4063" s="4">
        <v>4057</v>
      </c>
      <c r="M4063" s="4">
        <v>4065</v>
      </c>
    </row>
    <row r="4064" spans="10:13" x14ac:dyDescent="0.3">
      <c r="J4064" s="4">
        <v>4058</v>
      </c>
      <c r="K4064" s="4">
        <v>4066</v>
      </c>
      <c r="L4064" s="4">
        <v>4058</v>
      </c>
      <c r="M4064" s="4">
        <v>4066</v>
      </c>
    </row>
    <row r="4065" spans="10:13" x14ac:dyDescent="0.3">
      <c r="J4065" s="4">
        <v>4059</v>
      </c>
      <c r="K4065" s="4">
        <v>4067</v>
      </c>
      <c r="L4065" s="4">
        <v>4059</v>
      </c>
      <c r="M4065" s="4">
        <v>4067</v>
      </c>
    </row>
    <row r="4066" spans="10:13" x14ac:dyDescent="0.3">
      <c r="J4066" s="4">
        <v>4060</v>
      </c>
      <c r="K4066" s="4">
        <v>4068</v>
      </c>
      <c r="L4066" s="4">
        <v>4060</v>
      </c>
      <c r="M4066" s="4">
        <v>4068</v>
      </c>
    </row>
    <row r="4067" spans="10:13" x14ac:dyDescent="0.3">
      <c r="J4067" s="4">
        <v>4061</v>
      </c>
      <c r="K4067" s="4">
        <v>4069</v>
      </c>
      <c r="L4067" s="4">
        <v>4061</v>
      </c>
      <c r="M4067" s="4">
        <v>4069</v>
      </c>
    </row>
    <row r="4068" spans="10:13" x14ac:dyDescent="0.3">
      <c r="J4068" s="4">
        <v>4062</v>
      </c>
      <c r="K4068" s="4">
        <v>4070</v>
      </c>
      <c r="L4068" s="4">
        <v>4062</v>
      </c>
      <c r="M4068" s="4">
        <v>4070</v>
      </c>
    </row>
    <row r="4069" spans="10:13" x14ac:dyDescent="0.3">
      <c r="J4069" s="4">
        <v>4063</v>
      </c>
      <c r="K4069" s="4">
        <v>4071</v>
      </c>
      <c r="L4069" s="4">
        <v>4063</v>
      </c>
      <c r="M4069" s="4">
        <v>4071</v>
      </c>
    </row>
    <row r="4070" spans="10:13" x14ac:dyDescent="0.3">
      <c r="J4070" s="4">
        <v>4064</v>
      </c>
      <c r="K4070" s="4">
        <v>4072</v>
      </c>
      <c r="L4070" s="4">
        <v>4064</v>
      </c>
      <c r="M4070" s="4">
        <v>4072</v>
      </c>
    </row>
    <row r="4071" spans="10:13" x14ac:dyDescent="0.3">
      <c r="J4071" s="4">
        <v>4065</v>
      </c>
      <c r="K4071" s="4">
        <v>4073</v>
      </c>
      <c r="L4071" s="4">
        <v>4065</v>
      </c>
      <c r="M4071" s="4">
        <v>4073</v>
      </c>
    </row>
    <row r="4072" spans="10:13" x14ac:dyDescent="0.3">
      <c r="J4072" s="4">
        <v>4066</v>
      </c>
      <c r="K4072" s="4">
        <v>4074</v>
      </c>
      <c r="L4072" s="4">
        <v>4066</v>
      </c>
      <c r="M4072" s="4">
        <v>4074</v>
      </c>
    </row>
    <row r="4073" spans="10:13" x14ac:dyDescent="0.3">
      <c r="J4073" s="4">
        <v>4067</v>
      </c>
      <c r="K4073" s="4">
        <v>4075</v>
      </c>
      <c r="L4073" s="4">
        <v>4067</v>
      </c>
      <c r="M4073" s="4">
        <v>4075</v>
      </c>
    </row>
    <row r="4074" spans="10:13" x14ac:dyDescent="0.3">
      <c r="J4074" s="4">
        <v>4068</v>
      </c>
      <c r="K4074" s="4">
        <v>4076</v>
      </c>
      <c r="L4074" s="4">
        <v>4068</v>
      </c>
      <c r="M4074" s="4">
        <v>4076</v>
      </c>
    </row>
    <row r="4075" spans="10:13" x14ac:dyDescent="0.3">
      <c r="J4075" s="4">
        <v>4069</v>
      </c>
      <c r="K4075" s="4">
        <v>4077</v>
      </c>
      <c r="L4075" s="4">
        <v>4069</v>
      </c>
      <c r="M4075" s="4">
        <v>4077</v>
      </c>
    </row>
    <row r="4076" spans="10:13" x14ac:dyDescent="0.3">
      <c r="J4076" s="4">
        <v>4070</v>
      </c>
      <c r="K4076" s="4">
        <v>4078</v>
      </c>
      <c r="L4076" s="4">
        <v>4070</v>
      </c>
      <c r="M4076" s="4">
        <v>4078</v>
      </c>
    </row>
    <row r="4077" spans="10:13" x14ac:dyDescent="0.3">
      <c r="J4077" s="4">
        <v>4071</v>
      </c>
      <c r="K4077" s="4">
        <v>4079</v>
      </c>
      <c r="L4077" s="4">
        <v>4071</v>
      </c>
      <c r="M4077" s="4">
        <v>4079</v>
      </c>
    </row>
    <row r="4078" spans="10:13" x14ac:dyDescent="0.3">
      <c r="J4078" s="4">
        <v>4072</v>
      </c>
      <c r="K4078" s="4">
        <v>4080</v>
      </c>
      <c r="L4078" s="4">
        <v>4072</v>
      </c>
      <c r="M4078" s="4">
        <v>4080</v>
      </c>
    </row>
    <row r="4079" spans="10:13" x14ac:dyDescent="0.3">
      <c r="J4079" s="4">
        <v>4073</v>
      </c>
      <c r="K4079" s="4">
        <v>4081</v>
      </c>
      <c r="L4079" s="4">
        <v>4073</v>
      </c>
      <c r="M4079" s="4">
        <v>4081</v>
      </c>
    </row>
    <row r="4080" spans="10:13" x14ac:dyDescent="0.3">
      <c r="J4080" s="4">
        <v>4074</v>
      </c>
      <c r="K4080" s="4">
        <v>4082</v>
      </c>
      <c r="L4080" s="4">
        <v>4074</v>
      </c>
      <c r="M4080" s="4">
        <v>4082</v>
      </c>
    </row>
    <row r="4081" spans="10:13" x14ac:dyDescent="0.3">
      <c r="J4081" s="4">
        <v>4075</v>
      </c>
      <c r="K4081" s="4">
        <v>4083</v>
      </c>
      <c r="L4081" s="4">
        <v>4075</v>
      </c>
      <c r="M4081" s="4">
        <v>4083</v>
      </c>
    </row>
    <row r="4082" spans="10:13" x14ac:dyDescent="0.3">
      <c r="J4082" s="4">
        <v>4076</v>
      </c>
      <c r="K4082" s="4">
        <v>4084</v>
      </c>
      <c r="L4082" s="4">
        <v>4076</v>
      </c>
      <c r="M4082" s="4">
        <v>4084</v>
      </c>
    </row>
    <row r="4083" spans="10:13" x14ac:dyDescent="0.3">
      <c r="J4083" s="4">
        <v>4077</v>
      </c>
      <c r="K4083" s="4">
        <v>4085</v>
      </c>
      <c r="L4083" s="4">
        <v>4077</v>
      </c>
      <c r="M4083" s="4">
        <v>4085</v>
      </c>
    </row>
    <row r="4084" spans="10:13" x14ac:dyDescent="0.3">
      <c r="J4084" s="4">
        <v>4078</v>
      </c>
      <c r="K4084" s="4">
        <v>4086</v>
      </c>
      <c r="L4084" s="4">
        <v>4078</v>
      </c>
      <c r="M4084" s="4">
        <v>4086</v>
      </c>
    </row>
    <row r="4085" spans="10:13" x14ac:dyDescent="0.3">
      <c r="J4085" s="4">
        <v>4079</v>
      </c>
      <c r="K4085" s="4">
        <v>4087</v>
      </c>
      <c r="L4085" s="4">
        <v>4079</v>
      </c>
      <c r="M4085" s="4">
        <v>4087</v>
      </c>
    </row>
    <row r="4086" spans="10:13" x14ac:dyDescent="0.3">
      <c r="J4086" s="4">
        <v>4080</v>
      </c>
      <c r="K4086" s="4">
        <v>4088</v>
      </c>
      <c r="L4086" s="4">
        <v>4080</v>
      </c>
      <c r="M4086" s="4">
        <v>4088</v>
      </c>
    </row>
    <row r="4087" spans="10:13" x14ac:dyDescent="0.3">
      <c r="J4087" s="4">
        <v>4081</v>
      </c>
      <c r="K4087" s="4">
        <v>4089</v>
      </c>
      <c r="L4087" s="4">
        <v>4081</v>
      </c>
      <c r="M4087" s="4">
        <v>4089</v>
      </c>
    </row>
    <row r="4088" spans="10:13" x14ac:dyDescent="0.3">
      <c r="J4088" s="4">
        <v>4082</v>
      </c>
      <c r="K4088" s="4">
        <v>4090</v>
      </c>
      <c r="L4088" s="4">
        <v>4082</v>
      </c>
      <c r="M4088" s="4">
        <v>4090</v>
      </c>
    </row>
    <row r="4089" spans="10:13" x14ac:dyDescent="0.3">
      <c r="J4089" s="4">
        <v>4083</v>
      </c>
      <c r="K4089" s="4">
        <v>4091</v>
      </c>
      <c r="L4089" s="4">
        <v>4083</v>
      </c>
      <c r="M4089" s="4">
        <v>4091</v>
      </c>
    </row>
    <row r="4090" spans="10:13" x14ac:dyDescent="0.3">
      <c r="J4090" s="4">
        <v>4084</v>
      </c>
      <c r="K4090" s="4">
        <v>4092</v>
      </c>
      <c r="L4090" s="4">
        <v>4084</v>
      </c>
      <c r="M4090" s="4">
        <v>4092</v>
      </c>
    </row>
    <row r="4091" spans="10:13" x14ac:dyDescent="0.3">
      <c r="J4091" s="4">
        <v>4085</v>
      </c>
      <c r="K4091" s="4">
        <v>4093</v>
      </c>
      <c r="L4091" s="4">
        <v>4085</v>
      </c>
      <c r="M4091" s="4">
        <v>4093</v>
      </c>
    </row>
    <row r="4092" spans="10:13" x14ac:dyDescent="0.3">
      <c r="J4092" s="4">
        <v>4086</v>
      </c>
      <c r="K4092" s="4">
        <v>4094</v>
      </c>
      <c r="L4092" s="4">
        <v>4086</v>
      </c>
      <c r="M4092" s="4">
        <v>4094</v>
      </c>
    </row>
    <row r="4093" spans="10:13" x14ac:dyDescent="0.3">
      <c r="J4093" s="4">
        <v>4087</v>
      </c>
      <c r="K4093" s="4">
        <v>4095</v>
      </c>
      <c r="L4093" s="4">
        <v>4087</v>
      </c>
      <c r="M4093" s="4">
        <v>4095</v>
      </c>
    </row>
    <row r="4094" spans="10:13" x14ac:dyDescent="0.3">
      <c r="J4094" s="4">
        <v>4088</v>
      </c>
      <c r="K4094" s="4">
        <v>4096</v>
      </c>
      <c r="L4094" s="4">
        <v>4088</v>
      </c>
      <c r="M4094" s="4">
        <v>4096</v>
      </c>
    </row>
    <row r="4095" spans="10:13" x14ac:dyDescent="0.3">
      <c r="J4095" s="4">
        <v>4089</v>
      </c>
      <c r="K4095" s="4">
        <v>4097</v>
      </c>
      <c r="L4095" s="4">
        <v>4089</v>
      </c>
      <c r="M4095" s="4">
        <v>4097</v>
      </c>
    </row>
    <row r="4096" spans="10:13" x14ac:dyDescent="0.3">
      <c r="J4096" s="4">
        <v>4090</v>
      </c>
      <c r="K4096" s="4">
        <v>4098</v>
      </c>
      <c r="L4096" s="4">
        <v>4090</v>
      </c>
      <c r="M4096" s="4">
        <v>4098</v>
      </c>
    </row>
    <row r="4097" spans="10:13" x14ac:dyDescent="0.3">
      <c r="J4097" s="4">
        <v>4091</v>
      </c>
      <c r="K4097" s="4">
        <v>4099</v>
      </c>
      <c r="L4097" s="4">
        <v>4091</v>
      </c>
      <c r="M4097" s="4">
        <v>4099</v>
      </c>
    </row>
    <row r="4098" spans="10:13" x14ac:dyDescent="0.3">
      <c r="J4098" s="4">
        <v>4092</v>
      </c>
      <c r="K4098" s="4">
        <v>4100</v>
      </c>
      <c r="L4098" s="4">
        <v>4092</v>
      </c>
      <c r="M4098" s="4">
        <v>4100</v>
      </c>
    </row>
    <row r="4099" spans="10:13" x14ac:dyDescent="0.3">
      <c r="J4099" s="4">
        <v>4093</v>
      </c>
      <c r="K4099" s="4">
        <v>4101</v>
      </c>
      <c r="L4099" s="4">
        <v>4093</v>
      </c>
      <c r="M4099" s="4">
        <v>4101</v>
      </c>
    </row>
    <row r="4100" spans="10:13" x14ac:dyDescent="0.3">
      <c r="J4100" s="4">
        <v>4094</v>
      </c>
      <c r="K4100" s="4">
        <v>4102</v>
      </c>
      <c r="L4100" s="4">
        <v>4094</v>
      </c>
      <c r="M4100" s="4">
        <v>4102</v>
      </c>
    </row>
    <row r="4101" spans="10:13" x14ac:dyDescent="0.3">
      <c r="J4101" s="4">
        <v>4095</v>
      </c>
      <c r="K4101" s="4">
        <v>4103</v>
      </c>
      <c r="L4101" s="4">
        <v>4095</v>
      </c>
      <c r="M4101" s="4">
        <v>4103</v>
      </c>
    </row>
    <row r="4102" spans="10:13" x14ac:dyDescent="0.3">
      <c r="J4102" s="4">
        <v>4096</v>
      </c>
      <c r="K4102" s="4">
        <v>4104</v>
      </c>
      <c r="L4102" s="4">
        <v>4096</v>
      </c>
      <c r="M4102" s="4">
        <v>4104</v>
      </c>
    </row>
    <row r="4103" spans="10:13" x14ac:dyDescent="0.3">
      <c r="J4103" s="4">
        <v>4097</v>
      </c>
      <c r="K4103" s="4">
        <v>4105</v>
      </c>
      <c r="L4103" s="4">
        <v>4097</v>
      </c>
      <c r="M4103" s="4">
        <v>4105</v>
      </c>
    </row>
    <row r="4104" spans="10:13" x14ac:dyDescent="0.3">
      <c r="J4104" s="4">
        <v>4098</v>
      </c>
      <c r="K4104" s="4">
        <v>4106</v>
      </c>
      <c r="L4104" s="4">
        <v>4098</v>
      </c>
      <c r="M4104" s="4">
        <v>4106</v>
      </c>
    </row>
    <row r="4105" spans="10:13" x14ac:dyDescent="0.3">
      <c r="J4105" s="4">
        <v>4099</v>
      </c>
      <c r="K4105" s="4">
        <v>4107</v>
      </c>
      <c r="L4105" s="4">
        <v>4099</v>
      </c>
      <c r="M4105" s="4">
        <v>4107</v>
      </c>
    </row>
    <row r="4106" spans="10:13" x14ac:dyDescent="0.3">
      <c r="J4106" s="4">
        <v>4100</v>
      </c>
      <c r="K4106" s="4">
        <v>4108</v>
      </c>
      <c r="L4106" s="4">
        <v>4100</v>
      </c>
      <c r="M4106" s="4">
        <v>4108</v>
      </c>
    </row>
    <row r="4107" spans="10:13" x14ac:dyDescent="0.3">
      <c r="J4107" s="4">
        <v>4101</v>
      </c>
      <c r="K4107" s="4">
        <v>4109</v>
      </c>
      <c r="L4107" s="4">
        <v>4101</v>
      </c>
      <c r="M4107" s="4">
        <v>4109</v>
      </c>
    </row>
    <row r="4108" spans="10:13" x14ac:dyDescent="0.3">
      <c r="J4108" s="4">
        <v>4102</v>
      </c>
      <c r="K4108" s="4">
        <v>4110</v>
      </c>
      <c r="L4108" s="4">
        <v>4102</v>
      </c>
      <c r="M4108" s="4">
        <v>4110</v>
      </c>
    </row>
    <row r="4109" spans="10:13" x14ac:dyDescent="0.3">
      <c r="J4109" s="4">
        <v>4103</v>
      </c>
      <c r="K4109" s="4">
        <v>4111</v>
      </c>
      <c r="L4109" s="4">
        <v>4103</v>
      </c>
      <c r="M4109" s="4">
        <v>4111</v>
      </c>
    </row>
    <row r="4110" spans="10:13" x14ac:dyDescent="0.3">
      <c r="J4110" s="4">
        <v>4104</v>
      </c>
      <c r="K4110" s="4">
        <v>4112</v>
      </c>
      <c r="L4110" s="4">
        <v>4104</v>
      </c>
      <c r="M4110" s="4">
        <v>4112</v>
      </c>
    </row>
    <row r="4111" spans="10:13" x14ac:dyDescent="0.3">
      <c r="J4111" s="4">
        <v>4105</v>
      </c>
      <c r="K4111" s="4">
        <v>4113</v>
      </c>
      <c r="L4111" s="4">
        <v>4105</v>
      </c>
      <c r="M4111" s="4">
        <v>4113</v>
      </c>
    </row>
    <row r="4112" spans="10:13" x14ac:dyDescent="0.3">
      <c r="J4112" s="4">
        <v>4106</v>
      </c>
      <c r="K4112" s="4">
        <v>4114</v>
      </c>
      <c r="L4112" s="4">
        <v>4106</v>
      </c>
      <c r="M4112" s="4">
        <v>4114</v>
      </c>
    </row>
    <row r="4113" spans="10:13" x14ac:dyDescent="0.3">
      <c r="J4113" s="4">
        <v>4107</v>
      </c>
      <c r="K4113" s="4">
        <v>4115</v>
      </c>
      <c r="L4113" s="4">
        <v>4107</v>
      </c>
      <c r="M4113" s="4">
        <v>4115</v>
      </c>
    </row>
    <row r="4114" spans="10:13" x14ac:dyDescent="0.3">
      <c r="J4114" s="4">
        <v>4108</v>
      </c>
      <c r="K4114" s="4">
        <v>4116</v>
      </c>
      <c r="L4114" s="4">
        <v>4108</v>
      </c>
      <c r="M4114" s="4">
        <v>4116</v>
      </c>
    </row>
    <row r="4115" spans="10:13" x14ac:dyDescent="0.3">
      <c r="J4115" s="4">
        <v>4109</v>
      </c>
      <c r="K4115" s="4">
        <v>4117</v>
      </c>
      <c r="L4115" s="4">
        <v>4109</v>
      </c>
      <c r="M4115" s="4">
        <v>4117</v>
      </c>
    </row>
    <row r="4116" spans="10:13" x14ac:dyDescent="0.3">
      <c r="J4116" s="4">
        <v>4110</v>
      </c>
      <c r="K4116" s="4">
        <v>4118</v>
      </c>
      <c r="L4116" s="4">
        <v>4110</v>
      </c>
      <c r="M4116" s="4">
        <v>4118</v>
      </c>
    </row>
    <row r="4117" spans="10:13" x14ac:dyDescent="0.3">
      <c r="J4117" s="4">
        <v>4111</v>
      </c>
      <c r="K4117" s="4">
        <v>4119</v>
      </c>
      <c r="L4117" s="4">
        <v>4111</v>
      </c>
      <c r="M4117" s="4">
        <v>4119</v>
      </c>
    </row>
    <row r="4118" spans="10:13" x14ac:dyDescent="0.3">
      <c r="J4118" s="4">
        <v>4112</v>
      </c>
      <c r="K4118" s="4">
        <v>4120</v>
      </c>
      <c r="L4118" s="4">
        <v>4112</v>
      </c>
      <c r="M4118" s="4">
        <v>4120</v>
      </c>
    </row>
    <row r="4119" spans="10:13" x14ac:dyDescent="0.3">
      <c r="J4119" s="4">
        <v>4113</v>
      </c>
      <c r="K4119" s="4">
        <v>4121</v>
      </c>
      <c r="L4119" s="4">
        <v>4113</v>
      </c>
      <c r="M4119" s="4">
        <v>4121</v>
      </c>
    </row>
    <row r="4120" spans="10:13" x14ac:dyDescent="0.3">
      <c r="J4120" s="4">
        <v>4114</v>
      </c>
      <c r="K4120" s="4">
        <v>4122</v>
      </c>
      <c r="L4120" s="4">
        <v>4114</v>
      </c>
      <c r="M4120" s="4">
        <v>4122</v>
      </c>
    </row>
    <row r="4121" spans="10:13" x14ac:dyDescent="0.3">
      <c r="J4121" s="4">
        <v>4115</v>
      </c>
      <c r="K4121" s="4">
        <v>4123</v>
      </c>
      <c r="L4121" s="4">
        <v>4115</v>
      </c>
      <c r="M4121" s="4">
        <v>4123</v>
      </c>
    </row>
    <row r="4122" spans="10:13" x14ac:dyDescent="0.3">
      <c r="J4122" s="4">
        <v>4116</v>
      </c>
      <c r="K4122" s="4">
        <v>4124</v>
      </c>
      <c r="L4122" s="4">
        <v>4116</v>
      </c>
      <c r="M4122" s="4">
        <v>4124</v>
      </c>
    </row>
    <row r="4123" spans="10:13" x14ac:dyDescent="0.3">
      <c r="J4123" s="4">
        <v>4117</v>
      </c>
      <c r="K4123" s="4">
        <v>4125</v>
      </c>
      <c r="L4123" s="4">
        <v>4117</v>
      </c>
      <c r="M4123" s="4">
        <v>4125</v>
      </c>
    </row>
    <row r="4124" spans="10:13" x14ac:dyDescent="0.3">
      <c r="J4124" s="4">
        <v>4118</v>
      </c>
      <c r="K4124" s="4">
        <v>4126</v>
      </c>
      <c r="L4124" s="4">
        <v>4118</v>
      </c>
      <c r="M4124" s="4">
        <v>4126</v>
      </c>
    </row>
    <row r="4125" spans="10:13" x14ac:dyDescent="0.3">
      <c r="J4125" s="4">
        <v>4119</v>
      </c>
      <c r="K4125" s="4">
        <v>4127</v>
      </c>
      <c r="L4125" s="4">
        <v>4119</v>
      </c>
      <c r="M4125" s="4">
        <v>4127</v>
      </c>
    </row>
    <row r="4126" spans="10:13" x14ac:dyDescent="0.3">
      <c r="J4126" s="4">
        <v>4120</v>
      </c>
      <c r="K4126" s="4">
        <v>4128</v>
      </c>
      <c r="L4126" s="4">
        <v>4120</v>
      </c>
      <c r="M4126" s="4">
        <v>4128</v>
      </c>
    </row>
    <row r="4127" spans="10:13" x14ac:dyDescent="0.3">
      <c r="J4127" s="4">
        <v>4121</v>
      </c>
      <c r="K4127" s="4">
        <v>4129</v>
      </c>
      <c r="L4127" s="4">
        <v>4121</v>
      </c>
      <c r="M4127" s="4">
        <v>4129</v>
      </c>
    </row>
    <row r="4128" spans="10:13" x14ac:dyDescent="0.3">
      <c r="J4128" s="4">
        <v>4122</v>
      </c>
      <c r="K4128" s="4">
        <v>4130</v>
      </c>
      <c r="L4128" s="4">
        <v>4122</v>
      </c>
      <c r="M4128" s="4">
        <v>4130</v>
      </c>
    </row>
    <row r="4129" spans="10:13" x14ac:dyDescent="0.3">
      <c r="J4129" s="4">
        <v>4123</v>
      </c>
      <c r="K4129" s="4">
        <v>4131</v>
      </c>
      <c r="L4129" s="4">
        <v>4123</v>
      </c>
      <c r="M4129" s="4">
        <v>4131</v>
      </c>
    </row>
    <row r="4130" spans="10:13" x14ac:dyDescent="0.3">
      <c r="J4130" s="4">
        <v>4124</v>
      </c>
      <c r="K4130" s="4">
        <v>4132</v>
      </c>
      <c r="L4130" s="4">
        <v>4124</v>
      </c>
      <c r="M4130" s="4">
        <v>4132</v>
      </c>
    </row>
    <row r="4131" spans="10:13" x14ac:dyDescent="0.3">
      <c r="J4131" s="4">
        <v>4125</v>
      </c>
      <c r="K4131" s="4">
        <v>4133</v>
      </c>
      <c r="L4131" s="4">
        <v>4125</v>
      </c>
      <c r="M4131" s="4">
        <v>4133</v>
      </c>
    </row>
    <row r="4132" spans="10:13" x14ac:dyDescent="0.3">
      <c r="J4132" s="4">
        <v>4126</v>
      </c>
      <c r="K4132" s="4">
        <v>4134</v>
      </c>
      <c r="L4132" s="4">
        <v>4126</v>
      </c>
      <c r="M4132" s="4">
        <v>4134</v>
      </c>
    </row>
    <row r="4133" spans="10:13" x14ac:dyDescent="0.3">
      <c r="J4133" s="4">
        <v>4127</v>
      </c>
      <c r="K4133" s="4">
        <v>4135</v>
      </c>
      <c r="L4133" s="4">
        <v>4127</v>
      </c>
      <c r="M4133" s="4">
        <v>4135</v>
      </c>
    </row>
    <row r="4134" spans="10:13" x14ac:dyDescent="0.3">
      <c r="J4134" s="4">
        <v>4128</v>
      </c>
      <c r="K4134" s="4">
        <v>4136</v>
      </c>
      <c r="L4134" s="4">
        <v>4128</v>
      </c>
      <c r="M4134" s="4">
        <v>4136</v>
      </c>
    </row>
    <row r="4135" spans="10:13" x14ac:dyDescent="0.3">
      <c r="J4135" s="4">
        <v>4129</v>
      </c>
      <c r="K4135" s="4">
        <v>4137</v>
      </c>
      <c r="L4135" s="4">
        <v>4129</v>
      </c>
      <c r="M4135" s="4">
        <v>4137</v>
      </c>
    </row>
    <row r="4136" spans="10:13" x14ac:dyDescent="0.3">
      <c r="J4136" s="4">
        <v>4130</v>
      </c>
      <c r="K4136" s="4">
        <v>4138</v>
      </c>
      <c r="L4136" s="4">
        <v>4130</v>
      </c>
      <c r="M4136" s="4">
        <v>4138</v>
      </c>
    </row>
    <row r="4137" spans="10:13" x14ac:dyDescent="0.3">
      <c r="J4137" s="4">
        <v>4131</v>
      </c>
      <c r="K4137" s="4">
        <v>4139</v>
      </c>
      <c r="L4137" s="4">
        <v>4131</v>
      </c>
      <c r="M4137" s="4">
        <v>4139</v>
      </c>
    </row>
    <row r="4138" spans="10:13" x14ac:dyDescent="0.3">
      <c r="J4138" s="4">
        <v>4132</v>
      </c>
      <c r="K4138" s="4">
        <v>4140</v>
      </c>
      <c r="L4138" s="4">
        <v>4132</v>
      </c>
      <c r="M4138" s="4">
        <v>4140</v>
      </c>
    </row>
    <row r="4139" spans="10:13" x14ac:dyDescent="0.3">
      <c r="J4139" s="4">
        <v>4133</v>
      </c>
      <c r="K4139" s="4">
        <v>4141</v>
      </c>
      <c r="L4139" s="4">
        <v>4133</v>
      </c>
      <c r="M4139" s="4">
        <v>4141</v>
      </c>
    </row>
    <row r="4140" spans="10:13" x14ac:dyDescent="0.3">
      <c r="J4140" s="4">
        <v>4134</v>
      </c>
      <c r="K4140" s="4">
        <v>4142</v>
      </c>
      <c r="L4140" s="4">
        <v>4134</v>
      </c>
      <c r="M4140" s="4">
        <v>4142</v>
      </c>
    </row>
    <row r="4141" spans="10:13" x14ac:dyDescent="0.3">
      <c r="J4141" s="4">
        <v>4135</v>
      </c>
      <c r="K4141" s="4">
        <v>4143</v>
      </c>
      <c r="L4141" s="4">
        <v>4135</v>
      </c>
      <c r="M4141" s="4">
        <v>4143</v>
      </c>
    </row>
    <row r="4142" spans="10:13" x14ac:dyDescent="0.3">
      <c r="J4142" s="4">
        <v>4136</v>
      </c>
      <c r="K4142" s="4">
        <v>4144</v>
      </c>
      <c r="L4142" s="4">
        <v>4136</v>
      </c>
      <c r="M4142" s="4">
        <v>4144</v>
      </c>
    </row>
    <row r="4143" spans="10:13" x14ac:dyDescent="0.3">
      <c r="J4143" s="4">
        <v>4137</v>
      </c>
      <c r="K4143" s="4">
        <v>4145</v>
      </c>
      <c r="L4143" s="4">
        <v>4137</v>
      </c>
      <c r="M4143" s="4">
        <v>4145</v>
      </c>
    </row>
    <row r="4144" spans="10:13" x14ac:dyDescent="0.3">
      <c r="J4144" s="4">
        <v>4138</v>
      </c>
      <c r="K4144" s="4">
        <v>4146</v>
      </c>
      <c r="L4144" s="4">
        <v>4138</v>
      </c>
      <c r="M4144" s="4">
        <v>4146</v>
      </c>
    </row>
    <row r="4145" spans="10:13" x14ac:dyDescent="0.3">
      <c r="J4145" s="4">
        <v>4139</v>
      </c>
      <c r="K4145" s="4">
        <v>4147</v>
      </c>
      <c r="L4145" s="4">
        <v>4139</v>
      </c>
      <c r="M4145" s="4">
        <v>4147</v>
      </c>
    </row>
    <row r="4146" spans="10:13" x14ac:dyDescent="0.3">
      <c r="J4146" s="4">
        <v>4140</v>
      </c>
      <c r="K4146" s="4">
        <v>4148</v>
      </c>
      <c r="L4146" s="4">
        <v>4140</v>
      </c>
      <c r="M4146" s="4">
        <v>4148</v>
      </c>
    </row>
    <row r="4147" spans="10:13" x14ac:dyDescent="0.3">
      <c r="J4147" s="4">
        <v>4141</v>
      </c>
      <c r="K4147" s="4">
        <v>4149</v>
      </c>
      <c r="L4147" s="4">
        <v>4141</v>
      </c>
      <c r="M4147" s="4">
        <v>4149</v>
      </c>
    </row>
    <row r="4148" spans="10:13" x14ac:dyDescent="0.3">
      <c r="J4148" s="4">
        <v>4142</v>
      </c>
      <c r="K4148" s="4">
        <v>4150</v>
      </c>
      <c r="L4148" s="4">
        <v>4142</v>
      </c>
      <c r="M4148" s="4">
        <v>4150</v>
      </c>
    </row>
    <row r="4149" spans="10:13" x14ac:dyDescent="0.3">
      <c r="J4149" s="4">
        <v>4143</v>
      </c>
      <c r="K4149" s="4">
        <v>4151</v>
      </c>
      <c r="L4149" s="4">
        <v>4143</v>
      </c>
      <c r="M4149" s="4">
        <v>4151</v>
      </c>
    </row>
    <row r="4150" spans="10:13" x14ac:dyDescent="0.3">
      <c r="J4150" s="4">
        <v>4144</v>
      </c>
      <c r="K4150" s="4">
        <v>4152</v>
      </c>
      <c r="L4150" s="4">
        <v>4144</v>
      </c>
      <c r="M4150" s="4">
        <v>4152</v>
      </c>
    </row>
    <row r="4151" spans="10:13" x14ac:dyDescent="0.3">
      <c r="J4151" s="4">
        <v>4145</v>
      </c>
      <c r="K4151" s="4">
        <v>4153</v>
      </c>
      <c r="L4151" s="4">
        <v>4145</v>
      </c>
      <c r="M4151" s="4">
        <v>4153</v>
      </c>
    </row>
    <row r="4152" spans="10:13" x14ac:dyDescent="0.3">
      <c r="J4152" s="4">
        <v>4146</v>
      </c>
      <c r="K4152" s="4">
        <v>4154</v>
      </c>
      <c r="L4152" s="4">
        <v>4146</v>
      </c>
      <c r="M4152" s="4">
        <v>4154</v>
      </c>
    </row>
    <row r="4153" spans="10:13" x14ac:dyDescent="0.3">
      <c r="J4153" s="4">
        <v>4147</v>
      </c>
      <c r="K4153" s="4">
        <v>4155</v>
      </c>
      <c r="L4153" s="4">
        <v>4147</v>
      </c>
      <c r="M4153" s="4">
        <v>4155</v>
      </c>
    </row>
    <row r="4154" spans="10:13" x14ac:dyDescent="0.3">
      <c r="J4154" s="4">
        <v>4148</v>
      </c>
      <c r="K4154" s="4">
        <v>4156</v>
      </c>
      <c r="L4154" s="4">
        <v>4148</v>
      </c>
      <c r="M4154" s="4">
        <v>4156</v>
      </c>
    </row>
    <row r="4155" spans="10:13" x14ac:dyDescent="0.3">
      <c r="J4155" s="4">
        <v>4149</v>
      </c>
      <c r="K4155" s="4">
        <v>4157</v>
      </c>
      <c r="L4155" s="4">
        <v>4149</v>
      </c>
      <c r="M4155" s="4">
        <v>4157</v>
      </c>
    </row>
    <row r="4156" spans="10:13" x14ac:dyDescent="0.3">
      <c r="J4156" s="4">
        <v>4150</v>
      </c>
      <c r="K4156" s="4">
        <v>4158</v>
      </c>
      <c r="L4156" s="4">
        <v>4150</v>
      </c>
      <c r="M4156" s="4">
        <v>4158</v>
      </c>
    </row>
    <row r="4157" spans="10:13" x14ac:dyDescent="0.3">
      <c r="J4157" s="4">
        <v>4151</v>
      </c>
      <c r="K4157" s="4">
        <v>4159</v>
      </c>
      <c r="L4157" s="4">
        <v>4151</v>
      </c>
      <c r="M4157" s="4">
        <v>4159</v>
      </c>
    </row>
    <row r="4158" spans="10:13" x14ac:dyDescent="0.3">
      <c r="J4158" s="4">
        <v>4152</v>
      </c>
      <c r="K4158" s="4">
        <v>4160</v>
      </c>
      <c r="L4158" s="4">
        <v>4152</v>
      </c>
      <c r="M4158" s="4">
        <v>4160</v>
      </c>
    </row>
    <row r="4159" spans="10:13" x14ac:dyDescent="0.3">
      <c r="J4159" s="4">
        <v>4153</v>
      </c>
      <c r="K4159" s="4">
        <v>4161</v>
      </c>
      <c r="L4159" s="4">
        <v>4153</v>
      </c>
      <c r="M4159" s="4">
        <v>4161</v>
      </c>
    </row>
    <row r="4160" spans="10:13" x14ac:dyDescent="0.3">
      <c r="J4160" s="4">
        <v>4154</v>
      </c>
      <c r="K4160" s="4">
        <v>4162</v>
      </c>
      <c r="L4160" s="4">
        <v>4154</v>
      </c>
      <c r="M4160" s="4">
        <v>4162</v>
      </c>
    </row>
    <row r="4161" spans="10:13" x14ac:dyDescent="0.3">
      <c r="J4161" s="4">
        <v>4155</v>
      </c>
      <c r="K4161" s="4">
        <v>4163</v>
      </c>
      <c r="L4161" s="4">
        <v>4155</v>
      </c>
      <c r="M4161" s="4">
        <v>4163</v>
      </c>
    </row>
    <row r="4162" spans="10:13" x14ac:dyDescent="0.3">
      <c r="J4162" s="4">
        <v>4156</v>
      </c>
      <c r="K4162" s="4">
        <v>4164</v>
      </c>
      <c r="L4162" s="4">
        <v>4156</v>
      </c>
      <c r="M4162" s="4">
        <v>4164</v>
      </c>
    </row>
    <row r="4163" spans="10:13" x14ac:dyDescent="0.3">
      <c r="J4163" s="4">
        <v>4157</v>
      </c>
      <c r="K4163" s="4">
        <v>4165</v>
      </c>
      <c r="L4163" s="4">
        <v>4157</v>
      </c>
      <c r="M4163" s="4">
        <v>4165</v>
      </c>
    </row>
    <row r="4164" spans="10:13" x14ac:dyDescent="0.3">
      <c r="J4164" s="4">
        <v>4158</v>
      </c>
      <c r="K4164" s="4">
        <v>4166</v>
      </c>
      <c r="L4164" s="4">
        <v>4158</v>
      </c>
      <c r="M4164" s="4">
        <v>4166</v>
      </c>
    </row>
    <row r="4165" spans="10:13" x14ac:dyDescent="0.3">
      <c r="J4165" s="4">
        <v>4159</v>
      </c>
      <c r="K4165" s="4">
        <v>4167</v>
      </c>
      <c r="L4165" s="4">
        <v>4159</v>
      </c>
      <c r="M4165" s="4">
        <v>4167</v>
      </c>
    </row>
    <row r="4166" spans="10:13" x14ac:dyDescent="0.3">
      <c r="J4166" s="4">
        <v>4160</v>
      </c>
      <c r="K4166" s="4">
        <v>4168</v>
      </c>
      <c r="L4166" s="4">
        <v>4160</v>
      </c>
      <c r="M4166" s="4">
        <v>4168</v>
      </c>
    </row>
    <row r="4167" spans="10:13" x14ac:dyDescent="0.3">
      <c r="J4167" s="4">
        <v>4161</v>
      </c>
      <c r="K4167" s="4">
        <v>4169</v>
      </c>
      <c r="L4167" s="4">
        <v>4161</v>
      </c>
      <c r="M4167" s="4">
        <v>4169</v>
      </c>
    </row>
    <row r="4168" spans="10:13" x14ac:dyDescent="0.3">
      <c r="J4168" s="4">
        <v>4162</v>
      </c>
      <c r="K4168" s="4">
        <v>4170</v>
      </c>
      <c r="L4168" s="4">
        <v>4162</v>
      </c>
      <c r="M4168" s="4">
        <v>4170</v>
      </c>
    </row>
    <row r="4169" spans="10:13" x14ac:dyDescent="0.3">
      <c r="J4169" s="4">
        <v>4163</v>
      </c>
      <c r="K4169" s="4">
        <v>4171</v>
      </c>
      <c r="L4169" s="4">
        <v>4163</v>
      </c>
      <c r="M4169" s="4">
        <v>4171</v>
      </c>
    </row>
    <row r="4170" spans="10:13" x14ac:dyDescent="0.3">
      <c r="J4170" s="4">
        <v>4164</v>
      </c>
      <c r="K4170" s="4">
        <v>4172</v>
      </c>
      <c r="L4170" s="4">
        <v>4164</v>
      </c>
      <c r="M4170" s="4">
        <v>4172</v>
      </c>
    </row>
    <row r="4171" spans="10:13" x14ac:dyDescent="0.3">
      <c r="J4171" s="4">
        <v>4165</v>
      </c>
      <c r="K4171" s="4">
        <v>4173</v>
      </c>
      <c r="L4171" s="4">
        <v>4165</v>
      </c>
      <c r="M4171" s="4">
        <v>4173</v>
      </c>
    </row>
    <row r="4172" spans="10:13" x14ac:dyDescent="0.3">
      <c r="J4172" s="4">
        <v>4166</v>
      </c>
      <c r="K4172" s="4">
        <v>4174</v>
      </c>
      <c r="L4172" s="4">
        <v>4166</v>
      </c>
      <c r="M4172" s="4">
        <v>4174</v>
      </c>
    </row>
    <row r="4173" spans="10:13" x14ac:dyDescent="0.3">
      <c r="J4173" s="4">
        <v>4167</v>
      </c>
      <c r="K4173" s="4">
        <v>4175</v>
      </c>
      <c r="L4173" s="4">
        <v>4167</v>
      </c>
      <c r="M4173" s="4">
        <v>4175</v>
      </c>
    </row>
    <row r="4174" spans="10:13" x14ac:dyDescent="0.3">
      <c r="J4174" s="4">
        <v>4168</v>
      </c>
      <c r="K4174" s="4">
        <v>4176</v>
      </c>
      <c r="L4174" s="4">
        <v>4168</v>
      </c>
      <c r="M4174" s="4">
        <v>4176</v>
      </c>
    </row>
    <row r="4175" spans="10:13" x14ac:dyDescent="0.3">
      <c r="J4175" s="4">
        <v>4169</v>
      </c>
      <c r="K4175" s="4">
        <v>4177</v>
      </c>
      <c r="L4175" s="4">
        <v>4169</v>
      </c>
      <c r="M4175" s="4">
        <v>4177</v>
      </c>
    </row>
    <row r="4176" spans="10:13" x14ac:dyDescent="0.3">
      <c r="J4176" s="4">
        <v>4170</v>
      </c>
      <c r="K4176" s="4">
        <v>4178</v>
      </c>
      <c r="L4176" s="4">
        <v>4170</v>
      </c>
      <c r="M4176" s="4">
        <v>4178</v>
      </c>
    </row>
    <row r="4177" spans="10:13" x14ac:dyDescent="0.3">
      <c r="J4177" s="4">
        <v>4171</v>
      </c>
      <c r="K4177" s="4">
        <v>4179</v>
      </c>
      <c r="L4177" s="4">
        <v>4171</v>
      </c>
      <c r="M4177" s="4">
        <v>4179</v>
      </c>
    </row>
    <row r="4178" spans="10:13" x14ac:dyDescent="0.3">
      <c r="J4178" s="4">
        <v>4172</v>
      </c>
      <c r="K4178" s="4">
        <v>4180</v>
      </c>
      <c r="L4178" s="4">
        <v>4172</v>
      </c>
      <c r="M4178" s="4">
        <v>4180</v>
      </c>
    </row>
    <row r="4179" spans="10:13" x14ac:dyDescent="0.3">
      <c r="J4179" s="4">
        <v>4173</v>
      </c>
      <c r="K4179" s="4">
        <v>4181</v>
      </c>
      <c r="L4179" s="4">
        <v>4173</v>
      </c>
      <c r="M4179" s="4">
        <v>4181</v>
      </c>
    </row>
    <row r="4180" spans="10:13" x14ac:dyDescent="0.3">
      <c r="J4180" s="4">
        <v>4174</v>
      </c>
      <c r="K4180" s="4">
        <v>4182</v>
      </c>
      <c r="L4180" s="4">
        <v>4174</v>
      </c>
      <c r="M4180" s="4">
        <v>4182</v>
      </c>
    </row>
    <row r="4181" spans="10:13" x14ac:dyDescent="0.3">
      <c r="J4181" s="4">
        <v>4175</v>
      </c>
      <c r="K4181" s="4">
        <v>4183</v>
      </c>
      <c r="L4181" s="4">
        <v>4175</v>
      </c>
      <c r="M4181" s="4">
        <v>4183</v>
      </c>
    </row>
    <row r="4182" spans="10:13" x14ac:dyDescent="0.3">
      <c r="J4182" s="4">
        <v>4176</v>
      </c>
      <c r="K4182" s="4">
        <v>4184</v>
      </c>
      <c r="L4182" s="4">
        <v>4176</v>
      </c>
      <c r="M4182" s="4">
        <v>4184</v>
      </c>
    </row>
    <row r="4183" spans="10:13" x14ac:dyDescent="0.3">
      <c r="J4183" s="4">
        <v>4177</v>
      </c>
      <c r="K4183" s="4">
        <v>4185</v>
      </c>
      <c r="L4183" s="4">
        <v>4177</v>
      </c>
      <c r="M4183" s="4">
        <v>4185</v>
      </c>
    </row>
    <row r="4184" spans="10:13" x14ac:dyDescent="0.3">
      <c r="J4184" s="4">
        <v>4178</v>
      </c>
      <c r="K4184" s="4">
        <v>4186</v>
      </c>
      <c r="L4184" s="4">
        <v>4178</v>
      </c>
      <c r="M4184" s="4">
        <v>4186</v>
      </c>
    </row>
    <row r="4185" spans="10:13" x14ac:dyDescent="0.3">
      <c r="J4185" s="4">
        <v>4179</v>
      </c>
      <c r="K4185" s="4">
        <v>4187</v>
      </c>
      <c r="L4185" s="4">
        <v>4179</v>
      </c>
      <c r="M4185" s="4">
        <v>4187</v>
      </c>
    </row>
    <row r="4186" spans="10:13" x14ac:dyDescent="0.3">
      <c r="J4186" s="4">
        <v>4180</v>
      </c>
      <c r="K4186" s="4">
        <v>4188</v>
      </c>
      <c r="L4186" s="4">
        <v>4180</v>
      </c>
      <c r="M4186" s="4">
        <v>4188</v>
      </c>
    </row>
    <row r="4187" spans="10:13" x14ac:dyDescent="0.3">
      <c r="J4187" s="4">
        <v>4181</v>
      </c>
      <c r="K4187" s="4">
        <v>4189</v>
      </c>
      <c r="L4187" s="4">
        <v>4181</v>
      </c>
      <c r="M4187" s="4">
        <v>4189</v>
      </c>
    </row>
    <row r="4188" spans="10:13" x14ac:dyDescent="0.3">
      <c r="J4188" s="4">
        <v>4182</v>
      </c>
      <c r="K4188" s="4">
        <v>4190</v>
      </c>
      <c r="L4188" s="4">
        <v>4182</v>
      </c>
      <c r="M4188" s="4">
        <v>4190</v>
      </c>
    </row>
    <row r="4189" spans="10:13" x14ac:dyDescent="0.3">
      <c r="J4189" s="4">
        <v>4183</v>
      </c>
      <c r="K4189" s="4">
        <v>4191</v>
      </c>
      <c r="L4189" s="4">
        <v>4183</v>
      </c>
      <c r="M4189" s="4">
        <v>4191</v>
      </c>
    </row>
    <row r="4190" spans="10:13" x14ac:dyDescent="0.3">
      <c r="J4190" s="4">
        <v>4184</v>
      </c>
      <c r="K4190" s="4">
        <v>4192</v>
      </c>
      <c r="L4190" s="4">
        <v>4184</v>
      </c>
      <c r="M4190" s="4">
        <v>4192</v>
      </c>
    </row>
    <row r="4191" spans="10:13" x14ac:dyDescent="0.3">
      <c r="J4191" s="4">
        <v>4185</v>
      </c>
      <c r="K4191" s="4">
        <v>4193</v>
      </c>
      <c r="L4191" s="4">
        <v>4185</v>
      </c>
      <c r="M4191" s="4">
        <v>4193</v>
      </c>
    </row>
    <row r="4192" spans="10:13" x14ac:dyDescent="0.3">
      <c r="J4192" s="4">
        <v>4186</v>
      </c>
      <c r="K4192" s="4">
        <v>4194</v>
      </c>
      <c r="L4192" s="4">
        <v>4186</v>
      </c>
      <c r="M4192" s="4">
        <v>4194</v>
      </c>
    </row>
    <row r="4193" spans="10:13" x14ac:dyDescent="0.3">
      <c r="J4193" s="4">
        <v>4187</v>
      </c>
      <c r="K4193" s="4">
        <v>4195</v>
      </c>
      <c r="L4193" s="4">
        <v>4187</v>
      </c>
      <c r="M4193" s="4">
        <v>4195</v>
      </c>
    </row>
    <row r="4194" spans="10:13" x14ac:dyDescent="0.3">
      <c r="J4194" s="4">
        <v>4188</v>
      </c>
      <c r="K4194" s="4">
        <v>4196</v>
      </c>
      <c r="L4194" s="4">
        <v>4188</v>
      </c>
      <c r="M4194" s="4">
        <v>4196</v>
      </c>
    </row>
    <row r="4195" spans="10:13" x14ac:dyDescent="0.3">
      <c r="J4195" s="4">
        <v>4189</v>
      </c>
      <c r="K4195" s="4">
        <v>4197</v>
      </c>
      <c r="L4195" s="4">
        <v>4189</v>
      </c>
      <c r="M4195" s="4">
        <v>4197</v>
      </c>
    </row>
    <row r="4196" spans="10:13" x14ac:dyDescent="0.3">
      <c r="J4196" s="4">
        <v>4190</v>
      </c>
      <c r="K4196" s="4">
        <v>4198</v>
      </c>
      <c r="L4196" s="4">
        <v>4190</v>
      </c>
      <c r="M4196" s="4">
        <v>4198</v>
      </c>
    </row>
    <row r="4197" spans="10:13" x14ac:dyDescent="0.3">
      <c r="J4197" s="4">
        <v>4191</v>
      </c>
      <c r="K4197" s="4">
        <v>4199</v>
      </c>
      <c r="L4197" s="4">
        <v>4191</v>
      </c>
      <c r="M4197" s="4">
        <v>4199</v>
      </c>
    </row>
    <row r="4198" spans="10:13" x14ac:dyDescent="0.3">
      <c r="J4198" s="4">
        <v>4192</v>
      </c>
      <c r="K4198" s="4">
        <v>4200</v>
      </c>
      <c r="L4198" s="4">
        <v>4192</v>
      </c>
      <c r="M4198" s="4">
        <v>4200</v>
      </c>
    </row>
    <row r="4199" spans="10:13" x14ac:dyDescent="0.3">
      <c r="J4199" s="4">
        <v>4193</v>
      </c>
      <c r="K4199" s="4">
        <v>4201</v>
      </c>
      <c r="L4199" s="4">
        <v>4193</v>
      </c>
      <c r="M4199" s="4">
        <v>4201</v>
      </c>
    </row>
    <row r="4200" spans="10:13" x14ac:dyDescent="0.3">
      <c r="J4200" s="4">
        <v>4194</v>
      </c>
      <c r="K4200" s="4">
        <v>4202</v>
      </c>
      <c r="L4200" s="4">
        <v>4194</v>
      </c>
      <c r="M4200" s="4">
        <v>4202</v>
      </c>
    </row>
    <row r="4201" spans="10:13" x14ac:dyDescent="0.3">
      <c r="J4201" s="4">
        <v>4195</v>
      </c>
      <c r="K4201" s="4">
        <v>4203</v>
      </c>
      <c r="L4201" s="4">
        <v>4195</v>
      </c>
      <c r="M4201" s="4">
        <v>4203</v>
      </c>
    </row>
    <row r="4202" spans="10:13" x14ac:dyDescent="0.3">
      <c r="J4202" s="4">
        <v>4196</v>
      </c>
      <c r="K4202" s="4">
        <v>4204</v>
      </c>
      <c r="L4202" s="4">
        <v>4196</v>
      </c>
      <c r="M4202" s="4">
        <v>4204</v>
      </c>
    </row>
    <row r="4203" spans="10:13" x14ac:dyDescent="0.3">
      <c r="J4203" s="4">
        <v>4197</v>
      </c>
      <c r="K4203" s="4">
        <v>4205</v>
      </c>
      <c r="L4203" s="4">
        <v>4197</v>
      </c>
      <c r="M4203" s="4">
        <v>4205</v>
      </c>
    </row>
    <row r="4204" spans="10:13" x14ac:dyDescent="0.3">
      <c r="J4204" s="4">
        <v>4198</v>
      </c>
      <c r="K4204" s="4">
        <v>4206</v>
      </c>
      <c r="L4204" s="4">
        <v>4198</v>
      </c>
      <c r="M4204" s="4">
        <v>4206</v>
      </c>
    </row>
    <row r="4205" spans="10:13" x14ac:dyDescent="0.3">
      <c r="J4205" s="4">
        <v>4199</v>
      </c>
      <c r="K4205" s="4">
        <v>4207</v>
      </c>
      <c r="L4205" s="4">
        <v>4199</v>
      </c>
      <c r="M4205" s="4">
        <v>4207</v>
      </c>
    </row>
    <row r="4206" spans="10:13" x14ac:dyDescent="0.3">
      <c r="J4206" s="4">
        <v>4200</v>
      </c>
      <c r="K4206" s="4">
        <v>4208</v>
      </c>
      <c r="L4206" s="4">
        <v>4200</v>
      </c>
      <c r="M4206" s="4">
        <v>4208</v>
      </c>
    </row>
    <row r="4207" spans="10:13" x14ac:dyDescent="0.3">
      <c r="J4207" s="4">
        <v>4201</v>
      </c>
      <c r="K4207" s="4">
        <v>4209</v>
      </c>
      <c r="L4207" s="4">
        <v>4201</v>
      </c>
      <c r="M4207" s="4">
        <v>4209</v>
      </c>
    </row>
    <row r="4208" spans="10:13" x14ac:dyDescent="0.3">
      <c r="J4208" s="4">
        <v>4202</v>
      </c>
      <c r="K4208" s="4">
        <v>4210</v>
      </c>
      <c r="L4208" s="4">
        <v>4202</v>
      </c>
      <c r="M4208" s="4">
        <v>4210</v>
      </c>
    </row>
    <row r="4209" spans="10:13" x14ac:dyDescent="0.3">
      <c r="J4209" s="4">
        <v>4203</v>
      </c>
      <c r="K4209" s="4">
        <v>4211</v>
      </c>
      <c r="L4209" s="4">
        <v>4203</v>
      </c>
      <c r="M4209" s="4">
        <v>4211</v>
      </c>
    </row>
    <row r="4210" spans="10:13" x14ac:dyDescent="0.3">
      <c r="J4210" s="4">
        <v>4204</v>
      </c>
      <c r="K4210" s="4">
        <v>4212</v>
      </c>
      <c r="L4210" s="4">
        <v>4204</v>
      </c>
      <c r="M4210" s="4">
        <v>4212</v>
      </c>
    </row>
    <row r="4211" spans="10:13" x14ac:dyDescent="0.3">
      <c r="J4211" s="4">
        <v>4205</v>
      </c>
      <c r="K4211" s="4">
        <v>4213</v>
      </c>
      <c r="L4211" s="4">
        <v>4205</v>
      </c>
      <c r="M4211" s="4">
        <v>4213</v>
      </c>
    </row>
    <row r="4212" spans="10:13" x14ac:dyDescent="0.3">
      <c r="J4212" s="4">
        <v>4206</v>
      </c>
      <c r="K4212" s="4">
        <v>4214</v>
      </c>
      <c r="L4212" s="4">
        <v>4206</v>
      </c>
      <c r="M4212" s="4">
        <v>4214</v>
      </c>
    </row>
    <row r="4213" spans="10:13" x14ac:dyDescent="0.3">
      <c r="J4213" s="4">
        <v>4207</v>
      </c>
      <c r="K4213" s="4">
        <v>4215</v>
      </c>
      <c r="L4213" s="4">
        <v>4207</v>
      </c>
      <c r="M4213" s="4">
        <v>4215</v>
      </c>
    </row>
    <row r="4214" spans="10:13" x14ac:dyDescent="0.3">
      <c r="J4214" s="4">
        <v>4208</v>
      </c>
      <c r="K4214" s="4">
        <v>4216</v>
      </c>
      <c r="L4214" s="4">
        <v>4208</v>
      </c>
      <c r="M4214" s="4">
        <v>4216</v>
      </c>
    </row>
    <row r="4215" spans="10:13" x14ac:dyDescent="0.3">
      <c r="J4215" s="4">
        <v>4209</v>
      </c>
      <c r="K4215" s="4">
        <v>4217</v>
      </c>
      <c r="L4215" s="4">
        <v>4209</v>
      </c>
      <c r="M4215" s="4">
        <v>4217</v>
      </c>
    </row>
    <row r="4216" spans="10:13" x14ac:dyDescent="0.3">
      <c r="J4216" s="4">
        <v>4210</v>
      </c>
      <c r="K4216" s="4">
        <v>4218</v>
      </c>
      <c r="L4216" s="4">
        <v>4210</v>
      </c>
      <c r="M4216" s="4">
        <v>4218</v>
      </c>
    </row>
    <row r="4217" spans="10:13" x14ac:dyDescent="0.3">
      <c r="J4217" s="4">
        <v>4211</v>
      </c>
      <c r="K4217" s="4">
        <v>4219</v>
      </c>
      <c r="L4217" s="4">
        <v>4211</v>
      </c>
      <c r="M4217" s="4">
        <v>4219</v>
      </c>
    </row>
    <row r="4218" spans="10:13" x14ac:dyDescent="0.3">
      <c r="J4218" s="4">
        <v>4212</v>
      </c>
      <c r="K4218" s="4">
        <v>4220</v>
      </c>
      <c r="L4218" s="4">
        <v>4212</v>
      </c>
      <c r="M4218" s="4">
        <v>4220</v>
      </c>
    </row>
    <row r="4219" spans="10:13" x14ac:dyDescent="0.3">
      <c r="J4219" s="4">
        <v>4213</v>
      </c>
      <c r="K4219" s="4">
        <v>4221</v>
      </c>
      <c r="L4219" s="4">
        <v>4213</v>
      </c>
      <c r="M4219" s="4">
        <v>4221</v>
      </c>
    </row>
    <row r="4220" spans="10:13" x14ac:dyDescent="0.3">
      <c r="J4220" s="4">
        <v>4214</v>
      </c>
      <c r="K4220" s="4">
        <v>4222</v>
      </c>
      <c r="L4220" s="4">
        <v>4214</v>
      </c>
      <c r="M4220" s="4">
        <v>4222</v>
      </c>
    </row>
    <row r="4221" spans="10:13" x14ac:dyDescent="0.3">
      <c r="J4221" s="4">
        <v>4215</v>
      </c>
      <c r="K4221" s="4">
        <v>4223</v>
      </c>
      <c r="L4221" s="4">
        <v>4215</v>
      </c>
      <c r="M4221" s="4">
        <v>4223</v>
      </c>
    </row>
    <row r="4222" spans="10:13" x14ac:dyDescent="0.3">
      <c r="J4222" s="4">
        <v>4216</v>
      </c>
      <c r="K4222" s="4">
        <v>4224</v>
      </c>
      <c r="L4222" s="4">
        <v>4216</v>
      </c>
      <c r="M4222" s="4">
        <v>4224</v>
      </c>
    </row>
    <row r="4223" spans="10:13" x14ac:dyDescent="0.3">
      <c r="J4223" s="4">
        <v>4217</v>
      </c>
      <c r="K4223" s="4">
        <v>4225</v>
      </c>
      <c r="L4223" s="4">
        <v>4217</v>
      </c>
      <c r="M4223" s="4">
        <v>4225</v>
      </c>
    </row>
    <row r="4224" spans="10:13" x14ac:dyDescent="0.3">
      <c r="J4224" s="4">
        <v>4218</v>
      </c>
      <c r="K4224" s="4">
        <v>4226</v>
      </c>
      <c r="L4224" s="4">
        <v>4218</v>
      </c>
      <c r="M4224" s="4">
        <v>4226</v>
      </c>
    </row>
    <row r="4225" spans="10:13" x14ac:dyDescent="0.3">
      <c r="J4225" s="4">
        <v>4219</v>
      </c>
      <c r="K4225" s="4">
        <v>4227</v>
      </c>
      <c r="L4225" s="4">
        <v>4219</v>
      </c>
      <c r="M4225" s="4">
        <v>4227</v>
      </c>
    </row>
    <row r="4226" spans="10:13" x14ac:dyDescent="0.3">
      <c r="J4226" s="4">
        <v>4220</v>
      </c>
      <c r="K4226" s="4">
        <v>4228</v>
      </c>
      <c r="L4226" s="4">
        <v>4220</v>
      </c>
      <c r="M4226" s="4">
        <v>4228</v>
      </c>
    </row>
    <row r="4227" spans="10:13" x14ac:dyDescent="0.3">
      <c r="J4227" s="4">
        <v>4221</v>
      </c>
      <c r="K4227" s="4">
        <v>4229</v>
      </c>
      <c r="L4227" s="4">
        <v>4221</v>
      </c>
      <c r="M4227" s="4">
        <v>4229</v>
      </c>
    </row>
    <row r="4228" spans="10:13" x14ac:dyDescent="0.3">
      <c r="J4228" s="4">
        <v>4222</v>
      </c>
      <c r="K4228" s="4">
        <v>4230</v>
      </c>
      <c r="L4228" s="4">
        <v>4222</v>
      </c>
      <c r="M4228" s="4">
        <v>4230</v>
      </c>
    </row>
    <row r="4229" spans="10:13" x14ac:dyDescent="0.3">
      <c r="J4229" s="4">
        <v>4223</v>
      </c>
      <c r="K4229" s="4">
        <v>4231</v>
      </c>
      <c r="L4229" s="4">
        <v>4223</v>
      </c>
      <c r="M4229" s="4">
        <v>4231</v>
      </c>
    </row>
    <row r="4230" spans="10:13" x14ac:dyDescent="0.3">
      <c r="J4230" s="4">
        <v>4224</v>
      </c>
      <c r="K4230" s="4">
        <v>4232</v>
      </c>
      <c r="L4230" s="4">
        <v>4224</v>
      </c>
      <c r="M4230" s="4">
        <v>4232</v>
      </c>
    </row>
    <row r="4231" spans="10:13" x14ac:dyDescent="0.3">
      <c r="J4231" s="4">
        <v>4225</v>
      </c>
      <c r="K4231" s="4">
        <v>4233</v>
      </c>
      <c r="L4231" s="4">
        <v>4225</v>
      </c>
      <c r="M4231" s="4">
        <v>4233</v>
      </c>
    </row>
    <row r="4232" spans="10:13" x14ac:dyDescent="0.3">
      <c r="J4232" s="4">
        <v>4226</v>
      </c>
      <c r="K4232" s="4">
        <v>4234</v>
      </c>
      <c r="L4232" s="4">
        <v>4226</v>
      </c>
      <c r="M4232" s="4">
        <v>4234</v>
      </c>
    </row>
    <row r="4233" spans="10:13" x14ac:dyDescent="0.3">
      <c r="J4233" s="4">
        <v>4227</v>
      </c>
      <c r="K4233" s="4">
        <v>4235</v>
      </c>
      <c r="L4233" s="4">
        <v>4227</v>
      </c>
      <c r="M4233" s="4">
        <v>4235</v>
      </c>
    </row>
    <row r="4234" spans="10:13" x14ac:dyDescent="0.3">
      <c r="J4234" s="4">
        <v>4228</v>
      </c>
      <c r="K4234" s="4">
        <v>4236</v>
      </c>
      <c r="L4234" s="4">
        <v>4228</v>
      </c>
      <c r="M4234" s="4">
        <v>4236</v>
      </c>
    </row>
    <row r="4235" spans="10:13" x14ac:dyDescent="0.3">
      <c r="J4235" s="4">
        <v>4229</v>
      </c>
      <c r="K4235" s="4">
        <v>4237</v>
      </c>
      <c r="L4235" s="4">
        <v>4229</v>
      </c>
      <c r="M4235" s="4">
        <v>4237</v>
      </c>
    </row>
    <row r="4236" spans="10:13" x14ac:dyDescent="0.3">
      <c r="J4236" s="4">
        <v>4230</v>
      </c>
      <c r="K4236" s="4">
        <v>4238</v>
      </c>
      <c r="L4236" s="4">
        <v>4230</v>
      </c>
      <c r="M4236" s="4">
        <v>4238</v>
      </c>
    </row>
    <row r="4237" spans="10:13" x14ac:dyDescent="0.3">
      <c r="J4237" s="4">
        <v>4231</v>
      </c>
      <c r="K4237" s="4">
        <v>4239</v>
      </c>
      <c r="L4237" s="4">
        <v>4231</v>
      </c>
      <c r="M4237" s="4">
        <v>4239</v>
      </c>
    </row>
    <row r="4238" spans="10:13" x14ac:dyDescent="0.3">
      <c r="J4238" s="4">
        <v>4232</v>
      </c>
      <c r="K4238" s="4">
        <v>4240</v>
      </c>
      <c r="L4238" s="4">
        <v>4232</v>
      </c>
      <c r="M4238" s="4">
        <v>4240</v>
      </c>
    </row>
    <row r="4239" spans="10:13" x14ac:dyDescent="0.3">
      <c r="J4239" s="4">
        <v>4233</v>
      </c>
      <c r="K4239" s="4">
        <v>4241</v>
      </c>
      <c r="L4239" s="4">
        <v>4233</v>
      </c>
      <c r="M4239" s="4">
        <v>4241</v>
      </c>
    </row>
    <row r="4240" spans="10:13" x14ac:dyDescent="0.3">
      <c r="J4240" s="4">
        <v>4234</v>
      </c>
      <c r="K4240" s="4">
        <v>4242</v>
      </c>
      <c r="L4240" s="4">
        <v>4234</v>
      </c>
      <c r="M4240" s="4">
        <v>4242</v>
      </c>
    </row>
    <row r="4241" spans="10:13" x14ac:dyDescent="0.3">
      <c r="J4241" s="4">
        <v>4235</v>
      </c>
      <c r="K4241" s="4">
        <v>4243</v>
      </c>
      <c r="L4241" s="4">
        <v>4235</v>
      </c>
      <c r="M4241" s="4">
        <v>4243</v>
      </c>
    </row>
    <row r="4242" spans="10:13" x14ac:dyDescent="0.3">
      <c r="J4242" s="4">
        <v>4236</v>
      </c>
      <c r="K4242" s="4">
        <v>4244</v>
      </c>
      <c r="L4242" s="4">
        <v>4236</v>
      </c>
      <c r="M4242" s="4">
        <v>4244</v>
      </c>
    </row>
    <row r="4243" spans="10:13" x14ac:dyDescent="0.3">
      <c r="J4243" s="4">
        <v>4237</v>
      </c>
      <c r="K4243" s="4">
        <v>4245</v>
      </c>
      <c r="L4243" s="4">
        <v>4237</v>
      </c>
      <c r="M4243" s="4">
        <v>4245</v>
      </c>
    </row>
    <row r="4244" spans="10:13" x14ac:dyDescent="0.3">
      <c r="J4244" s="4">
        <v>4238</v>
      </c>
      <c r="K4244" s="4">
        <v>4246</v>
      </c>
      <c r="L4244" s="4">
        <v>4238</v>
      </c>
      <c r="M4244" s="4">
        <v>4246</v>
      </c>
    </row>
    <row r="4245" spans="10:13" x14ac:dyDescent="0.3">
      <c r="J4245" s="4">
        <v>4239</v>
      </c>
      <c r="K4245" s="4">
        <v>4247</v>
      </c>
      <c r="L4245" s="4">
        <v>4239</v>
      </c>
      <c r="M4245" s="4">
        <v>4247</v>
      </c>
    </row>
    <row r="4246" spans="10:13" x14ac:dyDescent="0.3">
      <c r="J4246" s="4">
        <v>4240</v>
      </c>
      <c r="K4246" s="4">
        <v>4248</v>
      </c>
      <c r="L4246" s="4">
        <v>4240</v>
      </c>
      <c r="M4246" s="4">
        <v>4248</v>
      </c>
    </row>
    <row r="4247" spans="10:13" x14ac:dyDescent="0.3">
      <c r="J4247" s="4">
        <v>4241</v>
      </c>
      <c r="K4247" s="4">
        <v>4249</v>
      </c>
      <c r="L4247" s="4">
        <v>4241</v>
      </c>
      <c r="M4247" s="4">
        <v>4249</v>
      </c>
    </row>
    <row r="4248" spans="10:13" x14ac:dyDescent="0.3">
      <c r="J4248" s="4">
        <v>4242</v>
      </c>
      <c r="K4248" s="4">
        <v>4250</v>
      </c>
      <c r="L4248" s="4">
        <v>4242</v>
      </c>
      <c r="M4248" s="4">
        <v>4250</v>
      </c>
    </row>
    <row r="4249" spans="10:13" x14ac:dyDescent="0.3">
      <c r="J4249" s="4">
        <v>4243</v>
      </c>
      <c r="K4249" s="4">
        <v>4251</v>
      </c>
      <c r="L4249" s="4">
        <v>4243</v>
      </c>
      <c r="M4249" s="4">
        <v>4251</v>
      </c>
    </row>
    <row r="4250" spans="10:13" x14ac:dyDescent="0.3">
      <c r="J4250" s="4">
        <v>4244</v>
      </c>
      <c r="K4250" s="4">
        <v>4252</v>
      </c>
      <c r="L4250" s="4">
        <v>4244</v>
      </c>
      <c r="M4250" s="4">
        <v>4252</v>
      </c>
    </row>
    <row r="4251" spans="10:13" x14ac:dyDescent="0.3">
      <c r="J4251" s="4">
        <v>4245</v>
      </c>
      <c r="K4251" s="4">
        <v>4253</v>
      </c>
      <c r="L4251" s="4">
        <v>4245</v>
      </c>
      <c r="M4251" s="4">
        <v>4253</v>
      </c>
    </row>
    <row r="4252" spans="10:13" x14ac:dyDescent="0.3">
      <c r="J4252" s="4">
        <v>4246</v>
      </c>
      <c r="K4252" s="4">
        <v>4254</v>
      </c>
      <c r="L4252" s="4">
        <v>4246</v>
      </c>
      <c r="M4252" s="4">
        <v>4254</v>
      </c>
    </row>
    <row r="4253" spans="10:13" x14ac:dyDescent="0.3">
      <c r="J4253" s="4">
        <v>4247</v>
      </c>
      <c r="K4253" s="4">
        <v>4255</v>
      </c>
      <c r="L4253" s="4">
        <v>4247</v>
      </c>
      <c r="M4253" s="4">
        <v>4255</v>
      </c>
    </row>
    <row r="4254" spans="10:13" x14ac:dyDescent="0.3">
      <c r="J4254" s="4">
        <v>4248</v>
      </c>
      <c r="K4254" s="4">
        <v>4256</v>
      </c>
      <c r="L4254" s="4">
        <v>4248</v>
      </c>
      <c r="M4254" s="4">
        <v>4256</v>
      </c>
    </row>
    <row r="4255" spans="10:13" x14ac:dyDescent="0.3">
      <c r="J4255" s="4">
        <v>4249</v>
      </c>
      <c r="K4255" s="4">
        <v>4257</v>
      </c>
      <c r="L4255" s="4">
        <v>4249</v>
      </c>
      <c r="M4255" s="4">
        <v>4257</v>
      </c>
    </row>
    <row r="4256" spans="10:13" x14ac:dyDescent="0.3">
      <c r="J4256" s="4">
        <v>4250</v>
      </c>
      <c r="K4256" s="4">
        <v>4258</v>
      </c>
      <c r="L4256" s="4">
        <v>4250</v>
      </c>
      <c r="M4256" s="4">
        <v>4258</v>
      </c>
    </row>
    <row r="4257" spans="10:13" x14ac:dyDescent="0.3">
      <c r="J4257" s="4">
        <v>4251</v>
      </c>
      <c r="K4257" s="4">
        <v>4259</v>
      </c>
      <c r="L4257" s="4">
        <v>4251</v>
      </c>
      <c r="M4257" s="4">
        <v>4259</v>
      </c>
    </row>
    <row r="4258" spans="10:13" x14ac:dyDescent="0.3">
      <c r="J4258" s="4">
        <v>4252</v>
      </c>
      <c r="K4258" s="4">
        <v>4260</v>
      </c>
      <c r="L4258" s="4">
        <v>4252</v>
      </c>
      <c r="M4258" s="4">
        <v>4260</v>
      </c>
    </row>
    <row r="4259" spans="10:13" x14ac:dyDescent="0.3">
      <c r="J4259" s="4">
        <v>4253</v>
      </c>
      <c r="K4259" s="4">
        <v>4261</v>
      </c>
      <c r="L4259" s="4">
        <v>4253</v>
      </c>
      <c r="M4259" s="4">
        <v>4261</v>
      </c>
    </row>
    <row r="4260" spans="10:13" x14ac:dyDescent="0.3">
      <c r="J4260" s="4">
        <v>4254</v>
      </c>
      <c r="K4260" s="4">
        <v>4262</v>
      </c>
      <c r="L4260" s="4">
        <v>4254</v>
      </c>
      <c r="M4260" s="4">
        <v>4262</v>
      </c>
    </row>
    <row r="4261" spans="10:13" x14ac:dyDescent="0.3">
      <c r="J4261" s="4">
        <v>4255</v>
      </c>
      <c r="K4261" s="4">
        <v>4263</v>
      </c>
      <c r="L4261" s="4">
        <v>4255</v>
      </c>
      <c r="M4261" s="4">
        <v>4263</v>
      </c>
    </row>
    <row r="4262" spans="10:13" x14ac:dyDescent="0.3">
      <c r="J4262" s="4">
        <v>4256</v>
      </c>
      <c r="K4262" s="4">
        <v>4264</v>
      </c>
      <c r="L4262" s="4">
        <v>4256</v>
      </c>
      <c r="M4262" s="4">
        <v>4264</v>
      </c>
    </row>
    <row r="4263" spans="10:13" x14ac:dyDescent="0.3">
      <c r="J4263" s="4">
        <v>4257</v>
      </c>
      <c r="K4263" s="4">
        <v>4265</v>
      </c>
      <c r="L4263" s="4">
        <v>4257</v>
      </c>
      <c r="M4263" s="4">
        <v>4265</v>
      </c>
    </row>
    <row r="4264" spans="10:13" x14ac:dyDescent="0.3">
      <c r="J4264" s="4">
        <v>4258</v>
      </c>
      <c r="K4264" s="4">
        <v>4266</v>
      </c>
      <c r="L4264" s="4">
        <v>4258</v>
      </c>
      <c r="M4264" s="4">
        <v>4266</v>
      </c>
    </row>
    <row r="4265" spans="10:13" x14ac:dyDescent="0.3">
      <c r="J4265" s="4">
        <v>4259</v>
      </c>
      <c r="K4265" s="4">
        <v>4267</v>
      </c>
      <c r="L4265" s="4">
        <v>4259</v>
      </c>
      <c r="M4265" s="4">
        <v>4267</v>
      </c>
    </row>
    <row r="4266" spans="10:13" x14ac:dyDescent="0.3">
      <c r="J4266" s="4">
        <v>4260</v>
      </c>
      <c r="K4266" s="4">
        <v>4268</v>
      </c>
      <c r="L4266" s="4">
        <v>4260</v>
      </c>
      <c r="M4266" s="4">
        <v>4268</v>
      </c>
    </row>
    <row r="4267" spans="10:13" x14ac:dyDescent="0.3">
      <c r="J4267" s="4">
        <v>4261</v>
      </c>
      <c r="K4267" s="4">
        <v>4269</v>
      </c>
      <c r="L4267" s="4">
        <v>4261</v>
      </c>
      <c r="M4267" s="4">
        <v>4269</v>
      </c>
    </row>
    <row r="4268" spans="10:13" x14ac:dyDescent="0.3">
      <c r="J4268" s="4">
        <v>4262</v>
      </c>
      <c r="K4268" s="4">
        <v>4270</v>
      </c>
      <c r="L4268" s="4">
        <v>4262</v>
      </c>
      <c r="M4268" s="4">
        <v>4270</v>
      </c>
    </row>
    <row r="4269" spans="10:13" x14ac:dyDescent="0.3">
      <c r="J4269" s="4">
        <v>4263</v>
      </c>
      <c r="K4269" s="4">
        <v>4271</v>
      </c>
      <c r="L4269" s="4">
        <v>4263</v>
      </c>
      <c r="M4269" s="4">
        <v>4271</v>
      </c>
    </row>
    <row r="4270" spans="10:13" x14ac:dyDescent="0.3">
      <c r="J4270" s="4">
        <v>4264</v>
      </c>
      <c r="K4270" s="4">
        <v>4272</v>
      </c>
      <c r="L4270" s="4">
        <v>4264</v>
      </c>
      <c r="M4270" s="4">
        <v>4272</v>
      </c>
    </row>
    <row r="4271" spans="10:13" x14ac:dyDescent="0.3">
      <c r="J4271" s="4">
        <v>4265</v>
      </c>
      <c r="K4271" s="4">
        <v>4273</v>
      </c>
      <c r="L4271" s="4">
        <v>4265</v>
      </c>
      <c r="M4271" s="4">
        <v>4273</v>
      </c>
    </row>
    <row r="4272" spans="10:13" x14ac:dyDescent="0.3">
      <c r="J4272" s="4">
        <v>4266</v>
      </c>
      <c r="K4272" s="4">
        <v>4274</v>
      </c>
      <c r="L4272" s="4">
        <v>4266</v>
      </c>
      <c r="M4272" s="4">
        <v>4274</v>
      </c>
    </row>
    <row r="4273" spans="10:13" x14ac:dyDescent="0.3">
      <c r="J4273" s="4">
        <v>4267</v>
      </c>
      <c r="K4273" s="4">
        <v>4275</v>
      </c>
      <c r="L4273" s="4">
        <v>4267</v>
      </c>
      <c r="M4273" s="4">
        <v>4275</v>
      </c>
    </row>
    <row r="4274" spans="10:13" x14ac:dyDescent="0.3">
      <c r="J4274" s="4">
        <v>4268</v>
      </c>
      <c r="K4274" s="4">
        <v>4276</v>
      </c>
      <c r="L4274" s="4">
        <v>4268</v>
      </c>
      <c r="M4274" s="4">
        <v>4276</v>
      </c>
    </row>
    <row r="4275" spans="10:13" x14ac:dyDescent="0.3">
      <c r="J4275" s="4">
        <v>4269</v>
      </c>
      <c r="K4275" s="4">
        <v>4277</v>
      </c>
      <c r="L4275" s="4">
        <v>4269</v>
      </c>
      <c r="M4275" s="4">
        <v>4277</v>
      </c>
    </row>
    <row r="4276" spans="10:13" x14ac:dyDescent="0.3">
      <c r="J4276" s="4">
        <v>4270</v>
      </c>
      <c r="K4276" s="4">
        <v>4278</v>
      </c>
      <c r="L4276" s="4">
        <v>4270</v>
      </c>
      <c r="M4276" s="4">
        <v>4278</v>
      </c>
    </row>
    <row r="4277" spans="10:13" x14ac:dyDescent="0.3">
      <c r="J4277" s="4">
        <v>4271</v>
      </c>
      <c r="K4277" s="4">
        <v>4279</v>
      </c>
      <c r="L4277" s="4">
        <v>4271</v>
      </c>
      <c r="M4277" s="4">
        <v>4279</v>
      </c>
    </row>
    <row r="4278" spans="10:13" x14ac:dyDescent="0.3">
      <c r="J4278" s="4">
        <v>4272</v>
      </c>
      <c r="K4278" s="4">
        <v>4280</v>
      </c>
      <c r="L4278" s="4">
        <v>4272</v>
      </c>
      <c r="M4278" s="4">
        <v>4280</v>
      </c>
    </row>
    <row r="4279" spans="10:13" x14ac:dyDescent="0.3">
      <c r="J4279" s="4">
        <v>4273</v>
      </c>
      <c r="K4279" s="4">
        <v>4281</v>
      </c>
      <c r="L4279" s="4">
        <v>4273</v>
      </c>
      <c r="M4279" s="4">
        <v>4281</v>
      </c>
    </row>
    <row r="4280" spans="10:13" x14ac:dyDescent="0.3">
      <c r="J4280" s="4">
        <v>4274</v>
      </c>
      <c r="K4280" s="4">
        <v>4282</v>
      </c>
      <c r="L4280" s="4">
        <v>4274</v>
      </c>
      <c r="M4280" s="4">
        <v>4282</v>
      </c>
    </row>
    <row r="4281" spans="10:13" x14ac:dyDescent="0.3">
      <c r="J4281" s="4">
        <v>4275</v>
      </c>
      <c r="K4281" s="4">
        <v>4283</v>
      </c>
      <c r="L4281" s="4">
        <v>4275</v>
      </c>
      <c r="M4281" s="4">
        <v>4283</v>
      </c>
    </row>
    <row r="4282" spans="10:13" x14ac:dyDescent="0.3">
      <c r="J4282" s="4">
        <v>4276</v>
      </c>
      <c r="K4282" s="4">
        <v>4284</v>
      </c>
      <c r="L4282" s="4">
        <v>4276</v>
      </c>
      <c r="M4282" s="4">
        <v>4284</v>
      </c>
    </row>
    <row r="4283" spans="10:13" x14ac:dyDescent="0.3">
      <c r="J4283" s="4">
        <v>4277</v>
      </c>
      <c r="K4283" s="4">
        <v>4285</v>
      </c>
      <c r="L4283" s="4">
        <v>4277</v>
      </c>
      <c r="M4283" s="4">
        <v>4285</v>
      </c>
    </row>
    <row r="4284" spans="10:13" x14ac:dyDescent="0.3">
      <c r="J4284" s="4">
        <v>4278</v>
      </c>
      <c r="K4284" s="4">
        <v>4286</v>
      </c>
      <c r="L4284" s="4">
        <v>4278</v>
      </c>
      <c r="M4284" s="4">
        <v>4286</v>
      </c>
    </row>
    <row r="4285" spans="10:13" x14ac:dyDescent="0.3">
      <c r="J4285" s="4">
        <v>4279</v>
      </c>
      <c r="K4285" s="4">
        <v>4287</v>
      </c>
      <c r="L4285" s="4">
        <v>4279</v>
      </c>
      <c r="M4285" s="4">
        <v>4287</v>
      </c>
    </row>
    <row r="4286" spans="10:13" x14ac:dyDescent="0.3">
      <c r="J4286" s="4">
        <v>4280</v>
      </c>
      <c r="K4286" s="4">
        <v>4288</v>
      </c>
      <c r="L4286" s="4">
        <v>4280</v>
      </c>
      <c r="M4286" s="4">
        <v>4288</v>
      </c>
    </row>
    <row r="4287" spans="10:13" x14ac:dyDescent="0.3">
      <c r="J4287" s="4">
        <v>4281</v>
      </c>
      <c r="K4287" s="4">
        <v>4289</v>
      </c>
      <c r="L4287" s="4">
        <v>4281</v>
      </c>
      <c r="M4287" s="4">
        <v>4289</v>
      </c>
    </row>
    <row r="4288" spans="10:13" x14ac:dyDescent="0.3">
      <c r="J4288" s="4">
        <v>4282</v>
      </c>
      <c r="K4288" s="4">
        <v>4290</v>
      </c>
      <c r="L4288" s="4">
        <v>4282</v>
      </c>
      <c r="M4288" s="4">
        <v>4290</v>
      </c>
    </row>
    <row r="4289" spans="10:13" x14ac:dyDescent="0.3">
      <c r="J4289" s="4">
        <v>4283</v>
      </c>
      <c r="K4289" s="4">
        <v>4291</v>
      </c>
      <c r="L4289" s="4">
        <v>4283</v>
      </c>
      <c r="M4289" s="4">
        <v>4291</v>
      </c>
    </row>
    <row r="4290" spans="10:13" x14ac:dyDescent="0.3">
      <c r="J4290" s="4">
        <v>4284</v>
      </c>
      <c r="K4290" s="4">
        <v>4292</v>
      </c>
      <c r="L4290" s="4">
        <v>4284</v>
      </c>
      <c r="M4290" s="4">
        <v>4292</v>
      </c>
    </row>
    <row r="4291" spans="10:13" x14ac:dyDescent="0.3">
      <c r="J4291" s="4">
        <v>4285</v>
      </c>
      <c r="K4291" s="4">
        <v>4293</v>
      </c>
      <c r="L4291" s="4">
        <v>4285</v>
      </c>
      <c r="M4291" s="4">
        <v>4293</v>
      </c>
    </row>
    <row r="4292" spans="10:13" x14ac:dyDescent="0.3">
      <c r="J4292" s="4">
        <v>4286</v>
      </c>
      <c r="K4292" s="4">
        <v>4294</v>
      </c>
      <c r="L4292" s="4">
        <v>4286</v>
      </c>
      <c r="M4292" s="4">
        <v>4294</v>
      </c>
    </row>
    <row r="4293" spans="10:13" x14ac:dyDescent="0.3">
      <c r="J4293" s="4">
        <v>4287</v>
      </c>
      <c r="K4293" s="4">
        <v>4295</v>
      </c>
      <c r="L4293" s="4">
        <v>4287</v>
      </c>
      <c r="M4293" s="4">
        <v>4295</v>
      </c>
    </row>
    <row r="4294" spans="10:13" x14ac:dyDescent="0.3">
      <c r="J4294" s="4">
        <v>4288</v>
      </c>
      <c r="K4294" s="4">
        <v>4296</v>
      </c>
      <c r="L4294" s="4">
        <v>4288</v>
      </c>
      <c r="M4294" s="4">
        <v>4296</v>
      </c>
    </row>
    <row r="4295" spans="10:13" x14ac:dyDescent="0.3">
      <c r="J4295" s="4">
        <v>4289</v>
      </c>
      <c r="K4295" s="4">
        <v>4297</v>
      </c>
      <c r="L4295" s="4">
        <v>4289</v>
      </c>
      <c r="M4295" s="4">
        <v>4297</v>
      </c>
    </row>
    <row r="4296" spans="10:13" x14ac:dyDescent="0.3">
      <c r="J4296" s="4">
        <v>4290</v>
      </c>
      <c r="K4296" s="4">
        <v>4298</v>
      </c>
      <c r="L4296" s="4">
        <v>4290</v>
      </c>
      <c r="M4296" s="4">
        <v>4298</v>
      </c>
    </row>
    <row r="4297" spans="10:13" x14ac:dyDescent="0.3">
      <c r="J4297" s="4">
        <v>4291</v>
      </c>
      <c r="K4297" s="4">
        <v>4299</v>
      </c>
      <c r="L4297" s="4">
        <v>4291</v>
      </c>
      <c r="M4297" s="4">
        <v>4299</v>
      </c>
    </row>
    <row r="4298" spans="10:13" x14ac:dyDescent="0.3">
      <c r="J4298" s="4">
        <v>4292</v>
      </c>
      <c r="K4298" s="4">
        <v>4300</v>
      </c>
      <c r="L4298" s="4">
        <v>4292</v>
      </c>
      <c r="M4298" s="4">
        <v>4300</v>
      </c>
    </row>
    <row r="4299" spans="10:13" x14ac:dyDescent="0.3">
      <c r="J4299" s="4">
        <v>4293</v>
      </c>
      <c r="K4299" s="4">
        <v>4301</v>
      </c>
      <c r="L4299" s="4">
        <v>4293</v>
      </c>
      <c r="M4299" s="4">
        <v>4301</v>
      </c>
    </row>
    <row r="4300" spans="10:13" x14ac:dyDescent="0.3">
      <c r="J4300" s="4">
        <v>4294</v>
      </c>
      <c r="K4300" s="4">
        <v>4302</v>
      </c>
      <c r="L4300" s="4">
        <v>4294</v>
      </c>
      <c r="M4300" s="4">
        <v>4302</v>
      </c>
    </row>
    <row r="4301" spans="10:13" x14ac:dyDescent="0.3">
      <c r="J4301" s="4">
        <v>4295</v>
      </c>
      <c r="K4301" s="4">
        <v>4303</v>
      </c>
      <c r="L4301" s="4">
        <v>4295</v>
      </c>
      <c r="M4301" s="4">
        <v>4303</v>
      </c>
    </row>
    <row r="4302" spans="10:13" x14ac:dyDescent="0.3">
      <c r="J4302" s="4">
        <v>4296</v>
      </c>
      <c r="K4302" s="4">
        <v>4304</v>
      </c>
      <c r="L4302" s="4">
        <v>4296</v>
      </c>
      <c r="M4302" s="4">
        <v>4304</v>
      </c>
    </row>
    <row r="4303" spans="10:13" x14ac:dyDescent="0.3">
      <c r="J4303" s="4">
        <v>4297</v>
      </c>
      <c r="K4303" s="4">
        <v>4305</v>
      </c>
      <c r="L4303" s="4">
        <v>4297</v>
      </c>
      <c r="M4303" s="4">
        <v>4305</v>
      </c>
    </row>
    <row r="4304" spans="10:13" x14ac:dyDescent="0.3">
      <c r="J4304" s="4">
        <v>4298</v>
      </c>
      <c r="K4304" s="4">
        <v>4306</v>
      </c>
      <c r="L4304" s="4">
        <v>4298</v>
      </c>
      <c r="M4304" s="4">
        <v>4306</v>
      </c>
    </row>
    <row r="4305" spans="10:13" x14ac:dyDescent="0.3">
      <c r="J4305" s="4">
        <v>4299</v>
      </c>
      <c r="K4305" s="4">
        <v>4307</v>
      </c>
      <c r="L4305" s="4">
        <v>4299</v>
      </c>
      <c r="M4305" s="4">
        <v>4307</v>
      </c>
    </row>
    <row r="4306" spans="10:13" x14ac:dyDescent="0.3">
      <c r="J4306" s="4">
        <v>4300</v>
      </c>
      <c r="K4306" s="4">
        <v>4308</v>
      </c>
      <c r="L4306" s="4">
        <v>4300</v>
      </c>
      <c r="M4306" s="4">
        <v>4308</v>
      </c>
    </row>
    <row r="4307" spans="10:13" x14ac:dyDescent="0.3">
      <c r="J4307" s="4">
        <v>4301</v>
      </c>
      <c r="K4307" s="4">
        <v>4309</v>
      </c>
      <c r="L4307" s="4">
        <v>4301</v>
      </c>
      <c r="M4307" s="4">
        <v>4309</v>
      </c>
    </row>
    <row r="4308" spans="10:13" x14ac:dyDescent="0.3">
      <c r="J4308" s="4">
        <v>4302</v>
      </c>
      <c r="K4308" s="4">
        <v>4310</v>
      </c>
      <c r="L4308" s="4">
        <v>4302</v>
      </c>
      <c r="M4308" s="4">
        <v>4310</v>
      </c>
    </row>
    <row r="4309" spans="10:13" x14ac:dyDescent="0.3">
      <c r="J4309" s="4">
        <v>4303</v>
      </c>
      <c r="K4309" s="4">
        <v>4311</v>
      </c>
      <c r="L4309" s="4">
        <v>4303</v>
      </c>
      <c r="M4309" s="4">
        <v>4311</v>
      </c>
    </row>
    <row r="4310" spans="10:13" x14ac:dyDescent="0.3">
      <c r="J4310" s="4">
        <v>4304</v>
      </c>
      <c r="K4310" s="4">
        <v>4312</v>
      </c>
      <c r="L4310" s="4">
        <v>4304</v>
      </c>
      <c r="M4310" s="4">
        <v>4312</v>
      </c>
    </row>
    <row r="4311" spans="10:13" x14ac:dyDescent="0.3">
      <c r="J4311" s="4">
        <v>4305</v>
      </c>
      <c r="K4311" s="4">
        <v>4313</v>
      </c>
      <c r="L4311" s="4">
        <v>4305</v>
      </c>
      <c r="M4311" s="4">
        <v>4313</v>
      </c>
    </row>
    <row r="4312" spans="10:13" x14ac:dyDescent="0.3">
      <c r="J4312" s="4">
        <v>4306</v>
      </c>
      <c r="K4312" s="4">
        <v>4314</v>
      </c>
      <c r="L4312" s="4">
        <v>4306</v>
      </c>
      <c r="M4312" s="4">
        <v>4314</v>
      </c>
    </row>
    <row r="4313" spans="10:13" x14ac:dyDescent="0.3">
      <c r="J4313" s="4">
        <v>4307</v>
      </c>
      <c r="K4313" s="4">
        <v>4315</v>
      </c>
      <c r="L4313" s="4">
        <v>4307</v>
      </c>
      <c r="M4313" s="4">
        <v>4315</v>
      </c>
    </row>
    <row r="4314" spans="10:13" x14ac:dyDescent="0.3">
      <c r="J4314" s="4">
        <v>4308</v>
      </c>
      <c r="K4314" s="4">
        <v>4316</v>
      </c>
      <c r="L4314" s="4">
        <v>4308</v>
      </c>
      <c r="M4314" s="4">
        <v>4316</v>
      </c>
    </row>
    <row r="4315" spans="10:13" x14ac:dyDescent="0.3">
      <c r="J4315" s="4">
        <v>4309</v>
      </c>
      <c r="K4315" s="4">
        <v>4317</v>
      </c>
      <c r="L4315" s="4">
        <v>4309</v>
      </c>
      <c r="M4315" s="4">
        <v>4317</v>
      </c>
    </row>
    <row r="4316" spans="10:13" x14ac:dyDescent="0.3">
      <c r="J4316" s="4">
        <v>4310</v>
      </c>
      <c r="K4316" s="4">
        <v>4318</v>
      </c>
      <c r="L4316" s="4">
        <v>4310</v>
      </c>
      <c r="M4316" s="4">
        <v>4318</v>
      </c>
    </row>
    <row r="4317" spans="10:13" x14ac:dyDescent="0.3">
      <c r="J4317" s="4">
        <v>4311</v>
      </c>
      <c r="K4317" s="4">
        <v>4319</v>
      </c>
      <c r="L4317" s="4">
        <v>4311</v>
      </c>
      <c r="M4317" s="4">
        <v>4319</v>
      </c>
    </row>
    <row r="4318" spans="10:13" x14ac:dyDescent="0.3">
      <c r="J4318" s="4">
        <v>4312</v>
      </c>
      <c r="K4318" s="4">
        <v>4320</v>
      </c>
      <c r="L4318" s="4">
        <v>4312</v>
      </c>
      <c r="M4318" s="4">
        <v>4320</v>
      </c>
    </row>
    <row r="4319" spans="10:13" x14ac:dyDescent="0.3">
      <c r="J4319" s="4">
        <v>4313</v>
      </c>
      <c r="K4319" s="4">
        <v>4321</v>
      </c>
      <c r="L4319" s="4">
        <v>4313</v>
      </c>
      <c r="M4319" s="4">
        <v>4321</v>
      </c>
    </row>
    <row r="4320" spans="10:13" x14ac:dyDescent="0.3">
      <c r="J4320" s="4">
        <v>4314</v>
      </c>
      <c r="K4320" s="4">
        <v>4322</v>
      </c>
      <c r="L4320" s="4">
        <v>4314</v>
      </c>
      <c r="M4320" s="4">
        <v>4322</v>
      </c>
    </row>
    <row r="4321" spans="10:13" x14ac:dyDescent="0.3">
      <c r="J4321" s="4">
        <v>4315</v>
      </c>
      <c r="K4321" s="4">
        <v>4323</v>
      </c>
      <c r="L4321" s="4">
        <v>4315</v>
      </c>
      <c r="M4321" s="4">
        <v>4323</v>
      </c>
    </row>
    <row r="4322" spans="10:13" x14ac:dyDescent="0.3">
      <c r="J4322" s="4">
        <v>4316</v>
      </c>
      <c r="K4322" s="4">
        <v>4324</v>
      </c>
      <c r="L4322" s="4">
        <v>4316</v>
      </c>
      <c r="M4322" s="4">
        <v>4324</v>
      </c>
    </row>
    <row r="4323" spans="10:13" x14ac:dyDescent="0.3">
      <c r="J4323" s="4">
        <v>4317</v>
      </c>
      <c r="K4323" s="4">
        <v>4325</v>
      </c>
      <c r="L4323" s="4">
        <v>4317</v>
      </c>
      <c r="M4323" s="4">
        <v>4325</v>
      </c>
    </row>
    <row r="4324" spans="10:13" x14ac:dyDescent="0.3">
      <c r="J4324" s="4">
        <v>4318</v>
      </c>
      <c r="K4324" s="4">
        <v>4326</v>
      </c>
      <c r="L4324" s="4">
        <v>4318</v>
      </c>
      <c r="M4324" s="4">
        <v>4326</v>
      </c>
    </row>
    <row r="4325" spans="10:13" x14ac:dyDescent="0.3">
      <c r="J4325" s="4">
        <v>4319</v>
      </c>
      <c r="K4325" s="4">
        <v>4327</v>
      </c>
      <c r="L4325" s="4">
        <v>4319</v>
      </c>
      <c r="M4325" s="4">
        <v>4327</v>
      </c>
    </row>
    <row r="4326" spans="10:13" x14ac:dyDescent="0.3">
      <c r="J4326" s="4">
        <v>4320</v>
      </c>
      <c r="K4326" s="4">
        <v>4328</v>
      </c>
      <c r="L4326" s="4">
        <v>4320</v>
      </c>
      <c r="M4326" s="4">
        <v>4328</v>
      </c>
    </row>
    <row r="4327" spans="10:13" x14ac:dyDescent="0.3">
      <c r="J4327" s="4">
        <v>4321</v>
      </c>
      <c r="K4327" s="4">
        <v>4329</v>
      </c>
      <c r="L4327" s="4">
        <v>4321</v>
      </c>
      <c r="M4327" s="4">
        <v>4329</v>
      </c>
    </row>
    <row r="4328" spans="10:13" x14ac:dyDescent="0.3">
      <c r="J4328" s="4">
        <v>4322</v>
      </c>
      <c r="K4328" s="4">
        <v>4330</v>
      </c>
      <c r="L4328" s="4">
        <v>4322</v>
      </c>
      <c r="M4328" s="4">
        <v>4330</v>
      </c>
    </row>
    <row r="4329" spans="10:13" x14ac:dyDescent="0.3">
      <c r="J4329" s="4">
        <v>4323</v>
      </c>
      <c r="K4329" s="4">
        <v>4331</v>
      </c>
      <c r="L4329" s="4">
        <v>4323</v>
      </c>
      <c r="M4329" s="4">
        <v>4331</v>
      </c>
    </row>
    <row r="4330" spans="10:13" x14ac:dyDescent="0.3">
      <c r="J4330" s="4">
        <v>4324</v>
      </c>
      <c r="K4330" s="4">
        <v>4332</v>
      </c>
      <c r="L4330" s="4">
        <v>4324</v>
      </c>
      <c r="M4330" s="4">
        <v>4332</v>
      </c>
    </row>
    <row r="4331" spans="10:13" x14ac:dyDescent="0.3">
      <c r="J4331" s="4">
        <v>4325</v>
      </c>
      <c r="K4331" s="4">
        <v>4333</v>
      </c>
      <c r="L4331" s="4">
        <v>4325</v>
      </c>
      <c r="M4331" s="4">
        <v>4333</v>
      </c>
    </row>
    <row r="4332" spans="10:13" x14ac:dyDescent="0.3">
      <c r="J4332" s="4">
        <v>4326</v>
      </c>
      <c r="K4332" s="4">
        <v>4334</v>
      </c>
      <c r="L4332" s="4">
        <v>4326</v>
      </c>
      <c r="M4332" s="4">
        <v>4334</v>
      </c>
    </row>
    <row r="4333" spans="10:13" x14ac:dyDescent="0.3">
      <c r="J4333" s="4">
        <v>4327</v>
      </c>
      <c r="K4333" s="4">
        <v>4335</v>
      </c>
      <c r="L4333" s="4">
        <v>4327</v>
      </c>
      <c r="M4333" s="4">
        <v>4335</v>
      </c>
    </row>
    <row r="4334" spans="10:13" x14ac:dyDescent="0.3">
      <c r="J4334" s="4">
        <v>4328</v>
      </c>
      <c r="K4334" s="4">
        <v>4336</v>
      </c>
      <c r="L4334" s="4">
        <v>4328</v>
      </c>
      <c r="M4334" s="4">
        <v>4336</v>
      </c>
    </row>
    <row r="4335" spans="10:13" x14ac:dyDescent="0.3">
      <c r="J4335" s="4">
        <v>4329</v>
      </c>
      <c r="K4335" s="4">
        <v>4337</v>
      </c>
      <c r="L4335" s="4">
        <v>4329</v>
      </c>
      <c r="M4335" s="4">
        <v>4337</v>
      </c>
    </row>
    <row r="4336" spans="10:13" x14ac:dyDescent="0.3">
      <c r="J4336" s="4">
        <v>4330</v>
      </c>
      <c r="K4336" s="4">
        <v>4338</v>
      </c>
      <c r="L4336" s="4">
        <v>4330</v>
      </c>
      <c r="M4336" s="4">
        <v>4338</v>
      </c>
    </row>
    <row r="4337" spans="10:13" x14ac:dyDescent="0.3">
      <c r="J4337" s="4">
        <v>4331</v>
      </c>
      <c r="K4337" s="4">
        <v>4339</v>
      </c>
      <c r="L4337" s="4">
        <v>4331</v>
      </c>
      <c r="M4337" s="4">
        <v>4339</v>
      </c>
    </row>
    <row r="4338" spans="10:13" x14ac:dyDescent="0.3">
      <c r="J4338" s="4">
        <v>4332</v>
      </c>
      <c r="K4338" s="4">
        <v>4340</v>
      </c>
      <c r="L4338" s="4">
        <v>4332</v>
      </c>
      <c r="M4338" s="4">
        <v>4340</v>
      </c>
    </row>
    <row r="4339" spans="10:13" x14ac:dyDescent="0.3">
      <c r="J4339" s="4">
        <v>4333</v>
      </c>
      <c r="K4339" s="4">
        <v>4341</v>
      </c>
      <c r="L4339" s="4">
        <v>4333</v>
      </c>
      <c r="M4339" s="4">
        <v>4341</v>
      </c>
    </row>
    <row r="4340" spans="10:13" x14ac:dyDescent="0.3">
      <c r="J4340" s="4">
        <v>4334</v>
      </c>
      <c r="K4340" s="4">
        <v>4342</v>
      </c>
      <c r="L4340" s="4">
        <v>4334</v>
      </c>
      <c r="M4340" s="4">
        <v>4342</v>
      </c>
    </row>
    <row r="4341" spans="10:13" x14ac:dyDescent="0.3">
      <c r="J4341" s="4">
        <v>4335</v>
      </c>
      <c r="K4341" s="4">
        <v>4343</v>
      </c>
      <c r="L4341" s="4">
        <v>4335</v>
      </c>
      <c r="M4341" s="4">
        <v>4343</v>
      </c>
    </row>
    <row r="4342" spans="10:13" x14ac:dyDescent="0.3">
      <c r="J4342" s="4">
        <v>4336</v>
      </c>
      <c r="K4342" s="4">
        <v>4344</v>
      </c>
      <c r="L4342" s="4">
        <v>4336</v>
      </c>
      <c r="M4342" s="4">
        <v>4344</v>
      </c>
    </row>
    <row r="4343" spans="10:13" x14ac:dyDescent="0.3">
      <c r="J4343" s="4">
        <v>4337</v>
      </c>
      <c r="K4343" s="4">
        <v>4345</v>
      </c>
      <c r="L4343" s="4">
        <v>4337</v>
      </c>
      <c r="M4343" s="4">
        <v>4345</v>
      </c>
    </row>
    <row r="4344" spans="10:13" x14ac:dyDescent="0.3">
      <c r="J4344" s="4">
        <v>4338</v>
      </c>
      <c r="K4344" s="4">
        <v>4346</v>
      </c>
      <c r="L4344" s="4">
        <v>4338</v>
      </c>
      <c r="M4344" s="4">
        <v>4346</v>
      </c>
    </row>
    <row r="4345" spans="10:13" x14ac:dyDescent="0.3">
      <c r="J4345" s="4">
        <v>4339</v>
      </c>
      <c r="K4345" s="4">
        <v>4347</v>
      </c>
      <c r="L4345" s="4">
        <v>4339</v>
      </c>
      <c r="M4345" s="4">
        <v>4347</v>
      </c>
    </row>
    <row r="4346" spans="10:13" x14ac:dyDescent="0.3">
      <c r="J4346" s="4">
        <v>4340</v>
      </c>
      <c r="K4346" s="4">
        <v>4348</v>
      </c>
      <c r="L4346" s="4">
        <v>4340</v>
      </c>
      <c r="M4346" s="4">
        <v>4348</v>
      </c>
    </row>
    <row r="4347" spans="10:13" x14ac:dyDescent="0.3">
      <c r="J4347" s="4">
        <v>4341</v>
      </c>
      <c r="K4347" s="4">
        <v>4349</v>
      </c>
      <c r="L4347" s="4">
        <v>4341</v>
      </c>
      <c r="M4347" s="4">
        <v>4349</v>
      </c>
    </row>
    <row r="4348" spans="10:13" x14ac:dyDescent="0.3">
      <c r="J4348" s="4">
        <v>4342</v>
      </c>
      <c r="K4348" s="4">
        <v>4350</v>
      </c>
      <c r="L4348" s="4">
        <v>4342</v>
      </c>
      <c r="M4348" s="4">
        <v>4350</v>
      </c>
    </row>
    <row r="4349" spans="10:13" x14ac:dyDescent="0.3">
      <c r="J4349" s="4">
        <v>4343</v>
      </c>
      <c r="K4349" s="4">
        <v>4351</v>
      </c>
      <c r="L4349" s="4">
        <v>4343</v>
      </c>
      <c r="M4349" s="4">
        <v>4351</v>
      </c>
    </row>
    <row r="4350" spans="10:13" x14ac:dyDescent="0.3">
      <c r="J4350" s="4">
        <v>4344</v>
      </c>
      <c r="K4350" s="4">
        <v>4352</v>
      </c>
      <c r="L4350" s="4">
        <v>4344</v>
      </c>
      <c r="M4350" s="4">
        <v>4352</v>
      </c>
    </row>
    <row r="4351" spans="10:13" x14ac:dyDescent="0.3">
      <c r="J4351" s="4">
        <v>4345</v>
      </c>
      <c r="K4351" s="4">
        <v>4353</v>
      </c>
      <c r="L4351" s="4">
        <v>4345</v>
      </c>
      <c r="M4351" s="4">
        <v>4353</v>
      </c>
    </row>
    <row r="4352" spans="10:13" x14ac:dyDescent="0.3">
      <c r="J4352" s="4">
        <v>4346</v>
      </c>
      <c r="K4352" s="4">
        <v>4354</v>
      </c>
      <c r="L4352" s="4">
        <v>4346</v>
      </c>
      <c r="M4352" s="4">
        <v>4354</v>
      </c>
    </row>
    <row r="4353" spans="10:13" x14ac:dyDescent="0.3">
      <c r="J4353" s="4">
        <v>4347</v>
      </c>
      <c r="K4353" s="4">
        <v>4355</v>
      </c>
      <c r="L4353" s="4">
        <v>4347</v>
      </c>
      <c r="M4353" s="4">
        <v>4355</v>
      </c>
    </row>
    <row r="4354" spans="10:13" x14ac:dyDescent="0.3">
      <c r="J4354" s="4">
        <v>4348</v>
      </c>
      <c r="K4354" s="4">
        <v>4356</v>
      </c>
      <c r="L4354" s="4">
        <v>4348</v>
      </c>
      <c r="M4354" s="4">
        <v>4356</v>
      </c>
    </row>
    <row r="4355" spans="10:13" x14ac:dyDescent="0.3">
      <c r="J4355" s="4">
        <v>4349</v>
      </c>
      <c r="K4355" s="4">
        <v>4357</v>
      </c>
      <c r="L4355" s="4">
        <v>4349</v>
      </c>
      <c r="M4355" s="4">
        <v>4357</v>
      </c>
    </row>
    <row r="4356" spans="10:13" x14ac:dyDescent="0.3">
      <c r="J4356" s="4">
        <v>4350</v>
      </c>
      <c r="K4356" s="4">
        <v>4358</v>
      </c>
      <c r="L4356" s="4">
        <v>4350</v>
      </c>
      <c r="M4356" s="4">
        <v>4358</v>
      </c>
    </row>
    <row r="4357" spans="10:13" x14ac:dyDescent="0.3">
      <c r="J4357" s="4">
        <v>4351</v>
      </c>
      <c r="K4357" s="4">
        <v>4359</v>
      </c>
      <c r="L4357" s="4">
        <v>4351</v>
      </c>
      <c r="M4357" s="4">
        <v>4359</v>
      </c>
    </row>
    <row r="4358" spans="10:13" x14ac:dyDescent="0.3">
      <c r="J4358" s="4">
        <v>4352</v>
      </c>
      <c r="K4358" s="4">
        <v>4360</v>
      </c>
      <c r="L4358" s="4">
        <v>4352</v>
      </c>
      <c r="M4358" s="4">
        <v>4360</v>
      </c>
    </row>
    <row r="4359" spans="10:13" x14ac:dyDescent="0.3">
      <c r="J4359" s="4">
        <v>4353</v>
      </c>
      <c r="K4359" s="4">
        <v>4361</v>
      </c>
      <c r="L4359" s="4">
        <v>4353</v>
      </c>
      <c r="M4359" s="4">
        <v>4361</v>
      </c>
    </row>
    <row r="4360" spans="10:13" x14ac:dyDescent="0.3">
      <c r="J4360" s="4">
        <v>4354</v>
      </c>
      <c r="K4360" s="4">
        <v>4362</v>
      </c>
      <c r="L4360" s="4">
        <v>4354</v>
      </c>
      <c r="M4360" s="4">
        <v>4362</v>
      </c>
    </row>
    <row r="4361" spans="10:13" x14ac:dyDescent="0.3">
      <c r="J4361" s="4">
        <v>4355</v>
      </c>
      <c r="K4361" s="4">
        <v>4363</v>
      </c>
      <c r="L4361" s="4">
        <v>4355</v>
      </c>
      <c r="M4361" s="4">
        <v>4363</v>
      </c>
    </row>
    <row r="4362" spans="10:13" x14ac:dyDescent="0.3">
      <c r="J4362" s="4">
        <v>4356</v>
      </c>
      <c r="K4362" s="4">
        <v>4364</v>
      </c>
      <c r="L4362" s="4">
        <v>4356</v>
      </c>
      <c r="M4362" s="4">
        <v>4364</v>
      </c>
    </row>
    <row r="4363" spans="10:13" x14ac:dyDescent="0.3">
      <c r="J4363" s="4">
        <v>4357</v>
      </c>
      <c r="K4363" s="4">
        <v>4365</v>
      </c>
      <c r="L4363" s="4">
        <v>4357</v>
      </c>
      <c r="M4363" s="4">
        <v>4365</v>
      </c>
    </row>
    <row r="4364" spans="10:13" x14ac:dyDescent="0.3">
      <c r="J4364" s="4">
        <v>4358</v>
      </c>
      <c r="K4364" s="4">
        <v>4366</v>
      </c>
      <c r="L4364" s="4">
        <v>4358</v>
      </c>
      <c r="M4364" s="4">
        <v>4366</v>
      </c>
    </row>
    <row r="4365" spans="10:13" x14ac:dyDescent="0.3">
      <c r="J4365" s="4">
        <v>4359</v>
      </c>
      <c r="K4365" s="4">
        <v>4367</v>
      </c>
      <c r="L4365" s="4">
        <v>4359</v>
      </c>
      <c r="M4365" s="4">
        <v>4367</v>
      </c>
    </row>
    <row r="4366" spans="10:13" x14ac:dyDescent="0.3">
      <c r="J4366" s="4">
        <v>4360</v>
      </c>
      <c r="K4366" s="4">
        <v>4368</v>
      </c>
      <c r="L4366" s="4">
        <v>4360</v>
      </c>
      <c r="M4366" s="4">
        <v>4368</v>
      </c>
    </row>
    <row r="4367" spans="10:13" x14ac:dyDescent="0.3">
      <c r="J4367" s="4">
        <v>4361</v>
      </c>
      <c r="K4367" s="4">
        <v>4369</v>
      </c>
      <c r="L4367" s="4">
        <v>4361</v>
      </c>
      <c r="M4367" s="4">
        <v>4369</v>
      </c>
    </row>
    <row r="4368" spans="10:13" x14ac:dyDescent="0.3">
      <c r="J4368" s="4">
        <v>4362</v>
      </c>
      <c r="K4368" s="4">
        <v>4370</v>
      </c>
      <c r="L4368" s="4">
        <v>4362</v>
      </c>
      <c r="M4368" s="4">
        <v>4370</v>
      </c>
    </row>
    <row r="4369" spans="10:13" x14ac:dyDescent="0.3">
      <c r="J4369" s="4">
        <v>4363</v>
      </c>
      <c r="K4369" s="4">
        <v>4371</v>
      </c>
      <c r="L4369" s="4">
        <v>4363</v>
      </c>
      <c r="M4369" s="4">
        <v>4371</v>
      </c>
    </row>
    <row r="4370" spans="10:13" x14ac:dyDescent="0.3">
      <c r="J4370" s="4">
        <v>4364</v>
      </c>
      <c r="K4370" s="4">
        <v>4372</v>
      </c>
      <c r="L4370" s="4">
        <v>4364</v>
      </c>
      <c r="M4370" s="4">
        <v>4372</v>
      </c>
    </row>
    <row r="4371" spans="10:13" x14ac:dyDescent="0.3">
      <c r="J4371" s="4">
        <v>4365</v>
      </c>
      <c r="K4371" s="4">
        <v>4373</v>
      </c>
      <c r="L4371" s="4">
        <v>4365</v>
      </c>
      <c r="M4371" s="4">
        <v>4373</v>
      </c>
    </row>
    <row r="4372" spans="10:13" x14ac:dyDescent="0.3">
      <c r="J4372" s="4">
        <v>4366</v>
      </c>
      <c r="K4372" s="4">
        <v>4374</v>
      </c>
      <c r="L4372" s="4">
        <v>4366</v>
      </c>
      <c r="M4372" s="4">
        <v>4374</v>
      </c>
    </row>
    <row r="4373" spans="10:13" x14ac:dyDescent="0.3">
      <c r="J4373" s="4">
        <v>4367</v>
      </c>
      <c r="K4373" s="4">
        <v>4375</v>
      </c>
      <c r="L4373" s="4">
        <v>4367</v>
      </c>
      <c r="M4373" s="4">
        <v>4375</v>
      </c>
    </row>
    <row r="4374" spans="10:13" x14ac:dyDescent="0.3">
      <c r="J4374" s="4">
        <v>4368</v>
      </c>
      <c r="K4374" s="4">
        <v>4376</v>
      </c>
      <c r="L4374" s="4">
        <v>4368</v>
      </c>
      <c r="M4374" s="4">
        <v>4376</v>
      </c>
    </row>
    <row r="4375" spans="10:13" x14ac:dyDescent="0.3">
      <c r="J4375" s="4">
        <v>4369</v>
      </c>
      <c r="K4375" s="4">
        <v>4377</v>
      </c>
      <c r="L4375" s="4">
        <v>4369</v>
      </c>
      <c r="M4375" s="4">
        <v>4377</v>
      </c>
    </row>
    <row r="4376" spans="10:13" x14ac:dyDescent="0.3">
      <c r="J4376" s="4">
        <v>4370</v>
      </c>
      <c r="K4376" s="4">
        <v>4378</v>
      </c>
      <c r="L4376" s="4">
        <v>4370</v>
      </c>
      <c r="M4376" s="4">
        <v>4378</v>
      </c>
    </row>
    <row r="4377" spans="10:13" x14ac:dyDescent="0.3">
      <c r="J4377" s="4">
        <v>4371</v>
      </c>
      <c r="K4377" s="4">
        <v>4379</v>
      </c>
      <c r="L4377" s="4">
        <v>4371</v>
      </c>
      <c r="M4377" s="4">
        <v>4379</v>
      </c>
    </row>
    <row r="4378" spans="10:13" x14ac:dyDescent="0.3">
      <c r="J4378" s="4">
        <v>4372</v>
      </c>
      <c r="K4378" s="4">
        <v>4380</v>
      </c>
      <c r="L4378" s="4">
        <v>4372</v>
      </c>
      <c r="M4378" s="4">
        <v>4380</v>
      </c>
    </row>
    <row r="4379" spans="10:13" x14ac:dyDescent="0.3">
      <c r="J4379" s="4">
        <v>4373</v>
      </c>
      <c r="K4379" s="4">
        <v>4381</v>
      </c>
      <c r="L4379" s="4">
        <v>4373</v>
      </c>
      <c r="M4379" s="4">
        <v>4381</v>
      </c>
    </row>
    <row r="4380" spans="10:13" x14ac:dyDescent="0.3">
      <c r="J4380" s="4">
        <v>4374</v>
      </c>
      <c r="K4380" s="4">
        <v>4382</v>
      </c>
      <c r="L4380" s="4">
        <v>4374</v>
      </c>
      <c r="M4380" s="4">
        <v>4382</v>
      </c>
    </row>
    <row r="4381" spans="10:13" x14ac:dyDescent="0.3">
      <c r="J4381" s="4">
        <v>4375</v>
      </c>
      <c r="K4381" s="4">
        <v>4383</v>
      </c>
      <c r="L4381" s="4">
        <v>4375</v>
      </c>
      <c r="M4381" s="4">
        <v>4383</v>
      </c>
    </row>
    <row r="4382" spans="10:13" x14ac:dyDescent="0.3">
      <c r="J4382" s="4">
        <v>4376</v>
      </c>
      <c r="K4382" s="4">
        <v>4384</v>
      </c>
      <c r="L4382" s="4">
        <v>4376</v>
      </c>
      <c r="M4382" s="4">
        <v>4384</v>
      </c>
    </row>
    <row r="4383" spans="10:13" x14ac:dyDescent="0.3">
      <c r="J4383" s="4">
        <v>4377</v>
      </c>
      <c r="K4383" s="4">
        <v>4385</v>
      </c>
      <c r="L4383" s="4">
        <v>4377</v>
      </c>
      <c r="M4383" s="4">
        <v>4385</v>
      </c>
    </row>
    <row r="4384" spans="10:13" x14ac:dyDescent="0.3">
      <c r="J4384" s="4">
        <v>4378</v>
      </c>
      <c r="K4384" s="4">
        <v>4386</v>
      </c>
      <c r="L4384" s="4">
        <v>4378</v>
      </c>
      <c r="M4384" s="4">
        <v>4386</v>
      </c>
    </row>
    <row r="4385" spans="10:13" x14ac:dyDescent="0.3">
      <c r="J4385" s="4">
        <v>4379</v>
      </c>
      <c r="K4385" s="4">
        <v>4387</v>
      </c>
      <c r="L4385" s="4">
        <v>4379</v>
      </c>
      <c r="M4385" s="4">
        <v>4387</v>
      </c>
    </row>
    <row r="4386" spans="10:13" x14ac:dyDescent="0.3">
      <c r="J4386" s="4">
        <v>4380</v>
      </c>
      <c r="K4386" s="4">
        <v>4388</v>
      </c>
      <c r="L4386" s="4">
        <v>4380</v>
      </c>
      <c r="M4386" s="4">
        <v>4388</v>
      </c>
    </row>
    <row r="4387" spans="10:13" x14ac:dyDescent="0.3">
      <c r="J4387" s="4">
        <v>4381</v>
      </c>
      <c r="K4387" s="4">
        <v>4389</v>
      </c>
      <c r="L4387" s="4">
        <v>4381</v>
      </c>
      <c r="M4387" s="4">
        <v>4389</v>
      </c>
    </row>
    <row r="4388" spans="10:13" x14ac:dyDescent="0.3">
      <c r="J4388" s="4">
        <v>4382</v>
      </c>
      <c r="K4388" s="4">
        <v>4390</v>
      </c>
      <c r="L4388" s="4">
        <v>4382</v>
      </c>
      <c r="M4388" s="4">
        <v>4390</v>
      </c>
    </row>
    <row r="4389" spans="10:13" x14ac:dyDescent="0.3">
      <c r="J4389" s="4">
        <v>4383</v>
      </c>
      <c r="K4389" s="4">
        <v>4391</v>
      </c>
      <c r="L4389" s="4">
        <v>4383</v>
      </c>
      <c r="M4389" s="4">
        <v>4391</v>
      </c>
    </row>
    <row r="4390" spans="10:13" x14ac:dyDescent="0.3">
      <c r="J4390" s="4">
        <v>4384</v>
      </c>
      <c r="K4390" s="4">
        <v>4392</v>
      </c>
      <c r="L4390" s="4">
        <v>4384</v>
      </c>
      <c r="M4390" s="4">
        <v>4392</v>
      </c>
    </row>
    <row r="4391" spans="10:13" x14ac:dyDescent="0.3">
      <c r="J4391" s="4">
        <v>4385</v>
      </c>
      <c r="K4391" s="4">
        <v>4393</v>
      </c>
      <c r="L4391" s="4">
        <v>4385</v>
      </c>
      <c r="M4391" s="4">
        <v>4393</v>
      </c>
    </row>
    <row r="4392" spans="10:13" x14ac:dyDescent="0.3">
      <c r="J4392" s="4">
        <v>4386</v>
      </c>
      <c r="K4392" s="4">
        <v>4394</v>
      </c>
      <c r="L4392" s="4">
        <v>4386</v>
      </c>
      <c r="M4392" s="4">
        <v>4394</v>
      </c>
    </row>
    <row r="4393" spans="10:13" x14ac:dyDescent="0.3">
      <c r="J4393" s="4">
        <v>4387</v>
      </c>
      <c r="K4393" s="4">
        <v>4395</v>
      </c>
      <c r="L4393" s="4">
        <v>4387</v>
      </c>
      <c r="M4393" s="4">
        <v>4395</v>
      </c>
    </row>
    <row r="4394" spans="10:13" x14ac:dyDescent="0.3">
      <c r="J4394" s="4">
        <v>4388</v>
      </c>
      <c r="K4394" s="4">
        <v>4396</v>
      </c>
      <c r="L4394" s="4">
        <v>4388</v>
      </c>
      <c r="M4394" s="4">
        <v>4396</v>
      </c>
    </row>
    <row r="4395" spans="10:13" x14ac:dyDescent="0.3">
      <c r="J4395" s="4">
        <v>4389</v>
      </c>
      <c r="K4395" s="4">
        <v>4397</v>
      </c>
      <c r="L4395" s="4">
        <v>4389</v>
      </c>
      <c r="M4395" s="4">
        <v>4397</v>
      </c>
    </row>
    <row r="4396" spans="10:13" x14ac:dyDescent="0.3">
      <c r="J4396" s="4">
        <v>4390</v>
      </c>
      <c r="K4396" s="4">
        <v>4398</v>
      </c>
      <c r="L4396" s="4">
        <v>4390</v>
      </c>
      <c r="M4396" s="4">
        <v>4398</v>
      </c>
    </row>
    <row r="4397" spans="10:13" x14ac:dyDescent="0.3">
      <c r="J4397" s="4">
        <v>4391</v>
      </c>
      <c r="K4397" s="4">
        <v>4399</v>
      </c>
      <c r="L4397" s="4">
        <v>4391</v>
      </c>
      <c r="M4397" s="4">
        <v>4399</v>
      </c>
    </row>
    <row r="4398" spans="10:13" x14ac:dyDescent="0.3">
      <c r="J4398" s="4">
        <v>4392</v>
      </c>
      <c r="K4398" s="4">
        <v>4400</v>
      </c>
      <c r="L4398" s="4">
        <v>4392</v>
      </c>
      <c r="M4398" s="4">
        <v>4400</v>
      </c>
    </row>
    <row r="4399" spans="10:13" x14ac:dyDescent="0.3">
      <c r="J4399" s="4">
        <v>4393</v>
      </c>
      <c r="K4399" s="4">
        <v>4401</v>
      </c>
      <c r="L4399" s="4">
        <v>4393</v>
      </c>
      <c r="M4399" s="4">
        <v>4401</v>
      </c>
    </row>
    <row r="4400" spans="10:13" x14ac:dyDescent="0.3">
      <c r="J4400" s="4">
        <v>4394</v>
      </c>
      <c r="K4400" s="4">
        <v>4402</v>
      </c>
      <c r="L4400" s="4">
        <v>4394</v>
      </c>
      <c r="M4400" s="4">
        <v>4402</v>
      </c>
    </row>
    <row r="4401" spans="10:13" x14ac:dyDescent="0.3">
      <c r="J4401" s="4">
        <v>4395</v>
      </c>
      <c r="K4401" s="4">
        <v>4403</v>
      </c>
      <c r="L4401" s="4">
        <v>4395</v>
      </c>
      <c r="M4401" s="4">
        <v>4403</v>
      </c>
    </row>
    <row r="4402" spans="10:13" x14ac:dyDescent="0.3">
      <c r="J4402" s="4">
        <v>4396</v>
      </c>
      <c r="K4402" s="4">
        <v>4404</v>
      </c>
      <c r="L4402" s="4">
        <v>4396</v>
      </c>
      <c r="M4402" s="4">
        <v>4404</v>
      </c>
    </row>
    <row r="4403" spans="10:13" x14ac:dyDescent="0.3">
      <c r="J4403" s="4">
        <v>4397</v>
      </c>
      <c r="K4403" s="4">
        <v>4405</v>
      </c>
      <c r="L4403" s="4">
        <v>4397</v>
      </c>
      <c r="M4403" s="4">
        <v>4405</v>
      </c>
    </row>
    <row r="4404" spans="10:13" x14ac:dyDescent="0.3">
      <c r="J4404" s="4">
        <v>4398</v>
      </c>
      <c r="K4404" s="4">
        <v>4406</v>
      </c>
      <c r="L4404" s="4">
        <v>4398</v>
      </c>
      <c r="M4404" s="4">
        <v>4406</v>
      </c>
    </row>
    <row r="4405" spans="10:13" x14ac:dyDescent="0.3">
      <c r="J4405" s="4">
        <v>4399</v>
      </c>
      <c r="K4405" s="4">
        <v>4407</v>
      </c>
      <c r="L4405" s="4">
        <v>4399</v>
      </c>
      <c r="M4405" s="4">
        <v>4407</v>
      </c>
    </row>
    <row r="4406" spans="10:13" x14ac:dyDescent="0.3">
      <c r="J4406" s="4">
        <v>4400</v>
      </c>
      <c r="K4406" s="4">
        <v>4408</v>
      </c>
      <c r="L4406" s="4">
        <v>4400</v>
      </c>
      <c r="M4406" s="4">
        <v>4408</v>
      </c>
    </row>
    <row r="4407" spans="10:13" x14ac:dyDescent="0.3">
      <c r="J4407" s="4">
        <v>4401</v>
      </c>
      <c r="K4407" s="4">
        <v>4409</v>
      </c>
      <c r="L4407" s="4">
        <v>4401</v>
      </c>
      <c r="M4407" s="4">
        <v>4409</v>
      </c>
    </row>
    <row r="4408" spans="10:13" x14ac:dyDescent="0.3">
      <c r="J4408" s="4">
        <v>4402</v>
      </c>
      <c r="K4408" s="4">
        <v>4410</v>
      </c>
      <c r="L4408" s="4">
        <v>4402</v>
      </c>
      <c r="M4408" s="4">
        <v>4410</v>
      </c>
    </row>
    <row r="4409" spans="10:13" x14ac:dyDescent="0.3">
      <c r="J4409" s="4">
        <v>4403</v>
      </c>
      <c r="K4409" s="4">
        <v>4411</v>
      </c>
      <c r="L4409" s="4">
        <v>4403</v>
      </c>
      <c r="M4409" s="4">
        <v>4411</v>
      </c>
    </row>
    <row r="4410" spans="10:13" x14ac:dyDescent="0.3">
      <c r="J4410" s="4">
        <v>4404</v>
      </c>
      <c r="K4410" s="4">
        <v>4412</v>
      </c>
      <c r="L4410" s="4">
        <v>4404</v>
      </c>
      <c r="M4410" s="4">
        <v>4412</v>
      </c>
    </row>
    <row r="4411" spans="10:13" x14ac:dyDescent="0.3">
      <c r="J4411" s="4">
        <v>4405</v>
      </c>
      <c r="K4411" s="4">
        <v>4413</v>
      </c>
      <c r="L4411" s="4">
        <v>4405</v>
      </c>
      <c r="M4411" s="4">
        <v>4413</v>
      </c>
    </row>
    <row r="4412" spans="10:13" x14ac:dyDescent="0.3">
      <c r="J4412" s="4">
        <v>4406</v>
      </c>
      <c r="K4412" s="4">
        <v>4414</v>
      </c>
      <c r="L4412" s="4">
        <v>4406</v>
      </c>
      <c r="M4412" s="4">
        <v>4414</v>
      </c>
    </row>
    <row r="4413" spans="10:13" x14ac:dyDescent="0.3">
      <c r="J4413" s="4">
        <v>4407</v>
      </c>
      <c r="K4413" s="4">
        <v>4415</v>
      </c>
      <c r="L4413" s="4">
        <v>4407</v>
      </c>
      <c r="M4413" s="4">
        <v>4415</v>
      </c>
    </row>
    <row r="4414" spans="10:13" x14ac:dyDescent="0.3">
      <c r="J4414" s="4">
        <v>4408</v>
      </c>
      <c r="K4414" s="4">
        <v>4416</v>
      </c>
      <c r="L4414" s="4">
        <v>4408</v>
      </c>
      <c r="M4414" s="4">
        <v>4416</v>
      </c>
    </row>
    <row r="4415" spans="10:13" x14ac:dyDescent="0.3">
      <c r="J4415" s="4">
        <v>4409</v>
      </c>
      <c r="K4415" s="4">
        <v>4417</v>
      </c>
      <c r="L4415" s="4">
        <v>4409</v>
      </c>
      <c r="M4415" s="4">
        <v>4417</v>
      </c>
    </row>
    <row r="4416" spans="10:13" x14ac:dyDescent="0.3">
      <c r="J4416" s="4">
        <v>4410</v>
      </c>
      <c r="K4416" s="4">
        <v>4418</v>
      </c>
      <c r="L4416" s="4">
        <v>4410</v>
      </c>
      <c r="M4416" s="4">
        <v>4418</v>
      </c>
    </row>
    <row r="4417" spans="10:13" x14ac:dyDescent="0.3">
      <c r="J4417" s="4">
        <v>4411</v>
      </c>
      <c r="K4417" s="4">
        <v>4419</v>
      </c>
      <c r="L4417" s="4">
        <v>4411</v>
      </c>
      <c r="M4417" s="4">
        <v>4419</v>
      </c>
    </row>
    <row r="4418" spans="10:13" x14ac:dyDescent="0.3">
      <c r="J4418" s="4">
        <v>4412</v>
      </c>
      <c r="K4418" s="4">
        <v>4420</v>
      </c>
      <c r="L4418" s="4">
        <v>4412</v>
      </c>
      <c r="M4418" s="4">
        <v>4420</v>
      </c>
    </row>
    <row r="4419" spans="10:13" x14ac:dyDescent="0.3">
      <c r="J4419" s="4">
        <v>4413</v>
      </c>
      <c r="K4419" s="4">
        <v>4421</v>
      </c>
      <c r="L4419" s="4">
        <v>4413</v>
      </c>
      <c r="M4419" s="4">
        <v>4421</v>
      </c>
    </row>
    <row r="4420" spans="10:13" x14ac:dyDescent="0.3">
      <c r="J4420" s="4">
        <v>4414</v>
      </c>
      <c r="K4420" s="4">
        <v>4422</v>
      </c>
      <c r="L4420" s="4">
        <v>4414</v>
      </c>
      <c r="M4420" s="4">
        <v>4422</v>
      </c>
    </row>
    <row r="4421" spans="10:13" x14ac:dyDescent="0.3">
      <c r="J4421" s="4">
        <v>4415</v>
      </c>
      <c r="K4421" s="4">
        <v>4423</v>
      </c>
      <c r="L4421" s="4">
        <v>4415</v>
      </c>
      <c r="M4421" s="4">
        <v>4423</v>
      </c>
    </row>
    <row r="4422" spans="10:13" x14ac:dyDescent="0.3">
      <c r="J4422" s="4">
        <v>4416</v>
      </c>
      <c r="K4422" s="4">
        <v>4424</v>
      </c>
      <c r="L4422" s="4">
        <v>4416</v>
      </c>
      <c r="M4422" s="4">
        <v>4424</v>
      </c>
    </row>
    <row r="4423" spans="10:13" x14ac:dyDescent="0.3">
      <c r="J4423" s="4">
        <v>4417</v>
      </c>
      <c r="K4423" s="4">
        <v>4425</v>
      </c>
      <c r="L4423" s="4">
        <v>4417</v>
      </c>
      <c r="M4423" s="4">
        <v>4425</v>
      </c>
    </row>
    <row r="4424" spans="10:13" x14ac:dyDescent="0.3">
      <c r="J4424" s="4">
        <v>4418</v>
      </c>
      <c r="K4424" s="4">
        <v>4426</v>
      </c>
      <c r="L4424" s="4">
        <v>4418</v>
      </c>
      <c r="M4424" s="4">
        <v>4426</v>
      </c>
    </row>
    <row r="4425" spans="10:13" x14ac:dyDescent="0.3">
      <c r="J4425" s="4">
        <v>4419</v>
      </c>
      <c r="K4425" s="4">
        <v>4427</v>
      </c>
      <c r="L4425" s="4">
        <v>4419</v>
      </c>
      <c r="M4425" s="4">
        <v>4427</v>
      </c>
    </row>
    <row r="4426" spans="10:13" x14ac:dyDescent="0.3">
      <c r="J4426" s="4">
        <v>4420</v>
      </c>
      <c r="K4426" s="4">
        <v>4428</v>
      </c>
      <c r="L4426" s="4">
        <v>4420</v>
      </c>
      <c r="M4426" s="4">
        <v>4428</v>
      </c>
    </row>
    <row r="4427" spans="10:13" x14ac:dyDescent="0.3">
      <c r="J4427" s="4">
        <v>4421</v>
      </c>
      <c r="K4427" s="4">
        <v>4429</v>
      </c>
      <c r="L4427" s="4">
        <v>4421</v>
      </c>
      <c r="M4427" s="4">
        <v>4429</v>
      </c>
    </row>
    <row r="4428" spans="10:13" x14ac:dyDescent="0.3">
      <c r="J4428" s="4">
        <v>4422</v>
      </c>
      <c r="K4428" s="4">
        <v>4430</v>
      </c>
      <c r="L4428" s="4">
        <v>4422</v>
      </c>
      <c r="M4428" s="4">
        <v>4430</v>
      </c>
    </row>
    <row r="4429" spans="10:13" x14ac:dyDescent="0.3">
      <c r="J4429" s="4">
        <v>4423</v>
      </c>
      <c r="K4429" s="4">
        <v>4431</v>
      </c>
      <c r="L4429" s="4">
        <v>4423</v>
      </c>
      <c r="M4429" s="4">
        <v>4431</v>
      </c>
    </row>
    <row r="4430" spans="10:13" x14ac:dyDescent="0.3">
      <c r="J4430" s="4">
        <v>4424</v>
      </c>
      <c r="K4430" s="4">
        <v>4432</v>
      </c>
      <c r="L4430" s="4">
        <v>4424</v>
      </c>
      <c r="M4430" s="4">
        <v>4432</v>
      </c>
    </row>
    <row r="4431" spans="10:13" x14ac:dyDescent="0.3">
      <c r="J4431" s="4">
        <v>4425</v>
      </c>
      <c r="K4431" s="4">
        <v>4433</v>
      </c>
      <c r="L4431" s="4">
        <v>4425</v>
      </c>
      <c r="M4431" s="4">
        <v>4433</v>
      </c>
    </row>
    <row r="4432" spans="10:13" x14ac:dyDescent="0.3">
      <c r="J4432" s="4">
        <v>4426</v>
      </c>
      <c r="K4432" s="4">
        <v>4434</v>
      </c>
      <c r="L4432" s="4">
        <v>4426</v>
      </c>
      <c r="M4432" s="4">
        <v>4434</v>
      </c>
    </row>
    <row r="4433" spans="10:13" x14ac:dyDescent="0.3">
      <c r="J4433" s="4">
        <v>4427</v>
      </c>
      <c r="K4433" s="4">
        <v>4435</v>
      </c>
      <c r="L4433" s="4">
        <v>4427</v>
      </c>
      <c r="M4433" s="4">
        <v>4435</v>
      </c>
    </row>
    <row r="4434" spans="10:13" x14ac:dyDescent="0.3">
      <c r="J4434" s="4">
        <v>4428</v>
      </c>
      <c r="K4434" s="4">
        <v>4436</v>
      </c>
      <c r="L4434" s="4">
        <v>4428</v>
      </c>
      <c r="M4434" s="4">
        <v>4436</v>
      </c>
    </row>
    <row r="4435" spans="10:13" x14ac:dyDescent="0.3">
      <c r="J4435" s="4">
        <v>4429</v>
      </c>
      <c r="K4435" s="4">
        <v>4437</v>
      </c>
      <c r="L4435" s="4">
        <v>4429</v>
      </c>
      <c r="M4435" s="4">
        <v>4437</v>
      </c>
    </row>
    <row r="4436" spans="10:13" x14ac:dyDescent="0.3">
      <c r="J4436" s="4">
        <v>4430</v>
      </c>
      <c r="K4436" s="4">
        <v>4438</v>
      </c>
      <c r="L4436" s="4">
        <v>4430</v>
      </c>
      <c r="M4436" s="4">
        <v>4438</v>
      </c>
    </row>
    <row r="4437" spans="10:13" x14ac:dyDescent="0.3">
      <c r="J4437" s="4">
        <v>4431</v>
      </c>
      <c r="K4437" s="4">
        <v>4439</v>
      </c>
      <c r="L4437" s="4">
        <v>4431</v>
      </c>
      <c r="M4437" s="4">
        <v>4439</v>
      </c>
    </row>
    <row r="4438" spans="10:13" x14ac:dyDescent="0.3">
      <c r="J4438" s="4">
        <v>4432</v>
      </c>
      <c r="K4438" s="4">
        <v>4440</v>
      </c>
      <c r="L4438" s="4">
        <v>4432</v>
      </c>
      <c r="M4438" s="4">
        <v>4440</v>
      </c>
    </row>
    <row r="4439" spans="10:13" x14ac:dyDescent="0.3">
      <c r="J4439" s="4">
        <v>4433</v>
      </c>
      <c r="K4439" s="4">
        <v>4441</v>
      </c>
      <c r="L4439" s="4">
        <v>4433</v>
      </c>
      <c r="M4439" s="4">
        <v>4441</v>
      </c>
    </row>
    <row r="4440" spans="10:13" x14ac:dyDescent="0.3">
      <c r="J4440" s="4">
        <v>4434</v>
      </c>
      <c r="K4440" s="4">
        <v>4442</v>
      </c>
      <c r="L4440" s="4">
        <v>4434</v>
      </c>
      <c r="M4440" s="4">
        <v>4442</v>
      </c>
    </row>
    <row r="4441" spans="10:13" x14ac:dyDescent="0.3">
      <c r="J4441" s="4">
        <v>4435</v>
      </c>
      <c r="K4441" s="4">
        <v>4443</v>
      </c>
      <c r="L4441" s="4">
        <v>4435</v>
      </c>
      <c r="M4441" s="4">
        <v>4443</v>
      </c>
    </row>
    <row r="4442" spans="10:13" x14ac:dyDescent="0.3">
      <c r="J4442" s="4">
        <v>4436</v>
      </c>
      <c r="K4442" s="4">
        <v>4444</v>
      </c>
      <c r="L4442" s="4">
        <v>4436</v>
      </c>
      <c r="M4442" s="4">
        <v>4444</v>
      </c>
    </row>
    <row r="4443" spans="10:13" x14ac:dyDescent="0.3">
      <c r="J4443" s="4">
        <v>4437</v>
      </c>
      <c r="K4443" s="4">
        <v>4445</v>
      </c>
      <c r="L4443" s="4">
        <v>4437</v>
      </c>
      <c r="M4443" s="4">
        <v>4445</v>
      </c>
    </row>
    <row r="4444" spans="10:13" x14ac:dyDescent="0.3">
      <c r="J4444" s="4">
        <v>4438</v>
      </c>
      <c r="K4444" s="4">
        <v>4446</v>
      </c>
      <c r="L4444" s="4">
        <v>4438</v>
      </c>
      <c r="M4444" s="4">
        <v>4446</v>
      </c>
    </row>
    <row r="4445" spans="10:13" x14ac:dyDescent="0.3">
      <c r="J4445" s="4">
        <v>4439</v>
      </c>
      <c r="K4445" s="4">
        <v>4447</v>
      </c>
      <c r="L4445" s="4">
        <v>4439</v>
      </c>
      <c r="M4445" s="4">
        <v>4447</v>
      </c>
    </row>
    <row r="4446" spans="10:13" x14ac:dyDescent="0.3">
      <c r="J4446" s="4">
        <v>4440</v>
      </c>
      <c r="K4446" s="4">
        <v>4448</v>
      </c>
      <c r="L4446" s="4">
        <v>4440</v>
      </c>
      <c r="M4446" s="4">
        <v>4448</v>
      </c>
    </row>
    <row r="4447" spans="10:13" x14ac:dyDescent="0.3">
      <c r="J4447" s="4">
        <v>4441</v>
      </c>
      <c r="K4447" s="4">
        <v>4449</v>
      </c>
      <c r="L4447" s="4">
        <v>4441</v>
      </c>
      <c r="M4447" s="4">
        <v>4449</v>
      </c>
    </row>
    <row r="4448" spans="10:13" x14ac:dyDescent="0.3">
      <c r="J4448" s="4">
        <v>4442</v>
      </c>
      <c r="K4448" s="4">
        <v>4450</v>
      </c>
      <c r="L4448" s="4">
        <v>4442</v>
      </c>
      <c r="M4448" s="4">
        <v>4450</v>
      </c>
    </row>
    <row r="4449" spans="10:13" x14ac:dyDescent="0.3">
      <c r="J4449" s="4">
        <v>4443</v>
      </c>
      <c r="K4449" s="4">
        <v>4451</v>
      </c>
      <c r="L4449" s="4">
        <v>4443</v>
      </c>
      <c r="M4449" s="4">
        <v>4451</v>
      </c>
    </row>
    <row r="4450" spans="10:13" x14ac:dyDescent="0.3">
      <c r="J4450" s="4">
        <v>4444</v>
      </c>
      <c r="K4450" s="4">
        <v>4452</v>
      </c>
      <c r="L4450" s="4">
        <v>4444</v>
      </c>
      <c r="M4450" s="4">
        <v>4452</v>
      </c>
    </row>
    <row r="4451" spans="10:13" x14ac:dyDescent="0.3">
      <c r="J4451" s="4">
        <v>4445</v>
      </c>
      <c r="K4451" s="4">
        <v>4453</v>
      </c>
      <c r="L4451" s="4">
        <v>4445</v>
      </c>
      <c r="M4451" s="4">
        <v>4453</v>
      </c>
    </row>
    <row r="4452" spans="10:13" x14ac:dyDescent="0.3">
      <c r="J4452" s="4">
        <v>4446</v>
      </c>
      <c r="K4452" s="4">
        <v>4454</v>
      </c>
      <c r="L4452" s="4">
        <v>4446</v>
      </c>
      <c r="M4452" s="4">
        <v>4454</v>
      </c>
    </row>
    <row r="4453" spans="10:13" x14ac:dyDescent="0.3">
      <c r="J4453" s="4">
        <v>4447</v>
      </c>
      <c r="K4453" s="4">
        <v>4455</v>
      </c>
      <c r="L4453" s="4">
        <v>4447</v>
      </c>
      <c r="M4453" s="4">
        <v>4455</v>
      </c>
    </row>
    <row r="4454" spans="10:13" x14ac:dyDescent="0.3">
      <c r="J4454" s="4">
        <v>4448</v>
      </c>
      <c r="K4454" s="4">
        <v>4456</v>
      </c>
      <c r="L4454" s="4">
        <v>4448</v>
      </c>
      <c r="M4454" s="4">
        <v>4456</v>
      </c>
    </row>
    <row r="4455" spans="10:13" x14ac:dyDescent="0.3">
      <c r="J4455" s="4">
        <v>4449</v>
      </c>
      <c r="K4455" s="4">
        <v>4457</v>
      </c>
      <c r="L4455" s="4">
        <v>4449</v>
      </c>
      <c r="M4455" s="4">
        <v>4457</v>
      </c>
    </row>
    <row r="4456" spans="10:13" x14ac:dyDescent="0.3">
      <c r="J4456" s="4">
        <v>4450</v>
      </c>
      <c r="K4456" s="4">
        <v>4458</v>
      </c>
      <c r="L4456" s="4">
        <v>4450</v>
      </c>
      <c r="M4456" s="4">
        <v>4458</v>
      </c>
    </row>
    <row r="4457" spans="10:13" x14ac:dyDescent="0.3">
      <c r="J4457" s="4">
        <v>4451</v>
      </c>
      <c r="K4457" s="4">
        <v>4459</v>
      </c>
      <c r="L4457" s="4">
        <v>4451</v>
      </c>
      <c r="M4457" s="4">
        <v>4459</v>
      </c>
    </row>
    <row r="4458" spans="10:13" x14ac:dyDescent="0.3">
      <c r="J4458" s="4">
        <v>4452</v>
      </c>
      <c r="K4458" s="4">
        <v>4460</v>
      </c>
      <c r="L4458" s="4">
        <v>4452</v>
      </c>
      <c r="M4458" s="4">
        <v>4460</v>
      </c>
    </row>
    <row r="4459" spans="10:13" x14ac:dyDescent="0.3">
      <c r="J4459" s="4">
        <v>4453</v>
      </c>
      <c r="K4459" s="4">
        <v>4461</v>
      </c>
      <c r="L4459" s="4">
        <v>4453</v>
      </c>
      <c r="M4459" s="4">
        <v>4461</v>
      </c>
    </row>
    <row r="4460" spans="10:13" x14ac:dyDescent="0.3">
      <c r="J4460" s="4">
        <v>4454</v>
      </c>
      <c r="K4460" s="4">
        <v>4462</v>
      </c>
      <c r="L4460" s="4">
        <v>4454</v>
      </c>
      <c r="M4460" s="4">
        <v>4462</v>
      </c>
    </row>
    <row r="4461" spans="10:13" x14ac:dyDescent="0.3">
      <c r="J4461" s="4">
        <v>4455</v>
      </c>
      <c r="K4461" s="4">
        <v>4463</v>
      </c>
      <c r="L4461" s="4">
        <v>4455</v>
      </c>
      <c r="M4461" s="4">
        <v>4463</v>
      </c>
    </row>
    <row r="4462" spans="10:13" x14ac:dyDescent="0.3">
      <c r="J4462" s="4">
        <v>4456</v>
      </c>
      <c r="K4462" s="4">
        <v>4464</v>
      </c>
      <c r="L4462" s="4">
        <v>4456</v>
      </c>
      <c r="M4462" s="4">
        <v>4464</v>
      </c>
    </row>
    <row r="4463" spans="10:13" x14ac:dyDescent="0.3">
      <c r="J4463" s="4">
        <v>4457</v>
      </c>
      <c r="K4463" s="4">
        <v>4465</v>
      </c>
      <c r="L4463" s="4">
        <v>4457</v>
      </c>
      <c r="M4463" s="4">
        <v>4465</v>
      </c>
    </row>
    <row r="4464" spans="10:13" x14ac:dyDescent="0.3">
      <c r="J4464" s="4">
        <v>4458</v>
      </c>
      <c r="K4464" s="4">
        <v>4466</v>
      </c>
      <c r="L4464" s="4">
        <v>4458</v>
      </c>
      <c r="M4464" s="4">
        <v>4466</v>
      </c>
    </row>
    <row r="4465" spans="10:13" x14ac:dyDescent="0.3">
      <c r="J4465" s="4">
        <v>4459</v>
      </c>
      <c r="K4465" s="4">
        <v>4467</v>
      </c>
      <c r="L4465" s="4">
        <v>4459</v>
      </c>
      <c r="M4465" s="4">
        <v>4467</v>
      </c>
    </row>
    <row r="4466" spans="10:13" x14ac:dyDescent="0.3">
      <c r="J4466" s="4">
        <v>4460</v>
      </c>
      <c r="K4466" s="4">
        <v>4468</v>
      </c>
      <c r="L4466" s="4">
        <v>4460</v>
      </c>
      <c r="M4466" s="4">
        <v>4468</v>
      </c>
    </row>
    <row r="4467" spans="10:13" x14ac:dyDescent="0.3">
      <c r="J4467" s="4">
        <v>4461</v>
      </c>
      <c r="K4467" s="4">
        <v>4469</v>
      </c>
      <c r="L4467" s="4">
        <v>4461</v>
      </c>
      <c r="M4467" s="4">
        <v>4469</v>
      </c>
    </row>
    <row r="4468" spans="10:13" x14ac:dyDescent="0.3">
      <c r="J4468" s="4">
        <v>4462</v>
      </c>
      <c r="K4468" s="4">
        <v>4470</v>
      </c>
      <c r="L4468" s="4">
        <v>4462</v>
      </c>
      <c r="M4468" s="4">
        <v>4470</v>
      </c>
    </row>
    <row r="4469" spans="10:13" x14ac:dyDescent="0.3">
      <c r="J4469" s="4">
        <v>4463</v>
      </c>
      <c r="K4469" s="4">
        <v>4471</v>
      </c>
      <c r="L4469" s="4">
        <v>4463</v>
      </c>
      <c r="M4469" s="4">
        <v>4471</v>
      </c>
    </row>
    <row r="4470" spans="10:13" x14ac:dyDescent="0.3">
      <c r="J4470" s="4">
        <v>4464</v>
      </c>
      <c r="K4470" s="4">
        <v>4472</v>
      </c>
      <c r="L4470" s="4">
        <v>4464</v>
      </c>
      <c r="M4470" s="4">
        <v>4472</v>
      </c>
    </row>
    <row r="4471" spans="10:13" x14ac:dyDescent="0.3">
      <c r="J4471" s="4">
        <v>4465</v>
      </c>
      <c r="K4471" s="4">
        <v>4473</v>
      </c>
      <c r="L4471" s="4">
        <v>4465</v>
      </c>
      <c r="M4471" s="4">
        <v>4473</v>
      </c>
    </row>
    <row r="4472" spans="10:13" x14ac:dyDescent="0.3">
      <c r="J4472" s="4">
        <v>4466</v>
      </c>
      <c r="K4472" s="4">
        <v>4474</v>
      </c>
      <c r="L4472" s="4">
        <v>4466</v>
      </c>
      <c r="M4472" s="4">
        <v>4474</v>
      </c>
    </row>
    <row r="4473" spans="10:13" x14ac:dyDescent="0.3">
      <c r="J4473" s="4">
        <v>4467</v>
      </c>
      <c r="K4473" s="4">
        <v>4475</v>
      </c>
      <c r="L4473" s="4">
        <v>4467</v>
      </c>
      <c r="M4473" s="4">
        <v>4475</v>
      </c>
    </row>
    <row r="4474" spans="10:13" x14ac:dyDescent="0.3">
      <c r="J4474" s="4">
        <v>4468</v>
      </c>
      <c r="K4474" s="4">
        <v>4476</v>
      </c>
      <c r="L4474" s="4">
        <v>4468</v>
      </c>
      <c r="M4474" s="4">
        <v>4476</v>
      </c>
    </row>
    <row r="4475" spans="10:13" x14ac:dyDescent="0.3">
      <c r="J4475" s="4">
        <v>4469</v>
      </c>
      <c r="K4475" s="4">
        <v>4477</v>
      </c>
      <c r="L4475" s="4">
        <v>4469</v>
      </c>
      <c r="M4475" s="4">
        <v>4477</v>
      </c>
    </row>
    <row r="4476" spans="10:13" x14ac:dyDescent="0.3">
      <c r="J4476" s="4">
        <v>4470</v>
      </c>
      <c r="K4476" s="4">
        <v>4478</v>
      </c>
      <c r="L4476" s="4">
        <v>4470</v>
      </c>
      <c r="M4476" s="4">
        <v>4478</v>
      </c>
    </row>
    <row r="4477" spans="10:13" x14ac:dyDescent="0.3">
      <c r="J4477" s="4">
        <v>4471</v>
      </c>
      <c r="K4477" s="4">
        <v>4479</v>
      </c>
      <c r="L4477" s="4">
        <v>4471</v>
      </c>
      <c r="M4477" s="4">
        <v>4479</v>
      </c>
    </row>
    <row r="4478" spans="10:13" x14ac:dyDescent="0.3">
      <c r="J4478" s="4">
        <v>4472</v>
      </c>
      <c r="K4478" s="4">
        <v>4480</v>
      </c>
      <c r="L4478" s="4">
        <v>4472</v>
      </c>
      <c r="M4478" s="4">
        <v>4480</v>
      </c>
    </row>
    <row r="4479" spans="10:13" x14ac:dyDescent="0.3">
      <c r="J4479" s="4">
        <v>4473</v>
      </c>
      <c r="K4479" s="4">
        <v>4481</v>
      </c>
      <c r="L4479" s="4">
        <v>4473</v>
      </c>
      <c r="M4479" s="4">
        <v>4481</v>
      </c>
    </row>
    <row r="4480" spans="10:13" x14ac:dyDescent="0.3">
      <c r="J4480" s="4">
        <v>4474</v>
      </c>
      <c r="K4480" s="4">
        <v>4482</v>
      </c>
      <c r="L4480" s="4">
        <v>4474</v>
      </c>
      <c r="M4480" s="4">
        <v>4482</v>
      </c>
    </row>
    <row r="4481" spans="10:13" x14ac:dyDescent="0.3">
      <c r="J4481" s="4">
        <v>4475</v>
      </c>
      <c r="K4481" s="4">
        <v>4483</v>
      </c>
      <c r="L4481" s="4">
        <v>4475</v>
      </c>
      <c r="M4481" s="4">
        <v>4483</v>
      </c>
    </row>
    <row r="4482" spans="10:13" x14ac:dyDescent="0.3">
      <c r="J4482" s="4">
        <v>4476</v>
      </c>
      <c r="K4482" s="4">
        <v>4484</v>
      </c>
      <c r="L4482" s="4">
        <v>4476</v>
      </c>
      <c r="M4482" s="4">
        <v>4484</v>
      </c>
    </row>
    <row r="4483" spans="10:13" x14ac:dyDescent="0.3">
      <c r="J4483" s="4">
        <v>4477</v>
      </c>
      <c r="K4483" s="4">
        <v>4485</v>
      </c>
      <c r="L4483" s="4">
        <v>4477</v>
      </c>
      <c r="M4483" s="4">
        <v>4485</v>
      </c>
    </row>
    <row r="4484" spans="10:13" x14ac:dyDescent="0.3">
      <c r="J4484" s="4">
        <v>4478</v>
      </c>
      <c r="K4484" s="4">
        <v>4486</v>
      </c>
      <c r="L4484" s="4">
        <v>4478</v>
      </c>
      <c r="M4484" s="4">
        <v>4486</v>
      </c>
    </row>
    <row r="4485" spans="10:13" x14ac:dyDescent="0.3">
      <c r="J4485" s="4">
        <v>4479</v>
      </c>
      <c r="K4485" s="4">
        <v>4487</v>
      </c>
      <c r="L4485" s="4">
        <v>4479</v>
      </c>
      <c r="M4485" s="4">
        <v>4487</v>
      </c>
    </row>
    <row r="4486" spans="10:13" x14ac:dyDescent="0.3">
      <c r="J4486" s="4">
        <v>4480</v>
      </c>
      <c r="K4486" s="4">
        <v>4488</v>
      </c>
      <c r="L4486" s="4">
        <v>4480</v>
      </c>
      <c r="M4486" s="4">
        <v>4488</v>
      </c>
    </row>
    <row r="4487" spans="10:13" x14ac:dyDescent="0.3">
      <c r="J4487" s="4">
        <v>4481</v>
      </c>
      <c r="K4487" s="4">
        <v>4489</v>
      </c>
      <c r="L4487" s="4">
        <v>4481</v>
      </c>
      <c r="M4487" s="4">
        <v>4489</v>
      </c>
    </row>
    <row r="4488" spans="10:13" x14ac:dyDescent="0.3">
      <c r="J4488" s="4">
        <v>4482</v>
      </c>
      <c r="K4488" s="4">
        <v>4490</v>
      </c>
      <c r="L4488" s="4">
        <v>4482</v>
      </c>
      <c r="M4488" s="4">
        <v>4490</v>
      </c>
    </row>
    <row r="4489" spans="10:13" x14ac:dyDescent="0.3">
      <c r="J4489" s="4">
        <v>4483</v>
      </c>
      <c r="K4489" s="4">
        <v>4491</v>
      </c>
      <c r="L4489" s="4">
        <v>4483</v>
      </c>
      <c r="M4489" s="4">
        <v>4491</v>
      </c>
    </row>
    <row r="4490" spans="10:13" x14ac:dyDescent="0.3">
      <c r="J4490" s="4">
        <v>4484</v>
      </c>
      <c r="K4490" s="4">
        <v>4492</v>
      </c>
      <c r="L4490" s="4">
        <v>4484</v>
      </c>
      <c r="M4490" s="4">
        <v>4492</v>
      </c>
    </row>
    <row r="4491" spans="10:13" x14ac:dyDescent="0.3">
      <c r="J4491" s="4">
        <v>4485</v>
      </c>
      <c r="K4491" s="4">
        <v>4493</v>
      </c>
      <c r="L4491" s="4">
        <v>4485</v>
      </c>
      <c r="M4491" s="4">
        <v>4493</v>
      </c>
    </row>
    <row r="4492" spans="10:13" x14ac:dyDescent="0.3">
      <c r="J4492" s="4">
        <v>4486</v>
      </c>
      <c r="K4492" s="4">
        <v>4494</v>
      </c>
      <c r="L4492" s="4">
        <v>4486</v>
      </c>
      <c r="M4492" s="4">
        <v>4494</v>
      </c>
    </row>
    <row r="4493" spans="10:13" x14ac:dyDescent="0.3">
      <c r="J4493" s="4">
        <v>4487</v>
      </c>
      <c r="K4493" s="4">
        <v>4495</v>
      </c>
      <c r="L4493" s="4">
        <v>4487</v>
      </c>
      <c r="M4493" s="4">
        <v>4495</v>
      </c>
    </row>
    <row r="4494" spans="10:13" x14ac:dyDescent="0.3">
      <c r="J4494" s="4">
        <v>4488</v>
      </c>
      <c r="K4494" s="4">
        <v>4496</v>
      </c>
      <c r="L4494" s="4">
        <v>4488</v>
      </c>
      <c r="M4494" s="4">
        <v>4496</v>
      </c>
    </row>
    <row r="4495" spans="10:13" x14ac:dyDescent="0.3">
      <c r="J4495" s="4">
        <v>4489</v>
      </c>
      <c r="K4495" s="4">
        <v>4497</v>
      </c>
      <c r="L4495" s="4">
        <v>4489</v>
      </c>
      <c r="M4495" s="4">
        <v>4497</v>
      </c>
    </row>
    <row r="4496" spans="10:13" x14ac:dyDescent="0.3">
      <c r="J4496" s="4">
        <v>4490</v>
      </c>
      <c r="K4496" s="4">
        <v>4498</v>
      </c>
      <c r="L4496" s="4">
        <v>4490</v>
      </c>
      <c r="M4496" s="4">
        <v>4498</v>
      </c>
    </row>
    <row r="4497" spans="10:13" x14ac:dyDescent="0.3">
      <c r="J4497" s="4">
        <v>4491</v>
      </c>
      <c r="K4497" s="4">
        <v>4499</v>
      </c>
      <c r="L4497" s="4">
        <v>4491</v>
      </c>
      <c r="M4497" s="4">
        <v>4499</v>
      </c>
    </row>
    <row r="4498" spans="10:13" x14ac:dyDescent="0.3">
      <c r="J4498" s="4">
        <v>4492</v>
      </c>
      <c r="K4498" s="4">
        <v>4500</v>
      </c>
      <c r="L4498" s="4">
        <v>4492</v>
      </c>
      <c r="M4498" s="4">
        <v>4500</v>
      </c>
    </row>
    <row r="4499" spans="10:13" x14ac:dyDescent="0.3">
      <c r="J4499" s="4">
        <v>4493</v>
      </c>
      <c r="K4499" s="4">
        <v>4501</v>
      </c>
      <c r="L4499" s="4">
        <v>4493</v>
      </c>
      <c r="M4499" s="4">
        <v>4501</v>
      </c>
    </row>
    <row r="4500" spans="10:13" x14ac:dyDescent="0.3">
      <c r="J4500" s="4">
        <v>4494</v>
      </c>
      <c r="K4500" s="4">
        <v>4502</v>
      </c>
      <c r="L4500" s="4">
        <v>4494</v>
      </c>
      <c r="M4500" s="4">
        <v>4502</v>
      </c>
    </row>
    <row r="4501" spans="10:13" x14ac:dyDescent="0.3">
      <c r="J4501" s="4">
        <v>4495</v>
      </c>
      <c r="K4501" s="4">
        <v>4503</v>
      </c>
      <c r="L4501" s="4">
        <v>4495</v>
      </c>
      <c r="M4501" s="4">
        <v>4503</v>
      </c>
    </row>
    <row r="4502" spans="10:13" x14ac:dyDescent="0.3">
      <c r="J4502" s="4">
        <v>4496</v>
      </c>
      <c r="K4502" s="4">
        <v>4504</v>
      </c>
      <c r="L4502" s="4">
        <v>4496</v>
      </c>
      <c r="M4502" s="4">
        <v>4504</v>
      </c>
    </row>
    <row r="4503" spans="10:13" x14ac:dyDescent="0.3">
      <c r="J4503" s="4">
        <v>4497</v>
      </c>
      <c r="K4503" s="4">
        <v>4505</v>
      </c>
      <c r="L4503" s="4">
        <v>4497</v>
      </c>
      <c r="M4503" s="4">
        <v>4505</v>
      </c>
    </row>
    <row r="4504" spans="10:13" x14ac:dyDescent="0.3">
      <c r="J4504" s="4">
        <v>4498</v>
      </c>
      <c r="K4504" s="4">
        <v>4506</v>
      </c>
      <c r="L4504" s="4">
        <v>4498</v>
      </c>
      <c r="M4504" s="4">
        <v>4506</v>
      </c>
    </row>
    <row r="4505" spans="10:13" x14ac:dyDescent="0.3">
      <c r="J4505" s="4">
        <v>4499</v>
      </c>
      <c r="K4505" s="4">
        <v>4507</v>
      </c>
      <c r="L4505" s="4">
        <v>4499</v>
      </c>
      <c r="M4505" s="4">
        <v>4507</v>
      </c>
    </row>
    <row r="4506" spans="10:13" x14ac:dyDescent="0.3">
      <c r="J4506" s="4">
        <v>4500</v>
      </c>
      <c r="K4506" s="4">
        <v>4508</v>
      </c>
      <c r="L4506" s="4">
        <v>4500</v>
      </c>
      <c r="M4506" s="4">
        <v>4508</v>
      </c>
    </row>
    <row r="4507" spans="10:13" x14ac:dyDescent="0.3">
      <c r="J4507" s="4">
        <v>4501</v>
      </c>
      <c r="K4507" s="4">
        <v>4509</v>
      </c>
      <c r="L4507" s="4">
        <v>4501</v>
      </c>
      <c r="M4507" s="4">
        <v>4509</v>
      </c>
    </row>
    <row r="4508" spans="10:13" x14ac:dyDescent="0.3">
      <c r="J4508" s="4">
        <v>4502</v>
      </c>
      <c r="K4508" s="4">
        <v>4510</v>
      </c>
      <c r="L4508" s="4">
        <v>4502</v>
      </c>
      <c r="M4508" s="4">
        <v>4510</v>
      </c>
    </row>
    <row r="4509" spans="10:13" x14ac:dyDescent="0.3">
      <c r="J4509" s="4">
        <v>4503</v>
      </c>
      <c r="K4509" s="4">
        <v>4511</v>
      </c>
      <c r="L4509" s="4">
        <v>4503</v>
      </c>
      <c r="M4509" s="4">
        <v>4511</v>
      </c>
    </row>
    <row r="4510" spans="10:13" x14ac:dyDescent="0.3">
      <c r="J4510" s="4">
        <v>4504</v>
      </c>
      <c r="K4510" s="4">
        <v>4512</v>
      </c>
      <c r="L4510" s="4">
        <v>4504</v>
      </c>
      <c r="M4510" s="4">
        <v>4512</v>
      </c>
    </row>
    <row r="4511" spans="10:13" x14ac:dyDescent="0.3">
      <c r="J4511" s="4">
        <v>4505</v>
      </c>
      <c r="K4511" s="4">
        <v>4513</v>
      </c>
      <c r="L4511" s="4">
        <v>4505</v>
      </c>
      <c r="M4511" s="4">
        <v>4513</v>
      </c>
    </row>
    <row r="4512" spans="10:13" x14ac:dyDescent="0.3">
      <c r="J4512" s="4">
        <v>4506</v>
      </c>
      <c r="K4512" s="4">
        <v>4514</v>
      </c>
      <c r="L4512" s="4">
        <v>4506</v>
      </c>
      <c r="M4512" s="4">
        <v>4514</v>
      </c>
    </row>
    <row r="4513" spans="10:13" x14ac:dyDescent="0.3">
      <c r="J4513" s="4">
        <v>4507</v>
      </c>
      <c r="K4513" s="4">
        <v>4515</v>
      </c>
      <c r="L4513" s="4">
        <v>4507</v>
      </c>
      <c r="M4513" s="4">
        <v>4515</v>
      </c>
    </row>
    <row r="4514" spans="10:13" x14ac:dyDescent="0.3">
      <c r="J4514" s="4">
        <v>4508</v>
      </c>
      <c r="K4514" s="4">
        <v>4516</v>
      </c>
      <c r="L4514" s="4">
        <v>4508</v>
      </c>
      <c r="M4514" s="4">
        <v>4516</v>
      </c>
    </row>
    <row r="4515" spans="10:13" x14ac:dyDescent="0.3">
      <c r="J4515" s="4">
        <v>4509</v>
      </c>
      <c r="K4515" s="4">
        <v>4517</v>
      </c>
      <c r="L4515" s="4">
        <v>4509</v>
      </c>
      <c r="M4515" s="4">
        <v>4517</v>
      </c>
    </row>
    <row r="4516" spans="10:13" x14ac:dyDescent="0.3">
      <c r="J4516" s="4">
        <v>4510</v>
      </c>
      <c r="K4516" s="4">
        <v>4518</v>
      </c>
      <c r="L4516" s="4">
        <v>4510</v>
      </c>
      <c r="M4516" s="4">
        <v>4518</v>
      </c>
    </row>
    <row r="4517" spans="10:13" x14ac:dyDescent="0.3">
      <c r="J4517" s="4">
        <v>4511</v>
      </c>
      <c r="K4517" s="4">
        <v>4519</v>
      </c>
      <c r="L4517" s="4">
        <v>4511</v>
      </c>
      <c r="M4517" s="4">
        <v>4519</v>
      </c>
    </row>
    <row r="4518" spans="10:13" x14ac:dyDescent="0.3">
      <c r="J4518" s="4">
        <v>4512</v>
      </c>
      <c r="K4518" s="4">
        <v>4520</v>
      </c>
      <c r="L4518" s="4">
        <v>4512</v>
      </c>
      <c r="M4518" s="4">
        <v>4520</v>
      </c>
    </row>
    <row r="4519" spans="10:13" x14ac:dyDescent="0.3">
      <c r="J4519" s="4">
        <v>4513</v>
      </c>
      <c r="K4519" s="4">
        <v>4521</v>
      </c>
      <c r="L4519" s="4">
        <v>4513</v>
      </c>
      <c r="M4519" s="4">
        <v>4521</v>
      </c>
    </row>
    <row r="4520" spans="10:13" x14ac:dyDescent="0.3">
      <c r="J4520" s="4">
        <v>4514</v>
      </c>
      <c r="K4520" s="4">
        <v>4522</v>
      </c>
      <c r="L4520" s="4">
        <v>4514</v>
      </c>
      <c r="M4520" s="4">
        <v>4522</v>
      </c>
    </row>
    <row r="4521" spans="10:13" x14ac:dyDescent="0.3">
      <c r="J4521" s="4">
        <v>4515</v>
      </c>
      <c r="K4521" s="4">
        <v>4523</v>
      </c>
      <c r="L4521" s="4">
        <v>4515</v>
      </c>
      <c r="M4521" s="4">
        <v>4523</v>
      </c>
    </row>
    <row r="4522" spans="10:13" x14ac:dyDescent="0.3">
      <c r="J4522" s="4">
        <v>4516</v>
      </c>
      <c r="K4522" s="4">
        <v>4524</v>
      </c>
      <c r="L4522" s="4">
        <v>4516</v>
      </c>
      <c r="M4522" s="4">
        <v>4524</v>
      </c>
    </row>
    <row r="4523" spans="10:13" x14ac:dyDescent="0.3">
      <c r="J4523" s="4">
        <v>4517</v>
      </c>
      <c r="K4523" s="4">
        <v>4525</v>
      </c>
      <c r="L4523" s="4">
        <v>4517</v>
      </c>
      <c r="M4523" s="4">
        <v>4525</v>
      </c>
    </row>
    <row r="4524" spans="10:13" x14ac:dyDescent="0.3">
      <c r="J4524" s="4">
        <v>4518</v>
      </c>
      <c r="K4524" s="4">
        <v>4526</v>
      </c>
      <c r="L4524" s="4">
        <v>4518</v>
      </c>
      <c r="M4524" s="4">
        <v>4526</v>
      </c>
    </row>
    <row r="4525" spans="10:13" x14ac:dyDescent="0.3">
      <c r="J4525" s="4">
        <v>4519</v>
      </c>
      <c r="K4525" s="4">
        <v>4527</v>
      </c>
      <c r="L4525" s="4">
        <v>4519</v>
      </c>
      <c r="M4525" s="4">
        <v>4527</v>
      </c>
    </row>
    <row r="4526" spans="10:13" x14ac:dyDescent="0.3">
      <c r="J4526" s="4">
        <v>4520</v>
      </c>
      <c r="K4526" s="4">
        <v>4528</v>
      </c>
      <c r="L4526" s="4">
        <v>4520</v>
      </c>
      <c r="M4526" s="4">
        <v>4528</v>
      </c>
    </row>
    <row r="4527" spans="10:13" x14ac:dyDescent="0.3">
      <c r="J4527" s="4">
        <v>4521</v>
      </c>
      <c r="K4527" s="4">
        <v>4529</v>
      </c>
      <c r="L4527" s="4">
        <v>4521</v>
      </c>
      <c r="M4527" s="4">
        <v>4529</v>
      </c>
    </row>
    <row r="4528" spans="10:13" x14ac:dyDescent="0.3">
      <c r="J4528" s="4">
        <v>4522</v>
      </c>
      <c r="K4528" s="4">
        <v>4530</v>
      </c>
      <c r="L4528" s="4">
        <v>4522</v>
      </c>
      <c r="M4528" s="4">
        <v>4530</v>
      </c>
    </row>
    <row r="4529" spans="10:13" x14ac:dyDescent="0.3">
      <c r="J4529" s="4">
        <v>4523</v>
      </c>
      <c r="K4529" s="4">
        <v>4531</v>
      </c>
      <c r="L4529" s="4">
        <v>4523</v>
      </c>
      <c r="M4529" s="4">
        <v>4531</v>
      </c>
    </row>
    <row r="4530" spans="10:13" x14ac:dyDescent="0.3">
      <c r="J4530" s="4">
        <v>4524</v>
      </c>
      <c r="K4530" s="4">
        <v>4532</v>
      </c>
      <c r="L4530" s="4">
        <v>4524</v>
      </c>
      <c r="M4530" s="4">
        <v>4532</v>
      </c>
    </row>
    <row r="4531" spans="10:13" x14ac:dyDescent="0.3">
      <c r="J4531" s="4">
        <v>4525</v>
      </c>
      <c r="K4531" s="4">
        <v>4533</v>
      </c>
      <c r="L4531" s="4">
        <v>4525</v>
      </c>
      <c r="M4531" s="4">
        <v>4533</v>
      </c>
    </row>
    <row r="4532" spans="10:13" x14ac:dyDescent="0.3">
      <c r="J4532" s="4">
        <v>4526</v>
      </c>
      <c r="K4532" s="4">
        <v>4534</v>
      </c>
      <c r="L4532" s="4">
        <v>4526</v>
      </c>
      <c r="M4532" s="4">
        <v>4534</v>
      </c>
    </row>
    <row r="4533" spans="10:13" x14ac:dyDescent="0.3">
      <c r="J4533" s="4">
        <v>4527</v>
      </c>
      <c r="K4533" s="4">
        <v>4535</v>
      </c>
      <c r="L4533" s="4">
        <v>4527</v>
      </c>
      <c r="M4533" s="4">
        <v>4535</v>
      </c>
    </row>
    <row r="4534" spans="10:13" x14ac:dyDescent="0.3">
      <c r="J4534" s="4">
        <v>4528</v>
      </c>
      <c r="K4534" s="4">
        <v>4536</v>
      </c>
      <c r="L4534" s="4">
        <v>4528</v>
      </c>
      <c r="M4534" s="4">
        <v>4536</v>
      </c>
    </row>
    <row r="4535" spans="10:13" x14ac:dyDescent="0.3">
      <c r="J4535" s="4">
        <v>4529</v>
      </c>
      <c r="K4535" s="4">
        <v>4537</v>
      </c>
      <c r="L4535" s="4">
        <v>4529</v>
      </c>
      <c r="M4535" s="4">
        <v>4537</v>
      </c>
    </row>
    <row r="4536" spans="10:13" x14ac:dyDescent="0.3">
      <c r="J4536" s="4">
        <v>4530</v>
      </c>
      <c r="K4536" s="4">
        <v>4538</v>
      </c>
      <c r="L4536" s="4">
        <v>4530</v>
      </c>
      <c r="M4536" s="4">
        <v>4538</v>
      </c>
    </row>
    <row r="4537" spans="10:13" x14ac:dyDescent="0.3">
      <c r="J4537" s="4">
        <v>4531</v>
      </c>
      <c r="K4537" s="4">
        <v>4539</v>
      </c>
      <c r="L4537" s="4">
        <v>4531</v>
      </c>
      <c r="M4537" s="4">
        <v>4539</v>
      </c>
    </row>
    <row r="4538" spans="10:13" x14ac:dyDescent="0.3">
      <c r="J4538" s="4">
        <v>4532</v>
      </c>
      <c r="K4538" s="4">
        <v>4540</v>
      </c>
      <c r="L4538" s="4">
        <v>4532</v>
      </c>
      <c r="M4538" s="4">
        <v>4540</v>
      </c>
    </row>
    <row r="4539" spans="10:13" x14ac:dyDescent="0.3">
      <c r="J4539" s="4">
        <v>4533</v>
      </c>
      <c r="K4539" s="4">
        <v>4541</v>
      </c>
      <c r="L4539" s="4">
        <v>4533</v>
      </c>
      <c r="M4539" s="4">
        <v>4541</v>
      </c>
    </row>
    <row r="4540" spans="10:13" x14ac:dyDescent="0.3">
      <c r="J4540" s="4">
        <v>4534</v>
      </c>
      <c r="K4540" s="4">
        <v>4542</v>
      </c>
      <c r="L4540" s="4">
        <v>4534</v>
      </c>
      <c r="M4540" s="4">
        <v>4542</v>
      </c>
    </row>
    <row r="4541" spans="10:13" x14ac:dyDescent="0.3">
      <c r="J4541" s="4">
        <v>4535</v>
      </c>
      <c r="K4541" s="4">
        <v>4543</v>
      </c>
      <c r="L4541" s="4">
        <v>4535</v>
      </c>
      <c r="M4541" s="4">
        <v>4543</v>
      </c>
    </row>
    <row r="4542" spans="10:13" x14ac:dyDescent="0.3">
      <c r="J4542" s="4">
        <v>4536</v>
      </c>
      <c r="K4542" s="4">
        <v>4544</v>
      </c>
      <c r="L4542" s="4">
        <v>4536</v>
      </c>
      <c r="M4542" s="4">
        <v>4544</v>
      </c>
    </row>
    <row r="4543" spans="10:13" x14ac:dyDescent="0.3">
      <c r="J4543" s="4">
        <v>4537</v>
      </c>
      <c r="K4543" s="4">
        <v>4545</v>
      </c>
      <c r="L4543" s="4">
        <v>4537</v>
      </c>
      <c r="M4543" s="4">
        <v>4545</v>
      </c>
    </row>
    <row r="4544" spans="10:13" x14ac:dyDescent="0.3">
      <c r="J4544" s="4">
        <v>4538</v>
      </c>
      <c r="K4544" s="4">
        <v>4546</v>
      </c>
      <c r="L4544" s="4">
        <v>4538</v>
      </c>
      <c r="M4544" s="4">
        <v>4546</v>
      </c>
    </row>
    <row r="4545" spans="10:13" x14ac:dyDescent="0.3">
      <c r="J4545" s="4">
        <v>4539</v>
      </c>
      <c r="K4545" s="4">
        <v>4547</v>
      </c>
      <c r="L4545" s="4">
        <v>4539</v>
      </c>
      <c r="M4545" s="4">
        <v>4547</v>
      </c>
    </row>
    <row r="4546" spans="10:13" x14ac:dyDescent="0.3">
      <c r="J4546" s="4">
        <v>4540</v>
      </c>
      <c r="K4546" s="4">
        <v>4548</v>
      </c>
      <c r="L4546" s="4">
        <v>4540</v>
      </c>
      <c r="M4546" s="4">
        <v>4548</v>
      </c>
    </row>
    <row r="4547" spans="10:13" x14ac:dyDescent="0.3">
      <c r="J4547" s="4">
        <v>4541</v>
      </c>
      <c r="K4547" s="4">
        <v>4549</v>
      </c>
      <c r="L4547" s="4">
        <v>4541</v>
      </c>
      <c r="M4547" s="4">
        <v>4549</v>
      </c>
    </row>
    <row r="4548" spans="10:13" x14ac:dyDescent="0.3">
      <c r="J4548" s="4">
        <v>4542</v>
      </c>
      <c r="K4548" s="4">
        <v>4550</v>
      </c>
      <c r="L4548" s="4">
        <v>4542</v>
      </c>
      <c r="M4548" s="4">
        <v>4550</v>
      </c>
    </row>
    <row r="4549" spans="10:13" x14ac:dyDescent="0.3">
      <c r="J4549" s="4">
        <v>4543</v>
      </c>
      <c r="K4549" s="4">
        <v>4551</v>
      </c>
      <c r="L4549" s="4">
        <v>4543</v>
      </c>
      <c r="M4549" s="4">
        <v>4551</v>
      </c>
    </row>
    <row r="4550" spans="10:13" x14ac:dyDescent="0.3">
      <c r="J4550" s="4">
        <v>4544</v>
      </c>
      <c r="K4550" s="4">
        <v>4552</v>
      </c>
      <c r="L4550" s="4">
        <v>4544</v>
      </c>
      <c r="M4550" s="4">
        <v>4552</v>
      </c>
    </row>
    <row r="4551" spans="10:13" x14ac:dyDescent="0.3">
      <c r="J4551" s="4">
        <v>4545</v>
      </c>
      <c r="K4551" s="4">
        <v>4553</v>
      </c>
      <c r="L4551" s="4">
        <v>4545</v>
      </c>
      <c r="M4551" s="4">
        <v>4553</v>
      </c>
    </row>
    <row r="4552" spans="10:13" x14ac:dyDescent="0.3">
      <c r="J4552" s="4">
        <v>4546</v>
      </c>
      <c r="K4552" s="4">
        <v>4554</v>
      </c>
      <c r="L4552" s="4">
        <v>4546</v>
      </c>
      <c r="M4552" s="4">
        <v>4554</v>
      </c>
    </row>
    <row r="4553" spans="10:13" x14ac:dyDescent="0.3">
      <c r="J4553" s="4">
        <v>4547</v>
      </c>
      <c r="K4553" s="4">
        <v>4555</v>
      </c>
      <c r="L4553" s="4">
        <v>4547</v>
      </c>
      <c r="M4553" s="4">
        <v>4555</v>
      </c>
    </row>
    <row r="4554" spans="10:13" x14ac:dyDescent="0.3">
      <c r="J4554" s="4">
        <v>4548</v>
      </c>
      <c r="K4554" s="4">
        <v>4556</v>
      </c>
      <c r="L4554" s="4">
        <v>4548</v>
      </c>
      <c r="M4554" s="4">
        <v>4556</v>
      </c>
    </row>
    <row r="4555" spans="10:13" x14ac:dyDescent="0.3">
      <c r="J4555" s="4">
        <v>4549</v>
      </c>
      <c r="K4555" s="4">
        <v>4557</v>
      </c>
      <c r="L4555" s="4">
        <v>4549</v>
      </c>
      <c r="M4555" s="4">
        <v>4557</v>
      </c>
    </row>
    <row r="4556" spans="10:13" x14ac:dyDescent="0.3">
      <c r="J4556" s="4">
        <v>4550</v>
      </c>
      <c r="K4556" s="4">
        <v>4558</v>
      </c>
      <c r="L4556" s="4">
        <v>4550</v>
      </c>
      <c r="M4556" s="4">
        <v>4558</v>
      </c>
    </row>
    <row r="4557" spans="10:13" x14ac:dyDescent="0.3">
      <c r="J4557" s="4">
        <v>4551</v>
      </c>
      <c r="K4557" s="4">
        <v>4559</v>
      </c>
      <c r="L4557" s="4">
        <v>4551</v>
      </c>
      <c r="M4557" s="4">
        <v>4559</v>
      </c>
    </row>
    <row r="4558" spans="10:13" x14ac:dyDescent="0.3">
      <c r="J4558" s="4">
        <v>4552</v>
      </c>
      <c r="K4558" s="4">
        <v>4560</v>
      </c>
      <c r="L4558" s="4">
        <v>4552</v>
      </c>
      <c r="M4558" s="4">
        <v>4560</v>
      </c>
    </row>
    <row r="4559" spans="10:13" x14ac:dyDescent="0.3">
      <c r="J4559" s="4">
        <v>4553</v>
      </c>
      <c r="K4559" s="4">
        <v>4561</v>
      </c>
      <c r="L4559" s="4">
        <v>4553</v>
      </c>
      <c r="M4559" s="4">
        <v>4561</v>
      </c>
    </row>
    <row r="4560" spans="10:13" x14ac:dyDescent="0.3">
      <c r="J4560" s="4">
        <v>4554</v>
      </c>
      <c r="K4560" s="4">
        <v>4562</v>
      </c>
      <c r="L4560" s="4">
        <v>4554</v>
      </c>
      <c r="M4560" s="4">
        <v>4562</v>
      </c>
    </row>
    <row r="4561" spans="10:13" x14ac:dyDescent="0.3">
      <c r="J4561" s="4">
        <v>4555</v>
      </c>
      <c r="K4561" s="4">
        <v>4563</v>
      </c>
      <c r="L4561" s="4">
        <v>4555</v>
      </c>
      <c r="M4561" s="4">
        <v>4563</v>
      </c>
    </row>
    <row r="4562" spans="10:13" x14ac:dyDescent="0.3">
      <c r="J4562" s="4">
        <v>4556</v>
      </c>
      <c r="K4562" s="4">
        <v>4564</v>
      </c>
      <c r="L4562" s="4">
        <v>4556</v>
      </c>
      <c r="M4562" s="4">
        <v>4564</v>
      </c>
    </row>
    <row r="4563" spans="10:13" x14ac:dyDescent="0.3">
      <c r="J4563" s="4">
        <v>4557</v>
      </c>
      <c r="K4563" s="4">
        <v>4565</v>
      </c>
      <c r="L4563" s="4">
        <v>4557</v>
      </c>
      <c r="M4563" s="4">
        <v>4565</v>
      </c>
    </row>
    <row r="4564" spans="10:13" x14ac:dyDescent="0.3">
      <c r="J4564" s="4">
        <v>4558</v>
      </c>
      <c r="K4564" s="4">
        <v>4566</v>
      </c>
      <c r="L4564" s="4">
        <v>4558</v>
      </c>
      <c r="M4564" s="4">
        <v>4566</v>
      </c>
    </row>
    <row r="4565" spans="10:13" x14ac:dyDescent="0.3">
      <c r="J4565" s="4">
        <v>4559</v>
      </c>
      <c r="K4565" s="4">
        <v>4567</v>
      </c>
      <c r="L4565" s="4">
        <v>4559</v>
      </c>
      <c r="M4565" s="4">
        <v>4567</v>
      </c>
    </row>
    <row r="4566" spans="10:13" x14ac:dyDescent="0.3">
      <c r="J4566" s="4">
        <v>4560</v>
      </c>
      <c r="K4566" s="4">
        <v>4568</v>
      </c>
      <c r="L4566" s="4">
        <v>4560</v>
      </c>
      <c r="M4566" s="4">
        <v>4568</v>
      </c>
    </row>
    <row r="4567" spans="10:13" x14ac:dyDescent="0.3">
      <c r="J4567" s="4">
        <v>4561</v>
      </c>
      <c r="K4567" s="4">
        <v>4569</v>
      </c>
      <c r="L4567" s="4">
        <v>4561</v>
      </c>
      <c r="M4567" s="4">
        <v>4569</v>
      </c>
    </row>
    <row r="4568" spans="10:13" x14ac:dyDescent="0.3">
      <c r="J4568" s="4">
        <v>4562</v>
      </c>
      <c r="K4568" s="4">
        <v>4570</v>
      </c>
      <c r="L4568" s="4">
        <v>4562</v>
      </c>
      <c r="M4568" s="4">
        <v>4570</v>
      </c>
    </row>
    <row r="4569" spans="10:13" x14ac:dyDescent="0.3">
      <c r="J4569" s="4">
        <v>4563</v>
      </c>
      <c r="K4569" s="4">
        <v>4571</v>
      </c>
      <c r="L4569" s="4">
        <v>4563</v>
      </c>
      <c r="M4569" s="4">
        <v>4571</v>
      </c>
    </row>
    <row r="4570" spans="10:13" x14ac:dyDescent="0.3">
      <c r="J4570" s="4">
        <v>4564</v>
      </c>
      <c r="K4570" s="4">
        <v>4572</v>
      </c>
      <c r="L4570" s="4">
        <v>4564</v>
      </c>
      <c r="M4570" s="4">
        <v>4572</v>
      </c>
    </row>
    <row r="4571" spans="10:13" x14ac:dyDescent="0.3">
      <c r="J4571" s="4">
        <v>4565</v>
      </c>
      <c r="K4571" s="4">
        <v>4573</v>
      </c>
      <c r="L4571" s="4">
        <v>4565</v>
      </c>
      <c r="M4571" s="4">
        <v>4573</v>
      </c>
    </row>
    <row r="4572" spans="10:13" x14ac:dyDescent="0.3">
      <c r="J4572" s="4">
        <v>4566</v>
      </c>
      <c r="K4572" s="4">
        <v>4574</v>
      </c>
      <c r="L4572" s="4">
        <v>4566</v>
      </c>
      <c r="M4572" s="4">
        <v>4574</v>
      </c>
    </row>
    <row r="4573" spans="10:13" x14ac:dyDescent="0.3">
      <c r="J4573" s="4">
        <v>4567</v>
      </c>
      <c r="K4573" s="4">
        <v>4575</v>
      </c>
      <c r="L4573" s="4">
        <v>4567</v>
      </c>
      <c r="M4573" s="4">
        <v>4575</v>
      </c>
    </row>
    <row r="4574" spans="10:13" x14ac:dyDescent="0.3">
      <c r="J4574" s="4">
        <v>4568</v>
      </c>
      <c r="K4574" s="4">
        <v>4576</v>
      </c>
      <c r="L4574" s="4">
        <v>4568</v>
      </c>
      <c r="M4574" s="4">
        <v>4576</v>
      </c>
    </row>
    <row r="4575" spans="10:13" x14ac:dyDescent="0.3">
      <c r="J4575" s="4">
        <v>4569</v>
      </c>
      <c r="K4575" s="4">
        <v>4577</v>
      </c>
      <c r="L4575" s="4">
        <v>4569</v>
      </c>
      <c r="M4575" s="4">
        <v>4577</v>
      </c>
    </row>
    <row r="4576" spans="10:13" x14ac:dyDescent="0.3">
      <c r="J4576" s="4">
        <v>4570</v>
      </c>
      <c r="K4576" s="4">
        <v>4578</v>
      </c>
      <c r="L4576" s="4">
        <v>4570</v>
      </c>
      <c r="M4576" s="4">
        <v>4578</v>
      </c>
    </row>
    <row r="4577" spans="10:13" x14ac:dyDescent="0.3">
      <c r="J4577" s="4">
        <v>4571</v>
      </c>
      <c r="K4577" s="4">
        <v>4579</v>
      </c>
      <c r="L4577" s="4">
        <v>4571</v>
      </c>
      <c r="M4577" s="4">
        <v>4579</v>
      </c>
    </row>
    <row r="4578" spans="10:13" x14ac:dyDescent="0.3">
      <c r="J4578" s="4">
        <v>4572</v>
      </c>
      <c r="K4578" s="4">
        <v>4580</v>
      </c>
      <c r="L4578" s="4">
        <v>4572</v>
      </c>
      <c r="M4578" s="4">
        <v>4580</v>
      </c>
    </row>
    <row r="4579" spans="10:13" x14ac:dyDescent="0.3">
      <c r="J4579" s="4">
        <v>4573</v>
      </c>
      <c r="K4579" s="4">
        <v>4581</v>
      </c>
      <c r="L4579" s="4">
        <v>4573</v>
      </c>
      <c r="M4579" s="4">
        <v>4581</v>
      </c>
    </row>
    <row r="4580" spans="10:13" x14ac:dyDescent="0.3">
      <c r="J4580" s="4">
        <v>4574</v>
      </c>
      <c r="K4580" s="4">
        <v>4582</v>
      </c>
      <c r="L4580" s="4">
        <v>4574</v>
      </c>
      <c r="M4580" s="4">
        <v>4582</v>
      </c>
    </row>
    <row r="4581" spans="10:13" x14ac:dyDescent="0.3">
      <c r="J4581" s="4">
        <v>4575</v>
      </c>
      <c r="K4581" s="4">
        <v>4583</v>
      </c>
      <c r="L4581" s="4">
        <v>4575</v>
      </c>
      <c r="M4581" s="4">
        <v>4583</v>
      </c>
    </row>
    <row r="4582" spans="10:13" x14ac:dyDescent="0.3">
      <c r="J4582" s="4">
        <v>4576</v>
      </c>
      <c r="K4582" s="4">
        <v>4584</v>
      </c>
      <c r="L4582" s="4">
        <v>4576</v>
      </c>
      <c r="M4582" s="4">
        <v>4584</v>
      </c>
    </row>
    <row r="4583" spans="10:13" x14ac:dyDescent="0.3">
      <c r="J4583" s="4">
        <v>4577</v>
      </c>
      <c r="K4583" s="4">
        <v>4585</v>
      </c>
      <c r="L4583" s="4">
        <v>4577</v>
      </c>
      <c r="M4583" s="4">
        <v>4585</v>
      </c>
    </row>
    <row r="4584" spans="10:13" x14ac:dyDescent="0.3">
      <c r="J4584" s="4">
        <v>4578</v>
      </c>
      <c r="K4584" s="4">
        <v>4586</v>
      </c>
      <c r="L4584" s="4">
        <v>4578</v>
      </c>
      <c r="M4584" s="4">
        <v>4586</v>
      </c>
    </row>
    <row r="4585" spans="10:13" x14ac:dyDescent="0.3">
      <c r="J4585" s="4">
        <v>4579</v>
      </c>
      <c r="K4585" s="4">
        <v>4587</v>
      </c>
      <c r="L4585" s="4">
        <v>4579</v>
      </c>
      <c r="M4585" s="4">
        <v>4587</v>
      </c>
    </row>
    <row r="4586" spans="10:13" x14ac:dyDescent="0.3">
      <c r="J4586" s="4">
        <v>4580</v>
      </c>
      <c r="K4586" s="4">
        <v>4588</v>
      </c>
      <c r="L4586" s="4">
        <v>4580</v>
      </c>
      <c r="M4586" s="4">
        <v>4588</v>
      </c>
    </row>
    <row r="4587" spans="10:13" x14ac:dyDescent="0.3">
      <c r="J4587" s="4">
        <v>4581</v>
      </c>
      <c r="K4587" s="4">
        <v>4589</v>
      </c>
      <c r="L4587" s="4">
        <v>4581</v>
      </c>
      <c r="M4587" s="4">
        <v>4589</v>
      </c>
    </row>
    <row r="4588" spans="10:13" x14ac:dyDescent="0.3">
      <c r="J4588" s="4">
        <v>4582</v>
      </c>
      <c r="K4588" s="4">
        <v>4590</v>
      </c>
      <c r="L4588" s="4">
        <v>4582</v>
      </c>
      <c r="M4588" s="4">
        <v>4590</v>
      </c>
    </row>
    <row r="4589" spans="10:13" x14ac:dyDescent="0.3">
      <c r="J4589" s="4">
        <v>4583</v>
      </c>
      <c r="K4589" s="4">
        <v>4591</v>
      </c>
      <c r="L4589" s="4">
        <v>4583</v>
      </c>
      <c r="M4589" s="4">
        <v>4591</v>
      </c>
    </row>
    <row r="4590" spans="10:13" x14ac:dyDescent="0.3">
      <c r="J4590" s="4">
        <v>4584</v>
      </c>
      <c r="K4590" s="4">
        <v>4592</v>
      </c>
      <c r="L4590" s="4">
        <v>4584</v>
      </c>
      <c r="M4590" s="4">
        <v>4592</v>
      </c>
    </row>
    <row r="4591" spans="10:13" x14ac:dyDescent="0.3">
      <c r="J4591" s="4">
        <v>4585</v>
      </c>
      <c r="K4591" s="4">
        <v>4593</v>
      </c>
      <c r="L4591" s="4">
        <v>4585</v>
      </c>
      <c r="M4591" s="4">
        <v>4593</v>
      </c>
    </row>
    <row r="4592" spans="10:13" x14ac:dyDescent="0.3">
      <c r="J4592" s="4">
        <v>4586</v>
      </c>
      <c r="K4592" s="4">
        <v>4594</v>
      </c>
      <c r="L4592" s="4">
        <v>4586</v>
      </c>
      <c r="M4592" s="4">
        <v>4594</v>
      </c>
    </row>
    <row r="4593" spans="10:13" x14ac:dyDescent="0.3">
      <c r="J4593" s="4">
        <v>4587</v>
      </c>
      <c r="K4593" s="4">
        <v>4595</v>
      </c>
      <c r="L4593" s="4">
        <v>4587</v>
      </c>
      <c r="M4593" s="4">
        <v>4595</v>
      </c>
    </row>
    <row r="4594" spans="10:13" x14ac:dyDescent="0.3">
      <c r="J4594" s="4">
        <v>4588</v>
      </c>
      <c r="K4594" s="4">
        <v>4596</v>
      </c>
      <c r="L4594" s="4">
        <v>4588</v>
      </c>
      <c r="M4594" s="4">
        <v>4596</v>
      </c>
    </row>
    <row r="4595" spans="10:13" x14ac:dyDescent="0.3">
      <c r="J4595" s="4">
        <v>4589</v>
      </c>
      <c r="K4595" s="4">
        <v>4597</v>
      </c>
      <c r="L4595" s="4">
        <v>4589</v>
      </c>
      <c r="M4595" s="4">
        <v>4597</v>
      </c>
    </row>
    <row r="4596" spans="10:13" x14ac:dyDescent="0.3">
      <c r="J4596" s="4">
        <v>4590</v>
      </c>
      <c r="K4596" s="4">
        <v>4598</v>
      </c>
      <c r="L4596" s="4">
        <v>4590</v>
      </c>
      <c r="M4596" s="4">
        <v>4598</v>
      </c>
    </row>
    <row r="4597" spans="10:13" x14ac:dyDescent="0.3">
      <c r="J4597" s="4">
        <v>4591</v>
      </c>
      <c r="K4597" s="4">
        <v>4599</v>
      </c>
      <c r="L4597" s="4">
        <v>4591</v>
      </c>
      <c r="M4597" s="4">
        <v>4599</v>
      </c>
    </row>
    <row r="4598" spans="10:13" x14ac:dyDescent="0.3">
      <c r="J4598" s="4">
        <v>4592</v>
      </c>
      <c r="K4598" s="4">
        <v>4600</v>
      </c>
      <c r="L4598" s="4">
        <v>4592</v>
      </c>
      <c r="M4598" s="4">
        <v>4600</v>
      </c>
    </row>
    <row r="4599" spans="10:13" x14ac:dyDescent="0.3">
      <c r="J4599" s="4">
        <v>4593</v>
      </c>
      <c r="K4599" s="4">
        <v>4601</v>
      </c>
      <c r="L4599" s="4">
        <v>4593</v>
      </c>
      <c r="M4599" s="4">
        <v>4601</v>
      </c>
    </row>
    <row r="4600" spans="10:13" x14ac:dyDescent="0.3">
      <c r="J4600" s="4">
        <v>4594</v>
      </c>
      <c r="K4600" s="4">
        <v>4602</v>
      </c>
      <c r="L4600" s="4">
        <v>4594</v>
      </c>
      <c r="M4600" s="4">
        <v>4602</v>
      </c>
    </row>
    <row r="4601" spans="10:13" x14ac:dyDescent="0.3">
      <c r="J4601" s="4">
        <v>4595</v>
      </c>
      <c r="K4601" s="4">
        <v>4603</v>
      </c>
      <c r="L4601" s="4">
        <v>4595</v>
      </c>
      <c r="M4601" s="4">
        <v>4603</v>
      </c>
    </row>
    <row r="4602" spans="10:13" x14ac:dyDescent="0.3">
      <c r="J4602" s="4">
        <v>4596</v>
      </c>
      <c r="K4602" s="4">
        <v>4604</v>
      </c>
      <c r="L4602" s="4">
        <v>4596</v>
      </c>
      <c r="M4602" s="4">
        <v>4604</v>
      </c>
    </row>
    <row r="4603" spans="10:13" x14ac:dyDescent="0.3">
      <c r="J4603" s="4">
        <v>4597</v>
      </c>
      <c r="K4603" s="4">
        <v>4605</v>
      </c>
      <c r="L4603" s="4">
        <v>4597</v>
      </c>
      <c r="M4603" s="4">
        <v>4605</v>
      </c>
    </row>
    <row r="4604" spans="10:13" x14ac:dyDescent="0.3">
      <c r="J4604" s="4">
        <v>4598</v>
      </c>
      <c r="K4604" s="4">
        <v>4606</v>
      </c>
      <c r="L4604" s="4">
        <v>4598</v>
      </c>
      <c r="M4604" s="4">
        <v>4606</v>
      </c>
    </row>
    <row r="4605" spans="10:13" x14ac:dyDescent="0.3">
      <c r="J4605" s="4">
        <v>4599</v>
      </c>
      <c r="K4605" s="4">
        <v>4607</v>
      </c>
      <c r="L4605" s="4">
        <v>4599</v>
      </c>
      <c r="M4605" s="4">
        <v>4607</v>
      </c>
    </row>
    <row r="4606" spans="10:13" x14ac:dyDescent="0.3">
      <c r="J4606" s="4">
        <v>4600</v>
      </c>
      <c r="K4606" s="4">
        <v>4608</v>
      </c>
      <c r="L4606" s="4">
        <v>4600</v>
      </c>
      <c r="M4606" s="4">
        <v>4608</v>
      </c>
    </row>
    <row r="4607" spans="10:13" x14ac:dyDescent="0.3">
      <c r="J4607" s="4">
        <v>4601</v>
      </c>
      <c r="K4607" s="4">
        <v>4609</v>
      </c>
      <c r="L4607" s="4">
        <v>4601</v>
      </c>
      <c r="M4607" s="4">
        <v>4609</v>
      </c>
    </row>
    <row r="4608" spans="10:13" x14ac:dyDescent="0.3">
      <c r="J4608" s="4">
        <v>4602</v>
      </c>
      <c r="K4608" s="4">
        <v>4610</v>
      </c>
      <c r="L4608" s="4">
        <v>4602</v>
      </c>
      <c r="M4608" s="4">
        <v>4610</v>
      </c>
    </row>
    <row r="4609" spans="10:13" x14ac:dyDescent="0.3">
      <c r="J4609" s="4">
        <v>4603</v>
      </c>
      <c r="K4609" s="4">
        <v>4611</v>
      </c>
      <c r="L4609" s="4">
        <v>4603</v>
      </c>
      <c r="M4609" s="4">
        <v>4611</v>
      </c>
    </row>
    <row r="4610" spans="10:13" x14ac:dyDescent="0.3">
      <c r="J4610" s="4">
        <v>4604</v>
      </c>
      <c r="K4610" s="4">
        <v>4612</v>
      </c>
      <c r="L4610" s="4">
        <v>4604</v>
      </c>
      <c r="M4610" s="4">
        <v>4612</v>
      </c>
    </row>
    <row r="4611" spans="10:13" x14ac:dyDescent="0.3">
      <c r="J4611" s="4">
        <v>4605</v>
      </c>
      <c r="K4611" s="4">
        <v>4613</v>
      </c>
      <c r="L4611" s="4">
        <v>4605</v>
      </c>
      <c r="M4611" s="4">
        <v>4613</v>
      </c>
    </row>
    <row r="4612" spans="10:13" x14ac:dyDescent="0.3">
      <c r="J4612" s="4">
        <v>4606</v>
      </c>
      <c r="K4612" s="4">
        <v>4614</v>
      </c>
      <c r="L4612" s="4">
        <v>4606</v>
      </c>
      <c r="M4612" s="4">
        <v>4614</v>
      </c>
    </row>
    <row r="4613" spans="10:13" x14ac:dyDescent="0.3">
      <c r="J4613" s="4">
        <v>4607</v>
      </c>
      <c r="K4613" s="4">
        <v>4615</v>
      </c>
      <c r="L4613" s="4">
        <v>4607</v>
      </c>
      <c r="M4613" s="4">
        <v>4615</v>
      </c>
    </row>
    <row r="4614" spans="10:13" x14ac:dyDescent="0.3">
      <c r="J4614" s="4">
        <v>4608</v>
      </c>
      <c r="K4614" s="4">
        <v>4616</v>
      </c>
      <c r="L4614" s="4">
        <v>4608</v>
      </c>
      <c r="M4614" s="4">
        <v>4616</v>
      </c>
    </row>
    <row r="4615" spans="10:13" x14ac:dyDescent="0.3">
      <c r="J4615" s="4">
        <v>4609</v>
      </c>
      <c r="K4615" s="4">
        <v>4617</v>
      </c>
      <c r="L4615" s="4">
        <v>4609</v>
      </c>
      <c r="M4615" s="4">
        <v>4617</v>
      </c>
    </row>
    <row r="4616" spans="10:13" x14ac:dyDescent="0.3">
      <c r="J4616" s="4">
        <v>4610</v>
      </c>
      <c r="K4616" s="4">
        <v>4618</v>
      </c>
      <c r="L4616" s="4">
        <v>4610</v>
      </c>
      <c r="M4616" s="4">
        <v>4618</v>
      </c>
    </row>
    <row r="4617" spans="10:13" x14ac:dyDescent="0.3">
      <c r="J4617" s="4">
        <v>4611</v>
      </c>
      <c r="K4617" s="4">
        <v>4619</v>
      </c>
      <c r="L4617" s="4">
        <v>4611</v>
      </c>
      <c r="M4617" s="4">
        <v>4619</v>
      </c>
    </row>
    <row r="4618" spans="10:13" x14ac:dyDescent="0.3">
      <c r="J4618" s="4">
        <v>4612</v>
      </c>
      <c r="K4618" s="4">
        <v>4620</v>
      </c>
      <c r="L4618" s="4">
        <v>4612</v>
      </c>
      <c r="M4618" s="4">
        <v>4620</v>
      </c>
    </row>
    <row r="4619" spans="10:13" x14ac:dyDescent="0.3">
      <c r="J4619" s="4">
        <v>4613</v>
      </c>
      <c r="K4619" s="4">
        <v>4621</v>
      </c>
      <c r="L4619" s="4">
        <v>4613</v>
      </c>
      <c r="M4619" s="4">
        <v>4621</v>
      </c>
    </row>
    <row r="4620" spans="10:13" x14ac:dyDescent="0.3">
      <c r="J4620" s="4">
        <v>4614</v>
      </c>
      <c r="K4620" s="4">
        <v>4622</v>
      </c>
      <c r="L4620" s="4">
        <v>4614</v>
      </c>
      <c r="M4620" s="4">
        <v>4622</v>
      </c>
    </row>
    <row r="4621" spans="10:13" x14ac:dyDescent="0.3">
      <c r="J4621" s="4">
        <v>4615</v>
      </c>
      <c r="K4621" s="4">
        <v>4623</v>
      </c>
      <c r="L4621" s="4">
        <v>4615</v>
      </c>
      <c r="M4621" s="4">
        <v>4623</v>
      </c>
    </row>
    <row r="4622" spans="10:13" x14ac:dyDescent="0.3">
      <c r="J4622" s="4">
        <v>4616</v>
      </c>
      <c r="K4622" s="4">
        <v>4624</v>
      </c>
      <c r="L4622" s="4">
        <v>4616</v>
      </c>
      <c r="M4622" s="4">
        <v>4624</v>
      </c>
    </row>
    <row r="4623" spans="10:13" x14ac:dyDescent="0.3">
      <c r="J4623" s="4">
        <v>4617</v>
      </c>
      <c r="K4623" s="4">
        <v>4625</v>
      </c>
      <c r="L4623" s="4">
        <v>4617</v>
      </c>
      <c r="M4623" s="4">
        <v>4625</v>
      </c>
    </row>
    <row r="4624" spans="10:13" x14ac:dyDescent="0.3">
      <c r="J4624" s="4">
        <v>4618</v>
      </c>
      <c r="K4624" s="4">
        <v>4626</v>
      </c>
      <c r="L4624" s="4">
        <v>4618</v>
      </c>
      <c r="M4624" s="4">
        <v>4626</v>
      </c>
    </row>
    <row r="4625" spans="10:13" x14ac:dyDescent="0.3">
      <c r="J4625" s="4">
        <v>4619</v>
      </c>
      <c r="K4625" s="4">
        <v>4627</v>
      </c>
      <c r="L4625" s="4">
        <v>4619</v>
      </c>
      <c r="M4625" s="4">
        <v>4627</v>
      </c>
    </row>
    <row r="4626" spans="10:13" x14ac:dyDescent="0.3">
      <c r="J4626" s="4">
        <v>4620</v>
      </c>
      <c r="K4626" s="4">
        <v>4628</v>
      </c>
      <c r="L4626" s="4">
        <v>4620</v>
      </c>
      <c r="M4626" s="4">
        <v>4628</v>
      </c>
    </row>
    <row r="4627" spans="10:13" x14ac:dyDescent="0.3">
      <c r="J4627" s="4">
        <v>4621</v>
      </c>
      <c r="K4627" s="4">
        <v>4629</v>
      </c>
      <c r="L4627" s="4">
        <v>4621</v>
      </c>
      <c r="M4627" s="4">
        <v>4629</v>
      </c>
    </row>
    <row r="4628" spans="10:13" x14ac:dyDescent="0.3">
      <c r="J4628" s="4">
        <v>4622</v>
      </c>
      <c r="K4628" s="4">
        <v>4630</v>
      </c>
      <c r="L4628" s="4">
        <v>4622</v>
      </c>
      <c r="M4628" s="4">
        <v>4630</v>
      </c>
    </row>
    <row r="4629" spans="10:13" x14ac:dyDescent="0.3">
      <c r="J4629" s="4">
        <v>4623</v>
      </c>
      <c r="K4629" s="4">
        <v>4631</v>
      </c>
      <c r="L4629" s="4">
        <v>4623</v>
      </c>
      <c r="M4629" s="4">
        <v>4631</v>
      </c>
    </row>
    <row r="4630" spans="10:13" x14ac:dyDescent="0.3">
      <c r="J4630" s="4">
        <v>4624</v>
      </c>
      <c r="K4630" s="4">
        <v>4632</v>
      </c>
      <c r="L4630" s="4">
        <v>4624</v>
      </c>
      <c r="M4630" s="4">
        <v>4632</v>
      </c>
    </row>
    <row r="4631" spans="10:13" x14ac:dyDescent="0.3">
      <c r="J4631" s="4">
        <v>4625</v>
      </c>
      <c r="K4631" s="4">
        <v>4633</v>
      </c>
      <c r="L4631" s="4">
        <v>4625</v>
      </c>
      <c r="M4631" s="4">
        <v>4633</v>
      </c>
    </row>
    <row r="4632" spans="10:13" x14ac:dyDescent="0.3">
      <c r="J4632" s="4">
        <v>4626</v>
      </c>
      <c r="K4632" s="4">
        <v>4634</v>
      </c>
      <c r="L4632" s="4">
        <v>4626</v>
      </c>
      <c r="M4632" s="4">
        <v>4634</v>
      </c>
    </row>
    <row r="4633" spans="10:13" x14ac:dyDescent="0.3">
      <c r="J4633" s="4">
        <v>4627</v>
      </c>
      <c r="K4633" s="4">
        <v>4635</v>
      </c>
      <c r="L4633" s="4">
        <v>4627</v>
      </c>
      <c r="M4633" s="4">
        <v>4635</v>
      </c>
    </row>
    <row r="4634" spans="10:13" x14ac:dyDescent="0.3">
      <c r="J4634" s="4">
        <v>4628</v>
      </c>
      <c r="K4634" s="4">
        <v>4636</v>
      </c>
      <c r="L4634" s="4">
        <v>4628</v>
      </c>
      <c r="M4634" s="4">
        <v>4636</v>
      </c>
    </row>
    <row r="4635" spans="10:13" x14ac:dyDescent="0.3">
      <c r="J4635" s="4">
        <v>4629</v>
      </c>
      <c r="K4635" s="4">
        <v>4637</v>
      </c>
      <c r="L4635" s="4">
        <v>4629</v>
      </c>
      <c r="M4635" s="4">
        <v>4637</v>
      </c>
    </row>
    <row r="4636" spans="10:13" x14ac:dyDescent="0.3">
      <c r="J4636" s="4">
        <v>4630</v>
      </c>
      <c r="K4636" s="4">
        <v>4638</v>
      </c>
      <c r="L4636" s="4">
        <v>4630</v>
      </c>
      <c r="M4636" s="4">
        <v>4638</v>
      </c>
    </row>
    <row r="4637" spans="10:13" x14ac:dyDescent="0.3">
      <c r="J4637" s="4">
        <v>4631</v>
      </c>
      <c r="K4637" s="4">
        <v>4639</v>
      </c>
      <c r="L4637" s="4">
        <v>4631</v>
      </c>
      <c r="M4637" s="4">
        <v>4639</v>
      </c>
    </row>
    <row r="4638" spans="10:13" x14ac:dyDescent="0.3">
      <c r="J4638" s="4">
        <v>4632</v>
      </c>
      <c r="K4638" s="4">
        <v>4640</v>
      </c>
      <c r="L4638" s="4">
        <v>4632</v>
      </c>
      <c r="M4638" s="4">
        <v>4640</v>
      </c>
    </row>
    <row r="4639" spans="10:13" x14ac:dyDescent="0.3">
      <c r="J4639" s="4">
        <v>4633</v>
      </c>
      <c r="K4639" s="4">
        <v>4641</v>
      </c>
      <c r="L4639" s="4">
        <v>4633</v>
      </c>
      <c r="M4639" s="4">
        <v>4641</v>
      </c>
    </row>
    <row r="4640" spans="10:13" x14ac:dyDescent="0.3">
      <c r="J4640" s="4">
        <v>4634</v>
      </c>
      <c r="K4640" s="4">
        <v>4642</v>
      </c>
      <c r="L4640" s="4">
        <v>4634</v>
      </c>
      <c r="M4640" s="4">
        <v>4642</v>
      </c>
    </row>
    <row r="4641" spans="10:13" x14ac:dyDescent="0.3">
      <c r="J4641" s="4">
        <v>4635</v>
      </c>
      <c r="K4641" s="4">
        <v>4643</v>
      </c>
      <c r="L4641" s="4">
        <v>4635</v>
      </c>
      <c r="M4641" s="4">
        <v>4643</v>
      </c>
    </row>
    <row r="4642" spans="10:13" x14ac:dyDescent="0.3">
      <c r="J4642" s="4">
        <v>4636</v>
      </c>
      <c r="K4642" s="4">
        <v>4644</v>
      </c>
      <c r="L4642" s="4">
        <v>4636</v>
      </c>
      <c r="M4642" s="4">
        <v>4644</v>
      </c>
    </row>
    <row r="4643" spans="10:13" x14ac:dyDescent="0.3">
      <c r="J4643" s="4">
        <v>4637</v>
      </c>
      <c r="K4643" s="4">
        <v>4645</v>
      </c>
      <c r="L4643" s="4">
        <v>4637</v>
      </c>
      <c r="M4643" s="4">
        <v>4645</v>
      </c>
    </row>
    <row r="4644" spans="10:13" x14ac:dyDescent="0.3">
      <c r="J4644" s="4">
        <v>4638</v>
      </c>
      <c r="K4644" s="4">
        <v>4646</v>
      </c>
      <c r="L4644" s="4">
        <v>4638</v>
      </c>
      <c r="M4644" s="4">
        <v>4646</v>
      </c>
    </row>
    <row r="4645" spans="10:13" x14ac:dyDescent="0.3">
      <c r="J4645" s="4">
        <v>4639</v>
      </c>
      <c r="K4645" s="4">
        <v>4647</v>
      </c>
      <c r="L4645" s="4">
        <v>4639</v>
      </c>
      <c r="M4645" s="4">
        <v>4647</v>
      </c>
    </row>
    <row r="4646" spans="10:13" x14ac:dyDescent="0.3">
      <c r="J4646" s="4">
        <v>4640</v>
      </c>
      <c r="K4646" s="4">
        <v>4648</v>
      </c>
      <c r="L4646" s="4">
        <v>4640</v>
      </c>
      <c r="M4646" s="4">
        <v>4648</v>
      </c>
    </row>
    <row r="4647" spans="10:13" x14ac:dyDescent="0.3">
      <c r="J4647" s="4">
        <v>4641</v>
      </c>
      <c r="K4647" s="4">
        <v>4649</v>
      </c>
      <c r="L4647" s="4">
        <v>4641</v>
      </c>
      <c r="M4647" s="4">
        <v>4649</v>
      </c>
    </row>
    <row r="4648" spans="10:13" x14ac:dyDescent="0.3">
      <c r="J4648" s="4">
        <v>4642</v>
      </c>
      <c r="K4648" s="4">
        <v>4650</v>
      </c>
      <c r="L4648" s="4">
        <v>4642</v>
      </c>
      <c r="M4648" s="4">
        <v>4650</v>
      </c>
    </row>
    <row r="4649" spans="10:13" x14ac:dyDescent="0.3">
      <c r="J4649" s="4">
        <v>4643</v>
      </c>
      <c r="K4649" s="4">
        <v>4651</v>
      </c>
      <c r="L4649" s="4">
        <v>4643</v>
      </c>
      <c r="M4649" s="4">
        <v>4651</v>
      </c>
    </row>
    <row r="4650" spans="10:13" x14ac:dyDescent="0.3">
      <c r="J4650" s="4">
        <v>4644</v>
      </c>
      <c r="K4650" s="4">
        <v>4652</v>
      </c>
      <c r="L4650" s="4">
        <v>4644</v>
      </c>
      <c r="M4650" s="4">
        <v>4652</v>
      </c>
    </row>
    <row r="4651" spans="10:13" x14ac:dyDescent="0.3">
      <c r="J4651" s="4">
        <v>4645</v>
      </c>
      <c r="K4651" s="4">
        <v>4653</v>
      </c>
      <c r="L4651" s="4">
        <v>4645</v>
      </c>
      <c r="M4651" s="4">
        <v>4653</v>
      </c>
    </row>
    <row r="4652" spans="10:13" x14ac:dyDescent="0.3">
      <c r="J4652" s="4">
        <v>4646</v>
      </c>
      <c r="K4652" s="4">
        <v>4654</v>
      </c>
      <c r="L4652" s="4">
        <v>4646</v>
      </c>
      <c r="M4652" s="4">
        <v>4654</v>
      </c>
    </row>
    <row r="4653" spans="10:13" x14ac:dyDescent="0.3">
      <c r="J4653" s="4">
        <v>4647</v>
      </c>
      <c r="K4653" s="4">
        <v>4655</v>
      </c>
      <c r="L4653" s="4">
        <v>4647</v>
      </c>
      <c r="M4653" s="4">
        <v>4655</v>
      </c>
    </row>
    <row r="4654" spans="10:13" x14ac:dyDescent="0.3">
      <c r="J4654" s="4">
        <v>4648</v>
      </c>
      <c r="K4654" s="4">
        <v>4656</v>
      </c>
      <c r="L4654" s="4">
        <v>4648</v>
      </c>
      <c r="M4654" s="4">
        <v>4656</v>
      </c>
    </row>
    <row r="4655" spans="10:13" x14ac:dyDescent="0.3">
      <c r="J4655" s="4">
        <v>4649</v>
      </c>
      <c r="K4655" s="4">
        <v>4657</v>
      </c>
      <c r="L4655" s="4">
        <v>4649</v>
      </c>
      <c r="M4655" s="4">
        <v>4657</v>
      </c>
    </row>
    <row r="4656" spans="10:13" x14ac:dyDescent="0.3">
      <c r="J4656" s="4">
        <v>4650</v>
      </c>
      <c r="K4656" s="4">
        <v>4658</v>
      </c>
      <c r="L4656" s="4">
        <v>4650</v>
      </c>
      <c r="M4656" s="4">
        <v>4658</v>
      </c>
    </row>
    <row r="4657" spans="10:13" x14ac:dyDescent="0.3">
      <c r="J4657" s="4">
        <v>4651</v>
      </c>
      <c r="K4657" s="4">
        <v>4659</v>
      </c>
      <c r="L4657" s="4">
        <v>4651</v>
      </c>
      <c r="M4657" s="4">
        <v>4659</v>
      </c>
    </row>
    <row r="4658" spans="10:13" x14ac:dyDescent="0.3">
      <c r="J4658" s="4">
        <v>4652</v>
      </c>
      <c r="K4658" s="4">
        <v>4660</v>
      </c>
      <c r="L4658" s="4">
        <v>4652</v>
      </c>
      <c r="M4658" s="4">
        <v>4660</v>
      </c>
    </row>
    <row r="4659" spans="10:13" x14ac:dyDescent="0.3">
      <c r="J4659" s="4">
        <v>4653</v>
      </c>
      <c r="K4659" s="4">
        <v>4661</v>
      </c>
      <c r="L4659" s="4">
        <v>4653</v>
      </c>
      <c r="M4659" s="4">
        <v>4661</v>
      </c>
    </row>
    <row r="4660" spans="10:13" x14ac:dyDescent="0.3">
      <c r="J4660" s="4">
        <v>4654</v>
      </c>
      <c r="K4660" s="4">
        <v>4662</v>
      </c>
      <c r="L4660" s="4">
        <v>4654</v>
      </c>
      <c r="M4660" s="4">
        <v>4662</v>
      </c>
    </row>
    <row r="4661" spans="10:13" x14ac:dyDescent="0.3">
      <c r="J4661" s="4">
        <v>4655</v>
      </c>
      <c r="K4661" s="4">
        <v>4663</v>
      </c>
      <c r="L4661" s="4">
        <v>4655</v>
      </c>
      <c r="M4661" s="4">
        <v>4663</v>
      </c>
    </row>
    <row r="4662" spans="10:13" x14ac:dyDescent="0.3">
      <c r="J4662" s="4">
        <v>4656</v>
      </c>
      <c r="K4662" s="4">
        <v>4664</v>
      </c>
      <c r="L4662" s="4">
        <v>4656</v>
      </c>
      <c r="M4662" s="4">
        <v>4664</v>
      </c>
    </row>
    <row r="4663" spans="10:13" x14ac:dyDescent="0.3">
      <c r="J4663" s="4">
        <v>4657</v>
      </c>
      <c r="K4663" s="4">
        <v>4665</v>
      </c>
      <c r="L4663" s="4">
        <v>4657</v>
      </c>
      <c r="M4663" s="4">
        <v>4665</v>
      </c>
    </row>
    <row r="4664" spans="10:13" x14ac:dyDescent="0.3">
      <c r="J4664" s="4">
        <v>4658</v>
      </c>
      <c r="K4664" s="4">
        <v>4666</v>
      </c>
      <c r="L4664" s="4">
        <v>4658</v>
      </c>
      <c r="M4664" s="4">
        <v>4666</v>
      </c>
    </row>
    <row r="4665" spans="10:13" x14ac:dyDescent="0.3">
      <c r="J4665" s="4">
        <v>4659</v>
      </c>
      <c r="K4665" s="4">
        <v>4667</v>
      </c>
      <c r="L4665" s="4">
        <v>4659</v>
      </c>
      <c r="M4665" s="4">
        <v>4667</v>
      </c>
    </row>
    <row r="4666" spans="10:13" x14ac:dyDescent="0.3">
      <c r="J4666" s="4">
        <v>4660</v>
      </c>
      <c r="K4666" s="4">
        <v>4668</v>
      </c>
      <c r="L4666" s="4">
        <v>4660</v>
      </c>
      <c r="M4666" s="4">
        <v>4668</v>
      </c>
    </row>
    <row r="4667" spans="10:13" x14ac:dyDescent="0.3">
      <c r="J4667" s="4">
        <v>4661</v>
      </c>
      <c r="K4667" s="4">
        <v>4669</v>
      </c>
      <c r="L4667" s="4">
        <v>4661</v>
      </c>
      <c r="M4667" s="4">
        <v>4669</v>
      </c>
    </row>
    <row r="4668" spans="10:13" x14ac:dyDescent="0.3">
      <c r="J4668" s="4">
        <v>4662</v>
      </c>
      <c r="K4668" s="4">
        <v>4670</v>
      </c>
      <c r="L4668" s="4">
        <v>4662</v>
      </c>
      <c r="M4668" s="4">
        <v>4670</v>
      </c>
    </row>
    <row r="4669" spans="10:13" x14ac:dyDescent="0.3">
      <c r="J4669" s="4">
        <v>4663</v>
      </c>
      <c r="K4669" s="4">
        <v>4671</v>
      </c>
      <c r="L4669" s="4">
        <v>4663</v>
      </c>
      <c r="M4669" s="4">
        <v>4671</v>
      </c>
    </row>
    <row r="4670" spans="10:13" x14ac:dyDescent="0.3">
      <c r="J4670" s="4">
        <v>4664</v>
      </c>
      <c r="K4670" s="4">
        <v>4672</v>
      </c>
      <c r="L4670" s="4">
        <v>4664</v>
      </c>
      <c r="M4670" s="4">
        <v>4672</v>
      </c>
    </row>
    <row r="4671" spans="10:13" x14ac:dyDescent="0.3">
      <c r="J4671" s="4">
        <v>4665</v>
      </c>
      <c r="K4671" s="4">
        <v>4673</v>
      </c>
      <c r="L4671" s="4">
        <v>4665</v>
      </c>
      <c r="M4671" s="4">
        <v>4673</v>
      </c>
    </row>
    <row r="4672" spans="10:13" x14ac:dyDescent="0.3">
      <c r="J4672" s="4">
        <v>4666</v>
      </c>
      <c r="K4672" s="4">
        <v>4674</v>
      </c>
      <c r="L4672" s="4">
        <v>4666</v>
      </c>
      <c r="M4672" s="4">
        <v>4674</v>
      </c>
    </row>
    <row r="4673" spans="10:13" x14ac:dyDescent="0.3">
      <c r="J4673" s="4">
        <v>4667</v>
      </c>
      <c r="K4673" s="4">
        <v>4675</v>
      </c>
      <c r="L4673" s="4">
        <v>4667</v>
      </c>
      <c r="M4673" s="4">
        <v>4675</v>
      </c>
    </row>
    <row r="4674" spans="10:13" x14ac:dyDescent="0.3">
      <c r="J4674" s="4">
        <v>4668</v>
      </c>
      <c r="K4674" s="4">
        <v>4676</v>
      </c>
      <c r="L4674" s="4">
        <v>4668</v>
      </c>
      <c r="M4674" s="4">
        <v>4676</v>
      </c>
    </row>
    <row r="4675" spans="10:13" x14ac:dyDescent="0.3">
      <c r="J4675" s="4">
        <v>4669</v>
      </c>
      <c r="K4675" s="4">
        <v>4677</v>
      </c>
      <c r="L4675" s="4">
        <v>4669</v>
      </c>
      <c r="M4675" s="4">
        <v>4677</v>
      </c>
    </row>
    <row r="4676" spans="10:13" x14ac:dyDescent="0.3">
      <c r="J4676" s="4">
        <v>4670</v>
      </c>
      <c r="K4676" s="4">
        <v>4678</v>
      </c>
      <c r="L4676" s="4">
        <v>4670</v>
      </c>
      <c r="M4676" s="4">
        <v>4678</v>
      </c>
    </row>
    <row r="4677" spans="10:13" x14ac:dyDescent="0.3">
      <c r="J4677" s="4">
        <v>4671</v>
      </c>
      <c r="K4677" s="4">
        <v>4679</v>
      </c>
      <c r="L4677" s="4">
        <v>4671</v>
      </c>
      <c r="M4677" s="4">
        <v>4679</v>
      </c>
    </row>
    <row r="4678" spans="10:13" x14ac:dyDescent="0.3">
      <c r="J4678" s="4">
        <v>4672</v>
      </c>
      <c r="K4678" s="4">
        <v>4680</v>
      </c>
      <c r="L4678" s="4">
        <v>4672</v>
      </c>
      <c r="M4678" s="4">
        <v>4680</v>
      </c>
    </row>
    <row r="4679" spans="10:13" x14ac:dyDescent="0.3">
      <c r="J4679" s="4">
        <v>4673</v>
      </c>
      <c r="K4679" s="4">
        <v>4681</v>
      </c>
      <c r="L4679" s="4">
        <v>4673</v>
      </c>
      <c r="M4679" s="4">
        <v>4681</v>
      </c>
    </row>
    <row r="4680" spans="10:13" x14ac:dyDescent="0.3">
      <c r="J4680" s="4">
        <v>4674</v>
      </c>
      <c r="K4680" s="4">
        <v>4682</v>
      </c>
      <c r="L4680" s="4">
        <v>4674</v>
      </c>
      <c r="M4680" s="4">
        <v>4682</v>
      </c>
    </row>
    <row r="4681" spans="10:13" x14ac:dyDescent="0.3">
      <c r="J4681" s="4">
        <v>4675</v>
      </c>
      <c r="K4681" s="4">
        <v>4683</v>
      </c>
      <c r="L4681" s="4">
        <v>4675</v>
      </c>
      <c r="M4681" s="4">
        <v>4683</v>
      </c>
    </row>
    <row r="4682" spans="10:13" x14ac:dyDescent="0.3">
      <c r="J4682" s="4">
        <v>4676</v>
      </c>
      <c r="K4682" s="4">
        <v>4684</v>
      </c>
      <c r="L4682" s="4">
        <v>4676</v>
      </c>
      <c r="M4682" s="4">
        <v>4684</v>
      </c>
    </row>
    <row r="4683" spans="10:13" x14ac:dyDescent="0.3">
      <c r="J4683" s="4">
        <v>4677</v>
      </c>
      <c r="K4683" s="4">
        <v>4685</v>
      </c>
      <c r="L4683" s="4">
        <v>4677</v>
      </c>
      <c r="M4683" s="4">
        <v>4685</v>
      </c>
    </row>
    <row r="4684" spans="10:13" x14ac:dyDescent="0.3">
      <c r="J4684" s="4">
        <v>4678</v>
      </c>
      <c r="K4684" s="4">
        <v>4686</v>
      </c>
      <c r="L4684" s="4">
        <v>4678</v>
      </c>
      <c r="M4684" s="4">
        <v>4686</v>
      </c>
    </row>
    <row r="4685" spans="10:13" x14ac:dyDescent="0.3">
      <c r="J4685" s="4">
        <v>4679</v>
      </c>
      <c r="K4685" s="4">
        <v>4687</v>
      </c>
      <c r="L4685" s="4">
        <v>4679</v>
      </c>
      <c r="M4685" s="4">
        <v>4687</v>
      </c>
    </row>
    <row r="4686" spans="10:13" x14ac:dyDescent="0.3">
      <c r="J4686" s="4">
        <v>4680</v>
      </c>
      <c r="K4686" s="4">
        <v>4688</v>
      </c>
      <c r="L4686" s="4">
        <v>4680</v>
      </c>
      <c r="M4686" s="4">
        <v>4688</v>
      </c>
    </row>
    <row r="4687" spans="10:13" x14ac:dyDescent="0.3">
      <c r="J4687" s="4">
        <v>4681</v>
      </c>
      <c r="K4687" s="4">
        <v>4689</v>
      </c>
      <c r="L4687" s="4">
        <v>4681</v>
      </c>
      <c r="M4687" s="4">
        <v>4689</v>
      </c>
    </row>
    <row r="4688" spans="10:13" x14ac:dyDescent="0.3">
      <c r="J4688" s="4">
        <v>4682</v>
      </c>
      <c r="K4688" s="4">
        <v>4690</v>
      </c>
      <c r="L4688" s="4">
        <v>4682</v>
      </c>
      <c r="M4688" s="4">
        <v>4690</v>
      </c>
    </row>
    <row r="4689" spans="10:13" x14ac:dyDescent="0.3">
      <c r="J4689" s="4">
        <v>4683</v>
      </c>
      <c r="K4689" s="4">
        <v>4691</v>
      </c>
      <c r="L4689" s="4">
        <v>4683</v>
      </c>
      <c r="M4689" s="4">
        <v>4691</v>
      </c>
    </row>
    <row r="4690" spans="10:13" x14ac:dyDescent="0.3">
      <c r="J4690" s="4">
        <v>4684</v>
      </c>
      <c r="K4690" s="4">
        <v>4692</v>
      </c>
      <c r="L4690" s="4">
        <v>4684</v>
      </c>
      <c r="M4690" s="4">
        <v>4692</v>
      </c>
    </row>
    <row r="4691" spans="10:13" x14ac:dyDescent="0.3">
      <c r="J4691" s="4">
        <v>4685</v>
      </c>
      <c r="K4691" s="4">
        <v>4693</v>
      </c>
      <c r="L4691" s="4">
        <v>4685</v>
      </c>
      <c r="M4691" s="4">
        <v>4693</v>
      </c>
    </row>
    <row r="4692" spans="10:13" x14ac:dyDescent="0.3">
      <c r="J4692" s="4">
        <v>4686</v>
      </c>
      <c r="K4692" s="4">
        <v>4694</v>
      </c>
      <c r="L4692" s="4">
        <v>4686</v>
      </c>
      <c r="M4692" s="4">
        <v>4694</v>
      </c>
    </row>
    <row r="4693" spans="10:13" x14ac:dyDescent="0.3">
      <c r="J4693" s="4">
        <v>4687</v>
      </c>
      <c r="K4693" s="4">
        <v>4695</v>
      </c>
      <c r="L4693" s="4">
        <v>4687</v>
      </c>
      <c r="M4693" s="4">
        <v>4695</v>
      </c>
    </row>
    <row r="4694" spans="10:13" x14ac:dyDescent="0.3">
      <c r="J4694" s="4">
        <v>4688</v>
      </c>
      <c r="K4694" s="4">
        <v>4696</v>
      </c>
      <c r="L4694" s="4">
        <v>4688</v>
      </c>
      <c r="M4694" s="4">
        <v>4696</v>
      </c>
    </row>
    <row r="4695" spans="10:13" x14ac:dyDescent="0.3">
      <c r="J4695" s="4">
        <v>4689</v>
      </c>
      <c r="K4695" s="4">
        <v>4697</v>
      </c>
      <c r="L4695" s="4">
        <v>4689</v>
      </c>
      <c r="M4695" s="4">
        <v>4697</v>
      </c>
    </row>
    <row r="4696" spans="10:13" x14ac:dyDescent="0.3">
      <c r="J4696" s="4">
        <v>4690</v>
      </c>
      <c r="K4696" s="4">
        <v>4698</v>
      </c>
      <c r="L4696" s="4">
        <v>4690</v>
      </c>
      <c r="M4696" s="4">
        <v>4698</v>
      </c>
    </row>
    <row r="4697" spans="10:13" x14ac:dyDescent="0.3">
      <c r="J4697" s="4">
        <v>4691</v>
      </c>
      <c r="K4697" s="4">
        <v>4699</v>
      </c>
      <c r="L4697" s="4">
        <v>4691</v>
      </c>
      <c r="M4697" s="4">
        <v>4699</v>
      </c>
    </row>
    <row r="4698" spans="10:13" x14ac:dyDescent="0.3">
      <c r="J4698" s="4">
        <v>4692</v>
      </c>
      <c r="K4698" s="4">
        <v>4700</v>
      </c>
      <c r="L4698" s="4">
        <v>4692</v>
      </c>
      <c r="M4698" s="4">
        <v>4700</v>
      </c>
    </row>
    <row r="4699" spans="10:13" x14ac:dyDescent="0.3">
      <c r="J4699" s="4">
        <v>4693</v>
      </c>
      <c r="K4699" s="4">
        <v>4701</v>
      </c>
      <c r="L4699" s="4">
        <v>4693</v>
      </c>
      <c r="M4699" s="4">
        <v>4701</v>
      </c>
    </row>
    <row r="4700" spans="10:13" x14ac:dyDescent="0.3">
      <c r="J4700" s="4">
        <v>4694</v>
      </c>
      <c r="K4700" s="4">
        <v>4702</v>
      </c>
      <c r="L4700" s="4">
        <v>4694</v>
      </c>
      <c r="M4700" s="4">
        <v>4702</v>
      </c>
    </row>
    <row r="4701" spans="10:13" x14ac:dyDescent="0.3">
      <c r="J4701" s="4">
        <v>4695</v>
      </c>
      <c r="K4701" s="4">
        <v>4703</v>
      </c>
      <c r="L4701" s="4">
        <v>4695</v>
      </c>
      <c r="M4701" s="4">
        <v>4703</v>
      </c>
    </row>
    <row r="4702" spans="10:13" x14ac:dyDescent="0.3">
      <c r="J4702" s="4">
        <v>4696</v>
      </c>
      <c r="K4702" s="4">
        <v>4704</v>
      </c>
      <c r="L4702" s="4">
        <v>4696</v>
      </c>
      <c r="M4702" s="4">
        <v>4704</v>
      </c>
    </row>
    <row r="4703" spans="10:13" x14ac:dyDescent="0.3">
      <c r="J4703" s="4">
        <v>4697</v>
      </c>
      <c r="K4703" s="4">
        <v>4705</v>
      </c>
      <c r="L4703" s="4">
        <v>4697</v>
      </c>
      <c r="M4703" s="4">
        <v>4705</v>
      </c>
    </row>
    <row r="4704" spans="10:13" x14ac:dyDescent="0.3">
      <c r="J4704" s="4">
        <v>4698</v>
      </c>
      <c r="K4704" s="4">
        <v>4706</v>
      </c>
      <c r="L4704" s="4">
        <v>4698</v>
      </c>
      <c r="M4704" s="4">
        <v>4706</v>
      </c>
    </row>
    <row r="4705" spans="10:13" x14ac:dyDescent="0.3">
      <c r="J4705" s="4">
        <v>4699</v>
      </c>
      <c r="K4705" s="4">
        <v>4707</v>
      </c>
      <c r="L4705" s="4">
        <v>4699</v>
      </c>
      <c r="M4705" s="4">
        <v>4707</v>
      </c>
    </row>
    <row r="4706" spans="10:13" x14ac:dyDescent="0.3">
      <c r="J4706" s="4">
        <v>4700</v>
      </c>
      <c r="K4706" s="4">
        <v>4708</v>
      </c>
      <c r="L4706" s="4">
        <v>4700</v>
      </c>
      <c r="M4706" s="4">
        <v>4708</v>
      </c>
    </row>
    <row r="4707" spans="10:13" x14ac:dyDescent="0.3">
      <c r="J4707" s="4">
        <v>4701</v>
      </c>
      <c r="K4707" s="4">
        <v>4709</v>
      </c>
      <c r="L4707" s="4">
        <v>4701</v>
      </c>
      <c r="M4707" s="4">
        <v>4709</v>
      </c>
    </row>
    <row r="4708" spans="10:13" x14ac:dyDescent="0.3">
      <c r="J4708" s="4">
        <v>4702</v>
      </c>
      <c r="K4708" s="4">
        <v>4710</v>
      </c>
      <c r="L4708" s="4">
        <v>4702</v>
      </c>
      <c r="M4708" s="4">
        <v>4710</v>
      </c>
    </row>
    <row r="4709" spans="10:13" x14ac:dyDescent="0.3">
      <c r="J4709" s="4">
        <v>4703</v>
      </c>
      <c r="K4709" s="4">
        <v>4711</v>
      </c>
      <c r="L4709" s="4">
        <v>4703</v>
      </c>
      <c r="M4709" s="4">
        <v>4711</v>
      </c>
    </row>
    <row r="4710" spans="10:13" x14ac:dyDescent="0.3">
      <c r="J4710" s="4">
        <v>4704</v>
      </c>
      <c r="K4710" s="4">
        <v>4712</v>
      </c>
      <c r="L4710" s="4">
        <v>4704</v>
      </c>
      <c r="M4710" s="4">
        <v>4712</v>
      </c>
    </row>
    <row r="4711" spans="10:13" x14ac:dyDescent="0.3">
      <c r="J4711" s="4">
        <v>4705</v>
      </c>
      <c r="K4711" s="4">
        <v>4713</v>
      </c>
      <c r="L4711" s="4">
        <v>4705</v>
      </c>
      <c r="M4711" s="4">
        <v>4713</v>
      </c>
    </row>
    <row r="4712" spans="10:13" x14ac:dyDescent="0.3">
      <c r="J4712" s="4">
        <v>4706</v>
      </c>
      <c r="K4712" s="4">
        <v>4714</v>
      </c>
      <c r="L4712" s="4">
        <v>4706</v>
      </c>
      <c r="M4712" s="4">
        <v>4714</v>
      </c>
    </row>
    <row r="4713" spans="10:13" x14ac:dyDescent="0.3">
      <c r="J4713" s="4">
        <v>4707</v>
      </c>
      <c r="K4713" s="4">
        <v>4715</v>
      </c>
      <c r="L4713" s="4">
        <v>4707</v>
      </c>
      <c r="M4713" s="4">
        <v>4715</v>
      </c>
    </row>
    <row r="4714" spans="10:13" x14ac:dyDescent="0.3">
      <c r="J4714" s="4">
        <v>4708</v>
      </c>
      <c r="K4714" s="4">
        <v>4716</v>
      </c>
      <c r="L4714" s="4">
        <v>4708</v>
      </c>
      <c r="M4714" s="4">
        <v>4716</v>
      </c>
    </row>
    <row r="4715" spans="10:13" x14ac:dyDescent="0.3">
      <c r="J4715" s="4">
        <v>4709</v>
      </c>
      <c r="K4715" s="4">
        <v>4717</v>
      </c>
      <c r="L4715" s="4">
        <v>4709</v>
      </c>
      <c r="M4715" s="4">
        <v>4717</v>
      </c>
    </row>
    <row r="4716" spans="10:13" x14ac:dyDescent="0.3">
      <c r="J4716" s="4">
        <v>4710</v>
      </c>
      <c r="K4716" s="4">
        <v>4718</v>
      </c>
      <c r="L4716" s="4">
        <v>4710</v>
      </c>
      <c r="M4716" s="4">
        <v>4718</v>
      </c>
    </row>
    <row r="4717" spans="10:13" x14ac:dyDescent="0.3">
      <c r="J4717" s="4">
        <v>4711</v>
      </c>
      <c r="K4717" s="4">
        <v>4719</v>
      </c>
      <c r="L4717" s="4">
        <v>4711</v>
      </c>
      <c r="M4717" s="4">
        <v>4719</v>
      </c>
    </row>
    <row r="4718" spans="10:13" x14ac:dyDescent="0.3">
      <c r="J4718" s="4">
        <v>4712</v>
      </c>
      <c r="K4718" s="4">
        <v>4720</v>
      </c>
      <c r="L4718" s="4">
        <v>4712</v>
      </c>
      <c r="M4718" s="4">
        <v>4720</v>
      </c>
    </row>
    <row r="4719" spans="10:13" x14ac:dyDescent="0.3">
      <c r="J4719" s="4">
        <v>4713</v>
      </c>
      <c r="K4719" s="4">
        <v>4721</v>
      </c>
      <c r="L4719" s="4">
        <v>4713</v>
      </c>
      <c r="M4719" s="4">
        <v>4721</v>
      </c>
    </row>
    <row r="4720" spans="10:13" x14ac:dyDescent="0.3">
      <c r="J4720" s="4">
        <v>4714</v>
      </c>
      <c r="K4720" s="4">
        <v>4722</v>
      </c>
      <c r="L4720" s="4">
        <v>4714</v>
      </c>
      <c r="M4720" s="4">
        <v>4722</v>
      </c>
    </row>
    <row r="4721" spans="10:13" x14ac:dyDescent="0.3">
      <c r="J4721" s="4">
        <v>4715</v>
      </c>
      <c r="K4721" s="4">
        <v>4723</v>
      </c>
      <c r="L4721" s="4">
        <v>4715</v>
      </c>
      <c r="M4721" s="4">
        <v>4723</v>
      </c>
    </row>
    <row r="4722" spans="10:13" x14ac:dyDescent="0.3">
      <c r="J4722" s="4">
        <v>4716</v>
      </c>
      <c r="K4722" s="4">
        <v>4724</v>
      </c>
      <c r="L4722" s="4">
        <v>4716</v>
      </c>
      <c r="M4722" s="4">
        <v>4724</v>
      </c>
    </row>
    <row r="4723" spans="10:13" x14ac:dyDescent="0.3">
      <c r="J4723" s="4">
        <v>4717</v>
      </c>
      <c r="K4723" s="4">
        <v>4725</v>
      </c>
      <c r="L4723" s="4">
        <v>4717</v>
      </c>
      <c r="M4723" s="4">
        <v>4725</v>
      </c>
    </row>
    <row r="4724" spans="10:13" x14ac:dyDescent="0.3">
      <c r="J4724" s="4">
        <v>4718</v>
      </c>
      <c r="K4724" s="4">
        <v>4726</v>
      </c>
      <c r="L4724" s="4">
        <v>4718</v>
      </c>
      <c r="M4724" s="4">
        <v>4726</v>
      </c>
    </row>
    <row r="4725" spans="10:13" x14ac:dyDescent="0.3">
      <c r="J4725" s="4">
        <v>4719</v>
      </c>
      <c r="K4725" s="4">
        <v>4727</v>
      </c>
      <c r="L4725" s="4">
        <v>4719</v>
      </c>
      <c r="M4725" s="4">
        <v>4727</v>
      </c>
    </row>
    <row r="4726" spans="10:13" x14ac:dyDescent="0.3">
      <c r="J4726" s="4">
        <v>4720</v>
      </c>
      <c r="K4726" s="4">
        <v>4728</v>
      </c>
      <c r="L4726" s="4">
        <v>4720</v>
      </c>
      <c r="M4726" s="4">
        <v>4728</v>
      </c>
    </row>
    <row r="4727" spans="10:13" x14ac:dyDescent="0.3">
      <c r="J4727" s="4">
        <v>4721</v>
      </c>
      <c r="K4727" s="4">
        <v>4729</v>
      </c>
      <c r="L4727" s="4">
        <v>4721</v>
      </c>
      <c r="M4727" s="4">
        <v>4729</v>
      </c>
    </row>
    <row r="4728" spans="10:13" x14ac:dyDescent="0.3">
      <c r="J4728" s="4">
        <v>4722</v>
      </c>
      <c r="K4728" s="4">
        <v>4730</v>
      </c>
      <c r="L4728" s="4">
        <v>4722</v>
      </c>
      <c r="M4728" s="4">
        <v>4730</v>
      </c>
    </row>
    <row r="4729" spans="10:13" x14ac:dyDescent="0.3">
      <c r="J4729" s="4">
        <v>4723</v>
      </c>
      <c r="K4729" s="4">
        <v>4731</v>
      </c>
      <c r="L4729" s="4">
        <v>4723</v>
      </c>
      <c r="M4729" s="4">
        <v>4731</v>
      </c>
    </row>
    <row r="4730" spans="10:13" x14ac:dyDescent="0.3">
      <c r="J4730" s="4">
        <v>4724</v>
      </c>
      <c r="K4730" s="4">
        <v>4732</v>
      </c>
      <c r="L4730" s="4">
        <v>4724</v>
      </c>
      <c r="M4730" s="4">
        <v>4732</v>
      </c>
    </row>
    <row r="4731" spans="10:13" x14ac:dyDescent="0.3">
      <c r="J4731" s="4">
        <v>4725</v>
      </c>
      <c r="K4731" s="4">
        <v>4733</v>
      </c>
      <c r="L4731" s="4">
        <v>4725</v>
      </c>
      <c r="M4731" s="4">
        <v>4733</v>
      </c>
    </row>
    <row r="4732" spans="10:13" x14ac:dyDescent="0.3">
      <c r="J4732" s="4">
        <v>4726</v>
      </c>
      <c r="K4732" s="4">
        <v>4734</v>
      </c>
      <c r="L4732" s="4">
        <v>4726</v>
      </c>
      <c r="M4732" s="4">
        <v>4734</v>
      </c>
    </row>
    <row r="4733" spans="10:13" x14ac:dyDescent="0.3">
      <c r="J4733" s="4">
        <v>4727</v>
      </c>
      <c r="K4733" s="4">
        <v>4735</v>
      </c>
      <c r="L4733" s="4">
        <v>4727</v>
      </c>
      <c r="M4733" s="4">
        <v>4735</v>
      </c>
    </row>
    <row r="4734" spans="10:13" x14ac:dyDescent="0.3">
      <c r="J4734" s="4">
        <v>4728</v>
      </c>
      <c r="K4734" s="4">
        <v>4736</v>
      </c>
      <c r="L4734" s="4">
        <v>4728</v>
      </c>
      <c r="M4734" s="4">
        <v>4736</v>
      </c>
    </row>
    <row r="4735" spans="10:13" x14ac:dyDescent="0.3">
      <c r="J4735" s="4">
        <v>4729</v>
      </c>
      <c r="K4735" s="4">
        <v>4737</v>
      </c>
      <c r="L4735" s="4">
        <v>4729</v>
      </c>
      <c r="M4735" s="4">
        <v>4737</v>
      </c>
    </row>
    <row r="4736" spans="10:13" x14ac:dyDescent="0.3">
      <c r="J4736" s="4">
        <v>4730</v>
      </c>
      <c r="K4736" s="4">
        <v>4738</v>
      </c>
      <c r="L4736" s="4">
        <v>4730</v>
      </c>
      <c r="M4736" s="4">
        <v>4738</v>
      </c>
    </row>
    <row r="4737" spans="10:13" x14ac:dyDescent="0.3">
      <c r="J4737" s="4">
        <v>4731</v>
      </c>
      <c r="K4737" s="4">
        <v>4739</v>
      </c>
      <c r="L4737" s="4">
        <v>4731</v>
      </c>
      <c r="M4737" s="4">
        <v>4739</v>
      </c>
    </row>
    <row r="4738" spans="10:13" x14ac:dyDescent="0.3">
      <c r="J4738" s="4">
        <v>4732</v>
      </c>
      <c r="K4738" s="4">
        <v>4740</v>
      </c>
      <c r="L4738" s="4">
        <v>4732</v>
      </c>
      <c r="M4738" s="4">
        <v>4740</v>
      </c>
    </row>
    <row r="4739" spans="10:13" x14ac:dyDescent="0.3">
      <c r="J4739" s="4">
        <v>4733</v>
      </c>
      <c r="K4739" s="4">
        <v>4741</v>
      </c>
      <c r="L4739" s="4">
        <v>4733</v>
      </c>
      <c r="M4739" s="4">
        <v>4741</v>
      </c>
    </row>
    <row r="4740" spans="10:13" x14ac:dyDescent="0.3">
      <c r="J4740" s="4">
        <v>4734</v>
      </c>
      <c r="K4740" s="4">
        <v>4742</v>
      </c>
      <c r="L4740" s="4">
        <v>4734</v>
      </c>
      <c r="M4740" s="4">
        <v>4742</v>
      </c>
    </row>
    <row r="4741" spans="10:13" x14ac:dyDescent="0.3">
      <c r="J4741" s="4">
        <v>4735</v>
      </c>
      <c r="K4741" s="4">
        <v>4743</v>
      </c>
      <c r="L4741" s="4">
        <v>4735</v>
      </c>
      <c r="M4741" s="4">
        <v>4743</v>
      </c>
    </row>
    <row r="4742" spans="10:13" x14ac:dyDescent="0.3">
      <c r="J4742" s="4">
        <v>4736</v>
      </c>
      <c r="K4742" s="4">
        <v>4744</v>
      </c>
      <c r="L4742" s="4">
        <v>4736</v>
      </c>
      <c r="M4742" s="4">
        <v>4744</v>
      </c>
    </row>
    <row r="4743" spans="10:13" x14ac:dyDescent="0.3">
      <c r="J4743" s="4">
        <v>4737</v>
      </c>
      <c r="K4743" s="4">
        <v>4745</v>
      </c>
      <c r="L4743" s="4">
        <v>4737</v>
      </c>
      <c r="M4743" s="4">
        <v>4745</v>
      </c>
    </row>
    <row r="4744" spans="10:13" x14ac:dyDescent="0.3">
      <c r="J4744" s="4">
        <v>4738</v>
      </c>
      <c r="K4744" s="4">
        <v>4746</v>
      </c>
      <c r="L4744" s="4">
        <v>4738</v>
      </c>
      <c r="M4744" s="4">
        <v>4746</v>
      </c>
    </row>
    <row r="4745" spans="10:13" x14ac:dyDescent="0.3">
      <c r="J4745" s="4">
        <v>4739</v>
      </c>
      <c r="K4745" s="4">
        <v>4747</v>
      </c>
      <c r="L4745" s="4">
        <v>4739</v>
      </c>
      <c r="M4745" s="4">
        <v>4747</v>
      </c>
    </row>
    <row r="4746" spans="10:13" x14ac:dyDescent="0.3">
      <c r="J4746" s="4">
        <v>4740</v>
      </c>
      <c r="K4746" s="4">
        <v>4748</v>
      </c>
      <c r="L4746" s="4">
        <v>4740</v>
      </c>
      <c r="M4746" s="4">
        <v>4748</v>
      </c>
    </row>
    <row r="4747" spans="10:13" x14ac:dyDescent="0.3">
      <c r="J4747" s="4">
        <v>4741</v>
      </c>
      <c r="K4747" s="4">
        <v>4749</v>
      </c>
      <c r="L4747" s="4">
        <v>4741</v>
      </c>
      <c r="M4747" s="4">
        <v>4749</v>
      </c>
    </row>
    <row r="4748" spans="10:13" x14ac:dyDescent="0.3">
      <c r="J4748" s="4">
        <v>4742</v>
      </c>
      <c r="K4748" s="4">
        <v>4750</v>
      </c>
      <c r="L4748" s="4">
        <v>4742</v>
      </c>
      <c r="M4748" s="4">
        <v>4750</v>
      </c>
    </row>
    <row r="4749" spans="10:13" x14ac:dyDescent="0.3">
      <c r="J4749" s="4">
        <v>4743</v>
      </c>
      <c r="K4749" s="4">
        <v>4751</v>
      </c>
      <c r="L4749" s="4">
        <v>4743</v>
      </c>
      <c r="M4749" s="4">
        <v>4751</v>
      </c>
    </row>
    <row r="4750" spans="10:13" x14ac:dyDescent="0.3">
      <c r="J4750" s="4">
        <v>4744</v>
      </c>
      <c r="K4750" s="4">
        <v>4752</v>
      </c>
      <c r="L4750" s="4">
        <v>4744</v>
      </c>
      <c r="M4750" s="4">
        <v>4752</v>
      </c>
    </row>
    <row r="4751" spans="10:13" x14ac:dyDescent="0.3">
      <c r="J4751" s="4">
        <v>4745</v>
      </c>
      <c r="K4751" s="4">
        <v>4753</v>
      </c>
      <c r="L4751" s="4">
        <v>4745</v>
      </c>
      <c r="M4751" s="4">
        <v>4753</v>
      </c>
    </row>
    <row r="4752" spans="10:13" x14ac:dyDescent="0.3">
      <c r="J4752" s="4">
        <v>4746</v>
      </c>
      <c r="K4752" s="4">
        <v>4754</v>
      </c>
      <c r="L4752" s="4">
        <v>4746</v>
      </c>
      <c r="M4752" s="4">
        <v>4754</v>
      </c>
    </row>
    <row r="4753" spans="10:13" x14ac:dyDescent="0.3">
      <c r="J4753" s="4">
        <v>4747</v>
      </c>
      <c r="K4753" s="4">
        <v>4755</v>
      </c>
      <c r="L4753" s="4">
        <v>4747</v>
      </c>
      <c r="M4753" s="4">
        <v>4755</v>
      </c>
    </row>
    <row r="4754" spans="10:13" x14ac:dyDescent="0.3">
      <c r="J4754" s="4">
        <v>4748</v>
      </c>
      <c r="K4754" s="4">
        <v>4756</v>
      </c>
      <c r="L4754" s="4">
        <v>4748</v>
      </c>
      <c r="M4754" s="4">
        <v>4756</v>
      </c>
    </row>
    <row r="4755" spans="10:13" x14ac:dyDescent="0.3">
      <c r="J4755" s="4">
        <v>4749</v>
      </c>
      <c r="K4755" s="4">
        <v>4757</v>
      </c>
      <c r="L4755" s="4">
        <v>4749</v>
      </c>
      <c r="M4755" s="4">
        <v>4757</v>
      </c>
    </row>
    <row r="4756" spans="10:13" x14ac:dyDescent="0.3">
      <c r="J4756" s="4">
        <v>4750</v>
      </c>
      <c r="K4756" s="4">
        <v>4758</v>
      </c>
      <c r="L4756" s="4">
        <v>4750</v>
      </c>
      <c r="M4756" s="4">
        <v>4758</v>
      </c>
    </row>
    <row r="4757" spans="10:13" x14ac:dyDescent="0.3">
      <c r="J4757" s="4">
        <v>4751</v>
      </c>
      <c r="K4757" s="4">
        <v>4759</v>
      </c>
      <c r="L4757" s="4">
        <v>4751</v>
      </c>
      <c r="M4757" s="4">
        <v>4759</v>
      </c>
    </row>
    <row r="4758" spans="10:13" x14ac:dyDescent="0.3">
      <c r="J4758" s="4">
        <v>4752</v>
      </c>
      <c r="K4758" s="4">
        <v>4760</v>
      </c>
      <c r="L4758" s="4">
        <v>4752</v>
      </c>
      <c r="M4758" s="4">
        <v>4760</v>
      </c>
    </row>
    <row r="4759" spans="10:13" x14ac:dyDescent="0.3">
      <c r="J4759" s="4">
        <v>4753</v>
      </c>
      <c r="K4759" s="4">
        <v>4761</v>
      </c>
      <c r="L4759" s="4">
        <v>4753</v>
      </c>
      <c r="M4759" s="4">
        <v>4761</v>
      </c>
    </row>
    <row r="4760" spans="10:13" x14ac:dyDescent="0.3">
      <c r="J4760" s="4">
        <v>4754</v>
      </c>
      <c r="K4760" s="4">
        <v>4762</v>
      </c>
      <c r="L4760" s="4">
        <v>4754</v>
      </c>
      <c r="M4760" s="4">
        <v>4762</v>
      </c>
    </row>
    <row r="4761" spans="10:13" x14ac:dyDescent="0.3">
      <c r="J4761" s="4">
        <v>4755</v>
      </c>
      <c r="K4761" s="4">
        <v>4763</v>
      </c>
      <c r="L4761" s="4">
        <v>4755</v>
      </c>
      <c r="M4761" s="4">
        <v>4763</v>
      </c>
    </row>
    <row r="4762" spans="10:13" x14ac:dyDescent="0.3">
      <c r="J4762" s="4">
        <v>4756</v>
      </c>
      <c r="K4762" s="4">
        <v>4764</v>
      </c>
      <c r="L4762" s="4">
        <v>4756</v>
      </c>
      <c r="M4762" s="4">
        <v>4764</v>
      </c>
    </row>
    <row r="4763" spans="10:13" x14ac:dyDescent="0.3">
      <c r="J4763" s="4">
        <v>4757</v>
      </c>
      <c r="K4763" s="4">
        <v>4765</v>
      </c>
      <c r="L4763" s="4">
        <v>4757</v>
      </c>
      <c r="M4763" s="4">
        <v>4765</v>
      </c>
    </row>
    <row r="4764" spans="10:13" x14ac:dyDescent="0.3">
      <c r="J4764" s="4">
        <v>4758</v>
      </c>
      <c r="K4764" s="4">
        <v>4766</v>
      </c>
      <c r="L4764" s="4">
        <v>4758</v>
      </c>
      <c r="M4764" s="4">
        <v>4766</v>
      </c>
    </row>
    <row r="4765" spans="10:13" x14ac:dyDescent="0.3">
      <c r="J4765" s="4">
        <v>4759</v>
      </c>
      <c r="K4765" s="4">
        <v>4767</v>
      </c>
      <c r="L4765" s="4">
        <v>4759</v>
      </c>
      <c r="M4765" s="4">
        <v>4767</v>
      </c>
    </row>
    <row r="4766" spans="10:13" x14ac:dyDescent="0.3">
      <c r="J4766" s="4">
        <v>4760</v>
      </c>
      <c r="K4766" s="4">
        <v>4768</v>
      </c>
      <c r="L4766" s="4">
        <v>4760</v>
      </c>
      <c r="M4766" s="4">
        <v>4768</v>
      </c>
    </row>
    <row r="4767" spans="10:13" x14ac:dyDescent="0.3">
      <c r="J4767" s="4">
        <v>4761</v>
      </c>
      <c r="K4767" s="4">
        <v>4769</v>
      </c>
      <c r="L4767" s="4">
        <v>4761</v>
      </c>
      <c r="M4767" s="4">
        <v>4769</v>
      </c>
    </row>
    <row r="4768" spans="10:13" x14ac:dyDescent="0.3">
      <c r="J4768" s="4">
        <v>4762</v>
      </c>
      <c r="K4768" s="4">
        <v>4770</v>
      </c>
      <c r="L4768" s="4">
        <v>4762</v>
      </c>
      <c r="M4768" s="4">
        <v>4770</v>
      </c>
    </row>
    <row r="4769" spans="10:13" x14ac:dyDescent="0.3">
      <c r="J4769" s="4">
        <v>4763</v>
      </c>
      <c r="K4769" s="4">
        <v>4771</v>
      </c>
      <c r="L4769" s="4">
        <v>4763</v>
      </c>
      <c r="M4769" s="4">
        <v>4771</v>
      </c>
    </row>
    <row r="4770" spans="10:13" x14ac:dyDescent="0.3">
      <c r="J4770" s="4">
        <v>4764</v>
      </c>
      <c r="K4770" s="4">
        <v>4772</v>
      </c>
      <c r="L4770" s="4">
        <v>4764</v>
      </c>
      <c r="M4770" s="4">
        <v>4772</v>
      </c>
    </row>
    <row r="4771" spans="10:13" x14ac:dyDescent="0.3">
      <c r="J4771" s="4">
        <v>4765</v>
      </c>
      <c r="K4771" s="4">
        <v>4773</v>
      </c>
      <c r="L4771" s="4">
        <v>4765</v>
      </c>
      <c r="M4771" s="4">
        <v>4773</v>
      </c>
    </row>
    <row r="4772" spans="10:13" x14ac:dyDescent="0.3">
      <c r="J4772" s="4">
        <v>4766</v>
      </c>
      <c r="K4772" s="4">
        <v>4774</v>
      </c>
      <c r="L4772" s="4">
        <v>4766</v>
      </c>
      <c r="M4772" s="4">
        <v>4774</v>
      </c>
    </row>
    <row r="4773" spans="10:13" x14ac:dyDescent="0.3">
      <c r="J4773" s="4">
        <v>4767</v>
      </c>
      <c r="K4773" s="4">
        <v>4775</v>
      </c>
      <c r="L4773" s="4">
        <v>4767</v>
      </c>
      <c r="M4773" s="4">
        <v>4775</v>
      </c>
    </row>
    <row r="4774" spans="10:13" x14ac:dyDescent="0.3">
      <c r="J4774" s="4">
        <v>4768</v>
      </c>
      <c r="K4774" s="4">
        <v>4776</v>
      </c>
      <c r="L4774" s="4">
        <v>4768</v>
      </c>
      <c r="M4774" s="4">
        <v>4776</v>
      </c>
    </row>
    <row r="4775" spans="10:13" x14ac:dyDescent="0.3">
      <c r="J4775" s="4">
        <v>4769</v>
      </c>
      <c r="K4775" s="4">
        <v>4777</v>
      </c>
      <c r="L4775" s="4">
        <v>4769</v>
      </c>
      <c r="M4775" s="4">
        <v>4777</v>
      </c>
    </row>
    <row r="4776" spans="10:13" x14ac:dyDescent="0.3">
      <c r="J4776" s="4">
        <v>4770</v>
      </c>
      <c r="K4776" s="4">
        <v>4778</v>
      </c>
      <c r="L4776" s="4">
        <v>4770</v>
      </c>
      <c r="M4776" s="4">
        <v>4778</v>
      </c>
    </row>
    <row r="4777" spans="10:13" x14ac:dyDescent="0.3">
      <c r="J4777" s="4">
        <v>4771</v>
      </c>
      <c r="K4777" s="4">
        <v>4779</v>
      </c>
      <c r="L4777" s="4">
        <v>4771</v>
      </c>
      <c r="M4777" s="4">
        <v>4779</v>
      </c>
    </row>
    <row r="4778" spans="10:13" x14ac:dyDescent="0.3">
      <c r="J4778" s="4">
        <v>4772</v>
      </c>
      <c r="K4778" s="4">
        <v>4780</v>
      </c>
      <c r="L4778" s="4">
        <v>4772</v>
      </c>
      <c r="M4778" s="4">
        <v>4780</v>
      </c>
    </row>
    <row r="4779" spans="10:13" x14ac:dyDescent="0.3">
      <c r="J4779" s="4">
        <v>4773</v>
      </c>
      <c r="K4779" s="4">
        <v>4781</v>
      </c>
      <c r="L4779" s="4">
        <v>4773</v>
      </c>
      <c r="M4779" s="4">
        <v>4781</v>
      </c>
    </row>
    <row r="4780" spans="10:13" x14ac:dyDescent="0.3">
      <c r="J4780" s="4">
        <v>4774</v>
      </c>
      <c r="K4780" s="4">
        <v>4782</v>
      </c>
      <c r="L4780" s="4">
        <v>4774</v>
      </c>
      <c r="M4780" s="4">
        <v>4782</v>
      </c>
    </row>
    <row r="4781" spans="10:13" x14ac:dyDescent="0.3">
      <c r="J4781" s="4">
        <v>4775</v>
      </c>
      <c r="K4781" s="4">
        <v>4783</v>
      </c>
      <c r="L4781" s="4">
        <v>4775</v>
      </c>
      <c r="M4781" s="4">
        <v>4783</v>
      </c>
    </row>
    <row r="4782" spans="10:13" x14ac:dyDescent="0.3">
      <c r="J4782" s="4">
        <v>4776</v>
      </c>
      <c r="K4782" s="4">
        <v>4784</v>
      </c>
      <c r="L4782" s="4">
        <v>4776</v>
      </c>
      <c r="M4782" s="4">
        <v>4784</v>
      </c>
    </row>
    <row r="4783" spans="10:13" x14ac:dyDescent="0.3">
      <c r="J4783" s="4">
        <v>4777</v>
      </c>
      <c r="K4783" s="4">
        <v>4785</v>
      </c>
      <c r="L4783" s="4">
        <v>4777</v>
      </c>
      <c r="M4783" s="4">
        <v>4785</v>
      </c>
    </row>
    <row r="4784" spans="10:13" x14ac:dyDescent="0.3">
      <c r="J4784" s="4">
        <v>4778</v>
      </c>
      <c r="K4784" s="4">
        <v>4786</v>
      </c>
      <c r="L4784" s="4">
        <v>4778</v>
      </c>
      <c r="M4784" s="4">
        <v>4786</v>
      </c>
    </row>
    <row r="4785" spans="10:13" x14ac:dyDescent="0.3">
      <c r="J4785" s="4">
        <v>4779</v>
      </c>
      <c r="K4785" s="4">
        <v>4787</v>
      </c>
      <c r="L4785" s="4">
        <v>4779</v>
      </c>
      <c r="M4785" s="4">
        <v>4787</v>
      </c>
    </row>
    <row r="4786" spans="10:13" x14ac:dyDescent="0.3">
      <c r="J4786" s="4">
        <v>4780</v>
      </c>
      <c r="K4786" s="4">
        <v>4788</v>
      </c>
      <c r="L4786" s="4">
        <v>4780</v>
      </c>
      <c r="M4786" s="4">
        <v>4788</v>
      </c>
    </row>
    <row r="4787" spans="10:13" x14ac:dyDescent="0.3">
      <c r="J4787" s="4">
        <v>4781</v>
      </c>
      <c r="K4787" s="4">
        <v>4789</v>
      </c>
      <c r="L4787" s="4">
        <v>4781</v>
      </c>
      <c r="M4787" s="4">
        <v>4789</v>
      </c>
    </row>
    <row r="4788" spans="10:13" x14ac:dyDescent="0.3">
      <c r="J4788" s="4">
        <v>4782</v>
      </c>
      <c r="K4788" s="4">
        <v>4790</v>
      </c>
      <c r="L4788" s="4">
        <v>4782</v>
      </c>
      <c r="M4788" s="4">
        <v>4790</v>
      </c>
    </row>
    <row r="4789" spans="10:13" x14ac:dyDescent="0.3">
      <c r="J4789" s="4">
        <v>4783</v>
      </c>
      <c r="K4789" s="4">
        <v>4791</v>
      </c>
      <c r="L4789" s="4">
        <v>4783</v>
      </c>
      <c r="M4789" s="4">
        <v>4791</v>
      </c>
    </row>
    <row r="4790" spans="10:13" x14ac:dyDescent="0.3">
      <c r="J4790" s="4">
        <v>4784</v>
      </c>
      <c r="K4790" s="4">
        <v>4792</v>
      </c>
      <c r="L4790" s="4">
        <v>4784</v>
      </c>
      <c r="M4790" s="4">
        <v>4792</v>
      </c>
    </row>
    <row r="4791" spans="10:13" x14ac:dyDescent="0.3">
      <c r="J4791" s="4">
        <v>4785</v>
      </c>
      <c r="K4791" s="4">
        <v>4793</v>
      </c>
      <c r="L4791" s="4">
        <v>4785</v>
      </c>
      <c r="M4791" s="4">
        <v>4793</v>
      </c>
    </row>
    <row r="4792" spans="10:13" x14ac:dyDescent="0.3">
      <c r="J4792" s="4">
        <v>4786</v>
      </c>
      <c r="K4792" s="4">
        <v>4794</v>
      </c>
      <c r="L4792" s="4">
        <v>4786</v>
      </c>
      <c r="M4792" s="4">
        <v>4794</v>
      </c>
    </row>
    <row r="4793" spans="10:13" x14ac:dyDescent="0.3">
      <c r="J4793" s="4">
        <v>4787</v>
      </c>
      <c r="K4793" s="4">
        <v>4795</v>
      </c>
      <c r="L4793" s="4">
        <v>4787</v>
      </c>
      <c r="M4793" s="4">
        <v>4795</v>
      </c>
    </row>
    <row r="4794" spans="10:13" x14ac:dyDescent="0.3">
      <c r="J4794" s="4">
        <v>4788</v>
      </c>
      <c r="K4794" s="4">
        <v>4796</v>
      </c>
      <c r="L4794" s="4">
        <v>4788</v>
      </c>
      <c r="M4794" s="4">
        <v>4796</v>
      </c>
    </row>
    <row r="4795" spans="10:13" x14ac:dyDescent="0.3">
      <c r="J4795" s="4">
        <v>4789</v>
      </c>
      <c r="K4795" s="4">
        <v>4797</v>
      </c>
      <c r="L4795" s="4">
        <v>4789</v>
      </c>
      <c r="M4795" s="4">
        <v>4797</v>
      </c>
    </row>
    <row r="4796" spans="10:13" x14ac:dyDescent="0.3">
      <c r="J4796" s="4">
        <v>4790</v>
      </c>
      <c r="K4796" s="4">
        <v>4798</v>
      </c>
      <c r="L4796" s="4">
        <v>4790</v>
      </c>
      <c r="M4796" s="4">
        <v>4798</v>
      </c>
    </row>
    <row r="4797" spans="10:13" x14ac:dyDescent="0.3">
      <c r="J4797" s="4">
        <v>4791</v>
      </c>
      <c r="K4797" s="4">
        <v>4799</v>
      </c>
      <c r="L4797" s="4">
        <v>4791</v>
      </c>
      <c r="M4797" s="4">
        <v>4799</v>
      </c>
    </row>
    <row r="4798" spans="10:13" x14ac:dyDescent="0.3">
      <c r="J4798" s="4">
        <v>4792</v>
      </c>
      <c r="K4798" s="4">
        <v>4800</v>
      </c>
      <c r="L4798" s="4">
        <v>4792</v>
      </c>
      <c r="M4798" s="4">
        <v>4800</v>
      </c>
    </row>
    <row r="4799" spans="10:13" x14ac:dyDescent="0.3">
      <c r="J4799" s="4">
        <v>4793</v>
      </c>
      <c r="K4799" s="4">
        <v>4801</v>
      </c>
      <c r="L4799" s="4">
        <v>4793</v>
      </c>
      <c r="M4799" s="4">
        <v>4801</v>
      </c>
    </row>
    <row r="4800" spans="10:13" x14ac:dyDescent="0.3">
      <c r="J4800" s="4">
        <v>4794</v>
      </c>
      <c r="K4800" s="4">
        <v>4802</v>
      </c>
      <c r="L4800" s="4">
        <v>4794</v>
      </c>
      <c r="M4800" s="4">
        <v>4802</v>
      </c>
    </row>
    <row r="4801" spans="10:13" x14ac:dyDescent="0.3">
      <c r="J4801" s="4">
        <v>4795</v>
      </c>
      <c r="K4801" s="4">
        <v>4803</v>
      </c>
      <c r="L4801" s="4">
        <v>4795</v>
      </c>
      <c r="M4801" s="4">
        <v>4803</v>
      </c>
    </row>
    <row r="4802" spans="10:13" x14ac:dyDescent="0.3">
      <c r="J4802" s="4">
        <v>4796</v>
      </c>
      <c r="K4802" s="4">
        <v>4804</v>
      </c>
      <c r="L4802" s="4">
        <v>4796</v>
      </c>
      <c r="M4802" s="4">
        <v>4804</v>
      </c>
    </row>
    <row r="4803" spans="10:13" x14ac:dyDescent="0.3">
      <c r="J4803" s="4">
        <v>4797</v>
      </c>
      <c r="K4803" s="4">
        <v>4805</v>
      </c>
      <c r="L4803" s="4">
        <v>4797</v>
      </c>
      <c r="M4803" s="4">
        <v>4805</v>
      </c>
    </row>
    <row r="4804" spans="10:13" x14ac:dyDescent="0.3">
      <c r="J4804" s="4">
        <v>4798</v>
      </c>
      <c r="K4804" s="4">
        <v>4806</v>
      </c>
      <c r="L4804" s="4">
        <v>4798</v>
      </c>
      <c r="M4804" s="4">
        <v>4806</v>
      </c>
    </row>
    <row r="4805" spans="10:13" x14ac:dyDescent="0.3">
      <c r="J4805" s="4">
        <v>4799</v>
      </c>
      <c r="K4805" s="4">
        <v>4807</v>
      </c>
      <c r="L4805" s="4">
        <v>4799</v>
      </c>
      <c r="M4805" s="4">
        <v>4807</v>
      </c>
    </row>
    <row r="4806" spans="10:13" x14ac:dyDescent="0.3">
      <c r="J4806" s="4">
        <v>4800</v>
      </c>
      <c r="K4806" s="4">
        <v>4808</v>
      </c>
      <c r="L4806" s="4">
        <v>4800</v>
      </c>
      <c r="M4806" s="4">
        <v>4808</v>
      </c>
    </row>
    <row r="4807" spans="10:13" x14ac:dyDescent="0.3">
      <c r="J4807" s="4">
        <v>4801</v>
      </c>
      <c r="K4807" s="4">
        <v>4809</v>
      </c>
      <c r="L4807" s="4">
        <v>4801</v>
      </c>
      <c r="M4807" s="4">
        <v>4809</v>
      </c>
    </row>
    <row r="4808" spans="10:13" x14ac:dyDescent="0.3">
      <c r="J4808" s="4">
        <v>4802</v>
      </c>
      <c r="K4808" s="4">
        <v>4810</v>
      </c>
      <c r="L4808" s="4">
        <v>4802</v>
      </c>
      <c r="M4808" s="4">
        <v>4810</v>
      </c>
    </row>
    <row r="4809" spans="10:13" x14ac:dyDescent="0.3">
      <c r="J4809" s="4">
        <v>4803</v>
      </c>
      <c r="K4809" s="4">
        <v>4811</v>
      </c>
      <c r="L4809" s="4">
        <v>4803</v>
      </c>
      <c r="M4809" s="4">
        <v>4811</v>
      </c>
    </row>
    <row r="4810" spans="10:13" x14ac:dyDescent="0.3">
      <c r="J4810" s="4">
        <v>4804</v>
      </c>
      <c r="K4810" s="4">
        <v>4812</v>
      </c>
      <c r="L4810" s="4">
        <v>4804</v>
      </c>
      <c r="M4810" s="4">
        <v>4812</v>
      </c>
    </row>
    <row r="4811" spans="10:13" x14ac:dyDescent="0.3">
      <c r="J4811" s="4">
        <v>4805</v>
      </c>
      <c r="K4811" s="4">
        <v>4813</v>
      </c>
      <c r="L4811" s="4">
        <v>4805</v>
      </c>
      <c r="M4811" s="4">
        <v>4813</v>
      </c>
    </row>
    <row r="4812" spans="10:13" x14ac:dyDescent="0.3">
      <c r="J4812" s="4">
        <v>4806</v>
      </c>
      <c r="K4812" s="4">
        <v>4814</v>
      </c>
      <c r="L4812" s="4">
        <v>4806</v>
      </c>
      <c r="M4812" s="4">
        <v>4814</v>
      </c>
    </row>
    <row r="4813" spans="10:13" x14ac:dyDescent="0.3">
      <c r="J4813" s="4">
        <v>4807</v>
      </c>
      <c r="K4813" s="4">
        <v>4815</v>
      </c>
      <c r="L4813" s="4">
        <v>4807</v>
      </c>
      <c r="M4813" s="4">
        <v>4815</v>
      </c>
    </row>
    <row r="4814" spans="10:13" x14ac:dyDescent="0.3">
      <c r="J4814" s="4">
        <v>4808</v>
      </c>
      <c r="K4814" s="4">
        <v>4816</v>
      </c>
      <c r="L4814" s="4">
        <v>4808</v>
      </c>
      <c r="M4814" s="4">
        <v>4816</v>
      </c>
    </row>
    <row r="4815" spans="10:13" x14ac:dyDescent="0.3">
      <c r="J4815" s="4">
        <v>4809</v>
      </c>
      <c r="K4815" s="4">
        <v>4817</v>
      </c>
      <c r="L4815" s="4">
        <v>4809</v>
      </c>
      <c r="M4815" s="4">
        <v>4817</v>
      </c>
    </row>
    <row r="4816" spans="10:13" x14ac:dyDescent="0.3">
      <c r="J4816" s="4">
        <v>4810</v>
      </c>
      <c r="K4816" s="4">
        <v>4818</v>
      </c>
      <c r="L4816" s="4">
        <v>4810</v>
      </c>
      <c r="M4816" s="4">
        <v>4818</v>
      </c>
    </row>
    <row r="4817" spans="10:13" x14ac:dyDescent="0.3">
      <c r="J4817" s="4">
        <v>4811</v>
      </c>
      <c r="K4817" s="4">
        <v>4819</v>
      </c>
      <c r="L4817" s="4">
        <v>4811</v>
      </c>
      <c r="M4817" s="4">
        <v>4819</v>
      </c>
    </row>
    <row r="4818" spans="10:13" x14ac:dyDescent="0.3">
      <c r="J4818" s="4">
        <v>4812</v>
      </c>
      <c r="K4818" s="4">
        <v>4820</v>
      </c>
      <c r="L4818" s="4">
        <v>4812</v>
      </c>
      <c r="M4818" s="4">
        <v>4820</v>
      </c>
    </row>
    <row r="4819" spans="10:13" x14ac:dyDescent="0.3">
      <c r="J4819" s="4">
        <v>4813</v>
      </c>
      <c r="K4819" s="4">
        <v>4821</v>
      </c>
      <c r="L4819" s="4">
        <v>4813</v>
      </c>
      <c r="M4819" s="4">
        <v>4821</v>
      </c>
    </row>
    <row r="4820" spans="10:13" x14ac:dyDescent="0.3">
      <c r="J4820" s="4">
        <v>4814</v>
      </c>
      <c r="K4820" s="4">
        <v>4822</v>
      </c>
      <c r="L4820" s="4">
        <v>4814</v>
      </c>
      <c r="M4820" s="4">
        <v>4822</v>
      </c>
    </row>
    <row r="4821" spans="10:13" x14ac:dyDescent="0.3">
      <c r="J4821" s="4">
        <v>4815</v>
      </c>
      <c r="K4821" s="4">
        <v>4823</v>
      </c>
      <c r="L4821" s="4">
        <v>4815</v>
      </c>
      <c r="M4821" s="4">
        <v>4823</v>
      </c>
    </row>
    <row r="4822" spans="10:13" x14ac:dyDescent="0.3">
      <c r="J4822" s="4">
        <v>4816</v>
      </c>
      <c r="K4822" s="4">
        <v>4824</v>
      </c>
      <c r="L4822" s="4">
        <v>4816</v>
      </c>
      <c r="M4822" s="4">
        <v>4824</v>
      </c>
    </row>
    <row r="4823" spans="10:13" x14ac:dyDescent="0.3">
      <c r="J4823" s="4">
        <v>4817</v>
      </c>
      <c r="K4823" s="4">
        <v>4825</v>
      </c>
      <c r="L4823" s="4">
        <v>4817</v>
      </c>
      <c r="M4823" s="4">
        <v>4825</v>
      </c>
    </row>
    <row r="4824" spans="10:13" x14ac:dyDescent="0.3">
      <c r="J4824" s="4">
        <v>4818</v>
      </c>
      <c r="K4824" s="4">
        <v>4826</v>
      </c>
      <c r="L4824" s="4">
        <v>4818</v>
      </c>
      <c r="M4824" s="4">
        <v>4826</v>
      </c>
    </row>
    <row r="4825" spans="10:13" x14ac:dyDescent="0.3">
      <c r="J4825" s="4">
        <v>4819</v>
      </c>
      <c r="K4825" s="4">
        <v>4827</v>
      </c>
      <c r="L4825" s="4">
        <v>4819</v>
      </c>
      <c r="M4825" s="4">
        <v>4827</v>
      </c>
    </row>
    <row r="4826" spans="10:13" x14ac:dyDescent="0.3">
      <c r="J4826" s="4">
        <v>4820</v>
      </c>
      <c r="K4826" s="4">
        <v>4828</v>
      </c>
      <c r="L4826" s="4">
        <v>4820</v>
      </c>
      <c r="M4826" s="4">
        <v>4828</v>
      </c>
    </row>
    <row r="4827" spans="10:13" x14ac:dyDescent="0.3">
      <c r="J4827" s="4">
        <v>4821</v>
      </c>
      <c r="K4827" s="4">
        <v>4829</v>
      </c>
      <c r="L4827" s="4">
        <v>4821</v>
      </c>
      <c r="M4827" s="4">
        <v>4829</v>
      </c>
    </row>
    <row r="4828" spans="10:13" x14ac:dyDescent="0.3">
      <c r="J4828" s="4">
        <v>4822</v>
      </c>
      <c r="K4828" s="4">
        <v>4830</v>
      </c>
      <c r="L4828" s="4">
        <v>4822</v>
      </c>
      <c r="M4828" s="4">
        <v>4830</v>
      </c>
    </row>
    <row r="4829" spans="10:13" x14ac:dyDescent="0.3">
      <c r="J4829" s="4">
        <v>4823</v>
      </c>
      <c r="K4829" s="4">
        <v>4831</v>
      </c>
      <c r="L4829" s="4">
        <v>4823</v>
      </c>
      <c r="M4829" s="4">
        <v>4831</v>
      </c>
    </row>
    <row r="4830" spans="10:13" x14ac:dyDescent="0.3">
      <c r="J4830" s="4">
        <v>4824</v>
      </c>
      <c r="K4830" s="4">
        <v>4832</v>
      </c>
      <c r="L4830" s="4">
        <v>4824</v>
      </c>
      <c r="M4830" s="4">
        <v>4832</v>
      </c>
    </row>
    <row r="4831" spans="10:13" x14ac:dyDescent="0.3">
      <c r="J4831" s="4">
        <v>4825</v>
      </c>
      <c r="K4831" s="4">
        <v>4833</v>
      </c>
      <c r="L4831" s="4">
        <v>4825</v>
      </c>
      <c r="M4831" s="4">
        <v>4833</v>
      </c>
    </row>
    <row r="4832" spans="10:13" x14ac:dyDescent="0.3">
      <c r="J4832" s="4">
        <v>4826</v>
      </c>
      <c r="K4832" s="4">
        <v>4834</v>
      </c>
      <c r="L4832" s="4">
        <v>4826</v>
      </c>
      <c r="M4832" s="4">
        <v>4834</v>
      </c>
    </row>
    <row r="4833" spans="10:13" x14ac:dyDescent="0.3">
      <c r="J4833" s="4">
        <v>4827</v>
      </c>
      <c r="K4833" s="4">
        <v>4835</v>
      </c>
      <c r="L4833" s="4">
        <v>4827</v>
      </c>
      <c r="M4833" s="4">
        <v>4835</v>
      </c>
    </row>
    <row r="4834" spans="10:13" x14ac:dyDescent="0.3">
      <c r="J4834" s="4">
        <v>4828</v>
      </c>
      <c r="K4834" s="4">
        <v>4836</v>
      </c>
      <c r="L4834" s="4">
        <v>4828</v>
      </c>
      <c r="M4834" s="4">
        <v>4836</v>
      </c>
    </row>
    <row r="4835" spans="10:13" x14ac:dyDescent="0.3">
      <c r="J4835" s="4">
        <v>4829</v>
      </c>
      <c r="K4835" s="4">
        <v>4837</v>
      </c>
      <c r="L4835" s="4">
        <v>4829</v>
      </c>
      <c r="M4835" s="4">
        <v>4837</v>
      </c>
    </row>
    <row r="4836" spans="10:13" x14ac:dyDescent="0.3">
      <c r="J4836" s="4">
        <v>4830</v>
      </c>
      <c r="K4836" s="4">
        <v>4838</v>
      </c>
      <c r="L4836" s="4">
        <v>4830</v>
      </c>
      <c r="M4836" s="4">
        <v>4838</v>
      </c>
    </row>
    <row r="4837" spans="10:13" x14ac:dyDescent="0.3">
      <c r="J4837" s="4">
        <v>4831</v>
      </c>
      <c r="K4837" s="4">
        <v>4839</v>
      </c>
      <c r="L4837" s="4">
        <v>4831</v>
      </c>
      <c r="M4837" s="4">
        <v>4839</v>
      </c>
    </row>
    <row r="4838" spans="10:13" x14ac:dyDescent="0.3">
      <c r="J4838" s="4">
        <v>4832</v>
      </c>
      <c r="K4838" s="4">
        <v>4840</v>
      </c>
      <c r="L4838" s="4">
        <v>4832</v>
      </c>
      <c r="M4838" s="4">
        <v>4840</v>
      </c>
    </row>
    <row r="4839" spans="10:13" x14ac:dyDescent="0.3">
      <c r="J4839" s="4">
        <v>4833</v>
      </c>
      <c r="K4839" s="4">
        <v>4841</v>
      </c>
      <c r="L4839" s="4">
        <v>4833</v>
      </c>
      <c r="M4839" s="4">
        <v>4841</v>
      </c>
    </row>
    <row r="4840" spans="10:13" x14ac:dyDescent="0.3">
      <c r="J4840" s="4">
        <v>4834</v>
      </c>
      <c r="K4840" s="4">
        <v>4842</v>
      </c>
      <c r="L4840" s="4">
        <v>4834</v>
      </c>
      <c r="M4840" s="4">
        <v>4842</v>
      </c>
    </row>
    <row r="4841" spans="10:13" x14ac:dyDescent="0.3">
      <c r="J4841" s="4">
        <v>4835</v>
      </c>
      <c r="K4841" s="4">
        <v>4843</v>
      </c>
      <c r="L4841" s="4">
        <v>4835</v>
      </c>
      <c r="M4841" s="4">
        <v>4843</v>
      </c>
    </row>
    <row r="4842" spans="10:13" x14ac:dyDescent="0.3">
      <c r="J4842" s="4">
        <v>4836</v>
      </c>
      <c r="K4842" s="4">
        <v>4844</v>
      </c>
      <c r="L4842" s="4">
        <v>4836</v>
      </c>
      <c r="M4842" s="4">
        <v>4844</v>
      </c>
    </row>
    <row r="4843" spans="10:13" x14ac:dyDescent="0.3">
      <c r="J4843" s="4">
        <v>4837</v>
      </c>
      <c r="K4843" s="4">
        <v>4845</v>
      </c>
      <c r="L4843" s="4">
        <v>4837</v>
      </c>
      <c r="M4843" s="4">
        <v>4845</v>
      </c>
    </row>
    <row r="4844" spans="10:13" x14ac:dyDescent="0.3">
      <c r="J4844" s="4">
        <v>4838</v>
      </c>
      <c r="K4844" s="4">
        <v>4846</v>
      </c>
      <c r="L4844" s="4">
        <v>4838</v>
      </c>
      <c r="M4844" s="4">
        <v>4846</v>
      </c>
    </row>
    <row r="4845" spans="10:13" x14ac:dyDescent="0.3">
      <c r="J4845" s="4">
        <v>4839</v>
      </c>
      <c r="K4845" s="4">
        <v>4847</v>
      </c>
      <c r="L4845" s="4">
        <v>4839</v>
      </c>
      <c r="M4845" s="4">
        <v>4847</v>
      </c>
    </row>
    <row r="4846" spans="10:13" x14ac:dyDescent="0.3">
      <c r="J4846" s="4">
        <v>4840</v>
      </c>
      <c r="K4846" s="4">
        <v>4848</v>
      </c>
      <c r="L4846" s="4">
        <v>4840</v>
      </c>
      <c r="M4846" s="4">
        <v>4848</v>
      </c>
    </row>
    <row r="4847" spans="10:13" x14ac:dyDescent="0.3">
      <c r="J4847" s="4">
        <v>4841</v>
      </c>
      <c r="K4847" s="4">
        <v>4849</v>
      </c>
      <c r="L4847" s="4">
        <v>4841</v>
      </c>
      <c r="M4847" s="4">
        <v>4849</v>
      </c>
    </row>
    <row r="4848" spans="10:13" x14ac:dyDescent="0.3">
      <c r="J4848" s="4">
        <v>4842</v>
      </c>
      <c r="K4848" s="4">
        <v>4850</v>
      </c>
      <c r="L4848" s="4">
        <v>4842</v>
      </c>
      <c r="M4848" s="4">
        <v>4850</v>
      </c>
    </row>
    <row r="4849" spans="10:13" x14ac:dyDescent="0.3">
      <c r="J4849" s="4">
        <v>4843</v>
      </c>
      <c r="K4849" s="4">
        <v>4851</v>
      </c>
      <c r="L4849" s="4">
        <v>4843</v>
      </c>
      <c r="M4849" s="4">
        <v>4851</v>
      </c>
    </row>
    <row r="4850" spans="10:13" x14ac:dyDescent="0.3">
      <c r="J4850" s="4">
        <v>4844</v>
      </c>
      <c r="K4850" s="4">
        <v>4852</v>
      </c>
      <c r="L4850" s="4">
        <v>4844</v>
      </c>
      <c r="M4850" s="4">
        <v>4852</v>
      </c>
    </row>
    <row r="4851" spans="10:13" x14ac:dyDescent="0.3">
      <c r="J4851" s="4">
        <v>4845</v>
      </c>
      <c r="K4851" s="4">
        <v>4853</v>
      </c>
      <c r="L4851" s="4">
        <v>4845</v>
      </c>
      <c r="M4851" s="4">
        <v>4853</v>
      </c>
    </row>
    <row r="4852" spans="10:13" x14ac:dyDescent="0.3">
      <c r="J4852" s="4">
        <v>4846</v>
      </c>
      <c r="K4852" s="4">
        <v>4854</v>
      </c>
      <c r="L4852" s="4">
        <v>4846</v>
      </c>
      <c r="M4852" s="4">
        <v>4854</v>
      </c>
    </row>
    <row r="4853" spans="10:13" x14ac:dyDescent="0.3">
      <c r="J4853" s="4">
        <v>4847</v>
      </c>
      <c r="K4853" s="4">
        <v>4855</v>
      </c>
      <c r="L4853" s="4">
        <v>4847</v>
      </c>
      <c r="M4853" s="4">
        <v>4855</v>
      </c>
    </row>
    <row r="4854" spans="10:13" x14ac:dyDescent="0.3">
      <c r="J4854" s="4">
        <v>4848</v>
      </c>
      <c r="K4854" s="4">
        <v>4856</v>
      </c>
      <c r="L4854" s="4">
        <v>4848</v>
      </c>
      <c r="M4854" s="4">
        <v>4856</v>
      </c>
    </row>
    <row r="4855" spans="10:13" x14ac:dyDescent="0.3">
      <c r="J4855" s="4">
        <v>4849</v>
      </c>
      <c r="K4855" s="4">
        <v>4857</v>
      </c>
      <c r="L4855" s="4">
        <v>4849</v>
      </c>
      <c r="M4855" s="4">
        <v>4857</v>
      </c>
    </row>
    <row r="4856" spans="10:13" x14ac:dyDescent="0.3">
      <c r="J4856" s="4">
        <v>4850</v>
      </c>
      <c r="K4856" s="4">
        <v>4858</v>
      </c>
      <c r="L4856" s="4">
        <v>4850</v>
      </c>
      <c r="M4856" s="4">
        <v>4858</v>
      </c>
    </row>
    <row r="4857" spans="10:13" x14ac:dyDescent="0.3">
      <c r="J4857" s="4">
        <v>4851</v>
      </c>
      <c r="K4857" s="4">
        <v>4859</v>
      </c>
      <c r="L4857" s="4">
        <v>4851</v>
      </c>
      <c r="M4857" s="4">
        <v>4859</v>
      </c>
    </row>
    <row r="4858" spans="10:13" x14ac:dyDescent="0.3">
      <c r="J4858" s="4">
        <v>4852</v>
      </c>
      <c r="K4858" s="4">
        <v>4860</v>
      </c>
      <c r="L4858" s="4">
        <v>4852</v>
      </c>
      <c r="M4858" s="4">
        <v>4860</v>
      </c>
    </row>
    <row r="4859" spans="10:13" x14ac:dyDescent="0.3">
      <c r="J4859" s="4">
        <v>4853</v>
      </c>
      <c r="K4859" s="4">
        <v>4861</v>
      </c>
      <c r="L4859" s="4">
        <v>4853</v>
      </c>
      <c r="M4859" s="4">
        <v>4861</v>
      </c>
    </row>
    <row r="4860" spans="10:13" x14ac:dyDescent="0.3">
      <c r="J4860" s="4">
        <v>4854</v>
      </c>
      <c r="K4860" s="4">
        <v>4862</v>
      </c>
      <c r="L4860" s="4">
        <v>4854</v>
      </c>
      <c r="M4860" s="4">
        <v>4862</v>
      </c>
    </row>
    <row r="4861" spans="10:13" x14ac:dyDescent="0.3">
      <c r="J4861" s="4">
        <v>4855</v>
      </c>
      <c r="K4861" s="4">
        <v>4863</v>
      </c>
      <c r="L4861" s="4">
        <v>4855</v>
      </c>
      <c r="M4861" s="4">
        <v>4863</v>
      </c>
    </row>
    <row r="4862" spans="10:13" x14ac:dyDescent="0.3">
      <c r="J4862" s="4">
        <v>4856</v>
      </c>
      <c r="K4862" s="4">
        <v>4864</v>
      </c>
      <c r="L4862" s="4">
        <v>4856</v>
      </c>
      <c r="M4862" s="4">
        <v>4864</v>
      </c>
    </row>
    <row r="4863" spans="10:13" x14ac:dyDescent="0.3">
      <c r="J4863" s="4">
        <v>4857</v>
      </c>
      <c r="K4863" s="4">
        <v>4865</v>
      </c>
      <c r="L4863" s="4">
        <v>4857</v>
      </c>
      <c r="M4863" s="4">
        <v>4865</v>
      </c>
    </row>
    <row r="4864" spans="10:13" x14ac:dyDescent="0.3">
      <c r="J4864" s="4">
        <v>4858</v>
      </c>
      <c r="K4864" s="4">
        <v>4866</v>
      </c>
      <c r="L4864" s="4">
        <v>4858</v>
      </c>
      <c r="M4864" s="4">
        <v>4866</v>
      </c>
    </row>
    <row r="4865" spans="10:13" x14ac:dyDescent="0.3">
      <c r="J4865" s="4">
        <v>4859</v>
      </c>
      <c r="K4865" s="4">
        <v>4867</v>
      </c>
      <c r="L4865" s="4">
        <v>4859</v>
      </c>
      <c r="M4865" s="4">
        <v>4867</v>
      </c>
    </row>
    <row r="4866" spans="10:13" x14ac:dyDescent="0.3">
      <c r="J4866" s="4">
        <v>4860</v>
      </c>
      <c r="K4866" s="4">
        <v>4868</v>
      </c>
      <c r="L4866" s="4">
        <v>4860</v>
      </c>
      <c r="M4866" s="4">
        <v>4868</v>
      </c>
    </row>
    <row r="4867" spans="10:13" x14ac:dyDescent="0.3">
      <c r="J4867" s="4">
        <v>4861</v>
      </c>
      <c r="K4867" s="4">
        <v>4869</v>
      </c>
      <c r="L4867" s="4">
        <v>4861</v>
      </c>
      <c r="M4867" s="4">
        <v>4869</v>
      </c>
    </row>
    <row r="4868" spans="10:13" x14ac:dyDescent="0.3">
      <c r="J4868" s="4">
        <v>4862</v>
      </c>
      <c r="K4868" s="4">
        <v>4870</v>
      </c>
      <c r="L4868" s="4">
        <v>4862</v>
      </c>
      <c r="M4868" s="4">
        <v>4870</v>
      </c>
    </row>
    <row r="4869" spans="10:13" x14ac:dyDescent="0.3">
      <c r="J4869" s="4">
        <v>4863</v>
      </c>
      <c r="K4869" s="4">
        <v>4871</v>
      </c>
      <c r="L4869" s="4">
        <v>4863</v>
      </c>
      <c r="M4869" s="4">
        <v>4871</v>
      </c>
    </row>
    <row r="4870" spans="10:13" x14ac:dyDescent="0.3">
      <c r="J4870" s="4">
        <v>4864</v>
      </c>
      <c r="K4870" s="4">
        <v>4872</v>
      </c>
      <c r="L4870" s="4">
        <v>4864</v>
      </c>
      <c r="M4870" s="4">
        <v>4872</v>
      </c>
    </row>
    <row r="4871" spans="10:13" x14ac:dyDescent="0.3">
      <c r="J4871" s="4">
        <v>4865</v>
      </c>
      <c r="K4871" s="4">
        <v>4873</v>
      </c>
      <c r="L4871" s="4">
        <v>4865</v>
      </c>
      <c r="M4871" s="4">
        <v>4873</v>
      </c>
    </row>
    <row r="4872" spans="10:13" x14ac:dyDescent="0.3">
      <c r="J4872" s="4">
        <v>4866</v>
      </c>
      <c r="K4872" s="4">
        <v>4874</v>
      </c>
      <c r="L4872" s="4">
        <v>4866</v>
      </c>
      <c r="M4872" s="4">
        <v>4874</v>
      </c>
    </row>
    <row r="4873" spans="10:13" x14ac:dyDescent="0.3">
      <c r="J4873" s="4">
        <v>4867</v>
      </c>
      <c r="K4873" s="4">
        <v>4875</v>
      </c>
      <c r="L4873" s="4">
        <v>4867</v>
      </c>
      <c r="M4873" s="4">
        <v>4875</v>
      </c>
    </row>
    <row r="4874" spans="10:13" x14ac:dyDescent="0.3">
      <c r="J4874" s="4">
        <v>4868</v>
      </c>
      <c r="K4874" s="4">
        <v>4876</v>
      </c>
      <c r="L4874" s="4">
        <v>4868</v>
      </c>
      <c r="M4874" s="4">
        <v>4876</v>
      </c>
    </row>
    <row r="4875" spans="10:13" x14ac:dyDescent="0.3">
      <c r="J4875" s="4">
        <v>4869</v>
      </c>
      <c r="K4875" s="4">
        <v>4877</v>
      </c>
      <c r="L4875" s="4">
        <v>4869</v>
      </c>
      <c r="M4875" s="4">
        <v>4877</v>
      </c>
    </row>
    <row r="4876" spans="10:13" x14ac:dyDescent="0.3">
      <c r="J4876" s="4">
        <v>4870</v>
      </c>
      <c r="K4876" s="4">
        <v>4878</v>
      </c>
      <c r="L4876" s="4">
        <v>4870</v>
      </c>
      <c r="M4876" s="4">
        <v>4878</v>
      </c>
    </row>
    <row r="4877" spans="10:13" x14ac:dyDescent="0.3">
      <c r="J4877" s="4">
        <v>4871</v>
      </c>
      <c r="K4877" s="4">
        <v>4879</v>
      </c>
      <c r="L4877" s="4">
        <v>4871</v>
      </c>
      <c r="M4877" s="4">
        <v>4879</v>
      </c>
    </row>
    <row r="4878" spans="10:13" x14ac:dyDescent="0.3">
      <c r="J4878" s="4">
        <v>4872</v>
      </c>
      <c r="K4878" s="4">
        <v>4880</v>
      </c>
      <c r="L4878" s="4">
        <v>4872</v>
      </c>
      <c r="M4878" s="4">
        <v>4880</v>
      </c>
    </row>
    <row r="4879" spans="10:13" x14ac:dyDescent="0.3">
      <c r="J4879" s="4">
        <v>4873</v>
      </c>
      <c r="K4879" s="4">
        <v>4881</v>
      </c>
      <c r="L4879" s="4">
        <v>4873</v>
      </c>
      <c r="M4879" s="4">
        <v>4881</v>
      </c>
    </row>
    <row r="4880" spans="10:13" x14ac:dyDescent="0.3">
      <c r="J4880" s="4">
        <v>4874</v>
      </c>
      <c r="K4880" s="4">
        <v>4882</v>
      </c>
      <c r="L4880" s="4">
        <v>4874</v>
      </c>
      <c r="M4880" s="4">
        <v>4882</v>
      </c>
    </row>
    <row r="4881" spans="10:13" x14ac:dyDescent="0.3">
      <c r="J4881" s="4">
        <v>4875</v>
      </c>
      <c r="K4881" s="4">
        <v>4883</v>
      </c>
      <c r="L4881" s="4">
        <v>4875</v>
      </c>
      <c r="M4881" s="4">
        <v>4883</v>
      </c>
    </row>
    <row r="4882" spans="10:13" x14ac:dyDescent="0.3">
      <c r="J4882" s="4">
        <v>4876</v>
      </c>
      <c r="K4882" s="4">
        <v>4884</v>
      </c>
      <c r="L4882" s="4">
        <v>4876</v>
      </c>
      <c r="M4882" s="4">
        <v>4884</v>
      </c>
    </row>
    <row r="4883" spans="10:13" x14ac:dyDescent="0.3">
      <c r="J4883" s="4">
        <v>4877</v>
      </c>
      <c r="K4883" s="4">
        <v>4885</v>
      </c>
      <c r="L4883" s="4">
        <v>4877</v>
      </c>
      <c r="M4883" s="4">
        <v>4885</v>
      </c>
    </row>
    <row r="4884" spans="10:13" x14ac:dyDescent="0.3">
      <c r="J4884" s="4">
        <v>4878</v>
      </c>
      <c r="K4884" s="4">
        <v>4886</v>
      </c>
      <c r="L4884" s="4">
        <v>4878</v>
      </c>
      <c r="M4884" s="4">
        <v>4886</v>
      </c>
    </row>
    <row r="4885" spans="10:13" x14ac:dyDescent="0.3">
      <c r="J4885" s="4">
        <v>4879</v>
      </c>
      <c r="K4885" s="4">
        <v>4887</v>
      </c>
      <c r="L4885" s="4">
        <v>4879</v>
      </c>
      <c r="M4885" s="4">
        <v>4887</v>
      </c>
    </row>
    <row r="4886" spans="10:13" x14ac:dyDescent="0.3">
      <c r="J4886" s="4">
        <v>4880</v>
      </c>
      <c r="K4886" s="4">
        <v>4888</v>
      </c>
      <c r="L4886" s="4">
        <v>4880</v>
      </c>
      <c r="M4886" s="4">
        <v>4888</v>
      </c>
    </row>
    <row r="4887" spans="10:13" x14ac:dyDescent="0.3">
      <c r="J4887" s="4">
        <v>4881</v>
      </c>
      <c r="K4887" s="4">
        <v>4889</v>
      </c>
      <c r="L4887" s="4">
        <v>4881</v>
      </c>
      <c r="M4887" s="4">
        <v>4889</v>
      </c>
    </row>
    <row r="4888" spans="10:13" x14ac:dyDescent="0.3">
      <c r="J4888" s="4">
        <v>4882</v>
      </c>
      <c r="K4888" s="4">
        <v>4890</v>
      </c>
      <c r="L4888" s="4">
        <v>4882</v>
      </c>
      <c r="M4888" s="4">
        <v>4890</v>
      </c>
    </row>
    <row r="4889" spans="10:13" x14ac:dyDescent="0.3">
      <c r="J4889" s="4">
        <v>4883</v>
      </c>
      <c r="K4889" s="4">
        <v>4891</v>
      </c>
      <c r="L4889" s="4">
        <v>4883</v>
      </c>
      <c r="M4889" s="4">
        <v>4891</v>
      </c>
    </row>
    <row r="4890" spans="10:13" x14ac:dyDescent="0.3">
      <c r="J4890" s="4">
        <v>4884</v>
      </c>
      <c r="K4890" s="4">
        <v>4892</v>
      </c>
      <c r="L4890" s="4">
        <v>4884</v>
      </c>
      <c r="M4890" s="4">
        <v>4892</v>
      </c>
    </row>
    <row r="4891" spans="10:13" x14ac:dyDescent="0.3">
      <c r="J4891" s="4">
        <v>4885</v>
      </c>
      <c r="K4891" s="4">
        <v>4893</v>
      </c>
      <c r="L4891" s="4">
        <v>4885</v>
      </c>
      <c r="M4891" s="4">
        <v>4893</v>
      </c>
    </row>
    <row r="4892" spans="10:13" x14ac:dyDescent="0.3">
      <c r="J4892" s="4">
        <v>4886</v>
      </c>
      <c r="K4892" s="4">
        <v>4894</v>
      </c>
      <c r="L4892" s="4">
        <v>4886</v>
      </c>
      <c r="M4892" s="4">
        <v>4894</v>
      </c>
    </row>
    <row r="4893" spans="10:13" x14ac:dyDescent="0.3">
      <c r="J4893" s="4">
        <v>4887</v>
      </c>
      <c r="K4893" s="4">
        <v>4895</v>
      </c>
      <c r="L4893" s="4">
        <v>4887</v>
      </c>
      <c r="M4893" s="4">
        <v>4895</v>
      </c>
    </row>
    <row r="4894" spans="10:13" x14ac:dyDescent="0.3">
      <c r="J4894" s="4">
        <v>4888</v>
      </c>
      <c r="K4894" s="4">
        <v>4896</v>
      </c>
      <c r="L4894" s="4">
        <v>4888</v>
      </c>
      <c r="M4894" s="4">
        <v>4896</v>
      </c>
    </row>
    <row r="4895" spans="10:13" x14ac:dyDescent="0.3">
      <c r="J4895" s="4">
        <v>4889</v>
      </c>
      <c r="K4895" s="4">
        <v>4897</v>
      </c>
      <c r="L4895" s="4">
        <v>4889</v>
      </c>
      <c r="M4895" s="4">
        <v>4897</v>
      </c>
    </row>
    <row r="4896" spans="10:13" x14ac:dyDescent="0.3">
      <c r="J4896" s="4">
        <v>4890</v>
      </c>
      <c r="K4896" s="4">
        <v>4898</v>
      </c>
      <c r="L4896" s="4">
        <v>4890</v>
      </c>
      <c r="M4896" s="4">
        <v>4898</v>
      </c>
    </row>
    <row r="4897" spans="10:13" x14ac:dyDescent="0.3">
      <c r="J4897" s="4">
        <v>4891</v>
      </c>
      <c r="K4897" s="4">
        <v>4899</v>
      </c>
      <c r="L4897" s="4">
        <v>4891</v>
      </c>
      <c r="M4897" s="4">
        <v>4899</v>
      </c>
    </row>
    <row r="4898" spans="10:13" x14ac:dyDescent="0.3">
      <c r="J4898" s="4">
        <v>4892</v>
      </c>
      <c r="K4898" s="4">
        <v>4900</v>
      </c>
      <c r="L4898" s="4">
        <v>4892</v>
      </c>
      <c r="M4898" s="4">
        <v>4900</v>
      </c>
    </row>
    <row r="4899" spans="10:13" x14ac:dyDescent="0.3">
      <c r="J4899" s="4">
        <v>4893</v>
      </c>
      <c r="K4899" s="4">
        <v>4901</v>
      </c>
      <c r="L4899" s="4">
        <v>4893</v>
      </c>
      <c r="M4899" s="4">
        <v>4901</v>
      </c>
    </row>
    <row r="4900" spans="10:13" x14ac:dyDescent="0.3">
      <c r="J4900" s="4">
        <v>4894</v>
      </c>
      <c r="K4900" s="4">
        <v>4902</v>
      </c>
      <c r="L4900" s="4">
        <v>4894</v>
      </c>
      <c r="M4900" s="4">
        <v>4902</v>
      </c>
    </row>
    <row r="4901" spans="10:13" x14ac:dyDescent="0.3">
      <c r="J4901" s="4">
        <v>4895</v>
      </c>
      <c r="K4901" s="4">
        <v>4903</v>
      </c>
      <c r="L4901" s="4">
        <v>4895</v>
      </c>
      <c r="M4901" s="4">
        <v>4903</v>
      </c>
    </row>
    <row r="4902" spans="10:13" x14ac:dyDescent="0.3">
      <c r="J4902" s="4">
        <v>4896</v>
      </c>
      <c r="K4902" s="4">
        <v>4904</v>
      </c>
      <c r="L4902" s="4">
        <v>4896</v>
      </c>
      <c r="M4902" s="4">
        <v>4904</v>
      </c>
    </row>
    <row r="4903" spans="10:13" x14ac:dyDescent="0.3">
      <c r="J4903" s="4">
        <v>4897</v>
      </c>
      <c r="K4903" s="4">
        <v>4905</v>
      </c>
      <c r="L4903" s="4">
        <v>4897</v>
      </c>
      <c r="M4903" s="4">
        <v>4905</v>
      </c>
    </row>
    <row r="4904" spans="10:13" x14ac:dyDescent="0.3">
      <c r="J4904" s="4">
        <v>4898</v>
      </c>
      <c r="K4904" s="4">
        <v>4906</v>
      </c>
      <c r="L4904" s="4">
        <v>4898</v>
      </c>
      <c r="M4904" s="4">
        <v>4906</v>
      </c>
    </row>
    <row r="4905" spans="10:13" x14ac:dyDescent="0.3">
      <c r="J4905" s="4">
        <v>4899</v>
      </c>
      <c r="K4905" s="4">
        <v>4907</v>
      </c>
      <c r="L4905" s="4">
        <v>4899</v>
      </c>
      <c r="M4905" s="4">
        <v>4907</v>
      </c>
    </row>
    <row r="4906" spans="10:13" x14ac:dyDescent="0.3">
      <c r="J4906" s="4">
        <v>4900</v>
      </c>
      <c r="K4906" s="4">
        <v>4908</v>
      </c>
      <c r="L4906" s="4">
        <v>4900</v>
      </c>
      <c r="M4906" s="4">
        <v>4908</v>
      </c>
    </row>
    <row r="4907" spans="10:13" x14ac:dyDescent="0.3">
      <c r="J4907" s="4">
        <v>4901</v>
      </c>
      <c r="K4907" s="4">
        <v>4909</v>
      </c>
      <c r="L4907" s="4">
        <v>4901</v>
      </c>
      <c r="M4907" s="4">
        <v>4909</v>
      </c>
    </row>
    <row r="4908" spans="10:13" x14ac:dyDescent="0.3">
      <c r="J4908" s="4">
        <v>4902</v>
      </c>
      <c r="K4908" s="4">
        <v>4910</v>
      </c>
      <c r="L4908" s="4">
        <v>4902</v>
      </c>
      <c r="M4908" s="4">
        <v>4910</v>
      </c>
    </row>
    <row r="4909" spans="10:13" x14ac:dyDescent="0.3">
      <c r="J4909" s="4">
        <v>4903</v>
      </c>
      <c r="K4909" s="4">
        <v>4911</v>
      </c>
      <c r="L4909" s="4">
        <v>4903</v>
      </c>
      <c r="M4909" s="4">
        <v>4911</v>
      </c>
    </row>
    <row r="4910" spans="10:13" x14ac:dyDescent="0.3">
      <c r="J4910" s="4">
        <v>4904</v>
      </c>
      <c r="K4910" s="4">
        <v>4912</v>
      </c>
      <c r="L4910" s="4">
        <v>4904</v>
      </c>
      <c r="M4910" s="4">
        <v>4912</v>
      </c>
    </row>
    <row r="4911" spans="10:13" x14ac:dyDescent="0.3">
      <c r="J4911" s="4">
        <v>4905</v>
      </c>
      <c r="K4911" s="4">
        <v>4913</v>
      </c>
      <c r="L4911" s="4">
        <v>4905</v>
      </c>
      <c r="M4911" s="4">
        <v>4913</v>
      </c>
    </row>
    <row r="4912" spans="10:13" x14ac:dyDescent="0.3">
      <c r="J4912" s="4">
        <v>4906</v>
      </c>
      <c r="K4912" s="4">
        <v>4914</v>
      </c>
      <c r="L4912" s="4">
        <v>4906</v>
      </c>
      <c r="M4912" s="4">
        <v>4914</v>
      </c>
    </row>
    <row r="4913" spans="10:13" x14ac:dyDescent="0.3">
      <c r="J4913" s="4">
        <v>4907</v>
      </c>
      <c r="K4913" s="4">
        <v>4915</v>
      </c>
      <c r="L4913" s="4">
        <v>4907</v>
      </c>
      <c r="M4913" s="4">
        <v>4915</v>
      </c>
    </row>
    <row r="4914" spans="10:13" x14ac:dyDescent="0.3">
      <c r="J4914" s="4">
        <v>4908</v>
      </c>
      <c r="K4914" s="4">
        <v>4916</v>
      </c>
      <c r="L4914" s="4">
        <v>4908</v>
      </c>
      <c r="M4914" s="4">
        <v>4916</v>
      </c>
    </row>
    <row r="4915" spans="10:13" x14ac:dyDescent="0.3">
      <c r="J4915" s="4">
        <v>4909</v>
      </c>
      <c r="K4915" s="4">
        <v>4917</v>
      </c>
      <c r="L4915" s="4">
        <v>4909</v>
      </c>
      <c r="M4915" s="4">
        <v>4917</v>
      </c>
    </row>
    <row r="4916" spans="10:13" x14ac:dyDescent="0.3">
      <c r="J4916" s="4">
        <v>4910</v>
      </c>
      <c r="K4916" s="4">
        <v>4918</v>
      </c>
      <c r="L4916" s="4">
        <v>4910</v>
      </c>
      <c r="M4916" s="4">
        <v>4918</v>
      </c>
    </row>
    <row r="4917" spans="10:13" x14ac:dyDescent="0.3">
      <c r="J4917" s="4">
        <v>4911</v>
      </c>
      <c r="K4917" s="4">
        <v>4919</v>
      </c>
      <c r="L4917" s="4">
        <v>4911</v>
      </c>
      <c r="M4917" s="4">
        <v>4919</v>
      </c>
    </row>
    <row r="4918" spans="10:13" x14ac:dyDescent="0.3">
      <c r="J4918" s="4">
        <v>4912</v>
      </c>
      <c r="K4918" s="4">
        <v>4920</v>
      </c>
      <c r="L4918" s="4">
        <v>4912</v>
      </c>
      <c r="M4918" s="4">
        <v>4920</v>
      </c>
    </row>
    <row r="4919" spans="10:13" x14ac:dyDescent="0.3">
      <c r="J4919" s="4">
        <v>4913</v>
      </c>
      <c r="K4919" s="4">
        <v>4921</v>
      </c>
      <c r="L4919" s="4">
        <v>4913</v>
      </c>
      <c r="M4919" s="4">
        <v>4921</v>
      </c>
    </row>
    <row r="4920" spans="10:13" x14ac:dyDescent="0.3">
      <c r="J4920" s="4">
        <v>4914</v>
      </c>
      <c r="K4920" s="4">
        <v>4922</v>
      </c>
      <c r="L4920" s="4">
        <v>4914</v>
      </c>
      <c r="M4920" s="4">
        <v>4922</v>
      </c>
    </row>
    <row r="4921" spans="10:13" x14ac:dyDescent="0.3">
      <c r="J4921" s="4">
        <v>4915</v>
      </c>
      <c r="K4921" s="4">
        <v>4923</v>
      </c>
      <c r="L4921" s="4">
        <v>4915</v>
      </c>
      <c r="M4921" s="4">
        <v>4923</v>
      </c>
    </row>
    <row r="4922" spans="10:13" x14ac:dyDescent="0.3">
      <c r="J4922" s="4">
        <v>4916</v>
      </c>
      <c r="K4922" s="4">
        <v>4924</v>
      </c>
      <c r="L4922" s="4">
        <v>4916</v>
      </c>
      <c r="M4922" s="4">
        <v>4924</v>
      </c>
    </row>
    <row r="4923" spans="10:13" x14ac:dyDescent="0.3">
      <c r="J4923" s="4">
        <v>4917</v>
      </c>
      <c r="K4923" s="4">
        <v>4925</v>
      </c>
      <c r="L4923" s="4">
        <v>4917</v>
      </c>
      <c r="M4923" s="4">
        <v>4925</v>
      </c>
    </row>
    <row r="4924" spans="10:13" x14ac:dyDescent="0.3">
      <c r="J4924" s="4">
        <v>4918</v>
      </c>
      <c r="K4924" s="4">
        <v>4926</v>
      </c>
      <c r="L4924" s="4">
        <v>4918</v>
      </c>
      <c r="M4924" s="4">
        <v>4926</v>
      </c>
    </row>
    <row r="4925" spans="10:13" x14ac:dyDescent="0.3">
      <c r="J4925" s="4">
        <v>4919</v>
      </c>
      <c r="K4925" s="4">
        <v>4927</v>
      </c>
      <c r="L4925" s="4">
        <v>4919</v>
      </c>
      <c r="M4925" s="4">
        <v>4927</v>
      </c>
    </row>
    <row r="4926" spans="10:13" x14ac:dyDescent="0.3">
      <c r="J4926" s="4">
        <v>4920</v>
      </c>
      <c r="K4926" s="4">
        <v>4928</v>
      </c>
      <c r="L4926" s="4">
        <v>4920</v>
      </c>
      <c r="M4926" s="4">
        <v>4928</v>
      </c>
    </row>
    <row r="4927" spans="10:13" x14ac:dyDescent="0.3">
      <c r="J4927" s="4">
        <v>4921</v>
      </c>
      <c r="K4927" s="4">
        <v>4929</v>
      </c>
      <c r="L4927" s="4">
        <v>4921</v>
      </c>
      <c r="M4927" s="4">
        <v>4929</v>
      </c>
    </row>
    <row r="4928" spans="10:13" x14ac:dyDescent="0.3">
      <c r="J4928" s="4">
        <v>4922</v>
      </c>
      <c r="K4928" s="4">
        <v>4930</v>
      </c>
      <c r="L4928" s="4">
        <v>4922</v>
      </c>
      <c r="M4928" s="4">
        <v>4930</v>
      </c>
    </row>
    <row r="4929" spans="10:13" x14ac:dyDescent="0.3">
      <c r="J4929" s="4">
        <v>4923</v>
      </c>
      <c r="K4929" s="4">
        <v>4931</v>
      </c>
      <c r="L4929" s="4">
        <v>4923</v>
      </c>
      <c r="M4929" s="4">
        <v>4931</v>
      </c>
    </row>
    <row r="4930" spans="10:13" x14ac:dyDescent="0.3">
      <c r="J4930" s="4">
        <v>4924</v>
      </c>
      <c r="K4930" s="4">
        <v>4932</v>
      </c>
      <c r="L4930" s="4">
        <v>4924</v>
      </c>
      <c r="M4930" s="4">
        <v>4932</v>
      </c>
    </row>
    <row r="4931" spans="10:13" x14ac:dyDescent="0.3">
      <c r="J4931" s="4">
        <v>4925</v>
      </c>
      <c r="K4931" s="4">
        <v>4933</v>
      </c>
      <c r="L4931" s="4">
        <v>4925</v>
      </c>
      <c r="M4931" s="4">
        <v>4933</v>
      </c>
    </row>
    <row r="4932" spans="10:13" x14ac:dyDescent="0.3">
      <c r="J4932" s="4">
        <v>4926</v>
      </c>
      <c r="K4932" s="4">
        <v>4934</v>
      </c>
      <c r="L4932" s="4">
        <v>4926</v>
      </c>
      <c r="M4932" s="4">
        <v>4934</v>
      </c>
    </row>
    <row r="4933" spans="10:13" x14ac:dyDescent="0.3">
      <c r="J4933" s="4">
        <v>4927</v>
      </c>
      <c r="K4933" s="4">
        <v>4935</v>
      </c>
      <c r="L4933" s="4">
        <v>4927</v>
      </c>
      <c r="M4933" s="4">
        <v>4935</v>
      </c>
    </row>
    <row r="4934" spans="10:13" x14ac:dyDescent="0.3">
      <c r="J4934" s="4">
        <v>4928</v>
      </c>
      <c r="K4934" s="4">
        <v>4936</v>
      </c>
      <c r="L4934" s="4">
        <v>4928</v>
      </c>
      <c r="M4934" s="4">
        <v>4936</v>
      </c>
    </row>
    <row r="4935" spans="10:13" x14ac:dyDescent="0.3">
      <c r="J4935" s="4">
        <v>4929</v>
      </c>
      <c r="K4935" s="4">
        <v>4937</v>
      </c>
      <c r="L4935" s="4">
        <v>4929</v>
      </c>
      <c r="M4935" s="4">
        <v>4937</v>
      </c>
    </row>
    <row r="4936" spans="10:13" x14ac:dyDescent="0.3">
      <c r="J4936" s="4">
        <v>4930</v>
      </c>
      <c r="K4936" s="4">
        <v>4938</v>
      </c>
      <c r="L4936" s="4">
        <v>4930</v>
      </c>
      <c r="M4936" s="4">
        <v>4938</v>
      </c>
    </row>
    <row r="4937" spans="10:13" x14ac:dyDescent="0.3">
      <c r="J4937" s="4">
        <v>4931</v>
      </c>
      <c r="K4937" s="4">
        <v>4939</v>
      </c>
      <c r="L4937" s="4">
        <v>4931</v>
      </c>
      <c r="M4937" s="4">
        <v>4939</v>
      </c>
    </row>
    <row r="4938" spans="10:13" x14ac:dyDescent="0.3">
      <c r="J4938" s="4">
        <v>4932</v>
      </c>
      <c r="K4938" s="4">
        <v>4940</v>
      </c>
      <c r="L4938" s="4">
        <v>4932</v>
      </c>
      <c r="M4938" s="4">
        <v>4940</v>
      </c>
    </row>
    <row r="4939" spans="10:13" x14ac:dyDescent="0.3">
      <c r="J4939" s="4">
        <v>4933</v>
      </c>
      <c r="K4939" s="4">
        <v>4941</v>
      </c>
      <c r="L4939" s="4">
        <v>4933</v>
      </c>
      <c r="M4939" s="4">
        <v>4941</v>
      </c>
    </row>
    <row r="4940" spans="10:13" x14ac:dyDescent="0.3">
      <c r="J4940" s="4">
        <v>4934</v>
      </c>
      <c r="K4940" s="4">
        <v>4942</v>
      </c>
      <c r="L4940" s="4">
        <v>4934</v>
      </c>
      <c r="M4940" s="4">
        <v>4942</v>
      </c>
    </row>
    <row r="4941" spans="10:13" x14ac:dyDescent="0.3">
      <c r="J4941" s="4">
        <v>4935</v>
      </c>
      <c r="K4941" s="4">
        <v>4943</v>
      </c>
      <c r="L4941" s="4">
        <v>4935</v>
      </c>
      <c r="M4941" s="4">
        <v>4943</v>
      </c>
    </row>
    <row r="4942" spans="10:13" x14ac:dyDescent="0.3">
      <c r="J4942" s="4">
        <v>4936</v>
      </c>
      <c r="K4942" s="4">
        <v>4944</v>
      </c>
      <c r="L4942" s="4">
        <v>4936</v>
      </c>
      <c r="M4942" s="4">
        <v>4944</v>
      </c>
    </row>
    <row r="4943" spans="10:13" x14ac:dyDescent="0.3">
      <c r="J4943" s="4">
        <v>4937</v>
      </c>
      <c r="K4943" s="4">
        <v>4945</v>
      </c>
      <c r="L4943" s="4">
        <v>4937</v>
      </c>
      <c r="M4943" s="4">
        <v>4945</v>
      </c>
    </row>
    <row r="4944" spans="10:13" x14ac:dyDescent="0.3">
      <c r="J4944" s="4">
        <v>4938</v>
      </c>
      <c r="K4944" s="4">
        <v>4946</v>
      </c>
      <c r="L4944" s="4">
        <v>4938</v>
      </c>
      <c r="M4944" s="4">
        <v>4946</v>
      </c>
    </row>
    <row r="4945" spans="10:13" x14ac:dyDescent="0.3">
      <c r="J4945" s="4">
        <v>4939</v>
      </c>
      <c r="K4945" s="4">
        <v>4947</v>
      </c>
      <c r="L4945" s="4">
        <v>4939</v>
      </c>
      <c r="M4945" s="4">
        <v>4947</v>
      </c>
    </row>
    <row r="4946" spans="10:13" x14ac:dyDescent="0.3">
      <c r="J4946" s="4">
        <v>4940</v>
      </c>
      <c r="K4946" s="4">
        <v>4948</v>
      </c>
      <c r="L4946" s="4">
        <v>4940</v>
      </c>
      <c r="M4946" s="4">
        <v>4948</v>
      </c>
    </row>
    <row r="4947" spans="10:13" x14ac:dyDescent="0.3">
      <c r="J4947" s="4">
        <v>4941</v>
      </c>
      <c r="K4947" s="4">
        <v>4949</v>
      </c>
      <c r="L4947" s="4">
        <v>4941</v>
      </c>
      <c r="M4947" s="4">
        <v>4949</v>
      </c>
    </row>
    <row r="4948" spans="10:13" x14ac:dyDescent="0.3">
      <c r="J4948" s="4">
        <v>4942</v>
      </c>
      <c r="K4948" s="4">
        <v>4950</v>
      </c>
      <c r="L4948" s="4">
        <v>4942</v>
      </c>
      <c r="M4948" s="4">
        <v>4950</v>
      </c>
    </row>
    <row r="4949" spans="10:13" x14ac:dyDescent="0.3">
      <c r="J4949" s="4">
        <v>4943</v>
      </c>
      <c r="K4949" s="4">
        <v>4951</v>
      </c>
      <c r="L4949" s="4">
        <v>4943</v>
      </c>
      <c r="M4949" s="4">
        <v>4951</v>
      </c>
    </row>
    <row r="4950" spans="10:13" x14ac:dyDescent="0.3">
      <c r="J4950" s="4">
        <v>4944</v>
      </c>
      <c r="K4950" s="4">
        <v>4952</v>
      </c>
      <c r="L4950" s="4">
        <v>4944</v>
      </c>
      <c r="M4950" s="4">
        <v>4952</v>
      </c>
    </row>
    <row r="4951" spans="10:13" x14ac:dyDescent="0.3">
      <c r="J4951" s="4">
        <v>4945</v>
      </c>
      <c r="K4951" s="4">
        <v>4953</v>
      </c>
      <c r="L4951" s="4">
        <v>4945</v>
      </c>
      <c r="M4951" s="4">
        <v>4953</v>
      </c>
    </row>
    <row r="4952" spans="10:13" x14ac:dyDescent="0.3">
      <c r="J4952" s="4">
        <v>4946</v>
      </c>
      <c r="K4952" s="4">
        <v>4954</v>
      </c>
      <c r="L4952" s="4">
        <v>4946</v>
      </c>
      <c r="M4952" s="4">
        <v>4954</v>
      </c>
    </row>
    <row r="4953" spans="10:13" x14ac:dyDescent="0.3">
      <c r="J4953" s="4">
        <v>4947</v>
      </c>
      <c r="K4953" s="4">
        <v>4955</v>
      </c>
      <c r="L4953" s="4">
        <v>4947</v>
      </c>
      <c r="M4953" s="4">
        <v>4955</v>
      </c>
    </row>
    <row r="4954" spans="10:13" x14ac:dyDescent="0.3">
      <c r="J4954" s="4">
        <v>4948</v>
      </c>
      <c r="K4954" s="4">
        <v>4956</v>
      </c>
      <c r="L4954" s="4">
        <v>4948</v>
      </c>
      <c r="M4954" s="4">
        <v>4956</v>
      </c>
    </row>
    <row r="4955" spans="10:13" x14ac:dyDescent="0.3">
      <c r="J4955" s="4">
        <v>4949</v>
      </c>
      <c r="K4955" s="4">
        <v>4957</v>
      </c>
      <c r="L4955" s="4">
        <v>4949</v>
      </c>
      <c r="M4955" s="4">
        <v>4957</v>
      </c>
    </row>
    <row r="4956" spans="10:13" x14ac:dyDescent="0.3">
      <c r="J4956" s="4">
        <v>4950</v>
      </c>
      <c r="K4956" s="4">
        <v>4958</v>
      </c>
      <c r="L4956" s="4">
        <v>4950</v>
      </c>
      <c r="M4956" s="4">
        <v>4958</v>
      </c>
    </row>
    <row r="4957" spans="10:13" x14ac:dyDescent="0.3">
      <c r="J4957" s="4">
        <v>4951</v>
      </c>
      <c r="K4957" s="4">
        <v>4959</v>
      </c>
      <c r="L4957" s="4">
        <v>4951</v>
      </c>
      <c r="M4957" s="4">
        <v>4959</v>
      </c>
    </row>
    <row r="4958" spans="10:13" x14ac:dyDescent="0.3">
      <c r="J4958" s="4">
        <v>4952</v>
      </c>
      <c r="K4958" s="4">
        <v>4960</v>
      </c>
      <c r="L4958" s="4">
        <v>4952</v>
      </c>
      <c r="M4958" s="4">
        <v>4960</v>
      </c>
    </row>
    <row r="4959" spans="10:13" x14ac:dyDescent="0.3">
      <c r="J4959" s="4">
        <v>4953</v>
      </c>
      <c r="K4959" s="4">
        <v>4961</v>
      </c>
      <c r="L4959" s="4">
        <v>4953</v>
      </c>
      <c r="M4959" s="4">
        <v>4961</v>
      </c>
    </row>
    <row r="4960" spans="10:13" x14ac:dyDescent="0.3">
      <c r="J4960" s="4">
        <v>4954</v>
      </c>
      <c r="K4960" s="4">
        <v>4962</v>
      </c>
      <c r="L4960" s="4">
        <v>4954</v>
      </c>
      <c r="M4960" s="4">
        <v>4962</v>
      </c>
    </row>
    <row r="4961" spans="10:13" x14ac:dyDescent="0.3">
      <c r="J4961" s="4">
        <v>4955</v>
      </c>
      <c r="K4961" s="4">
        <v>4963</v>
      </c>
      <c r="L4961" s="4">
        <v>4955</v>
      </c>
      <c r="M4961" s="4">
        <v>4963</v>
      </c>
    </row>
    <row r="4962" spans="10:13" x14ac:dyDescent="0.3">
      <c r="J4962" s="4">
        <v>4956</v>
      </c>
      <c r="K4962" s="4">
        <v>4964</v>
      </c>
      <c r="L4962" s="4">
        <v>4956</v>
      </c>
      <c r="M4962" s="4">
        <v>4964</v>
      </c>
    </row>
    <row r="4963" spans="10:13" x14ac:dyDescent="0.3">
      <c r="J4963" s="4">
        <v>4957</v>
      </c>
      <c r="K4963" s="4">
        <v>4965</v>
      </c>
      <c r="L4963" s="4">
        <v>4957</v>
      </c>
      <c r="M4963" s="4">
        <v>4965</v>
      </c>
    </row>
    <row r="4964" spans="10:13" x14ac:dyDescent="0.3">
      <c r="J4964" s="4">
        <v>4958</v>
      </c>
      <c r="K4964" s="4">
        <v>4966</v>
      </c>
      <c r="L4964" s="4">
        <v>4958</v>
      </c>
      <c r="M4964" s="4">
        <v>4966</v>
      </c>
    </row>
    <row r="4965" spans="10:13" x14ac:dyDescent="0.3">
      <c r="J4965" s="4">
        <v>4959</v>
      </c>
      <c r="K4965" s="4">
        <v>4967</v>
      </c>
      <c r="L4965" s="4">
        <v>4959</v>
      </c>
      <c r="M4965" s="4">
        <v>4967</v>
      </c>
    </row>
    <row r="4966" spans="10:13" x14ac:dyDescent="0.3">
      <c r="J4966" s="4">
        <v>4960</v>
      </c>
      <c r="K4966" s="4">
        <v>4968</v>
      </c>
      <c r="L4966" s="4">
        <v>4960</v>
      </c>
      <c r="M4966" s="4">
        <v>4968</v>
      </c>
    </row>
    <row r="4967" spans="10:13" x14ac:dyDescent="0.3">
      <c r="J4967" s="4">
        <v>4961</v>
      </c>
      <c r="K4967" s="4">
        <v>4969</v>
      </c>
      <c r="L4967" s="4">
        <v>4961</v>
      </c>
      <c r="M4967" s="4">
        <v>4969</v>
      </c>
    </row>
    <row r="4968" spans="10:13" x14ac:dyDescent="0.3">
      <c r="J4968" s="4">
        <v>4962</v>
      </c>
      <c r="K4968" s="4">
        <v>4970</v>
      </c>
      <c r="L4968" s="4">
        <v>4962</v>
      </c>
      <c r="M4968" s="4">
        <v>4970</v>
      </c>
    </row>
    <row r="4969" spans="10:13" x14ac:dyDescent="0.3">
      <c r="J4969" s="4">
        <v>4963</v>
      </c>
      <c r="K4969" s="4">
        <v>4971</v>
      </c>
      <c r="L4969" s="4">
        <v>4963</v>
      </c>
      <c r="M4969" s="4">
        <v>4971</v>
      </c>
    </row>
    <row r="4970" spans="10:13" x14ac:dyDescent="0.3">
      <c r="J4970" s="4">
        <v>4964</v>
      </c>
      <c r="K4970" s="4">
        <v>4972</v>
      </c>
      <c r="L4970" s="4">
        <v>4964</v>
      </c>
      <c r="M4970" s="4">
        <v>4972</v>
      </c>
    </row>
    <row r="4971" spans="10:13" x14ac:dyDescent="0.3">
      <c r="J4971" s="4">
        <v>4965</v>
      </c>
      <c r="K4971" s="4">
        <v>4973</v>
      </c>
      <c r="L4971" s="4">
        <v>4965</v>
      </c>
      <c r="M4971" s="4">
        <v>4973</v>
      </c>
    </row>
    <row r="4972" spans="10:13" x14ac:dyDescent="0.3">
      <c r="J4972" s="4">
        <v>4966</v>
      </c>
      <c r="K4972" s="4">
        <v>4974</v>
      </c>
      <c r="L4972" s="4">
        <v>4966</v>
      </c>
      <c r="M4972" s="4">
        <v>4974</v>
      </c>
    </row>
    <row r="4973" spans="10:13" x14ac:dyDescent="0.3">
      <c r="J4973" s="4">
        <v>4967</v>
      </c>
      <c r="K4973" s="4">
        <v>4975</v>
      </c>
      <c r="L4973" s="4">
        <v>4967</v>
      </c>
      <c r="M4973" s="4">
        <v>4975</v>
      </c>
    </row>
    <row r="4974" spans="10:13" x14ac:dyDescent="0.3">
      <c r="J4974" s="4">
        <v>4968</v>
      </c>
      <c r="K4974" s="4">
        <v>4976</v>
      </c>
      <c r="L4974" s="4">
        <v>4968</v>
      </c>
      <c r="M4974" s="4">
        <v>4976</v>
      </c>
    </row>
    <row r="4975" spans="10:13" x14ac:dyDescent="0.3">
      <c r="J4975" s="4">
        <v>4969</v>
      </c>
      <c r="K4975" s="4">
        <v>4977</v>
      </c>
      <c r="L4975" s="4">
        <v>4969</v>
      </c>
      <c r="M4975" s="4">
        <v>4977</v>
      </c>
    </row>
    <row r="4976" spans="10:13" x14ac:dyDescent="0.3">
      <c r="J4976" s="4">
        <v>4970</v>
      </c>
      <c r="K4976" s="4">
        <v>4978</v>
      </c>
      <c r="L4976" s="4">
        <v>4970</v>
      </c>
      <c r="M4976" s="4">
        <v>4978</v>
      </c>
    </row>
    <row r="4977" spans="10:13" x14ac:dyDescent="0.3">
      <c r="J4977" s="4">
        <v>4971</v>
      </c>
      <c r="K4977" s="4">
        <v>4979</v>
      </c>
      <c r="L4977" s="4">
        <v>4971</v>
      </c>
      <c r="M4977" s="4">
        <v>4979</v>
      </c>
    </row>
    <row r="4978" spans="10:13" x14ac:dyDescent="0.3">
      <c r="J4978" s="4">
        <v>4972</v>
      </c>
      <c r="K4978" s="4">
        <v>4980</v>
      </c>
      <c r="L4978" s="4">
        <v>4972</v>
      </c>
      <c r="M4978" s="4">
        <v>4980</v>
      </c>
    </row>
    <row r="4979" spans="10:13" x14ac:dyDescent="0.3">
      <c r="J4979" s="4">
        <v>4973</v>
      </c>
      <c r="K4979" s="4">
        <v>4981</v>
      </c>
      <c r="L4979" s="4">
        <v>4973</v>
      </c>
      <c r="M4979" s="4">
        <v>4981</v>
      </c>
    </row>
    <row r="4980" spans="10:13" x14ac:dyDescent="0.3">
      <c r="J4980" s="4">
        <v>4974</v>
      </c>
      <c r="K4980" s="4">
        <v>4982</v>
      </c>
      <c r="L4980" s="4">
        <v>4974</v>
      </c>
      <c r="M4980" s="4">
        <v>4982</v>
      </c>
    </row>
    <row r="4981" spans="10:13" x14ac:dyDescent="0.3">
      <c r="J4981" s="4">
        <v>4975</v>
      </c>
      <c r="K4981" s="4">
        <v>4983</v>
      </c>
      <c r="L4981" s="4">
        <v>4975</v>
      </c>
      <c r="M4981" s="4">
        <v>4983</v>
      </c>
    </row>
    <row r="4982" spans="10:13" x14ac:dyDescent="0.3">
      <c r="J4982" s="4">
        <v>4976</v>
      </c>
      <c r="K4982" s="4">
        <v>4984</v>
      </c>
      <c r="L4982" s="4">
        <v>4976</v>
      </c>
      <c r="M4982" s="4">
        <v>4984</v>
      </c>
    </row>
    <row r="4983" spans="10:13" x14ac:dyDescent="0.3">
      <c r="J4983" s="4">
        <v>4977</v>
      </c>
      <c r="K4983" s="4">
        <v>4985</v>
      </c>
      <c r="L4983" s="4">
        <v>4977</v>
      </c>
      <c r="M4983" s="4">
        <v>4985</v>
      </c>
    </row>
    <row r="4984" spans="10:13" x14ac:dyDescent="0.3">
      <c r="J4984" s="4">
        <v>4978</v>
      </c>
      <c r="K4984" s="4">
        <v>4986</v>
      </c>
      <c r="L4984" s="4">
        <v>4978</v>
      </c>
      <c r="M4984" s="4">
        <v>4986</v>
      </c>
    </row>
    <row r="4985" spans="10:13" x14ac:dyDescent="0.3">
      <c r="J4985" s="4">
        <v>4979</v>
      </c>
      <c r="K4985" s="4">
        <v>4987</v>
      </c>
      <c r="L4985" s="4">
        <v>4979</v>
      </c>
      <c r="M4985" s="4">
        <v>4987</v>
      </c>
    </row>
    <row r="4986" spans="10:13" x14ac:dyDescent="0.3">
      <c r="J4986" s="4">
        <v>4980</v>
      </c>
      <c r="K4986" s="4">
        <v>4988</v>
      </c>
      <c r="L4986" s="4">
        <v>4980</v>
      </c>
      <c r="M4986" s="4">
        <v>4988</v>
      </c>
    </row>
    <row r="4987" spans="10:13" x14ac:dyDescent="0.3">
      <c r="J4987" s="4">
        <v>4981</v>
      </c>
      <c r="K4987" s="4">
        <v>4989</v>
      </c>
      <c r="L4987" s="4">
        <v>4981</v>
      </c>
      <c r="M4987" s="4">
        <v>4989</v>
      </c>
    </row>
    <row r="4988" spans="10:13" x14ac:dyDescent="0.3">
      <c r="J4988" s="4">
        <v>4982</v>
      </c>
      <c r="K4988" s="4">
        <v>4990</v>
      </c>
      <c r="L4988" s="4">
        <v>4982</v>
      </c>
      <c r="M4988" s="4">
        <v>4990</v>
      </c>
    </row>
    <row r="4989" spans="10:13" x14ac:dyDescent="0.3">
      <c r="J4989" s="4">
        <v>4983</v>
      </c>
      <c r="K4989" s="4">
        <v>4991</v>
      </c>
      <c r="L4989" s="4">
        <v>4983</v>
      </c>
      <c r="M4989" s="4">
        <v>4991</v>
      </c>
    </row>
    <row r="4990" spans="10:13" x14ac:dyDescent="0.3">
      <c r="J4990" s="4">
        <v>4984</v>
      </c>
      <c r="K4990" s="4">
        <v>4992</v>
      </c>
      <c r="L4990" s="4">
        <v>4984</v>
      </c>
      <c r="M4990" s="4">
        <v>4992</v>
      </c>
    </row>
    <row r="4991" spans="10:13" x14ac:dyDescent="0.3">
      <c r="J4991" s="4">
        <v>4985</v>
      </c>
      <c r="K4991" s="4">
        <v>4993</v>
      </c>
      <c r="L4991" s="4">
        <v>4985</v>
      </c>
      <c r="M4991" s="4">
        <v>4993</v>
      </c>
    </row>
    <row r="4992" spans="10:13" x14ac:dyDescent="0.3">
      <c r="J4992" s="4">
        <v>4986</v>
      </c>
      <c r="K4992" s="4">
        <v>4994</v>
      </c>
      <c r="L4992" s="4">
        <v>4986</v>
      </c>
      <c r="M4992" s="4">
        <v>4994</v>
      </c>
    </row>
    <row r="4993" spans="10:13" x14ac:dyDescent="0.3">
      <c r="J4993" s="4">
        <v>4987</v>
      </c>
      <c r="K4993" s="4">
        <v>4995</v>
      </c>
      <c r="L4993" s="4">
        <v>4987</v>
      </c>
      <c r="M4993" s="4">
        <v>4995</v>
      </c>
    </row>
    <row r="4994" spans="10:13" x14ac:dyDescent="0.3">
      <c r="J4994" s="4">
        <v>4988</v>
      </c>
      <c r="K4994" s="4">
        <v>4996</v>
      </c>
      <c r="L4994" s="4">
        <v>4988</v>
      </c>
      <c r="M4994" s="4">
        <v>4996</v>
      </c>
    </row>
    <row r="4995" spans="10:13" x14ac:dyDescent="0.3">
      <c r="J4995" s="4">
        <v>4989</v>
      </c>
      <c r="K4995" s="4">
        <v>4997</v>
      </c>
      <c r="L4995" s="4">
        <v>4989</v>
      </c>
      <c r="M4995" s="4">
        <v>4997</v>
      </c>
    </row>
    <row r="4996" spans="10:13" x14ac:dyDescent="0.3">
      <c r="J4996" s="4">
        <v>4990</v>
      </c>
      <c r="K4996" s="4">
        <v>4998</v>
      </c>
      <c r="L4996" s="4">
        <v>4990</v>
      </c>
      <c r="M4996" s="4">
        <v>4998</v>
      </c>
    </row>
    <row r="4997" spans="10:13" x14ac:dyDescent="0.3">
      <c r="J4997" s="4">
        <v>4991</v>
      </c>
      <c r="K4997" s="4">
        <v>4999</v>
      </c>
      <c r="L4997" s="4">
        <v>4991</v>
      </c>
      <c r="M4997" s="4">
        <v>4999</v>
      </c>
    </row>
    <row r="4998" spans="10:13" x14ac:dyDescent="0.3">
      <c r="J4998" s="4">
        <v>4992</v>
      </c>
      <c r="K4998" s="4">
        <v>5000</v>
      </c>
      <c r="L4998" s="4">
        <v>4992</v>
      </c>
      <c r="M4998" s="4">
        <v>5000</v>
      </c>
    </row>
    <row r="4999" spans="10:13" x14ac:dyDescent="0.3">
      <c r="J4999" s="4">
        <v>4993</v>
      </c>
      <c r="K4999" s="4">
        <v>5001</v>
      </c>
      <c r="L4999" s="4">
        <v>4993</v>
      </c>
      <c r="M4999" s="4">
        <v>5001</v>
      </c>
    </row>
    <row r="5000" spans="10:13" x14ac:dyDescent="0.3">
      <c r="J5000" s="4">
        <v>4994</v>
      </c>
      <c r="K5000" s="4">
        <v>5002</v>
      </c>
      <c r="L5000" s="4">
        <v>4994</v>
      </c>
      <c r="M5000" s="4">
        <v>5002</v>
      </c>
    </row>
    <row r="5001" spans="10:13" x14ac:dyDescent="0.3">
      <c r="J5001" s="4">
        <v>4995</v>
      </c>
      <c r="K5001" s="4">
        <v>5003</v>
      </c>
      <c r="L5001" s="4">
        <v>4995</v>
      </c>
      <c r="M5001" s="4">
        <v>5003</v>
      </c>
    </row>
    <row r="5002" spans="10:13" x14ac:dyDescent="0.3">
      <c r="J5002" s="4">
        <v>4996</v>
      </c>
      <c r="K5002" s="4">
        <v>5004</v>
      </c>
      <c r="L5002" s="4">
        <v>4996</v>
      </c>
      <c r="M5002" s="4">
        <v>5004</v>
      </c>
    </row>
    <row r="5003" spans="10:13" x14ac:dyDescent="0.3">
      <c r="J5003" s="4">
        <v>4997</v>
      </c>
      <c r="K5003" s="4">
        <v>5005</v>
      </c>
      <c r="L5003" s="4">
        <v>4997</v>
      </c>
      <c r="M5003" s="4">
        <v>5005</v>
      </c>
    </row>
    <row r="5004" spans="10:13" x14ac:dyDescent="0.3">
      <c r="J5004" s="4">
        <v>4998</v>
      </c>
      <c r="K5004" s="4">
        <v>5006</v>
      </c>
      <c r="L5004" s="4">
        <v>4998</v>
      </c>
      <c r="M5004" s="4">
        <v>5006</v>
      </c>
    </row>
    <row r="5005" spans="10:13" x14ac:dyDescent="0.3">
      <c r="J5005" s="4">
        <v>4999</v>
      </c>
      <c r="K5005" s="4">
        <v>5007</v>
      </c>
      <c r="L5005" s="4">
        <v>4999</v>
      </c>
      <c r="M5005" s="4">
        <v>5007</v>
      </c>
    </row>
    <row r="5006" spans="10:13" x14ac:dyDescent="0.3">
      <c r="J5006" s="4">
        <v>5000</v>
      </c>
      <c r="K5006" s="4">
        <v>5008</v>
      </c>
      <c r="L5006" s="4">
        <v>5000</v>
      </c>
      <c r="M5006" s="4">
        <v>5008</v>
      </c>
    </row>
    <row r="5007" spans="10:13" x14ac:dyDescent="0.3">
      <c r="J5007" s="4">
        <v>5001</v>
      </c>
      <c r="K5007" s="4">
        <v>5009</v>
      </c>
      <c r="L5007" s="4">
        <v>5001</v>
      </c>
      <c r="M5007" s="4">
        <v>5009</v>
      </c>
    </row>
    <row r="5008" spans="10:13" x14ac:dyDescent="0.3">
      <c r="J5008" s="4">
        <v>5002</v>
      </c>
      <c r="K5008" s="4">
        <v>5010</v>
      </c>
      <c r="L5008" s="4">
        <v>5002</v>
      </c>
      <c r="M5008" s="4">
        <v>5010</v>
      </c>
    </row>
    <row r="5009" spans="10:13" x14ac:dyDescent="0.3">
      <c r="J5009" s="4">
        <v>5003</v>
      </c>
      <c r="K5009" s="4">
        <v>5011</v>
      </c>
      <c r="L5009" s="4">
        <v>5003</v>
      </c>
      <c r="M5009" s="4">
        <v>5011</v>
      </c>
    </row>
    <row r="5010" spans="10:13" x14ac:dyDescent="0.3">
      <c r="J5010" s="4">
        <v>5004</v>
      </c>
      <c r="K5010" s="4">
        <v>5012</v>
      </c>
      <c r="L5010" s="4">
        <v>5004</v>
      </c>
      <c r="M5010" s="4">
        <v>5012</v>
      </c>
    </row>
    <row r="5011" spans="10:13" x14ac:dyDescent="0.3">
      <c r="J5011" s="4">
        <v>5005</v>
      </c>
      <c r="K5011" s="4">
        <v>5013</v>
      </c>
      <c r="L5011" s="4">
        <v>5005</v>
      </c>
      <c r="M5011" s="4">
        <v>5013</v>
      </c>
    </row>
    <row r="5012" spans="10:13" x14ac:dyDescent="0.3">
      <c r="J5012" s="4">
        <v>5006</v>
      </c>
      <c r="K5012" s="4">
        <v>5014</v>
      </c>
      <c r="L5012" s="4">
        <v>5006</v>
      </c>
      <c r="M5012" s="4">
        <v>5014</v>
      </c>
    </row>
    <row r="5013" spans="10:13" x14ac:dyDescent="0.3">
      <c r="J5013" s="4">
        <v>5007</v>
      </c>
      <c r="K5013" s="4">
        <v>5015</v>
      </c>
      <c r="L5013" s="4">
        <v>5007</v>
      </c>
      <c r="M5013" s="4">
        <v>5015</v>
      </c>
    </row>
    <row r="5014" spans="10:13" x14ac:dyDescent="0.3">
      <c r="J5014" s="4">
        <v>5008</v>
      </c>
      <c r="K5014" s="4">
        <v>5016</v>
      </c>
      <c r="L5014" s="4">
        <v>5008</v>
      </c>
      <c r="M5014" s="4">
        <v>5016</v>
      </c>
    </row>
    <row r="5015" spans="10:13" x14ac:dyDescent="0.3">
      <c r="J5015" s="4">
        <v>5009</v>
      </c>
      <c r="K5015" s="4">
        <v>5017</v>
      </c>
      <c r="L5015" s="4">
        <v>5009</v>
      </c>
      <c r="M5015" s="4">
        <v>5017</v>
      </c>
    </row>
    <row r="5016" spans="10:13" x14ac:dyDescent="0.3">
      <c r="J5016" s="4">
        <v>5010</v>
      </c>
      <c r="K5016" s="4">
        <v>5018</v>
      </c>
      <c r="L5016" s="4">
        <v>5010</v>
      </c>
      <c r="M5016" s="4">
        <v>5018</v>
      </c>
    </row>
    <row r="5017" spans="10:13" x14ac:dyDescent="0.3">
      <c r="J5017" s="4">
        <v>5011</v>
      </c>
      <c r="K5017" s="4">
        <v>5019</v>
      </c>
      <c r="L5017" s="4">
        <v>5011</v>
      </c>
      <c r="M5017" s="4">
        <v>5019</v>
      </c>
    </row>
    <row r="5018" spans="10:13" x14ac:dyDescent="0.3">
      <c r="J5018" s="4">
        <v>5012</v>
      </c>
      <c r="K5018" s="4">
        <v>5020</v>
      </c>
      <c r="L5018" s="4">
        <v>5012</v>
      </c>
      <c r="M5018" s="4">
        <v>5020</v>
      </c>
    </row>
    <row r="5019" spans="10:13" x14ac:dyDescent="0.3">
      <c r="J5019" s="4">
        <v>5013</v>
      </c>
      <c r="K5019" s="4">
        <v>5021</v>
      </c>
      <c r="L5019" s="4">
        <v>5013</v>
      </c>
      <c r="M5019" s="4">
        <v>5021</v>
      </c>
    </row>
    <row r="5020" spans="10:13" x14ac:dyDescent="0.3">
      <c r="J5020" s="4">
        <v>5014</v>
      </c>
      <c r="K5020" s="4">
        <v>5022</v>
      </c>
      <c r="L5020" s="4">
        <v>5014</v>
      </c>
      <c r="M5020" s="4">
        <v>5022</v>
      </c>
    </row>
    <row r="5021" spans="10:13" x14ac:dyDescent="0.3">
      <c r="J5021" s="4">
        <v>5015</v>
      </c>
      <c r="K5021" s="4">
        <v>5023</v>
      </c>
      <c r="L5021" s="4">
        <v>5015</v>
      </c>
      <c r="M5021" s="4">
        <v>5023</v>
      </c>
    </row>
    <row r="5022" spans="10:13" x14ac:dyDescent="0.3">
      <c r="J5022" s="4">
        <v>5016</v>
      </c>
      <c r="K5022" s="4">
        <v>5024</v>
      </c>
      <c r="L5022" s="4">
        <v>5016</v>
      </c>
      <c r="M5022" s="4">
        <v>5024</v>
      </c>
    </row>
    <row r="5023" spans="10:13" x14ac:dyDescent="0.3">
      <c r="J5023" s="4">
        <v>5017</v>
      </c>
      <c r="K5023" s="4">
        <v>5025</v>
      </c>
      <c r="L5023" s="4">
        <v>5017</v>
      </c>
      <c r="M5023" s="4">
        <v>5025</v>
      </c>
    </row>
    <row r="5024" spans="10:13" x14ac:dyDescent="0.3">
      <c r="J5024" s="4">
        <v>5018</v>
      </c>
      <c r="K5024" s="4">
        <v>5026</v>
      </c>
      <c r="L5024" s="4">
        <v>5018</v>
      </c>
      <c r="M5024" s="4">
        <v>5026</v>
      </c>
    </row>
    <row r="5025" spans="10:13" x14ac:dyDescent="0.3">
      <c r="J5025" s="4">
        <v>5019</v>
      </c>
      <c r="K5025" s="4">
        <v>5027</v>
      </c>
      <c r="L5025" s="4">
        <v>5019</v>
      </c>
      <c r="M5025" s="4">
        <v>5027</v>
      </c>
    </row>
    <row r="5026" spans="10:13" x14ac:dyDescent="0.3">
      <c r="J5026" s="4">
        <v>5020</v>
      </c>
      <c r="K5026" s="4">
        <v>5028</v>
      </c>
      <c r="L5026" s="4">
        <v>5020</v>
      </c>
      <c r="M5026" s="4">
        <v>5028</v>
      </c>
    </row>
    <row r="5027" spans="10:13" x14ac:dyDescent="0.3">
      <c r="J5027" s="4">
        <v>5021</v>
      </c>
      <c r="K5027" s="4">
        <v>5029</v>
      </c>
      <c r="L5027" s="4">
        <v>5021</v>
      </c>
      <c r="M5027" s="4">
        <v>5029</v>
      </c>
    </row>
    <row r="5028" spans="10:13" x14ac:dyDescent="0.3">
      <c r="J5028" s="4">
        <v>5022</v>
      </c>
      <c r="K5028" s="4">
        <v>5030</v>
      </c>
      <c r="L5028" s="4">
        <v>5022</v>
      </c>
      <c r="M5028" s="4">
        <v>5030</v>
      </c>
    </row>
    <row r="5029" spans="10:13" x14ac:dyDescent="0.3">
      <c r="J5029" s="4">
        <v>5023</v>
      </c>
      <c r="K5029" s="4">
        <v>5031</v>
      </c>
      <c r="L5029" s="4">
        <v>5023</v>
      </c>
      <c r="M5029" s="4">
        <v>5031</v>
      </c>
    </row>
    <row r="5030" spans="10:13" x14ac:dyDescent="0.3">
      <c r="J5030" s="4">
        <v>5024</v>
      </c>
      <c r="K5030" s="4">
        <v>5032</v>
      </c>
      <c r="L5030" s="4">
        <v>5024</v>
      </c>
      <c r="M5030" s="4">
        <v>5032</v>
      </c>
    </row>
    <row r="5031" spans="10:13" x14ac:dyDescent="0.3">
      <c r="J5031" s="4">
        <v>5025</v>
      </c>
      <c r="K5031" s="4">
        <v>5033</v>
      </c>
      <c r="L5031" s="4">
        <v>5025</v>
      </c>
      <c r="M5031" s="4">
        <v>5033</v>
      </c>
    </row>
    <row r="5032" spans="10:13" x14ac:dyDescent="0.3">
      <c r="J5032" s="4">
        <v>5026</v>
      </c>
      <c r="K5032" s="4">
        <v>5034</v>
      </c>
      <c r="L5032" s="4">
        <v>5026</v>
      </c>
      <c r="M5032" s="4">
        <v>5034</v>
      </c>
    </row>
    <row r="5033" spans="10:13" x14ac:dyDescent="0.3">
      <c r="J5033" s="4">
        <v>5027</v>
      </c>
      <c r="K5033" s="4">
        <v>5035</v>
      </c>
      <c r="L5033" s="4">
        <v>5027</v>
      </c>
      <c r="M5033" s="4">
        <v>5035</v>
      </c>
    </row>
    <row r="5034" spans="10:13" x14ac:dyDescent="0.3">
      <c r="J5034" s="4">
        <v>5028</v>
      </c>
      <c r="K5034" s="4">
        <v>5036</v>
      </c>
      <c r="L5034" s="4">
        <v>5028</v>
      </c>
      <c r="M5034" s="4">
        <v>5036</v>
      </c>
    </row>
    <row r="5035" spans="10:13" x14ac:dyDescent="0.3">
      <c r="J5035" s="4">
        <v>5029</v>
      </c>
      <c r="K5035" s="4">
        <v>5037</v>
      </c>
      <c r="L5035" s="4">
        <v>5029</v>
      </c>
      <c r="M5035" s="4">
        <v>5037</v>
      </c>
    </row>
    <row r="5036" spans="10:13" x14ac:dyDescent="0.3">
      <c r="J5036" s="4">
        <v>5030</v>
      </c>
      <c r="K5036" s="4">
        <v>5038</v>
      </c>
      <c r="L5036" s="4">
        <v>5030</v>
      </c>
      <c r="M5036" s="4">
        <v>5038</v>
      </c>
    </row>
    <row r="5037" spans="10:13" x14ac:dyDescent="0.3">
      <c r="J5037" s="4">
        <v>5031</v>
      </c>
      <c r="K5037" s="4">
        <v>5039</v>
      </c>
      <c r="L5037" s="4">
        <v>5031</v>
      </c>
      <c r="M5037" s="4">
        <v>5039</v>
      </c>
    </row>
    <row r="5038" spans="10:13" x14ac:dyDescent="0.3">
      <c r="J5038" s="4">
        <v>5032</v>
      </c>
      <c r="K5038" s="4">
        <v>5040</v>
      </c>
      <c r="L5038" s="4">
        <v>5032</v>
      </c>
      <c r="M5038" s="4">
        <v>5040</v>
      </c>
    </row>
    <row r="5039" spans="10:13" x14ac:dyDescent="0.3">
      <c r="J5039" s="4">
        <v>5033</v>
      </c>
      <c r="K5039" s="4">
        <v>5041</v>
      </c>
      <c r="L5039" s="4">
        <v>5033</v>
      </c>
      <c r="M5039" s="4">
        <v>5041</v>
      </c>
    </row>
    <row r="5040" spans="10:13" x14ac:dyDescent="0.3">
      <c r="J5040" s="4">
        <v>5034</v>
      </c>
      <c r="K5040" s="4">
        <v>5042</v>
      </c>
      <c r="L5040" s="4">
        <v>5034</v>
      </c>
      <c r="M5040" s="4">
        <v>5042</v>
      </c>
    </row>
    <row r="5041" spans="10:13" x14ac:dyDescent="0.3">
      <c r="J5041" s="4">
        <v>5035</v>
      </c>
      <c r="K5041" s="4">
        <v>5043</v>
      </c>
      <c r="L5041" s="4">
        <v>5035</v>
      </c>
      <c r="M5041" s="4">
        <v>5043</v>
      </c>
    </row>
    <row r="5042" spans="10:13" x14ac:dyDescent="0.3">
      <c r="J5042" s="4">
        <v>5036</v>
      </c>
      <c r="K5042" s="4">
        <v>5044</v>
      </c>
      <c r="L5042" s="4">
        <v>5036</v>
      </c>
      <c r="M5042" s="4">
        <v>5044</v>
      </c>
    </row>
    <row r="5043" spans="10:13" x14ac:dyDescent="0.3">
      <c r="J5043" s="4">
        <v>5037</v>
      </c>
      <c r="K5043" s="4">
        <v>5045</v>
      </c>
      <c r="L5043" s="4">
        <v>5037</v>
      </c>
      <c r="M5043" s="4">
        <v>5045</v>
      </c>
    </row>
    <row r="5044" spans="10:13" x14ac:dyDescent="0.3">
      <c r="J5044" s="4">
        <v>5038</v>
      </c>
      <c r="K5044" s="4">
        <v>5046</v>
      </c>
      <c r="L5044" s="4">
        <v>5038</v>
      </c>
      <c r="M5044" s="4">
        <v>5046</v>
      </c>
    </row>
    <row r="5045" spans="10:13" x14ac:dyDescent="0.3">
      <c r="J5045" s="4">
        <v>5039</v>
      </c>
      <c r="K5045" s="4">
        <v>5047</v>
      </c>
      <c r="L5045" s="4">
        <v>5039</v>
      </c>
      <c r="M5045" s="4">
        <v>5047</v>
      </c>
    </row>
    <row r="5046" spans="10:13" x14ac:dyDescent="0.3">
      <c r="J5046" s="4">
        <v>5040</v>
      </c>
      <c r="K5046" s="4">
        <v>5048</v>
      </c>
      <c r="L5046" s="4">
        <v>5040</v>
      </c>
      <c r="M5046" s="4">
        <v>5048</v>
      </c>
    </row>
    <row r="5047" spans="10:13" x14ac:dyDescent="0.3">
      <c r="J5047" s="4">
        <v>5041</v>
      </c>
      <c r="K5047" s="4">
        <v>5049</v>
      </c>
      <c r="L5047" s="4">
        <v>5041</v>
      </c>
      <c r="M5047" s="4">
        <v>5049</v>
      </c>
    </row>
    <row r="5048" spans="10:13" x14ac:dyDescent="0.3">
      <c r="J5048" s="4">
        <v>5042</v>
      </c>
      <c r="K5048" s="4">
        <v>5050</v>
      </c>
      <c r="L5048" s="4">
        <v>5042</v>
      </c>
      <c r="M5048" s="4">
        <v>5050</v>
      </c>
    </row>
    <row r="5049" spans="10:13" x14ac:dyDescent="0.3">
      <c r="J5049" s="4">
        <v>5043</v>
      </c>
      <c r="K5049" s="4">
        <v>5051</v>
      </c>
      <c r="L5049" s="4">
        <v>5043</v>
      </c>
      <c r="M5049" s="4">
        <v>5051</v>
      </c>
    </row>
    <row r="5050" spans="10:13" x14ac:dyDescent="0.3">
      <c r="J5050" s="4">
        <v>5044</v>
      </c>
      <c r="K5050" s="4">
        <v>5052</v>
      </c>
      <c r="L5050" s="4">
        <v>5044</v>
      </c>
      <c r="M5050" s="4">
        <v>5052</v>
      </c>
    </row>
    <row r="5051" spans="10:13" x14ac:dyDescent="0.3">
      <c r="J5051" s="4">
        <v>5045</v>
      </c>
      <c r="K5051" s="4">
        <v>5053</v>
      </c>
      <c r="L5051" s="4">
        <v>5045</v>
      </c>
      <c r="M5051" s="4">
        <v>5053</v>
      </c>
    </row>
    <row r="5052" spans="10:13" x14ac:dyDescent="0.3">
      <c r="J5052" s="4">
        <v>5046</v>
      </c>
      <c r="K5052" s="4">
        <v>5054</v>
      </c>
      <c r="L5052" s="4">
        <v>5046</v>
      </c>
      <c r="M5052" s="4">
        <v>5054</v>
      </c>
    </row>
    <row r="5053" spans="10:13" x14ac:dyDescent="0.3">
      <c r="J5053" s="4">
        <v>5047</v>
      </c>
      <c r="K5053" s="4">
        <v>5055</v>
      </c>
      <c r="L5053" s="4">
        <v>5047</v>
      </c>
      <c r="M5053" s="4">
        <v>5055</v>
      </c>
    </row>
    <row r="5054" spans="10:13" x14ac:dyDescent="0.3">
      <c r="J5054" s="4">
        <v>5048</v>
      </c>
      <c r="K5054" s="4">
        <v>5056</v>
      </c>
      <c r="L5054" s="4">
        <v>5048</v>
      </c>
      <c r="M5054" s="4">
        <v>5056</v>
      </c>
    </row>
    <row r="5055" spans="10:13" x14ac:dyDescent="0.3">
      <c r="J5055" s="4">
        <v>5049</v>
      </c>
      <c r="K5055" s="4">
        <v>5057</v>
      </c>
      <c r="L5055" s="4">
        <v>5049</v>
      </c>
      <c r="M5055" s="4">
        <v>5057</v>
      </c>
    </row>
    <row r="5056" spans="10:13" x14ac:dyDescent="0.3">
      <c r="J5056" s="4">
        <v>5050</v>
      </c>
      <c r="K5056" s="4">
        <v>5058</v>
      </c>
      <c r="L5056" s="4">
        <v>5050</v>
      </c>
      <c r="M5056" s="4">
        <v>5058</v>
      </c>
    </row>
    <row r="5057" spans="10:13" x14ac:dyDescent="0.3">
      <c r="J5057" s="4">
        <v>5051</v>
      </c>
      <c r="K5057" s="4">
        <v>5059</v>
      </c>
      <c r="L5057" s="4">
        <v>5051</v>
      </c>
      <c r="M5057" s="4">
        <v>5059</v>
      </c>
    </row>
    <row r="5058" spans="10:13" x14ac:dyDescent="0.3">
      <c r="J5058" s="4">
        <v>5052</v>
      </c>
      <c r="K5058" s="4">
        <v>5060</v>
      </c>
      <c r="L5058" s="4">
        <v>5052</v>
      </c>
      <c r="M5058" s="4">
        <v>5060</v>
      </c>
    </row>
    <row r="5059" spans="10:13" x14ac:dyDescent="0.3">
      <c r="J5059" s="4">
        <v>5053</v>
      </c>
      <c r="K5059" s="4">
        <v>5061</v>
      </c>
      <c r="L5059" s="4">
        <v>5053</v>
      </c>
      <c r="M5059" s="4">
        <v>5061</v>
      </c>
    </row>
    <row r="5060" spans="10:13" x14ac:dyDescent="0.3">
      <c r="J5060" s="4">
        <v>5054</v>
      </c>
      <c r="K5060" s="4">
        <v>5062</v>
      </c>
      <c r="L5060" s="4">
        <v>5054</v>
      </c>
      <c r="M5060" s="4">
        <v>5062</v>
      </c>
    </row>
    <row r="5061" spans="10:13" x14ac:dyDescent="0.3">
      <c r="J5061" s="4">
        <v>5055</v>
      </c>
      <c r="K5061" s="4">
        <v>5063</v>
      </c>
      <c r="L5061" s="4">
        <v>5055</v>
      </c>
      <c r="M5061" s="4">
        <v>5063</v>
      </c>
    </row>
    <row r="5062" spans="10:13" x14ac:dyDescent="0.3">
      <c r="J5062" s="4">
        <v>5056</v>
      </c>
      <c r="K5062" s="4">
        <v>5064</v>
      </c>
      <c r="L5062" s="4">
        <v>5056</v>
      </c>
      <c r="M5062" s="4">
        <v>5064</v>
      </c>
    </row>
    <row r="5063" spans="10:13" x14ac:dyDescent="0.3">
      <c r="J5063" s="4">
        <v>5057</v>
      </c>
      <c r="K5063" s="4">
        <v>5065</v>
      </c>
      <c r="L5063" s="4">
        <v>5057</v>
      </c>
      <c r="M5063" s="4">
        <v>5065</v>
      </c>
    </row>
    <row r="5064" spans="10:13" x14ac:dyDescent="0.3">
      <c r="J5064" s="4">
        <v>5058</v>
      </c>
      <c r="K5064" s="4">
        <v>5066</v>
      </c>
      <c r="L5064" s="4">
        <v>5058</v>
      </c>
      <c r="M5064" s="4">
        <v>5066</v>
      </c>
    </row>
    <row r="5065" spans="10:13" x14ac:dyDescent="0.3">
      <c r="J5065" s="4">
        <v>5059</v>
      </c>
      <c r="K5065" s="4">
        <v>5067</v>
      </c>
      <c r="L5065" s="4">
        <v>5059</v>
      </c>
      <c r="M5065" s="4">
        <v>5067</v>
      </c>
    </row>
    <row r="5066" spans="10:13" x14ac:dyDescent="0.3">
      <c r="J5066" s="4">
        <v>5060</v>
      </c>
      <c r="K5066" s="4">
        <v>5068</v>
      </c>
      <c r="L5066" s="4">
        <v>5060</v>
      </c>
      <c r="M5066" s="4">
        <v>5068</v>
      </c>
    </row>
    <row r="5067" spans="10:13" x14ac:dyDescent="0.3">
      <c r="J5067" s="4">
        <v>5061</v>
      </c>
      <c r="K5067" s="4">
        <v>5069</v>
      </c>
      <c r="L5067" s="4">
        <v>5061</v>
      </c>
      <c r="M5067" s="4">
        <v>5069</v>
      </c>
    </row>
    <row r="5068" spans="10:13" x14ac:dyDescent="0.3">
      <c r="J5068" s="4">
        <v>5062</v>
      </c>
      <c r="K5068" s="4">
        <v>5070</v>
      </c>
      <c r="L5068" s="4">
        <v>5062</v>
      </c>
      <c r="M5068" s="4">
        <v>5070</v>
      </c>
    </row>
    <row r="5069" spans="10:13" x14ac:dyDescent="0.3">
      <c r="J5069" s="4">
        <v>5063</v>
      </c>
      <c r="K5069" s="4">
        <v>5071</v>
      </c>
      <c r="L5069" s="4">
        <v>5063</v>
      </c>
      <c r="M5069" s="4">
        <v>5071</v>
      </c>
    </row>
    <row r="5070" spans="10:13" x14ac:dyDescent="0.3">
      <c r="J5070" s="4">
        <v>5064</v>
      </c>
      <c r="K5070" s="4">
        <v>5072</v>
      </c>
      <c r="L5070" s="4">
        <v>5064</v>
      </c>
      <c r="M5070" s="4">
        <v>5072</v>
      </c>
    </row>
    <row r="5071" spans="10:13" x14ac:dyDescent="0.3">
      <c r="J5071" s="4">
        <v>5065</v>
      </c>
      <c r="K5071" s="4">
        <v>5073</v>
      </c>
      <c r="L5071" s="4">
        <v>5065</v>
      </c>
      <c r="M5071" s="4">
        <v>5073</v>
      </c>
    </row>
    <row r="5072" spans="10:13" x14ac:dyDescent="0.3">
      <c r="J5072" s="4">
        <v>5066</v>
      </c>
      <c r="K5072" s="4">
        <v>5074</v>
      </c>
      <c r="L5072" s="4">
        <v>5066</v>
      </c>
      <c r="M5072" s="4">
        <v>5074</v>
      </c>
    </row>
    <row r="5073" spans="10:13" x14ac:dyDescent="0.3">
      <c r="J5073" s="4">
        <v>5067</v>
      </c>
      <c r="K5073" s="4">
        <v>5075</v>
      </c>
      <c r="L5073" s="4">
        <v>5067</v>
      </c>
      <c r="M5073" s="4">
        <v>5075</v>
      </c>
    </row>
    <row r="5074" spans="10:13" x14ac:dyDescent="0.3">
      <c r="J5074" s="4">
        <v>5068</v>
      </c>
      <c r="K5074" s="4">
        <v>5076</v>
      </c>
      <c r="L5074" s="4">
        <v>5068</v>
      </c>
      <c r="M5074" s="4">
        <v>5076</v>
      </c>
    </row>
    <row r="5075" spans="10:13" x14ac:dyDescent="0.3">
      <c r="J5075" s="4">
        <v>5069</v>
      </c>
      <c r="K5075" s="4">
        <v>5077</v>
      </c>
      <c r="L5075" s="4">
        <v>5069</v>
      </c>
      <c r="M5075" s="4">
        <v>5077</v>
      </c>
    </row>
    <row r="5076" spans="10:13" x14ac:dyDescent="0.3">
      <c r="J5076" s="4">
        <v>5070</v>
      </c>
      <c r="K5076" s="4">
        <v>5078</v>
      </c>
      <c r="L5076" s="4">
        <v>5070</v>
      </c>
      <c r="M5076" s="4">
        <v>5078</v>
      </c>
    </row>
    <row r="5077" spans="10:13" x14ac:dyDescent="0.3">
      <c r="J5077" s="4">
        <v>5071</v>
      </c>
      <c r="K5077" s="4">
        <v>5079</v>
      </c>
      <c r="L5077" s="4">
        <v>5071</v>
      </c>
      <c r="M5077" s="4">
        <v>5079</v>
      </c>
    </row>
    <row r="5078" spans="10:13" x14ac:dyDescent="0.3">
      <c r="J5078" s="4">
        <v>5072</v>
      </c>
      <c r="K5078" s="4">
        <v>5080</v>
      </c>
      <c r="L5078" s="4">
        <v>5072</v>
      </c>
      <c r="M5078" s="4">
        <v>5080</v>
      </c>
    </row>
    <row r="5079" spans="10:13" x14ac:dyDescent="0.3">
      <c r="J5079" s="4">
        <v>5073</v>
      </c>
      <c r="K5079" s="4">
        <v>5081</v>
      </c>
      <c r="L5079" s="4">
        <v>5073</v>
      </c>
      <c r="M5079" s="4">
        <v>5081</v>
      </c>
    </row>
    <row r="5080" spans="10:13" x14ac:dyDescent="0.3">
      <c r="J5080" s="4">
        <v>5074</v>
      </c>
      <c r="K5080" s="4">
        <v>5082</v>
      </c>
      <c r="L5080" s="4">
        <v>5074</v>
      </c>
      <c r="M5080" s="4">
        <v>5082</v>
      </c>
    </row>
    <row r="5081" spans="10:13" x14ac:dyDescent="0.3">
      <c r="J5081" s="4">
        <v>5075</v>
      </c>
      <c r="K5081" s="4">
        <v>5083</v>
      </c>
      <c r="L5081" s="4">
        <v>5075</v>
      </c>
      <c r="M5081" s="4">
        <v>5083</v>
      </c>
    </row>
    <row r="5082" spans="10:13" x14ac:dyDescent="0.3">
      <c r="J5082" s="4">
        <v>5076</v>
      </c>
      <c r="K5082" s="4">
        <v>5084</v>
      </c>
      <c r="L5082" s="4">
        <v>5076</v>
      </c>
      <c r="M5082" s="4">
        <v>5084</v>
      </c>
    </row>
    <row r="5083" spans="10:13" x14ac:dyDescent="0.3">
      <c r="J5083" s="4">
        <v>5077</v>
      </c>
      <c r="K5083" s="4">
        <v>5085</v>
      </c>
      <c r="L5083" s="4">
        <v>5077</v>
      </c>
      <c r="M5083" s="4">
        <v>5085</v>
      </c>
    </row>
    <row r="5084" spans="10:13" x14ac:dyDescent="0.3">
      <c r="J5084" s="4">
        <v>5078</v>
      </c>
      <c r="K5084" s="4">
        <v>5086</v>
      </c>
      <c r="L5084" s="4">
        <v>5078</v>
      </c>
      <c r="M5084" s="4">
        <v>5086</v>
      </c>
    </row>
    <row r="5085" spans="10:13" x14ac:dyDescent="0.3">
      <c r="J5085" s="4">
        <v>5079</v>
      </c>
      <c r="K5085" s="4">
        <v>5087</v>
      </c>
      <c r="L5085" s="4">
        <v>5079</v>
      </c>
      <c r="M5085" s="4">
        <v>5087</v>
      </c>
    </row>
    <row r="5086" spans="10:13" x14ac:dyDescent="0.3">
      <c r="J5086" s="4">
        <v>5080</v>
      </c>
      <c r="K5086" s="4">
        <v>5088</v>
      </c>
      <c r="L5086" s="4">
        <v>5080</v>
      </c>
      <c r="M5086" s="4">
        <v>5088</v>
      </c>
    </row>
    <row r="5087" spans="10:13" x14ac:dyDescent="0.3">
      <c r="J5087" s="4">
        <v>5081</v>
      </c>
      <c r="K5087" s="4">
        <v>5089</v>
      </c>
      <c r="L5087" s="4">
        <v>5081</v>
      </c>
      <c r="M5087" s="4">
        <v>5089</v>
      </c>
    </row>
    <row r="5088" spans="10:13" x14ac:dyDescent="0.3">
      <c r="J5088" s="4">
        <v>5082</v>
      </c>
      <c r="K5088" s="4">
        <v>5090</v>
      </c>
      <c r="L5088" s="4">
        <v>5082</v>
      </c>
      <c r="M5088" s="4">
        <v>5090</v>
      </c>
    </row>
    <row r="5089" spans="10:13" x14ac:dyDescent="0.3">
      <c r="J5089" s="4">
        <v>5083</v>
      </c>
      <c r="K5089" s="4">
        <v>5091</v>
      </c>
      <c r="L5089" s="4">
        <v>5083</v>
      </c>
      <c r="M5089" s="4">
        <v>5091</v>
      </c>
    </row>
    <row r="5090" spans="10:13" x14ac:dyDescent="0.3">
      <c r="J5090" s="4">
        <v>5084</v>
      </c>
      <c r="K5090" s="4">
        <v>5092</v>
      </c>
      <c r="L5090" s="4">
        <v>5084</v>
      </c>
      <c r="M5090" s="4">
        <v>5092</v>
      </c>
    </row>
    <row r="5091" spans="10:13" x14ac:dyDescent="0.3">
      <c r="J5091" s="4">
        <v>5085</v>
      </c>
      <c r="K5091" s="4">
        <v>5093</v>
      </c>
      <c r="L5091" s="4">
        <v>5085</v>
      </c>
      <c r="M5091" s="4">
        <v>5093</v>
      </c>
    </row>
    <row r="5092" spans="10:13" x14ac:dyDescent="0.3">
      <c r="J5092" s="4">
        <v>5086</v>
      </c>
      <c r="K5092" s="4">
        <v>5094</v>
      </c>
      <c r="L5092" s="4">
        <v>5086</v>
      </c>
      <c r="M5092" s="4">
        <v>5094</v>
      </c>
    </row>
    <row r="5093" spans="10:13" x14ac:dyDescent="0.3">
      <c r="J5093" s="4">
        <v>5087</v>
      </c>
      <c r="K5093" s="4">
        <v>5095</v>
      </c>
      <c r="L5093" s="4">
        <v>5087</v>
      </c>
      <c r="M5093" s="4">
        <v>5095</v>
      </c>
    </row>
    <row r="5094" spans="10:13" x14ac:dyDescent="0.3">
      <c r="J5094" s="4">
        <v>5088</v>
      </c>
      <c r="K5094" s="4">
        <v>5096</v>
      </c>
      <c r="L5094" s="4">
        <v>5088</v>
      </c>
      <c r="M5094" s="4">
        <v>5096</v>
      </c>
    </row>
    <row r="5095" spans="10:13" x14ac:dyDescent="0.3">
      <c r="J5095" s="4">
        <v>5089</v>
      </c>
      <c r="K5095" s="4">
        <v>5097</v>
      </c>
      <c r="L5095" s="4">
        <v>5089</v>
      </c>
      <c r="M5095" s="4">
        <v>5097</v>
      </c>
    </row>
    <row r="5096" spans="10:13" x14ac:dyDescent="0.3">
      <c r="J5096" s="4">
        <v>5090</v>
      </c>
      <c r="K5096" s="4">
        <v>5098</v>
      </c>
      <c r="L5096" s="4">
        <v>5090</v>
      </c>
      <c r="M5096" s="4">
        <v>5098</v>
      </c>
    </row>
    <row r="5097" spans="10:13" x14ac:dyDescent="0.3">
      <c r="J5097" s="4">
        <v>5091</v>
      </c>
      <c r="K5097" s="4">
        <v>5099</v>
      </c>
      <c r="L5097" s="4">
        <v>5091</v>
      </c>
      <c r="M5097" s="4">
        <v>5099</v>
      </c>
    </row>
    <row r="5098" spans="10:13" x14ac:dyDescent="0.3">
      <c r="J5098" s="4">
        <v>5092</v>
      </c>
      <c r="K5098" s="4">
        <v>5100</v>
      </c>
      <c r="L5098" s="4">
        <v>5092</v>
      </c>
      <c r="M5098" s="4">
        <v>5100</v>
      </c>
    </row>
    <row r="5099" spans="10:13" x14ac:dyDescent="0.3">
      <c r="J5099" s="4">
        <v>5093</v>
      </c>
      <c r="K5099" s="4">
        <v>5101</v>
      </c>
      <c r="L5099" s="4">
        <v>5093</v>
      </c>
      <c r="M5099" s="4">
        <v>5101</v>
      </c>
    </row>
    <row r="5100" spans="10:13" x14ac:dyDescent="0.3">
      <c r="J5100" s="4">
        <v>5094</v>
      </c>
      <c r="K5100" s="4">
        <v>5102</v>
      </c>
      <c r="L5100" s="4">
        <v>5094</v>
      </c>
      <c r="M5100" s="4">
        <v>5102</v>
      </c>
    </row>
    <row r="5101" spans="10:13" x14ac:dyDescent="0.3">
      <c r="J5101" s="4">
        <v>5095</v>
      </c>
      <c r="K5101" s="4">
        <v>5103</v>
      </c>
      <c r="L5101" s="4">
        <v>5095</v>
      </c>
      <c r="M5101" s="4">
        <v>5103</v>
      </c>
    </row>
    <row r="5102" spans="10:13" x14ac:dyDescent="0.3">
      <c r="J5102" s="4">
        <v>5096</v>
      </c>
      <c r="K5102" s="4">
        <v>5104</v>
      </c>
      <c r="L5102" s="4">
        <v>5096</v>
      </c>
      <c r="M5102" s="4">
        <v>5104</v>
      </c>
    </row>
    <row r="5103" spans="10:13" x14ac:dyDescent="0.3">
      <c r="J5103" s="4">
        <v>5097</v>
      </c>
      <c r="K5103" s="4">
        <v>5105</v>
      </c>
      <c r="L5103" s="4">
        <v>5097</v>
      </c>
      <c r="M5103" s="4">
        <v>5105</v>
      </c>
    </row>
    <row r="5104" spans="10:13" x14ac:dyDescent="0.3">
      <c r="J5104" s="4">
        <v>5098</v>
      </c>
      <c r="K5104" s="4">
        <v>5106</v>
      </c>
      <c r="L5104" s="4">
        <v>5098</v>
      </c>
      <c r="M5104" s="4">
        <v>5106</v>
      </c>
    </row>
    <row r="5105" spans="10:13" x14ac:dyDescent="0.3">
      <c r="J5105" s="4">
        <v>5099</v>
      </c>
      <c r="K5105" s="4">
        <v>5107</v>
      </c>
      <c r="L5105" s="4">
        <v>5099</v>
      </c>
      <c r="M5105" s="4">
        <v>5107</v>
      </c>
    </row>
    <row r="5106" spans="10:13" x14ac:dyDescent="0.3">
      <c r="J5106" s="4">
        <v>5100</v>
      </c>
      <c r="K5106" s="4">
        <v>5108</v>
      </c>
      <c r="L5106" s="4">
        <v>5100</v>
      </c>
      <c r="M5106" s="4">
        <v>5108</v>
      </c>
    </row>
    <row r="5107" spans="10:13" x14ac:dyDescent="0.3">
      <c r="J5107" s="4">
        <v>5101</v>
      </c>
      <c r="K5107" s="4">
        <v>5109</v>
      </c>
      <c r="L5107" s="4">
        <v>5101</v>
      </c>
      <c r="M5107" s="4">
        <v>5109</v>
      </c>
    </row>
    <row r="5108" spans="10:13" x14ac:dyDescent="0.3">
      <c r="J5108" s="4">
        <v>5102</v>
      </c>
      <c r="K5108" s="4">
        <v>5110</v>
      </c>
      <c r="L5108" s="4">
        <v>5102</v>
      </c>
      <c r="M5108" s="4">
        <v>5110</v>
      </c>
    </row>
    <row r="5109" spans="10:13" x14ac:dyDescent="0.3">
      <c r="J5109" s="4">
        <v>5103</v>
      </c>
      <c r="K5109" s="4">
        <v>5111</v>
      </c>
      <c r="L5109" s="4">
        <v>5103</v>
      </c>
      <c r="M5109" s="4">
        <v>5111</v>
      </c>
    </row>
    <row r="5110" spans="10:13" x14ac:dyDescent="0.3">
      <c r="J5110" s="4">
        <v>5104</v>
      </c>
      <c r="K5110" s="4">
        <v>5112</v>
      </c>
      <c r="L5110" s="4">
        <v>5104</v>
      </c>
      <c r="M5110" s="4">
        <v>5112</v>
      </c>
    </row>
    <row r="5111" spans="10:13" x14ac:dyDescent="0.3">
      <c r="J5111" s="4">
        <v>5105</v>
      </c>
      <c r="K5111" s="4">
        <v>5113</v>
      </c>
      <c r="L5111" s="4">
        <v>5105</v>
      </c>
      <c r="M5111" s="4">
        <v>5113</v>
      </c>
    </row>
    <row r="5112" spans="10:13" x14ac:dyDescent="0.3">
      <c r="J5112" s="4">
        <v>5106</v>
      </c>
      <c r="K5112" s="4">
        <v>5114</v>
      </c>
      <c r="L5112" s="4">
        <v>5106</v>
      </c>
      <c r="M5112" s="4">
        <v>5114</v>
      </c>
    </row>
    <row r="5113" spans="10:13" x14ac:dyDescent="0.3">
      <c r="J5113" s="4">
        <v>5107</v>
      </c>
      <c r="K5113" s="4">
        <v>5115</v>
      </c>
      <c r="L5113" s="4">
        <v>5107</v>
      </c>
      <c r="M5113" s="4">
        <v>5115</v>
      </c>
    </row>
    <row r="5114" spans="10:13" x14ac:dyDescent="0.3">
      <c r="J5114" s="4">
        <v>5108</v>
      </c>
      <c r="K5114" s="4">
        <v>5116</v>
      </c>
      <c r="L5114" s="4">
        <v>5108</v>
      </c>
      <c r="M5114" s="4">
        <v>5116</v>
      </c>
    </row>
    <row r="5115" spans="10:13" x14ac:dyDescent="0.3">
      <c r="J5115" s="4">
        <v>5109</v>
      </c>
      <c r="K5115" s="4">
        <v>5117</v>
      </c>
      <c r="L5115" s="4">
        <v>5109</v>
      </c>
      <c r="M5115" s="4">
        <v>5117</v>
      </c>
    </row>
    <row r="5116" spans="10:13" x14ac:dyDescent="0.3">
      <c r="J5116" s="4">
        <v>5110</v>
      </c>
      <c r="K5116" s="4">
        <v>5118</v>
      </c>
      <c r="L5116" s="4">
        <v>5110</v>
      </c>
      <c r="M5116" s="4">
        <v>5118</v>
      </c>
    </row>
    <row r="5117" spans="10:13" x14ac:dyDescent="0.3">
      <c r="J5117" s="4">
        <v>5111</v>
      </c>
      <c r="K5117" s="4">
        <v>5119</v>
      </c>
      <c r="L5117" s="4">
        <v>5111</v>
      </c>
      <c r="M5117" s="4">
        <v>5119</v>
      </c>
    </row>
    <row r="5118" spans="10:13" x14ac:dyDescent="0.3">
      <c r="J5118" s="4">
        <v>5112</v>
      </c>
      <c r="K5118" s="4">
        <v>5120</v>
      </c>
      <c r="L5118" s="4">
        <v>5112</v>
      </c>
      <c r="M5118" s="4">
        <v>5120</v>
      </c>
    </row>
    <row r="5119" spans="10:13" x14ac:dyDescent="0.3">
      <c r="J5119" s="4">
        <v>5113</v>
      </c>
      <c r="K5119" s="4">
        <v>5121</v>
      </c>
      <c r="L5119" s="4">
        <v>5113</v>
      </c>
      <c r="M5119" s="4">
        <v>5121</v>
      </c>
    </row>
    <row r="5120" spans="10:13" x14ac:dyDescent="0.3">
      <c r="J5120" s="4">
        <v>5114</v>
      </c>
      <c r="K5120" s="4">
        <v>5122</v>
      </c>
      <c r="L5120" s="4">
        <v>5114</v>
      </c>
      <c r="M5120" s="4">
        <v>5122</v>
      </c>
    </row>
    <row r="5121" spans="10:13" x14ac:dyDescent="0.3">
      <c r="J5121" s="4">
        <v>5115</v>
      </c>
      <c r="K5121" s="4">
        <v>5123</v>
      </c>
      <c r="L5121" s="4">
        <v>5115</v>
      </c>
      <c r="M5121" s="4">
        <v>5123</v>
      </c>
    </row>
    <row r="5122" spans="10:13" x14ac:dyDescent="0.3">
      <c r="J5122" s="4">
        <v>5116</v>
      </c>
      <c r="K5122" s="4">
        <v>5124</v>
      </c>
      <c r="L5122" s="4">
        <v>5116</v>
      </c>
      <c r="M5122" s="4">
        <v>5124</v>
      </c>
    </row>
    <row r="5123" spans="10:13" x14ac:dyDescent="0.3">
      <c r="J5123" s="4">
        <v>5117</v>
      </c>
      <c r="K5123" s="4">
        <v>5125</v>
      </c>
      <c r="L5123" s="4">
        <v>5117</v>
      </c>
      <c r="M5123" s="4">
        <v>5125</v>
      </c>
    </row>
    <row r="5124" spans="10:13" x14ac:dyDescent="0.3">
      <c r="J5124" s="4">
        <v>5118</v>
      </c>
      <c r="K5124" s="4">
        <v>5126</v>
      </c>
      <c r="L5124" s="4">
        <v>5118</v>
      </c>
      <c r="M5124" s="4">
        <v>5126</v>
      </c>
    </row>
    <row r="5125" spans="10:13" x14ac:dyDescent="0.3">
      <c r="J5125" s="4">
        <v>5119</v>
      </c>
      <c r="K5125" s="4">
        <v>5127</v>
      </c>
      <c r="L5125" s="4">
        <v>5119</v>
      </c>
      <c r="M5125" s="4">
        <v>5127</v>
      </c>
    </row>
    <row r="5126" spans="10:13" x14ac:dyDescent="0.3">
      <c r="J5126" s="4">
        <v>5120</v>
      </c>
      <c r="K5126" s="4">
        <v>5128</v>
      </c>
      <c r="L5126" s="4">
        <v>5120</v>
      </c>
      <c r="M5126" s="4">
        <v>5128</v>
      </c>
    </row>
    <row r="5127" spans="10:13" x14ac:dyDescent="0.3">
      <c r="J5127" s="4">
        <v>5121</v>
      </c>
      <c r="K5127" s="4">
        <v>5129</v>
      </c>
      <c r="L5127" s="4">
        <v>5121</v>
      </c>
      <c r="M5127" s="4">
        <v>5129</v>
      </c>
    </row>
    <row r="5128" spans="10:13" x14ac:dyDescent="0.3">
      <c r="J5128" s="4">
        <v>5122</v>
      </c>
      <c r="K5128" s="4">
        <v>5130</v>
      </c>
      <c r="L5128" s="4">
        <v>5122</v>
      </c>
      <c r="M5128" s="4">
        <v>5130</v>
      </c>
    </row>
    <row r="5129" spans="10:13" x14ac:dyDescent="0.3">
      <c r="J5129" s="4">
        <v>5123</v>
      </c>
      <c r="K5129" s="4">
        <v>5131</v>
      </c>
      <c r="L5129" s="4">
        <v>5123</v>
      </c>
      <c r="M5129" s="4">
        <v>5131</v>
      </c>
    </row>
    <row r="5130" spans="10:13" x14ac:dyDescent="0.3">
      <c r="J5130" s="4">
        <v>5124</v>
      </c>
      <c r="K5130" s="4">
        <v>5132</v>
      </c>
      <c r="L5130" s="4">
        <v>5124</v>
      </c>
      <c r="M5130" s="4">
        <v>5132</v>
      </c>
    </row>
    <row r="5131" spans="10:13" x14ac:dyDescent="0.3">
      <c r="J5131" s="4">
        <v>5125</v>
      </c>
      <c r="K5131" s="4">
        <v>5133</v>
      </c>
      <c r="L5131" s="4">
        <v>5125</v>
      </c>
      <c r="M5131" s="4">
        <v>5133</v>
      </c>
    </row>
    <row r="5132" spans="10:13" x14ac:dyDescent="0.3">
      <c r="J5132" s="4">
        <v>5126</v>
      </c>
      <c r="K5132" s="4">
        <v>5134</v>
      </c>
      <c r="L5132" s="4">
        <v>5126</v>
      </c>
      <c r="M5132" s="4">
        <v>5134</v>
      </c>
    </row>
    <row r="5133" spans="10:13" x14ac:dyDescent="0.3">
      <c r="J5133" s="4">
        <v>5127</v>
      </c>
      <c r="K5133" s="4">
        <v>5135</v>
      </c>
      <c r="L5133" s="4">
        <v>5127</v>
      </c>
      <c r="M5133" s="4">
        <v>5135</v>
      </c>
    </row>
    <row r="5134" spans="10:13" x14ac:dyDescent="0.3">
      <c r="J5134" s="4">
        <v>5128</v>
      </c>
      <c r="K5134" s="4">
        <v>5136</v>
      </c>
      <c r="L5134" s="4">
        <v>5128</v>
      </c>
      <c r="M5134" s="4">
        <v>5136</v>
      </c>
    </row>
    <row r="5135" spans="10:13" x14ac:dyDescent="0.3">
      <c r="J5135" s="4">
        <v>5129</v>
      </c>
      <c r="K5135" s="4">
        <v>5137</v>
      </c>
      <c r="L5135" s="4">
        <v>5129</v>
      </c>
      <c r="M5135" s="4">
        <v>5137</v>
      </c>
    </row>
    <row r="5136" spans="10:13" x14ac:dyDescent="0.3">
      <c r="J5136" s="4">
        <v>5130</v>
      </c>
      <c r="K5136" s="4">
        <v>5138</v>
      </c>
      <c r="L5136" s="4">
        <v>5130</v>
      </c>
      <c r="M5136" s="4">
        <v>5138</v>
      </c>
    </row>
    <row r="5137" spans="10:13" x14ac:dyDescent="0.3">
      <c r="J5137" s="4">
        <v>5131</v>
      </c>
      <c r="K5137" s="4">
        <v>5139</v>
      </c>
      <c r="L5137" s="4">
        <v>5131</v>
      </c>
      <c r="M5137" s="4">
        <v>5139</v>
      </c>
    </row>
    <row r="5138" spans="10:13" x14ac:dyDescent="0.3">
      <c r="J5138" s="4">
        <v>5132</v>
      </c>
      <c r="K5138" s="4">
        <v>5140</v>
      </c>
      <c r="L5138" s="4">
        <v>5132</v>
      </c>
      <c r="M5138" s="4">
        <v>5140</v>
      </c>
    </row>
    <row r="5139" spans="10:13" x14ac:dyDescent="0.3">
      <c r="J5139" s="4">
        <v>5133</v>
      </c>
      <c r="K5139" s="4">
        <v>5141</v>
      </c>
      <c r="L5139" s="4">
        <v>5133</v>
      </c>
      <c r="M5139" s="4">
        <v>5141</v>
      </c>
    </row>
    <row r="5140" spans="10:13" x14ac:dyDescent="0.3">
      <c r="J5140" s="4">
        <v>5134</v>
      </c>
      <c r="K5140" s="4">
        <v>5142</v>
      </c>
      <c r="L5140" s="4">
        <v>5134</v>
      </c>
      <c r="M5140" s="4">
        <v>5142</v>
      </c>
    </row>
    <row r="5141" spans="10:13" x14ac:dyDescent="0.3">
      <c r="J5141" s="4">
        <v>5135</v>
      </c>
      <c r="K5141" s="4">
        <v>5143</v>
      </c>
      <c r="L5141" s="4">
        <v>5135</v>
      </c>
      <c r="M5141" s="4">
        <v>5143</v>
      </c>
    </row>
    <row r="5142" spans="10:13" x14ac:dyDescent="0.3">
      <c r="J5142" s="4">
        <v>5136</v>
      </c>
      <c r="K5142" s="4">
        <v>5144</v>
      </c>
      <c r="L5142" s="4">
        <v>5136</v>
      </c>
      <c r="M5142" s="4">
        <v>5144</v>
      </c>
    </row>
    <row r="5143" spans="10:13" x14ac:dyDescent="0.3">
      <c r="J5143" s="4">
        <v>5137</v>
      </c>
      <c r="K5143" s="4">
        <v>5145</v>
      </c>
      <c r="L5143" s="4">
        <v>5137</v>
      </c>
      <c r="M5143" s="4">
        <v>5145</v>
      </c>
    </row>
    <row r="5144" spans="10:13" x14ac:dyDescent="0.3">
      <c r="J5144" s="4">
        <v>5138</v>
      </c>
      <c r="K5144" s="4">
        <v>5146</v>
      </c>
      <c r="L5144" s="4">
        <v>5138</v>
      </c>
      <c r="M5144" s="4">
        <v>5146</v>
      </c>
    </row>
    <row r="5145" spans="10:13" x14ac:dyDescent="0.3">
      <c r="J5145" s="4">
        <v>5139</v>
      </c>
      <c r="K5145" s="4">
        <v>5147</v>
      </c>
      <c r="L5145" s="4">
        <v>5139</v>
      </c>
      <c r="M5145" s="4">
        <v>5147</v>
      </c>
    </row>
    <row r="5146" spans="10:13" x14ac:dyDescent="0.3">
      <c r="J5146" s="4">
        <v>5140</v>
      </c>
      <c r="K5146" s="4">
        <v>5148</v>
      </c>
      <c r="L5146" s="4">
        <v>5140</v>
      </c>
      <c r="M5146" s="4">
        <v>5148</v>
      </c>
    </row>
    <row r="5147" spans="10:13" x14ac:dyDescent="0.3">
      <c r="J5147" s="4">
        <v>5141</v>
      </c>
      <c r="K5147" s="4">
        <v>5149</v>
      </c>
      <c r="L5147" s="4">
        <v>5141</v>
      </c>
      <c r="M5147" s="4">
        <v>5149</v>
      </c>
    </row>
    <row r="5148" spans="10:13" x14ac:dyDescent="0.3">
      <c r="J5148" s="4">
        <v>5142</v>
      </c>
      <c r="K5148" s="4">
        <v>5150</v>
      </c>
      <c r="L5148" s="4">
        <v>5142</v>
      </c>
      <c r="M5148" s="4">
        <v>5150</v>
      </c>
    </row>
    <row r="5149" spans="10:13" x14ac:dyDescent="0.3">
      <c r="J5149" s="4">
        <v>5143</v>
      </c>
      <c r="K5149" s="4">
        <v>5151</v>
      </c>
      <c r="L5149" s="4">
        <v>5143</v>
      </c>
      <c r="M5149" s="4">
        <v>5151</v>
      </c>
    </row>
    <row r="5150" spans="10:13" x14ac:dyDescent="0.3">
      <c r="J5150" s="4">
        <v>5144</v>
      </c>
      <c r="K5150" s="4">
        <v>5152</v>
      </c>
      <c r="L5150" s="4">
        <v>5144</v>
      </c>
      <c r="M5150" s="4">
        <v>5152</v>
      </c>
    </row>
    <row r="5151" spans="10:13" x14ac:dyDescent="0.3">
      <c r="J5151" s="4">
        <v>5145</v>
      </c>
      <c r="K5151" s="4">
        <v>5153</v>
      </c>
      <c r="L5151" s="4">
        <v>5145</v>
      </c>
      <c r="M5151" s="4">
        <v>5153</v>
      </c>
    </row>
    <row r="5152" spans="10:13" x14ac:dyDescent="0.3">
      <c r="J5152" s="4">
        <v>5146</v>
      </c>
      <c r="K5152" s="4">
        <v>5154</v>
      </c>
      <c r="L5152" s="4">
        <v>5146</v>
      </c>
      <c r="M5152" s="4">
        <v>5154</v>
      </c>
    </row>
    <row r="5153" spans="10:13" x14ac:dyDescent="0.3">
      <c r="J5153" s="4">
        <v>5147</v>
      </c>
      <c r="K5153" s="4">
        <v>5155</v>
      </c>
      <c r="L5153" s="4">
        <v>5147</v>
      </c>
      <c r="M5153" s="4">
        <v>5155</v>
      </c>
    </row>
    <row r="5154" spans="10:13" x14ac:dyDescent="0.3">
      <c r="J5154" s="4">
        <v>5148</v>
      </c>
      <c r="K5154" s="4">
        <v>5156</v>
      </c>
      <c r="L5154" s="4">
        <v>5148</v>
      </c>
      <c r="M5154" s="4">
        <v>5156</v>
      </c>
    </row>
    <row r="5155" spans="10:13" x14ac:dyDescent="0.3">
      <c r="J5155" s="4">
        <v>5149</v>
      </c>
      <c r="K5155" s="4">
        <v>5157</v>
      </c>
      <c r="L5155" s="4">
        <v>5149</v>
      </c>
      <c r="M5155" s="4">
        <v>5157</v>
      </c>
    </row>
    <row r="5156" spans="10:13" x14ac:dyDescent="0.3">
      <c r="J5156" s="4">
        <v>5150</v>
      </c>
      <c r="K5156" s="4">
        <v>5158</v>
      </c>
      <c r="L5156" s="4">
        <v>5150</v>
      </c>
      <c r="M5156" s="4">
        <v>5158</v>
      </c>
    </row>
    <row r="5157" spans="10:13" x14ac:dyDescent="0.3">
      <c r="J5157" s="4">
        <v>5151</v>
      </c>
      <c r="K5157" s="4">
        <v>5159</v>
      </c>
      <c r="L5157" s="4">
        <v>5151</v>
      </c>
      <c r="M5157" s="4">
        <v>5159</v>
      </c>
    </row>
    <row r="5158" spans="10:13" x14ac:dyDescent="0.3">
      <c r="J5158" s="4">
        <v>5152</v>
      </c>
      <c r="K5158" s="4">
        <v>5160</v>
      </c>
      <c r="L5158" s="4">
        <v>5152</v>
      </c>
      <c r="M5158" s="4">
        <v>5160</v>
      </c>
    </row>
    <row r="5159" spans="10:13" x14ac:dyDescent="0.3">
      <c r="J5159" s="4">
        <v>5153</v>
      </c>
      <c r="K5159" s="4">
        <v>5161</v>
      </c>
      <c r="L5159" s="4">
        <v>5153</v>
      </c>
      <c r="M5159" s="4">
        <v>5161</v>
      </c>
    </row>
    <row r="5160" spans="10:13" x14ac:dyDescent="0.3">
      <c r="J5160" s="4">
        <v>5154</v>
      </c>
      <c r="K5160" s="4">
        <v>5162</v>
      </c>
      <c r="L5160" s="4">
        <v>5154</v>
      </c>
      <c r="M5160" s="4">
        <v>5162</v>
      </c>
    </row>
    <row r="5161" spans="10:13" x14ac:dyDescent="0.3">
      <c r="J5161" s="4">
        <v>5155</v>
      </c>
      <c r="K5161" s="4">
        <v>5163</v>
      </c>
      <c r="L5161" s="4">
        <v>5155</v>
      </c>
      <c r="M5161" s="4">
        <v>5163</v>
      </c>
    </row>
    <row r="5162" spans="10:13" x14ac:dyDescent="0.3">
      <c r="J5162" s="4">
        <v>5156</v>
      </c>
      <c r="K5162" s="4">
        <v>5164</v>
      </c>
      <c r="L5162" s="4">
        <v>5156</v>
      </c>
      <c r="M5162" s="4">
        <v>5164</v>
      </c>
    </row>
    <row r="5163" spans="10:13" x14ac:dyDescent="0.3">
      <c r="J5163" s="4">
        <v>5157</v>
      </c>
      <c r="K5163" s="4">
        <v>5165</v>
      </c>
      <c r="L5163" s="4">
        <v>5157</v>
      </c>
      <c r="M5163" s="4">
        <v>5165</v>
      </c>
    </row>
    <row r="5164" spans="10:13" x14ac:dyDescent="0.3">
      <c r="J5164" s="4">
        <v>5158</v>
      </c>
      <c r="K5164" s="4">
        <v>5166</v>
      </c>
      <c r="L5164" s="4">
        <v>5158</v>
      </c>
      <c r="M5164" s="4">
        <v>5166</v>
      </c>
    </row>
    <row r="5165" spans="10:13" x14ac:dyDescent="0.3">
      <c r="J5165" s="4">
        <v>5159</v>
      </c>
      <c r="K5165" s="4">
        <v>5167</v>
      </c>
      <c r="L5165" s="4">
        <v>5159</v>
      </c>
      <c r="M5165" s="4">
        <v>5167</v>
      </c>
    </row>
    <row r="5166" spans="10:13" x14ac:dyDescent="0.3">
      <c r="J5166" s="4">
        <v>5160</v>
      </c>
      <c r="K5166" s="4">
        <v>5168</v>
      </c>
      <c r="L5166" s="4">
        <v>5160</v>
      </c>
      <c r="M5166" s="4">
        <v>5168</v>
      </c>
    </row>
    <row r="5167" spans="10:13" x14ac:dyDescent="0.3">
      <c r="J5167" s="4">
        <v>5161</v>
      </c>
      <c r="K5167" s="4">
        <v>5169</v>
      </c>
      <c r="L5167" s="4">
        <v>5161</v>
      </c>
      <c r="M5167" s="4">
        <v>5169</v>
      </c>
    </row>
    <row r="5168" spans="10:13" x14ac:dyDescent="0.3">
      <c r="J5168" s="4">
        <v>5162</v>
      </c>
      <c r="K5168" s="4">
        <v>5170</v>
      </c>
      <c r="L5168" s="4">
        <v>5162</v>
      </c>
      <c r="M5168" s="4">
        <v>5170</v>
      </c>
    </row>
    <row r="5169" spans="10:13" x14ac:dyDescent="0.3">
      <c r="J5169" s="4">
        <v>5163</v>
      </c>
      <c r="K5169" s="4">
        <v>5171</v>
      </c>
      <c r="L5169" s="4">
        <v>5163</v>
      </c>
      <c r="M5169" s="4">
        <v>5171</v>
      </c>
    </row>
    <row r="5170" spans="10:13" x14ac:dyDescent="0.3">
      <c r="J5170" s="4">
        <v>5164</v>
      </c>
      <c r="K5170" s="4">
        <v>5172</v>
      </c>
      <c r="L5170" s="4">
        <v>5164</v>
      </c>
      <c r="M5170" s="4">
        <v>5172</v>
      </c>
    </row>
    <row r="5171" spans="10:13" x14ac:dyDescent="0.3">
      <c r="J5171" s="4">
        <v>5165</v>
      </c>
      <c r="K5171" s="4">
        <v>5173</v>
      </c>
      <c r="L5171" s="4">
        <v>5165</v>
      </c>
      <c r="M5171" s="4">
        <v>5173</v>
      </c>
    </row>
    <row r="5172" spans="10:13" x14ac:dyDescent="0.3">
      <c r="J5172" s="4">
        <v>5166</v>
      </c>
      <c r="K5172" s="4">
        <v>5174</v>
      </c>
      <c r="L5172" s="4">
        <v>5166</v>
      </c>
      <c r="M5172" s="4">
        <v>5174</v>
      </c>
    </row>
    <row r="5173" spans="10:13" x14ac:dyDescent="0.3">
      <c r="J5173" s="4">
        <v>5167</v>
      </c>
      <c r="K5173" s="4">
        <v>5175</v>
      </c>
      <c r="L5173" s="4">
        <v>5167</v>
      </c>
      <c r="M5173" s="4">
        <v>5175</v>
      </c>
    </row>
    <row r="5174" spans="10:13" x14ac:dyDescent="0.3">
      <c r="J5174" s="4">
        <v>5168</v>
      </c>
      <c r="K5174" s="4">
        <v>5176</v>
      </c>
      <c r="L5174" s="4">
        <v>5168</v>
      </c>
      <c r="M5174" s="4">
        <v>5176</v>
      </c>
    </row>
    <row r="5175" spans="10:13" x14ac:dyDescent="0.3">
      <c r="J5175" s="4">
        <v>5169</v>
      </c>
      <c r="K5175" s="4">
        <v>5177</v>
      </c>
      <c r="L5175" s="4">
        <v>5169</v>
      </c>
      <c r="M5175" s="4">
        <v>5177</v>
      </c>
    </row>
    <row r="5176" spans="10:13" x14ac:dyDescent="0.3">
      <c r="J5176" s="4">
        <v>5170</v>
      </c>
      <c r="K5176" s="4">
        <v>5178</v>
      </c>
      <c r="L5176" s="4">
        <v>5170</v>
      </c>
      <c r="M5176" s="4">
        <v>5178</v>
      </c>
    </row>
    <row r="5177" spans="10:13" x14ac:dyDescent="0.3">
      <c r="J5177" s="4">
        <v>5171</v>
      </c>
      <c r="K5177" s="4">
        <v>5179</v>
      </c>
      <c r="L5177" s="4">
        <v>5171</v>
      </c>
      <c r="M5177" s="4">
        <v>5179</v>
      </c>
    </row>
    <row r="5178" spans="10:13" x14ac:dyDescent="0.3">
      <c r="J5178" s="4">
        <v>5172</v>
      </c>
      <c r="K5178" s="4">
        <v>5180</v>
      </c>
      <c r="L5178" s="4">
        <v>5172</v>
      </c>
      <c r="M5178" s="4">
        <v>5180</v>
      </c>
    </row>
    <row r="5179" spans="10:13" x14ac:dyDescent="0.3">
      <c r="J5179" s="4">
        <v>5173</v>
      </c>
      <c r="K5179" s="4">
        <v>5181</v>
      </c>
      <c r="L5179" s="4">
        <v>5173</v>
      </c>
      <c r="M5179" s="4">
        <v>5181</v>
      </c>
    </row>
    <row r="5180" spans="10:13" x14ac:dyDescent="0.3">
      <c r="J5180" s="4">
        <v>5174</v>
      </c>
      <c r="K5180" s="4">
        <v>5182</v>
      </c>
      <c r="L5180" s="4">
        <v>5174</v>
      </c>
      <c r="M5180" s="4">
        <v>5182</v>
      </c>
    </row>
    <row r="5181" spans="10:13" x14ac:dyDescent="0.3">
      <c r="J5181" s="4">
        <v>5175</v>
      </c>
      <c r="K5181" s="4">
        <v>5183</v>
      </c>
      <c r="L5181" s="4">
        <v>5175</v>
      </c>
      <c r="M5181" s="4">
        <v>5183</v>
      </c>
    </row>
    <row r="5182" spans="10:13" x14ac:dyDescent="0.3">
      <c r="J5182" s="4">
        <v>5176</v>
      </c>
      <c r="K5182" s="4">
        <v>5184</v>
      </c>
      <c r="L5182" s="4">
        <v>5176</v>
      </c>
      <c r="M5182" s="4">
        <v>5184</v>
      </c>
    </row>
    <row r="5183" spans="10:13" x14ac:dyDescent="0.3">
      <c r="J5183" s="4">
        <v>5177</v>
      </c>
      <c r="K5183" s="4">
        <v>5185</v>
      </c>
      <c r="L5183" s="4">
        <v>5177</v>
      </c>
      <c r="M5183" s="4">
        <v>5185</v>
      </c>
    </row>
    <row r="5184" spans="10:13" x14ac:dyDescent="0.3">
      <c r="J5184" s="4">
        <v>5178</v>
      </c>
      <c r="K5184" s="4">
        <v>5186</v>
      </c>
      <c r="L5184" s="4">
        <v>5178</v>
      </c>
      <c r="M5184" s="4">
        <v>5186</v>
      </c>
    </row>
    <row r="5185" spans="10:13" x14ac:dyDescent="0.3">
      <c r="J5185" s="4">
        <v>5179</v>
      </c>
      <c r="K5185" s="4">
        <v>5187</v>
      </c>
      <c r="L5185" s="4">
        <v>5179</v>
      </c>
      <c r="M5185" s="4">
        <v>5187</v>
      </c>
    </row>
    <row r="5186" spans="10:13" x14ac:dyDescent="0.3">
      <c r="J5186" s="4">
        <v>5180</v>
      </c>
      <c r="K5186" s="4">
        <v>5188</v>
      </c>
      <c r="L5186" s="4">
        <v>5180</v>
      </c>
      <c r="M5186" s="4">
        <v>5188</v>
      </c>
    </row>
    <row r="5187" spans="10:13" x14ac:dyDescent="0.3">
      <c r="J5187" s="4">
        <v>5181</v>
      </c>
      <c r="K5187" s="4">
        <v>5189</v>
      </c>
      <c r="L5187" s="4">
        <v>5181</v>
      </c>
      <c r="M5187" s="4">
        <v>5189</v>
      </c>
    </row>
    <row r="5188" spans="10:13" x14ac:dyDescent="0.3">
      <c r="J5188" s="4">
        <v>5182</v>
      </c>
      <c r="K5188" s="4">
        <v>5190</v>
      </c>
      <c r="L5188" s="4">
        <v>5182</v>
      </c>
      <c r="M5188" s="4">
        <v>5190</v>
      </c>
    </row>
    <row r="5189" spans="10:13" x14ac:dyDescent="0.3">
      <c r="J5189" s="4">
        <v>5183</v>
      </c>
      <c r="K5189" s="4">
        <v>5191</v>
      </c>
      <c r="L5189" s="4">
        <v>5183</v>
      </c>
      <c r="M5189" s="4">
        <v>5191</v>
      </c>
    </row>
    <row r="5190" spans="10:13" x14ac:dyDescent="0.3">
      <c r="J5190" s="4">
        <v>5184</v>
      </c>
      <c r="K5190" s="4">
        <v>5192</v>
      </c>
      <c r="L5190" s="4">
        <v>5184</v>
      </c>
      <c r="M5190" s="4">
        <v>5192</v>
      </c>
    </row>
    <row r="5191" spans="10:13" x14ac:dyDescent="0.3">
      <c r="J5191" s="4">
        <v>5185</v>
      </c>
      <c r="K5191" s="4">
        <v>5193</v>
      </c>
      <c r="L5191" s="4">
        <v>5185</v>
      </c>
      <c r="M5191" s="4">
        <v>5193</v>
      </c>
    </row>
    <row r="5192" spans="10:13" x14ac:dyDescent="0.3">
      <c r="J5192" s="4">
        <v>5186</v>
      </c>
      <c r="K5192" s="4">
        <v>5194</v>
      </c>
      <c r="L5192" s="4">
        <v>5186</v>
      </c>
      <c r="M5192" s="4">
        <v>5194</v>
      </c>
    </row>
    <row r="5193" spans="10:13" x14ac:dyDescent="0.3">
      <c r="J5193" s="4">
        <v>5187</v>
      </c>
      <c r="K5193" s="4">
        <v>5195</v>
      </c>
      <c r="L5193" s="4">
        <v>5187</v>
      </c>
      <c r="M5193" s="4">
        <v>5195</v>
      </c>
    </row>
    <row r="5194" spans="10:13" x14ac:dyDescent="0.3">
      <c r="J5194" s="4">
        <v>5188</v>
      </c>
      <c r="K5194" s="4">
        <v>5196</v>
      </c>
      <c r="L5194" s="4">
        <v>5188</v>
      </c>
      <c r="M5194" s="4">
        <v>5196</v>
      </c>
    </row>
    <row r="5195" spans="10:13" x14ac:dyDescent="0.3">
      <c r="J5195" s="4">
        <v>5189</v>
      </c>
      <c r="K5195" s="4">
        <v>5197</v>
      </c>
      <c r="L5195" s="4">
        <v>5189</v>
      </c>
      <c r="M5195" s="4">
        <v>5197</v>
      </c>
    </row>
    <row r="5196" spans="10:13" x14ac:dyDescent="0.3">
      <c r="J5196" s="4">
        <v>5190</v>
      </c>
      <c r="K5196" s="4">
        <v>5198</v>
      </c>
      <c r="L5196" s="4">
        <v>5190</v>
      </c>
      <c r="M5196" s="4">
        <v>5198</v>
      </c>
    </row>
    <row r="5197" spans="10:13" x14ac:dyDescent="0.3">
      <c r="J5197" s="4">
        <v>5191</v>
      </c>
      <c r="K5197" s="4">
        <v>5199</v>
      </c>
      <c r="L5197" s="4">
        <v>5191</v>
      </c>
      <c r="M5197" s="4">
        <v>5199</v>
      </c>
    </row>
    <row r="5198" spans="10:13" x14ac:dyDescent="0.3">
      <c r="J5198" s="4">
        <v>5192</v>
      </c>
      <c r="K5198" s="4">
        <v>5200</v>
      </c>
      <c r="L5198" s="4">
        <v>5192</v>
      </c>
      <c r="M5198" s="4">
        <v>5200</v>
      </c>
    </row>
    <row r="5199" spans="10:13" x14ac:dyDescent="0.3">
      <c r="J5199" s="4">
        <v>5193</v>
      </c>
      <c r="K5199" s="4">
        <v>5201</v>
      </c>
      <c r="L5199" s="4">
        <v>5193</v>
      </c>
      <c r="M5199" s="4">
        <v>5201</v>
      </c>
    </row>
    <row r="5200" spans="10:13" x14ac:dyDescent="0.3">
      <c r="J5200" s="4">
        <v>5194</v>
      </c>
      <c r="K5200" s="4">
        <v>5202</v>
      </c>
      <c r="L5200" s="4">
        <v>5194</v>
      </c>
      <c r="M5200" s="4">
        <v>5202</v>
      </c>
    </row>
    <row r="5201" spans="10:13" x14ac:dyDescent="0.3">
      <c r="J5201" s="4">
        <v>5195</v>
      </c>
      <c r="K5201" s="4">
        <v>5203</v>
      </c>
      <c r="L5201" s="4">
        <v>5195</v>
      </c>
      <c r="M5201" s="4">
        <v>5203</v>
      </c>
    </row>
    <row r="5202" spans="10:13" x14ac:dyDescent="0.3">
      <c r="J5202" s="4">
        <v>5196</v>
      </c>
      <c r="K5202" s="4">
        <v>5204</v>
      </c>
      <c r="L5202" s="4">
        <v>5196</v>
      </c>
      <c r="M5202" s="4">
        <v>5204</v>
      </c>
    </row>
    <row r="5203" spans="10:13" x14ac:dyDescent="0.3">
      <c r="J5203" s="4">
        <v>5197</v>
      </c>
      <c r="K5203" s="4">
        <v>5205</v>
      </c>
      <c r="L5203" s="4">
        <v>5197</v>
      </c>
      <c r="M5203" s="4">
        <v>5205</v>
      </c>
    </row>
    <row r="5204" spans="10:13" x14ac:dyDescent="0.3">
      <c r="J5204" s="4">
        <v>5198</v>
      </c>
      <c r="K5204" s="4">
        <v>5206</v>
      </c>
      <c r="L5204" s="4">
        <v>5198</v>
      </c>
      <c r="M5204" s="4">
        <v>5206</v>
      </c>
    </row>
    <row r="5205" spans="10:13" x14ac:dyDescent="0.3">
      <c r="J5205" s="4">
        <v>5199</v>
      </c>
      <c r="K5205" s="4">
        <v>5207</v>
      </c>
      <c r="L5205" s="4">
        <v>5199</v>
      </c>
      <c r="M5205" s="4">
        <v>5207</v>
      </c>
    </row>
    <row r="5206" spans="10:13" x14ac:dyDescent="0.3">
      <c r="J5206" s="4">
        <v>5200</v>
      </c>
      <c r="K5206" s="4">
        <v>5208</v>
      </c>
      <c r="L5206" s="4">
        <v>5200</v>
      </c>
      <c r="M5206" s="4">
        <v>5208</v>
      </c>
    </row>
    <row r="5207" spans="10:13" x14ac:dyDescent="0.3">
      <c r="J5207" s="4">
        <v>5201</v>
      </c>
      <c r="K5207" s="4">
        <v>5209</v>
      </c>
      <c r="L5207" s="4">
        <v>5201</v>
      </c>
      <c r="M5207" s="4">
        <v>5209</v>
      </c>
    </row>
    <row r="5208" spans="10:13" x14ac:dyDescent="0.3">
      <c r="J5208" s="4">
        <v>5202</v>
      </c>
      <c r="K5208" s="4">
        <v>5210</v>
      </c>
      <c r="L5208" s="4">
        <v>5202</v>
      </c>
      <c r="M5208" s="4">
        <v>5210</v>
      </c>
    </row>
    <row r="5209" spans="10:13" x14ac:dyDescent="0.3">
      <c r="J5209" s="4">
        <v>5203</v>
      </c>
      <c r="K5209" s="4">
        <v>5211</v>
      </c>
      <c r="L5209" s="4">
        <v>5203</v>
      </c>
      <c r="M5209" s="4">
        <v>5211</v>
      </c>
    </row>
    <row r="5210" spans="10:13" x14ac:dyDescent="0.3">
      <c r="J5210" s="4">
        <v>5204</v>
      </c>
      <c r="K5210" s="4">
        <v>5212</v>
      </c>
      <c r="L5210" s="4">
        <v>5204</v>
      </c>
      <c r="M5210" s="4">
        <v>5212</v>
      </c>
    </row>
    <row r="5211" spans="10:13" x14ac:dyDescent="0.3">
      <c r="J5211" s="4">
        <v>5205</v>
      </c>
      <c r="K5211" s="4">
        <v>5213</v>
      </c>
      <c r="L5211" s="4">
        <v>5205</v>
      </c>
      <c r="M5211" s="4">
        <v>5213</v>
      </c>
    </row>
    <row r="5212" spans="10:13" x14ac:dyDescent="0.3">
      <c r="J5212" s="4">
        <v>5206</v>
      </c>
      <c r="K5212" s="4">
        <v>5214</v>
      </c>
      <c r="L5212" s="4">
        <v>5206</v>
      </c>
      <c r="M5212" s="4">
        <v>5214</v>
      </c>
    </row>
    <row r="5213" spans="10:13" x14ac:dyDescent="0.3">
      <c r="J5213" s="4">
        <v>5207</v>
      </c>
      <c r="K5213" s="4">
        <v>5215</v>
      </c>
      <c r="L5213" s="4">
        <v>5207</v>
      </c>
      <c r="M5213" s="4">
        <v>5215</v>
      </c>
    </row>
    <row r="5214" spans="10:13" x14ac:dyDescent="0.3">
      <c r="J5214" s="4">
        <v>5208</v>
      </c>
      <c r="K5214" s="4">
        <v>5216</v>
      </c>
      <c r="L5214" s="4">
        <v>5208</v>
      </c>
      <c r="M5214" s="4">
        <v>5216</v>
      </c>
    </row>
    <row r="5215" spans="10:13" x14ac:dyDescent="0.3">
      <c r="J5215" s="4">
        <v>5209</v>
      </c>
      <c r="K5215" s="4">
        <v>5217</v>
      </c>
      <c r="L5215" s="4">
        <v>5209</v>
      </c>
      <c r="M5215" s="4">
        <v>5217</v>
      </c>
    </row>
    <row r="5216" spans="10:13" x14ac:dyDescent="0.3">
      <c r="J5216" s="4">
        <v>5210</v>
      </c>
      <c r="K5216" s="4">
        <v>5218</v>
      </c>
      <c r="L5216" s="4">
        <v>5210</v>
      </c>
      <c r="M5216" s="4">
        <v>5218</v>
      </c>
    </row>
    <row r="5217" spans="10:13" x14ac:dyDescent="0.3">
      <c r="J5217" s="4">
        <v>5211</v>
      </c>
      <c r="K5217" s="4">
        <v>5219</v>
      </c>
      <c r="L5217" s="4">
        <v>5211</v>
      </c>
      <c r="M5217" s="4">
        <v>5219</v>
      </c>
    </row>
    <row r="5218" spans="10:13" x14ac:dyDescent="0.3">
      <c r="J5218" s="4">
        <v>5212</v>
      </c>
      <c r="K5218" s="4">
        <v>5220</v>
      </c>
      <c r="L5218" s="4">
        <v>5212</v>
      </c>
      <c r="M5218" s="4">
        <v>5220</v>
      </c>
    </row>
    <row r="5219" spans="10:13" x14ac:dyDescent="0.3">
      <c r="J5219" s="4">
        <v>5213</v>
      </c>
      <c r="K5219" s="4">
        <v>5221</v>
      </c>
      <c r="L5219" s="4">
        <v>5213</v>
      </c>
      <c r="M5219" s="4">
        <v>5221</v>
      </c>
    </row>
    <row r="5220" spans="10:13" x14ac:dyDescent="0.3">
      <c r="J5220" s="4">
        <v>5214</v>
      </c>
      <c r="K5220" s="4">
        <v>5222</v>
      </c>
      <c r="L5220" s="4">
        <v>5214</v>
      </c>
      <c r="M5220" s="4">
        <v>5222</v>
      </c>
    </row>
    <row r="5221" spans="10:13" x14ac:dyDescent="0.3">
      <c r="J5221" s="4">
        <v>5215</v>
      </c>
      <c r="K5221" s="4">
        <v>5223</v>
      </c>
      <c r="L5221" s="4">
        <v>5215</v>
      </c>
      <c r="M5221" s="4">
        <v>5223</v>
      </c>
    </row>
    <row r="5222" spans="10:13" x14ac:dyDescent="0.3">
      <c r="J5222" s="4">
        <v>5216</v>
      </c>
      <c r="K5222" s="4">
        <v>5224</v>
      </c>
      <c r="L5222" s="4">
        <v>5216</v>
      </c>
      <c r="M5222" s="4">
        <v>5224</v>
      </c>
    </row>
    <row r="5223" spans="10:13" x14ac:dyDescent="0.3">
      <c r="J5223" s="4">
        <v>5217</v>
      </c>
      <c r="K5223" s="4">
        <v>5225</v>
      </c>
      <c r="L5223" s="4">
        <v>5217</v>
      </c>
      <c r="M5223" s="4">
        <v>5225</v>
      </c>
    </row>
    <row r="5224" spans="10:13" x14ac:dyDescent="0.3">
      <c r="J5224" s="4">
        <v>5218</v>
      </c>
      <c r="K5224" s="4">
        <v>5226</v>
      </c>
      <c r="L5224" s="4">
        <v>5218</v>
      </c>
      <c r="M5224" s="4">
        <v>5226</v>
      </c>
    </row>
    <row r="5225" spans="10:13" x14ac:dyDescent="0.3">
      <c r="J5225" s="4">
        <v>5219</v>
      </c>
      <c r="K5225" s="4">
        <v>5227</v>
      </c>
      <c r="L5225" s="4">
        <v>5219</v>
      </c>
      <c r="M5225" s="4">
        <v>5227</v>
      </c>
    </row>
    <row r="5226" spans="10:13" x14ac:dyDescent="0.3">
      <c r="J5226" s="4">
        <v>5220</v>
      </c>
      <c r="K5226" s="4">
        <v>5228</v>
      </c>
      <c r="L5226" s="4">
        <v>5220</v>
      </c>
      <c r="M5226" s="4">
        <v>5228</v>
      </c>
    </row>
    <row r="5227" spans="10:13" x14ac:dyDescent="0.3">
      <c r="J5227" s="4">
        <v>5221</v>
      </c>
      <c r="K5227" s="4">
        <v>5229</v>
      </c>
      <c r="L5227" s="4">
        <v>5221</v>
      </c>
      <c r="M5227" s="4">
        <v>5229</v>
      </c>
    </row>
    <row r="5228" spans="10:13" x14ac:dyDescent="0.3">
      <c r="J5228" s="4">
        <v>5222</v>
      </c>
      <c r="K5228" s="4">
        <v>5230</v>
      </c>
      <c r="L5228" s="4">
        <v>5222</v>
      </c>
      <c r="M5228" s="4">
        <v>5230</v>
      </c>
    </row>
    <row r="5229" spans="10:13" x14ac:dyDescent="0.3">
      <c r="J5229" s="4">
        <v>5223</v>
      </c>
      <c r="K5229" s="4">
        <v>5231</v>
      </c>
      <c r="L5229" s="4">
        <v>5223</v>
      </c>
      <c r="M5229" s="4">
        <v>5231</v>
      </c>
    </row>
    <row r="5230" spans="10:13" x14ac:dyDescent="0.3">
      <c r="J5230" s="4">
        <v>5224</v>
      </c>
      <c r="K5230" s="4">
        <v>5232</v>
      </c>
      <c r="L5230" s="4">
        <v>5224</v>
      </c>
      <c r="M5230" s="4">
        <v>5232</v>
      </c>
    </row>
    <row r="5231" spans="10:13" x14ac:dyDescent="0.3">
      <c r="J5231" s="4">
        <v>5225</v>
      </c>
      <c r="K5231" s="4">
        <v>5233</v>
      </c>
      <c r="L5231" s="4">
        <v>5225</v>
      </c>
      <c r="M5231" s="4">
        <v>5233</v>
      </c>
    </row>
    <row r="5232" spans="10:13" x14ac:dyDescent="0.3">
      <c r="J5232" s="4">
        <v>5226</v>
      </c>
      <c r="K5232" s="4">
        <v>5234</v>
      </c>
      <c r="L5232" s="4">
        <v>5226</v>
      </c>
      <c r="M5232" s="4">
        <v>5234</v>
      </c>
    </row>
    <row r="5233" spans="10:13" x14ac:dyDescent="0.3">
      <c r="J5233" s="4">
        <v>5227</v>
      </c>
      <c r="K5233" s="4">
        <v>5235</v>
      </c>
      <c r="L5233" s="4">
        <v>5227</v>
      </c>
      <c r="M5233" s="4">
        <v>5235</v>
      </c>
    </row>
    <row r="5234" spans="10:13" x14ac:dyDescent="0.3">
      <c r="J5234" s="4">
        <v>5228</v>
      </c>
      <c r="K5234" s="4">
        <v>5236</v>
      </c>
      <c r="L5234" s="4">
        <v>5228</v>
      </c>
      <c r="M5234" s="4">
        <v>5236</v>
      </c>
    </row>
    <row r="5235" spans="10:13" x14ac:dyDescent="0.3">
      <c r="J5235" s="4">
        <v>5229</v>
      </c>
      <c r="K5235" s="4">
        <v>5237</v>
      </c>
      <c r="L5235" s="4">
        <v>5229</v>
      </c>
      <c r="M5235" s="4">
        <v>5237</v>
      </c>
    </row>
    <row r="5236" spans="10:13" x14ac:dyDescent="0.3">
      <c r="J5236" s="4">
        <v>5230</v>
      </c>
      <c r="K5236" s="4">
        <v>5238</v>
      </c>
      <c r="L5236" s="4">
        <v>5230</v>
      </c>
      <c r="M5236" s="4">
        <v>5238</v>
      </c>
    </row>
    <row r="5237" spans="10:13" x14ac:dyDescent="0.3">
      <c r="J5237" s="4">
        <v>5231</v>
      </c>
      <c r="K5237" s="4">
        <v>5239</v>
      </c>
      <c r="L5237" s="4">
        <v>5231</v>
      </c>
      <c r="M5237" s="4">
        <v>5239</v>
      </c>
    </row>
    <row r="5238" spans="10:13" x14ac:dyDescent="0.3">
      <c r="J5238" s="4">
        <v>5232</v>
      </c>
      <c r="K5238" s="4">
        <v>5240</v>
      </c>
      <c r="L5238" s="4">
        <v>5232</v>
      </c>
      <c r="M5238" s="4">
        <v>5240</v>
      </c>
    </row>
    <row r="5239" spans="10:13" x14ac:dyDescent="0.3">
      <c r="J5239" s="4">
        <v>5233</v>
      </c>
      <c r="K5239" s="4">
        <v>5241</v>
      </c>
      <c r="L5239" s="4">
        <v>5233</v>
      </c>
      <c r="M5239" s="4">
        <v>5241</v>
      </c>
    </row>
    <row r="5240" spans="10:13" x14ac:dyDescent="0.3">
      <c r="J5240" s="4">
        <v>5234</v>
      </c>
      <c r="K5240" s="4">
        <v>5242</v>
      </c>
      <c r="L5240" s="4">
        <v>5234</v>
      </c>
      <c r="M5240" s="4">
        <v>5242</v>
      </c>
    </row>
    <row r="5241" spans="10:13" x14ac:dyDescent="0.3">
      <c r="J5241" s="4">
        <v>5235</v>
      </c>
      <c r="K5241" s="4">
        <v>5243</v>
      </c>
      <c r="L5241" s="4">
        <v>5235</v>
      </c>
      <c r="M5241" s="4">
        <v>5243</v>
      </c>
    </row>
    <row r="5242" spans="10:13" x14ac:dyDescent="0.3">
      <c r="J5242" s="4">
        <v>5236</v>
      </c>
      <c r="K5242" s="4">
        <v>5244</v>
      </c>
      <c r="L5242" s="4">
        <v>5236</v>
      </c>
      <c r="M5242" s="4">
        <v>5244</v>
      </c>
    </row>
    <row r="5243" spans="10:13" x14ac:dyDescent="0.3">
      <c r="J5243" s="4">
        <v>5237</v>
      </c>
      <c r="K5243" s="4">
        <v>5245</v>
      </c>
      <c r="L5243" s="4">
        <v>5237</v>
      </c>
      <c r="M5243" s="4">
        <v>5245</v>
      </c>
    </row>
    <row r="5244" spans="10:13" x14ac:dyDescent="0.3">
      <c r="J5244" s="4">
        <v>5238</v>
      </c>
      <c r="K5244" s="4">
        <v>5246</v>
      </c>
      <c r="L5244" s="4">
        <v>5238</v>
      </c>
      <c r="M5244" s="4">
        <v>5246</v>
      </c>
    </row>
    <row r="5245" spans="10:13" x14ac:dyDescent="0.3">
      <c r="J5245" s="4">
        <v>5239</v>
      </c>
      <c r="K5245" s="4">
        <v>5247</v>
      </c>
      <c r="L5245" s="4">
        <v>5239</v>
      </c>
      <c r="M5245" s="4">
        <v>5247</v>
      </c>
    </row>
    <row r="5246" spans="10:13" x14ac:dyDescent="0.3">
      <c r="J5246" s="4">
        <v>5240</v>
      </c>
      <c r="K5246" s="4">
        <v>5248</v>
      </c>
      <c r="L5246" s="4">
        <v>5240</v>
      </c>
      <c r="M5246" s="4">
        <v>5248</v>
      </c>
    </row>
    <row r="5247" spans="10:13" x14ac:dyDescent="0.3">
      <c r="J5247" s="4">
        <v>5241</v>
      </c>
      <c r="K5247" s="4">
        <v>5249</v>
      </c>
      <c r="L5247" s="4">
        <v>5241</v>
      </c>
      <c r="M5247" s="4">
        <v>5249</v>
      </c>
    </row>
    <row r="5248" spans="10:13" x14ac:dyDescent="0.3">
      <c r="J5248" s="4">
        <v>5242</v>
      </c>
      <c r="K5248" s="4">
        <v>5250</v>
      </c>
      <c r="L5248" s="4">
        <v>5242</v>
      </c>
      <c r="M5248" s="4">
        <v>5250</v>
      </c>
    </row>
    <row r="5249" spans="10:13" x14ac:dyDescent="0.3">
      <c r="J5249" s="4">
        <v>5243</v>
      </c>
      <c r="K5249" s="4">
        <v>5251</v>
      </c>
      <c r="L5249" s="4">
        <v>5243</v>
      </c>
      <c r="M5249" s="4">
        <v>5251</v>
      </c>
    </row>
    <row r="5250" spans="10:13" x14ac:dyDescent="0.3">
      <c r="J5250" s="4">
        <v>5244</v>
      </c>
      <c r="K5250" s="4">
        <v>5252</v>
      </c>
      <c r="L5250" s="4">
        <v>5244</v>
      </c>
      <c r="M5250" s="4">
        <v>5252</v>
      </c>
    </row>
    <row r="5251" spans="10:13" x14ac:dyDescent="0.3">
      <c r="J5251" s="4">
        <v>5245</v>
      </c>
      <c r="K5251" s="4">
        <v>5253</v>
      </c>
      <c r="L5251" s="4">
        <v>5245</v>
      </c>
      <c r="M5251" s="4">
        <v>5253</v>
      </c>
    </row>
    <row r="5252" spans="10:13" x14ac:dyDescent="0.3">
      <c r="J5252" s="4">
        <v>5246</v>
      </c>
      <c r="K5252" s="4">
        <v>5254</v>
      </c>
      <c r="L5252" s="4">
        <v>5246</v>
      </c>
      <c r="M5252" s="4">
        <v>5254</v>
      </c>
    </row>
    <row r="5253" spans="10:13" x14ac:dyDescent="0.3">
      <c r="J5253" s="4">
        <v>5247</v>
      </c>
      <c r="K5253" s="4">
        <v>5255</v>
      </c>
      <c r="L5253" s="4">
        <v>5247</v>
      </c>
      <c r="M5253" s="4">
        <v>5255</v>
      </c>
    </row>
    <row r="5254" spans="10:13" x14ac:dyDescent="0.3">
      <c r="J5254" s="4">
        <v>5248</v>
      </c>
      <c r="K5254" s="4">
        <v>5256</v>
      </c>
      <c r="L5254" s="4">
        <v>5248</v>
      </c>
      <c r="M5254" s="4">
        <v>5256</v>
      </c>
    </row>
    <row r="5255" spans="10:13" x14ac:dyDescent="0.3">
      <c r="J5255" s="4">
        <v>5249</v>
      </c>
      <c r="K5255" s="4">
        <v>5257</v>
      </c>
      <c r="L5255" s="4">
        <v>5249</v>
      </c>
      <c r="M5255" s="4">
        <v>5257</v>
      </c>
    </row>
    <row r="5256" spans="10:13" x14ac:dyDescent="0.3">
      <c r="J5256" s="4">
        <v>5250</v>
      </c>
      <c r="K5256" s="4">
        <v>5258</v>
      </c>
      <c r="L5256" s="4">
        <v>5250</v>
      </c>
      <c r="M5256" s="4">
        <v>5258</v>
      </c>
    </row>
    <row r="5257" spans="10:13" x14ac:dyDescent="0.3">
      <c r="J5257" s="4">
        <v>5251</v>
      </c>
      <c r="K5257" s="4">
        <v>5259</v>
      </c>
      <c r="L5257" s="4">
        <v>5251</v>
      </c>
      <c r="M5257" s="4">
        <v>5259</v>
      </c>
    </row>
    <row r="5258" spans="10:13" x14ac:dyDescent="0.3">
      <c r="J5258" s="4">
        <v>5252</v>
      </c>
      <c r="K5258" s="4">
        <v>5260</v>
      </c>
      <c r="L5258" s="4">
        <v>5252</v>
      </c>
      <c r="M5258" s="4">
        <v>5260</v>
      </c>
    </row>
    <row r="5259" spans="10:13" x14ac:dyDescent="0.3">
      <c r="J5259" s="4">
        <v>5253</v>
      </c>
      <c r="K5259" s="4">
        <v>5261</v>
      </c>
      <c r="L5259" s="4">
        <v>5253</v>
      </c>
      <c r="M5259" s="4">
        <v>5261</v>
      </c>
    </row>
    <row r="5260" spans="10:13" x14ac:dyDescent="0.3">
      <c r="J5260" s="4">
        <v>5254</v>
      </c>
      <c r="K5260" s="4">
        <v>5262</v>
      </c>
      <c r="L5260" s="4">
        <v>5254</v>
      </c>
      <c r="M5260" s="4">
        <v>5262</v>
      </c>
    </row>
    <row r="5261" spans="10:13" x14ac:dyDescent="0.3">
      <c r="J5261" s="4">
        <v>5255</v>
      </c>
      <c r="K5261" s="4">
        <v>5263</v>
      </c>
      <c r="L5261" s="4">
        <v>5255</v>
      </c>
      <c r="M5261" s="4">
        <v>5263</v>
      </c>
    </row>
    <row r="5262" spans="10:13" x14ac:dyDescent="0.3">
      <c r="J5262" s="4">
        <v>5256</v>
      </c>
      <c r="K5262" s="4">
        <v>5264</v>
      </c>
      <c r="L5262" s="4">
        <v>5256</v>
      </c>
      <c r="M5262" s="4">
        <v>5264</v>
      </c>
    </row>
    <row r="5263" spans="10:13" x14ac:dyDescent="0.3">
      <c r="J5263" s="4">
        <v>5257</v>
      </c>
      <c r="K5263" s="4">
        <v>5265</v>
      </c>
      <c r="L5263" s="4">
        <v>5257</v>
      </c>
      <c r="M5263" s="4">
        <v>5265</v>
      </c>
    </row>
    <row r="5264" spans="10:13" x14ac:dyDescent="0.3">
      <c r="J5264" s="4">
        <v>5258</v>
      </c>
      <c r="K5264" s="4">
        <v>5266</v>
      </c>
      <c r="L5264" s="4">
        <v>5258</v>
      </c>
      <c r="M5264" s="4">
        <v>5266</v>
      </c>
    </row>
    <row r="5265" spans="10:13" x14ac:dyDescent="0.3">
      <c r="J5265" s="4">
        <v>5259</v>
      </c>
      <c r="K5265" s="4">
        <v>5267</v>
      </c>
      <c r="L5265" s="4">
        <v>5259</v>
      </c>
      <c r="M5265" s="4">
        <v>5267</v>
      </c>
    </row>
    <row r="5266" spans="10:13" x14ac:dyDescent="0.3">
      <c r="J5266" s="4">
        <v>5260</v>
      </c>
      <c r="K5266" s="4">
        <v>5268</v>
      </c>
      <c r="L5266" s="4">
        <v>5260</v>
      </c>
      <c r="M5266" s="4">
        <v>5268</v>
      </c>
    </row>
    <row r="5267" spans="10:13" x14ac:dyDescent="0.3">
      <c r="J5267" s="4">
        <v>5261</v>
      </c>
      <c r="K5267" s="4">
        <v>5269</v>
      </c>
      <c r="L5267" s="4">
        <v>5261</v>
      </c>
      <c r="M5267" s="4">
        <v>5269</v>
      </c>
    </row>
    <row r="5268" spans="10:13" x14ac:dyDescent="0.3">
      <c r="J5268" s="4">
        <v>5262</v>
      </c>
      <c r="K5268" s="4">
        <v>5270</v>
      </c>
      <c r="L5268" s="4">
        <v>5262</v>
      </c>
      <c r="M5268" s="4">
        <v>5270</v>
      </c>
    </row>
    <row r="5269" spans="10:13" x14ac:dyDescent="0.3">
      <c r="J5269" s="4">
        <v>5263</v>
      </c>
      <c r="K5269" s="4">
        <v>5271</v>
      </c>
      <c r="L5269" s="4">
        <v>5263</v>
      </c>
      <c r="M5269" s="4">
        <v>5271</v>
      </c>
    </row>
    <row r="5270" spans="10:13" x14ac:dyDescent="0.3">
      <c r="J5270" s="4">
        <v>5264</v>
      </c>
      <c r="K5270" s="4">
        <v>5272</v>
      </c>
      <c r="L5270" s="4">
        <v>5264</v>
      </c>
      <c r="M5270" s="4">
        <v>5272</v>
      </c>
    </row>
    <row r="5271" spans="10:13" x14ac:dyDescent="0.3">
      <c r="J5271" s="4">
        <v>5265</v>
      </c>
      <c r="K5271" s="4">
        <v>5273</v>
      </c>
      <c r="L5271" s="4">
        <v>5265</v>
      </c>
      <c r="M5271" s="4">
        <v>5273</v>
      </c>
    </row>
    <row r="5272" spans="10:13" x14ac:dyDescent="0.3">
      <c r="J5272" s="4">
        <v>5266</v>
      </c>
      <c r="K5272" s="4">
        <v>5274</v>
      </c>
      <c r="L5272" s="4">
        <v>5266</v>
      </c>
      <c r="M5272" s="4">
        <v>5274</v>
      </c>
    </row>
    <row r="5273" spans="10:13" x14ac:dyDescent="0.3">
      <c r="J5273" s="4">
        <v>5267</v>
      </c>
      <c r="K5273" s="4">
        <v>5275</v>
      </c>
      <c r="L5273" s="4">
        <v>5267</v>
      </c>
      <c r="M5273" s="4">
        <v>5275</v>
      </c>
    </row>
    <row r="5274" spans="10:13" x14ac:dyDescent="0.3">
      <c r="J5274" s="4">
        <v>5268</v>
      </c>
      <c r="K5274" s="4">
        <v>5276</v>
      </c>
      <c r="L5274" s="4">
        <v>5268</v>
      </c>
      <c r="M5274" s="4">
        <v>5276</v>
      </c>
    </row>
    <row r="5275" spans="10:13" x14ac:dyDescent="0.3">
      <c r="J5275" s="4">
        <v>5269</v>
      </c>
      <c r="K5275" s="4">
        <v>5277</v>
      </c>
      <c r="L5275" s="4">
        <v>5269</v>
      </c>
      <c r="M5275" s="4">
        <v>5277</v>
      </c>
    </row>
    <row r="5276" spans="10:13" x14ac:dyDescent="0.3">
      <c r="J5276" s="4">
        <v>5270</v>
      </c>
      <c r="K5276" s="4">
        <v>5278</v>
      </c>
      <c r="L5276" s="4">
        <v>5270</v>
      </c>
      <c r="M5276" s="4">
        <v>5278</v>
      </c>
    </row>
    <row r="5277" spans="10:13" x14ac:dyDescent="0.3">
      <c r="J5277" s="4">
        <v>5271</v>
      </c>
      <c r="K5277" s="4">
        <v>5279</v>
      </c>
      <c r="L5277" s="4">
        <v>5271</v>
      </c>
      <c r="M5277" s="4">
        <v>5279</v>
      </c>
    </row>
    <row r="5278" spans="10:13" x14ac:dyDescent="0.3">
      <c r="J5278" s="4">
        <v>5272</v>
      </c>
      <c r="K5278" s="4">
        <v>5280</v>
      </c>
      <c r="L5278" s="4">
        <v>5272</v>
      </c>
      <c r="M5278" s="4">
        <v>5280</v>
      </c>
    </row>
    <row r="5279" spans="10:13" x14ac:dyDescent="0.3">
      <c r="J5279" s="4">
        <v>5273</v>
      </c>
      <c r="K5279" s="4">
        <v>5281</v>
      </c>
      <c r="L5279" s="4">
        <v>5273</v>
      </c>
      <c r="M5279" s="4">
        <v>5281</v>
      </c>
    </row>
    <row r="5280" spans="10:13" x14ac:dyDescent="0.3">
      <c r="J5280" s="4">
        <v>5274</v>
      </c>
      <c r="K5280" s="4">
        <v>5282</v>
      </c>
      <c r="L5280" s="4">
        <v>5274</v>
      </c>
      <c r="M5280" s="4">
        <v>5282</v>
      </c>
    </row>
    <row r="5281" spans="10:13" x14ac:dyDescent="0.3">
      <c r="J5281" s="4">
        <v>5275</v>
      </c>
      <c r="K5281" s="4">
        <v>5283</v>
      </c>
      <c r="L5281" s="4">
        <v>5275</v>
      </c>
      <c r="M5281" s="4">
        <v>5283</v>
      </c>
    </row>
    <row r="5282" spans="10:13" x14ac:dyDescent="0.3">
      <c r="J5282" s="4">
        <v>5276</v>
      </c>
      <c r="K5282" s="4">
        <v>5284</v>
      </c>
      <c r="L5282" s="4">
        <v>5276</v>
      </c>
      <c r="M5282" s="4">
        <v>5284</v>
      </c>
    </row>
    <row r="5283" spans="10:13" x14ac:dyDescent="0.3">
      <c r="J5283" s="4">
        <v>5277</v>
      </c>
      <c r="K5283" s="4">
        <v>5285</v>
      </c>
      <c r="L5283" s="4">
        <v>5277</v>
      </c>
      <c r="M5283" s="4">
        <v>5285</v>
      </c>
    </row>
    <row r="5284" spans="10:13" x14ac:dyDescent="0.3">
      <c r="J5284" s="4">
        <v>5278</v>
      </c>
      <c r="K5284" s="4">
        <v>5286</v>
      </c>
      <c r="L5284" s="4">
        <v>5278</v>
      </c>
      <c r="M5284" s="4">
        <v>5286</v>
      </c>
    </row>
    <row r="5285" spans="10:13" x14ac:dyDescent="0.3">
      <c r="J5285" s="4">
        <v>5279</v>
      </c>
      <c r="K5285" s="4">
        <v>5287</v>
      </c>
      <c r="L5285" s="4">
        <v>5279</v>
      </c>
      <c r="M5285" s="4">
        <v>5287</v>
      </c>
    </row>
    <row r="5286" spans="10:13" x14ac:dyDescent="0.3">
      <c r="J5286" s="4">
        <v>5280</v>
      </c>
      <c r="K5286" s="4">
        <v>5288</v>
      </c>
      <c r="L5286" s="4">
        <v>5280</v>
      </c>
      <c r="M5286" s="4">
        <v>5288</v>
      </c>
    </row>
    <row r="5287" spans="10:13" x14ac:dyDescent="0.3">
      <c r="J5287" s="4">
        <v>5281</v>
      </c>
      <c r="K5287" s="4">
        <v>5289</v>
      </c>
      <c r="L5287" s="4">
        <v>5281</v>
      </c>
      <c r="M5287" s="4">
        <v>5289</v>
      </c>
    </row>
    <row r="5288" spans="10:13" x14ac:dyDescent="0.3">
      <c r="J5288" s="4">
        <v>5282</v>
      </c>
      <c r="K5288" s="4">
        <v>5290</v>
      </c>
      <c r="L5288" s="4">
        <v>5282</v>
      </c>
      <c r="M5288" s="4">
        <v>5290</v>
      </c>
    </row>
    <row r="5289" spans="10:13" x14ac:dyDescent="0.3">
      <c r="J5289" s="4">
        <v>5283</v>
      </c>
      <c r="K5289" s="4">
        <v>5291</v>
      </c>
      <c r="L5289" s="4">
        <v>5283</v>
      </c>
      <c r="M5289" s="4">
        <v>5291</v>
      </c>
    </row>
    <row r="5290" spans="10:13" x14ac:dyDescent="0.3">
      <c r="J5290" s="4">
        <v>5284</v>
      </c>
      <c r="K5290" s="4">
        <v>5292</v>
      </c>
      <c r="L5290" s="4">
        <v>5284</v>
      </c>
      <c r="M5290" s="4">
        <v>5292</v>
      </c>
    </row>
    <row r="5291" spans="10:13" x14ac:dyDescent="0.3">
      <c r="J5291" s="4">
        <v>5285</v>
      </c>
      <c r="K5291" s="4">
        <v>5293</v>
      </c>
      <c r="L5291" s="4">
        <v>5285</v>
      </c>
      <c r="M5291" s="4">
        <v>5293</v>
      </c>
    </row>
    <row r="5292" spans="10:13" x14ac:dyDescent="0.3">
      <c r="J5292" s="4">
        <v>5286</v>
      </c>
      <c r="K5292" s="4">
        <v>5294</v>
      </c>
      <c r="L5292" s="4">
        <v>5286</v>
      </c>
      <c r="M5292" s="4">
        <v>5294</v>
      </c>
    </row>
    <row r="5293" spans="10:13" x14ac:dyDescent="0.3">
      <c r="J5293" s="4">
        <v>5287</v>
      </c>
      <c r="K5293" s="4">
        <v>5295</v>
      </c>
      <c r="L5293" s="4">
        <v>5287</v>
      </c>
      <c r="M5293" s="4">
        <v>5295</v>
      </c>
    </row>
    <row r="5294" spans="10:13" x14ac:dyDescent="0.3">
      <c r="J5294" s="4">
        <v>5288</v>
      </c>
      <c r="K5294" s="4">
        <v>5296</v>
      </c>
      <c r="L5294" s="4">
        <v>5288</v>
      </c>
      <c r="M5294" s="4">
        <v>5296</v>
      </c>
    </row>
    <row r="5295" spans="10:13" x14ac:dyDescent="0.3">
      <c r="J5295" s="4">
        <v>5289</v>
      </c>
      <c r="K5295" s="4">
        <v>5297</v>
      </c>
      <c r="L5295" s="4">
        <v>5289</v>
      </c>
      <c r="M5295" s="4">
        <v>5297</v>
      </c>
    </row>
    <row r="5296" spans="10:13" x14ac:dyDescent="0.3">
      <c r="J5296" s="4">
        <v>5290</v>
      </c>
      <c r="K5296" s="4">
        <v>5298</v>
      </c>
      <c r="L5296" s="4">
        <v>5290</v>
      </c>
      <c r="M5296" s="4">
        <v>5298</v>
      </c>
    </row>
    <row r="5297" spans="10:13" x14ac:dyDescent="0.3">
      <c r="J5297" s="4">
        <v>5291</v>
      </c>
      <c r="K5297" s="4">
        <v>5299</v>
      </c>
      <c r="L5297" s="4">
        <v>5291</v>
      </c>
      <c r="M5297" s="4">
        <v>5299</v>
      </c>
    </row>
    <row r="5298" spans="10:13" x14ac:dyDescent="0.3">
      <c r="J5298" s="4">
        <v>5292</v>
      </c>
      <c r="K5298" s="4">
        <v>5300</v>
      </c>
      <c r="L5298" s="4">
        <v>5292</v>
      </c>
      <c r="M5298" s="4">
        <v>5300</v>
      </c>
    </row>
    <row r="5299" spans="10:13" x14ac:dyDescent="0.3">
      <c r="J5299" s="4">
        <v>5293</v>
      </c>
      <c r="K5299" s="4">
        <v>5301</v>
      </c>
      <c r="L5299" s="4">
        <v>5293</v>
      </c>
      <c r="M5299" s="4">
        <v>5301</v>
      </c>
    </row>
    <row r="5300" spans="10:13" x14ac:dyDescent="0.3">
      <c r="J5300" s="4">
        <v>5294</v>
      </c>
      <c r="K5300" s="4">
        <v>5302</v>
      </c>
      <c r="L5300" s="4">
        <v>5294</v>
      </c>
      <c r="M5300" s="4">
        <v>5302</v>
      </c>
    </row>
    <row r="5301" spans="10:13" x14ac:dyDescent="0.3">
      <c r="J5301" s="4">
        <v>5295</v>
      </c>
      <c r="K5301" s="4">
        <v>5303</v>
      </c>
      <c r="L5301" s="4">
        <v>5295</v>
      </c>
      <c r="M5301" s="4">
        <v>5303</v>
      </c>
    </row>
    <row r="5302" spans="10:13" x14ac:dyDescent="0.3">
      <c r="J5302" s="4">
        <v>5296</v>
      </c>
      <c r="K5302" s="4">
        <v>5304</v>
      </c>
      <c r="L5302" s="4">
        <v>5296</v>
      </c>
      <c r="M5302" s="4">
        <v>5304</v>
      </c>
    </row>
    <row r="5303" spans="10:13" x14ac:dyDescent="0.3">
      <c r="J5303" s="4">
        <v>5297</v>
      </c>
      <c r="K5303" s="4">
        <v>5305</v>
      </c>
      <c r="L5303" s="4">
        <v>5297</v>
      </c>
      <c r="M5303" s="4">
        <v>5305</v>
      </c>
    </row>
    <row r="5304" spans="10:13" x14ac:dyDescent="0.3">
      <c r="J5304" s="4">
        <v>5298</v>
      </c>
      <c r="K5304" s="4">
        <v>5306</v>
      </c>
      <c r="L5304" s="4">
        <v>5298</v>
      </c>
      <c r="M5304" s="4">
        <v>5306</v>
      </c>
    </row>
    <row r="5305" spans="10:13" x14ac:dyDescent="0.3">
      <c r="J5305" s="4">
        <v>5299</v>
      </c>
      <c r="K5305" s="4">
        <v>5307</v>
      </c>
      <c r="L5305" s="4">
        <v>5299</v>
      </c>
      <c r="M5305" s="4">
        <v>5307</v>
      </c>
    </row>
    <row r="5306" spans="10:13" x14ac:dyDescent="0.3">
      <c r="J5306" s="4">
        <v>5300</v>
      </c>
      <c r="K5306" s="4">
        <v>5308</v>
      </c>
      <c r="L5306" s="4">
        <v>5300</v>
      </c>
      <c r="M5306" s="4">
        <v>5308</v>
      </c>
    </row>
    <row r="5307" spans="10:13" x14ac:dyDescent="0.3">
      <c r="J5307" s="4">
        <v>5301</v>
      </c>
      <c r="K5307" s="4">
        <v>5309</v>
      </c>
      <c r="L5307" s="4">
        <v>5301</v>
      </c>
      <c r="M5307" s="4">
        <v>5309</v>
      </c>
    </row>
    <row r="5308" spans="10:13" x14ac:dyDescent="0.3">
      <c r="J5308" s="4">
        <v>5302</v>
      </c>
      <c r="K5308" s="4">
        <v>5310</v>
      </c>
      <c r="L5308" s="4">
        <v>5302</v>
      </c>
      <c r="M5308" s="4">
        <v>5310</v>
      </c>
    </row>
    <row r="5309" spans="10:13" x14ac:dyDescent="0.3">
      <c r="J5309" s="4">
        <v>5303</v>
      </c>
      <c r="K5309" s="4">
        <v>5311</v>
      </c>
      <c r="L5309" s="4">
        <v>5303</v>
      </c>
      <c r="M5309" s="4">
        <v>5311</v>
      </c>
    </row>
    <row r="5310" spans="10:13" x14ac:dyDescent="0.3">
      <c r="J5310" s="4">
        <v>5304</v>
      </c>
      <c r="K5310" s="4">
        <v>5312</v>
      </c>
      <c r="L5310" s="4">
        <v>5304</v>
      </c>
      <c r="M5310" s="4">
        <v>5312</v>
      </c>
    </row>
    <row r="5311" spans="10:13" x14ac:dyDescent="0.3">
      <c r="J5311" s="4">
        <v>5305</v>
      </c>
      <c r="K5311" s="4">
        <v>5313</v>
      </c>
      <c r="L5311" s="4">
        <v>5305</v>
      </c>
      <c r="M5311" s="4">
        <v>5313</v>
      </c>
    </row>
    <row r="5312" spans="10:13" x14ac:dyDescent="0.3">
      <c r="J5312" s="4">
        <v>5306</v>
      </c>
      <c r="K5312" s="4">
        <v>5314</v>
      </c>
      <c r="L5312" s="4">
        <v>5306</v>
      </c>
      <c r="M5312" s="4">
        <v>5314</v>
      </c>
    </row>
    <row r="5313" spans="10:13" x14ac:dyDescent="0.3">
      <c r="J5313" s="4">
        <v>5307</v>
      </c>
      <c r="K5313" s="4">
        <v>5315</v>
      </c>
      <c r="L5313" s="4">
        <v>5307</v>
      </c>
      <c r="M5313" s="4">
        <v>5315</v>
      </c>
    </row>
    <row r="5314" spans="10:13" x14ac:dyDescent="0.3">
      <c r="J5314" s="4">
        <v>5308</v>
      </c>
      <c r="K5314" s="4">
        <v>5316</v>
      </c>
      <c r="L5314" s="4">
        <v>5308</v>
      </c>
      <c r="M5314" s="4">
        <v>5316</v>
      </c>
    </row>
    <row r="5315" spans="10:13" x14ac:dyDescent="0.3">
      <c r="J5315" s="4">
        <v>5309</v>
      </c>
      <c r="K5315" s="4">
        <v>5317</v>
      </c>
      <c r="L5315" s="4">
        <v>5309</v>
      </c>
      <c r="M5315" s="4">
        <v>5317</v>
      </c>
    </row>
    <row r="5316" spans="10:13" x14ac:dyDescent="0.3">
      <c r="J5316" s="4">
        <v>5310</v>
      </c>
      <c r="K5316" s="4">
        <v>5318</v>
      </c>
      <c r="L5316" s="4">
        <v>5310</v>
      </c>
      <c r="M5316" s="4">
        <v>5318</v>
      </c>
    </row>
    <row r="5317" spans="10:13" x14ac:dyDescent="0.3">
      <c r="J5317" s="4">
        <v>5311</v>
      </c>
      <c r="K5317" s="4">
        <v>5319</v>
      </c>
      <c r="L5317" s="4">
        <v>5311</v>
      </c>
      <c r="M5317" s="4">
        <v>5319</v>
      </c>
    </row>
    <row r="5318" spans="10:13" x14ac:dyDescent="0.3">
      <c r="J5318" s="4">
        <v>5312</v>
      </c>
      <c r="K5318" s="4">
        <v>5320</v>
      </c>
      <c r="L5318" s="4">
        <v>5312</v>
      </c>
      <c r="M5318" s="4">
        <v>5320</v>
      </c>
    </row>
    <row r="5319" spans="10:13" x14ac:dyDescent="0.3">
      <c r="J5319" s="4">
        <v>5313</v>
      </c>
      <c r="K5319" s="4">
        <v>5321</v>
      </c>
      <c r="L5319" s="4">
        <v>5313</v>
      </c>
      <c r="M5319" s="4">
        <v>5321</v>
      </c>
    </row>
    <row r="5320" spans="10:13" x14ac:dyDescent="0.3">
      <c r="J5320" s="4">
        <v>5314</v>
      </c>
      <c r="K5320" s="4">
        <v>5322</v>
      </c>
      <c r="L5320" s="4">
        <v>5314</v>
      </c>
      <c r="M5320" s="4">
        <v>5322</v>
      </c>
    </row>
    <row r="5321" spans="10:13" x14ac:dyDescent="0.3">
      <c r="J5321" s="4">
        <v>5315</v>
      </c>
      <c r="K5321" s="4">
        <v>5323</v>
      </c>
      <c r="L5321" s="4">
        <v>5315</v>
      </c>
      <c r="M5321" s="4">
        <v>5323</v>
      </c>
    </row>
    <row r="5322" spans="10:13" x14ac:dyDescent="0.3">
      <c r="J5322" s="4">
        <v>5316</v>
      </c>
      <c r="K5322" s="4">
        <v>5324</v>
      </c>
      <c r="L5322" s="4">
        <v>5316</v>
      </c>
      <c r="M5322" s="4">
        <v>5324</v>
      </c>
    </row>
    <row r="5323" spans="10:13" x14ac:dyDescent="0.3">
      <c r="J5323" s="4">
        <v>5317</v>
      </c>
      <c r="K5323" s="4">
        <v>5325</v>
      </c>
      <c r="L5323" s="4">
        <v>5317</v>
      </c>
      <c r="M5323" s="4">
        <v>5325</v>
      </c>
    </row>
    <row r="5324" spans="10:13" x14ac:dyDescent="0.3">
      <c r="J5324" s="4">
        <v>5318</v>
      </c>
      <c r="K5324" s="4">
        <v>5326</v>
      </c>
      <c r="L5324" s="4">
        <v>5318</v>
      </c>
      <c r="M5324" s="4">
        <v>5326</v>
      </c>
    </row>
    <row r="5325" spans="10:13" x14ac:dyDescent="0.3">
      <c r="J5325" s="4">
        <v>5319</v>
      </c>
      <c r="K5325" s="4">
        <v>5327</v>
      </c>
      <c r="L5325" s="4">
        <v>5319</v>
      </c>
      <c r="M5325" s="4">
        <v>5327</v>
      </c>
    </row>
    <row r="5326" spans="10:13" x14ac:dyDescent="0.3">
      <c r="J5326" s="4">
        <v>5320</v>
      </c>
      <c r="K5326" s="4">
        <v>5328</v>
      </c>
      <c r="L5326" s="4">
        <v>5320</v>
      </c>
      <c r="M5326" s="4">
        <v>5328</v>
      </c>
    </row>
    <row r="5327" spans="10:13" x14ac:dyDescent="0.3">
      <c r="J5327" s="4">
        <v>5321</v>
      </c>
      <c r="K5327" s="4">
        <v>5329</v>
      </c>
      <c r="L5327" s="4">
        <v>5321</v>
      </c>
      <c r="M5327" s="4">
        <v>5329</v>
      </c>
    </row>
    <row r="5328" spans="10:13" x14ac:dyDescent="0.3">
      <c r="J5328" s="4">
        <v>5322</v>
      </c>
      <c r="K5328" s="4">
        <v>5330</v>
      </c>
      <c r="L5328" s="4">
        <v>5322</v>
      </c>
      <c r="M5328" s="4">
        <v>5330</v>
      </c>
    </row>
    <row r="5329" spans="10:13" x14ac:dyDescent="0.3">
      <c r="J5329" s="4">
        <v>5323</v>
      </c>
      <c r="K5329" s="4">
        <v>5331</v>
      </c>
      <c r="L5329" s="4">
        <v>5323</v>
      </c>
      <c r="M5329" s="4">
        <v>5331</v>
      </c>
    </row>
    <row r="5330" spans="10:13" x14ac:dyDescent="0.3">
      <c r="J5330" s="4">
        <v>5324</v>
      </c>
      <c r="K5330" s="4">
        <v>5332</v>
      </c>
      <c r="L5330" s="4">
        <v>5324</v>
      </c>
      <c r="M5330" s="4">
        <v>5332</v>
      </c>
    </row>
    <row r="5331" spans="10:13" x14ac:dyDescent="0.3">
      <c r="J5331" s="4">
        <v>5325</v>
      </c>
      <c r="K5331" s="4">
        <v>5333</v>
      </c>
      <c r="L5331" s="4">
        <v>5325</v>
      </c>
      <c r="M5331" s="4">
        <v>5333</v>
      </c>
    </row>
    <row r="5332" spans="10:13" x14ac:dyDescent="0.3">
      <c r="J5332" s="4">
        <v>5326</v>
      </c>
      <c r="K5332" s="4">
        <v>5334</v>
      </c>
      <c r="L5332" s="4">
        <v>5326</v>
      </c>
      <c r="M5332" s="4">
        <v>5334</v>
      </c>
    </row>
    <row r="5333" spans="10:13" x14ac:dyDescent="0.3">
      <c r="J5333" s="4">
        <v>5327</v>
      </c>
      <c r="K5333" s="4">
        <v>5335</v>
      </c>
      <c r="L5333" s="4">
        <v>5327</v>
      </c>
      <c r="M5333" s="4">
        <v>5335</v>
      </c>
    </row>
    <row r="5334" spans="10:13" x14ac:dyDescent="0.3">
      <c r="J5334" s="4">
        <v>5328</v>
      </c>
      <c r="K5334" s="4">
        <v>5336</v>
      </c>
      <c r="L5334" s="4">
        <v>5328</v>
      </c>
      <c r="M5334" s="4">
        <v>5336</v>
      </c>
    </row>
    <row r="5335" spans="10:13" x14ac:dyDescent="0.3">
      <c r="J5335" s="4">
        <v>5329</v>
      </c>
      <c r="K5335" s="4">
        <v>5337</v>
      </c>
      <c r="L5335" s="4">
        <v>5329</v>
      </c>
      <c r="M5335" s="4">
        <v>5337</v>
      </c>
    </row>
    <row r="5336" spans="10:13" x14ac:dyDescent="0.3">
      <c r="J5336" s="4">
        <v>5330</v>
      </c>
      <c r="K5336" s="4">
        <v>5338</v>
      </c>
      <c r="L5336" s="4">
        <v>5330</v>
      </c>
      <c r="M5336" s="4">
        <v>5338</v>
      </c>
    </row>
    <row r="5337" spans="10:13" x14ac:dyDescent="0.3">
      <c r="J5337" s="4">
        <v>5331</v>
      </c>
      <c r="K5337" s="4">
        <v>5339</v>
      </c>
      <c r="L5337" s="4">
        <v>5331</v>
      </c>
      <c r="M5337" s="4">
        <v>5339</v>
      </c>
    </row>
    <row r="5338" spans="10:13" x14ac:dyDescent="0.3">
      <c r="J5338" s="4">
        <v>5332</v>
      </c>
      <c r="K5338" s="4">
        <v>5340</v>
      </c>
      <c r="L5338" s="4">
        <v>5332</v>
      </c>
      <c r="M5338" s="4">
        <v>5340</v>
      </c>
    </row>
    <row r="5339" spans="10:13" x14ac:dyDescent="0.3">
      <c r="J5339" s="4">
        <v>5333</v>
      </c>
      <c r="K5339" s="4">
        <v>5341</v>
      </c>
      <c r="L5339" s="4">
        <v>5333</v>
      </c>
      <c r="M5339" s="4">
        <v>5341</v>
      </c>
    </row>
    <row r="5340" spans="10:13" x14ac:dyDescent="0.3">
      <c r="J5340" s="4">
        <v>5334</v>
      </c>
      <c r="K5340" s="4">
        <v>5342</v>
      </c>
      <c r="L5340" s="4">
        <v>5334</v>
      </c>
      <c r="M5340" s="4">
        <v>5342</v>
      </c>
    </row>
    <row r="5341" spans="10:13" x14ac:dyDescent="0.3">
      <c r="J5341" s="4">
        <v>5335</v>
      </c>
      <c r="K5341" s="4">
        <v>5343</v>
      </c>
      <c r="L5341" s="4">
        <v>5335</v>
      </c>
      <c r="M5341" s="4">
        <v>5343</v>
      </c>
    </row>
    <row r="5342" spans="10:13" x14ac:dyDescent="0.3">
      <c r="J5342" s="4">
        <v>5336</v>
      </c>
      <c r="K5342" s="4">
        <v>5344</v>
      </c>
      <c r="L5342" s="4">
        <v>5336</v>
      </c>
      <c r="M5342" s="4">
        <v>5344</v>
      </c>
    </row>
    <row r="5343" spans="10:13" x14ac:dyDescent="0.3">
      <c r="J5343" s="4">
        <v>5337</v>
      </c>
      <c r="K5343" s="4">
        <v>5345</v>
      </c>
      <c r="L5343" s="4">
        <v>5337</v>
      </c>
      <c r="M5343" s="4">
        <v>5345</v>
      </c>
    </row>
    <row r="5344" spans="10:13" x14ac:dyDescent="0.3">
      <c r="J5344" s="4">
        <v>5338</v>
      </c>
      <c r="K5344" s="4">
        <v>5346</v>
      </c>
      <c r="L5344" s="4">
        <v>5338</v>
      </c>
      <c r="M5344" s="4">
        <v>5346</v>
      </c>
    </row>
    <row r="5345" spans="10:13" x14ac:dyDescent="0.3">
      <c r="J5345" s="4">
        <v>5339</v>
      </c>
      <c r="K5345" s="4">
        <v>5347</v>
      </c>
      <c r="L5345" s="4">
        <v>5339</v>
      </c>
      <c r="M5345" s="4">
        <v>5347</v>
      </c>
    </row>
    <row r="5346" spans="10:13" x14ac:dyDescent="0.3">
      <c r="J5346" s="4">
        <v>5340</v>
      </c>
      <c r="K5346" s="4">
        <v>5348</v>
      </c>
      <c r="L5346" s="4">
        <v>5340</v>
      </c>
      <c r="M5346" s="4">
        <v>5348</v>
      </c>
    </row>
    <row r="5347" spans="10:13" x14ac:dyDescent="0.3">
      <c r="J5347" s="4">
        <v>5341</v>
      </c>
      <c r="K5347" s="4">
        <v>5349</v>
      </c>
      <c r="L5347" s="4">
        <v>5341</v>
      </c>
      <c r="M5347" s="4">
        <v>5349</v>
      </c>
    </row>
    <row r="5348" spans="10:13" x14ac:dyDescent="0.3">
      <c r="J5348" s="4">
        <v>5342</v>
      </c>
      <c r="K5348" s="4">
        <v>5350</v>
      </c>
      <c r="L5348" s="4">
        <v>5342</v>
      </c>
      <c r="M5348" s="4">
        <v>5350</v>
      </c>
    </row>
    <row r="5349" spans="10:13" x14ac:dyDescent="0.3">
      <c r="J5349" s="4">
        <v>5343</v>
      </c>
      <c r="K5349" s="4">
        <v>5351</v>
      </c>
      <c r="L5349" s="4">
        <v>5343</v>
      </c>
      <c r="M5349" s="4">
        <v>5351</v>
      </c>
    </row>
    <row r="5350" spans="10:13" x14ac:dyDescent="0.3">
      <c r="J5350" s="4">
        <v>5344</v>
      </c>
      <c r="K5350" s="4">
        <v>5352</v>
      </c>
      <c r="L5350" s="4">
        <v>5344</v>
      </c>
      <c r="M5350" s="4">
        <v>5352</v>
      </c>
    </row>
    <row r="5351" spans="10:13" x14ac:dyDescent="0.3">
      <c r="J5351" s="4">
        <v>5345</v>
      </c>
      <c r="K5351" s="4">
        <v>5353</v>
      </c>
      <c r="L5351" s="4">
        <v>5345</v>
      </c>
      <c r="M5351" s="4">
        <v>5353</v>
      </c>
    </row>
    <row r="5352" spans="10:13" x14ac:dyDescent="0.3">
      <c r="J5352" s="4">
        <v>5346</v>
      </c>
      <c r="K5352" s="4">
        <v>5354</v>
      </c>
      <c r="L5352" s="4">
        <v>5346</v>
      </c>
      <c r="M5352" s="4">
        <v>5354</v>
      </c>
    </row>
    <row r="5353" spans="10:13" x14ac:dyDescent="0.3">
      <c r="J5353" s="4">
        <v>5347</v>
      </c>
      <c r="K5353" s="4">
        <v>5355</v>
      </c>
      <c r="L5353" s="4">
        <v>5347</v>
      </c>
      <c r="M5353" s="4">
        <v>5355</v>
      </c>
    </row>
    <row r="5354" spans="10:13" x14ac:dyDescent="0.3">
      <c r="J5354" s="4">
        <v>5348</v>
      </c>
      <c r="K5354" s="4">
        <v>5356</v>
      </c>
      <c r="L5354" s="4">
        <v>5348</v>
      </c>
      <c r="M5354" s="4">
        <v>5356</v>
      </c>
    </row>
    <row r="5355" spans="10:13" x14ac:dyDescent="0.3">
      <c r="J5355" s="4">
        <v>5349</v>
      </c>
      <c r="K5355" s="4">
        <v>5357</v>
      </c>
      <c r="L5355" s="4">
        <v>5349</v>
      </c>
      <c r="M5355" s="4">
        <v>5357</v>
      </c>
    </row>
    <row r="5356" spans="10:13" x14ac:dyDescent="0.3">
      <c r="J5356" s="4">
        <v>5350</v>
      </c>
      <c r="K5356" s="4">
        <v>5358</v>
      </c>
      <c r="L5356" s="4">
        <v>5350</v>
      </c>
      <c r="M5356" s="4">
        <v>5358</v>
      </c>
    </row>
    <row r="5357" spans="10:13" x14ac:dyDescent="0.3">
      <c r="J5357" s="4">
        <v>5351</v>
      </c>
      <c r="K5357" s="4">
        <v>5359</v>
      </c>
      <c r="L5357" s="4">
        <v>5351</v>
      </c>
      <c r="M5357" s="4">
        <v>5359</v>
      </c>
    </row>
    <row r="5358" spans="10:13" x14ac:dyDescent="0.3">
      <c r="J5358" s="4">
        <v>5352</v>
      </c>
      <c r="K5358" s="4">
        <v>5360</v>
      </c>
      <c r="L5358" s="4">
        <v>5352</v>
      </c>
      <c r="M5358" s="4">
        <v>5360</v>
      </c>
    </row>
    <row r="5359" spans="10:13" x14ac:dyDescent="0.3">
      <c r="J5359" s="4">
        <v>5353</v>
      </c>
      <c r="K5359" s="4">
        <v>5361</v>
      </c>
      <c r="L5359" s="4">
        <v>5353</v>
      </c>
      <c r="M5359" s="4">
        <v>5361</v>
      </c>
    </row>
    <row r="5360" spans="10:13" x14ac:dyDescent="0.3">
      <c r="J5360" s="4">
        <v>5354</v>
      </c>
      <c r="K5360" s="4">
        <v>5362</v>
      </c>
      <c r="L5360" s="4">
        <v>5354</v>
      </c>
      <c r="M5360" s="4">
        <v>5362</v>
      </c>
    </row>
    <row r="5361" spans="10:13" x14ac:dyDescent="0.3">
      <c r="J5361" s="4">
        <v>5355</v>
      </c>
      <c r="K5361" s="4">
        <v>5363</v>
      </c>
      <c r="L5361" s="4">
        <v>5355</v>
      </c>
      <c r="M5361" s="4">
        <v>5363</v>
      </c>
    </row>
    <row r="5362" spans="10:13" x14ac:dyDescent="0.3">
      <c r="J5362" s="4">
        <v>5356</v>
      </c>
      <c r="K5362" s="4">
        <v>5364</v>
      </c>
      <c r="L5362" s="4">
        <v>5356</v>
      </c>
      <c r="M5362" s="4">
        <v>5364</v>
      </c>
    </row>
    <row r="5363" spans="10:13" x14ac:dyDescent="0.3">
      <c r="J5363" s="4">
        <v>5357</v>
      </c>
      <c r="K5363" s="4">
        <v>5365</v>
      </c>
      <c r="L5363" s="4">
        <v>5357</v>
      </c>
      <c r="M5363" s="4">
        <v>5365</v>
      </c>
    </row>
    <row r="5364" spans="10:13" x14ac:dyDescent="0.3">
      <c r="J5364" s="4">
        <v>5358</v>
      </c>
      <c r="K5364" s="4">
        <v>5366</v>
      </c>
      <c r="L5364" s="4">
        <v>5358</v>
      </c>
      <c r="M5364" s="4">
        <v>5366</v>
      </c>
    </row>
    <row r="5365" spans="10:13" x14ac:dyDescent="0.3">
      <c r="J5365" s="4">
        <v>5359</v>
      </c>
      <c r="K5365" s="4">
        <v>5367</v>
      </c>
      <c r="L5365" s="4">
        <v>5359</v>
      </c>
      <c r="M5365" s="4">
        <v>5367</v>
      </c>
    </row>
    <row r="5366" spans="10:13" x14ac:dyDescent="0.3">
      <c r="J5366" s="4">
        <v>5360</v>
      </c>
      <c r="K5366" s="4">
        <v>5368</v>
      </c>
      <c r="L5366" s="4">
        <v>5360</v>
      </c>
      <c r="M5366" s="4">
        <v>5368</v>
      </c>
    </row>
    <row r="5367" spans="10:13" x14ac:dyDescent="0.3">
      <c r="J5367" s="4">
        <v>5361</v>
      </c>
      <c r="K5367" s="4">
        <v>5369</v>
      </c>
      <c r="L5367" s="4">
        <v>5361</v>
      </c>
      <c r="M5367" s="4">
        <v>5369</v>
      </c>
    </row>
    <row r="5368" spans="10:13" x14ac:dyDescent="0.3">
      <c r="J5368" s="4">
        <v>5362</v>
      </c>
      <c r="K5368" s="4">
        <v>5370</v>
      </c>
      <c r="L5368" s="4">
        <v>5362</v>
      </c>
      <c r="M5368" s="4">
        <v>5370</v>
      </c>
    </row>
    <row r="5369" spans="10:13" x14ac:dyDescent="0.3">
      <c r="J5369" s="4">
        <v>5363</v>
      </c>
      <c r="K5369" s="4">
        <v>5371</v>
      </c>
      <c r="L5369" s="4">
        <v>5363</v>
      </c>
      <c r="M5369" s="4">
        <v>5371</v>
      </c>
    </row>
    <row r="5370" spans="10:13" x14ac:dyDescent="0.3">
      <c r="J5370" s="4">
        <v>5364</v>
      </c>
      <c r="K5370" s="4">
        <v>5372</v>
      </c>
      <c r="L5370" s="4">
        <v>5364</v>
      </c>
      <c r="M5370" s="4">
        <v>5372</v>
      </c>
    </row>
    <row r="5371" spans="10:13" x14ac:dyDescent="0.3">
      <c r="J5371" s="4">
        <v>5365</v>
      </c>
      <c r="K5371" s="4">
        <v>5373</v>
      </c>
      <c r="L5371" s="4">
        <v>5365</v>
      </c>
      <c r="M5371" s="4">
        <v>5373</v>
      </c>
    </row>
    <row r="5372" spans="10:13" x14ac:dyDescent="0.3">
      <c r="J5372" s="4">
        <v>5366</v>
      </c>
      <c r="K5372" s="4">
        <v>5374</v>
      </c>
      <c r="L5372" s="4">
        <v>5366</v>
      </c>
      <c r="M5372" s="4">
        <v>5374</v>
      </c>
    </row>
    <row r="5373" spans="10:13" x14ac:dyDescent="0.3">
      <c r="J5373" s="4">
        <v>5367</v>
      </c>
      <c r="K5373" s="4">
        <v>5375</v>
      </c>
      <c r="L5373" s="4">
        <v>5367</v>
      </c>
      <c r="M5373" s="4">
        <v>5375</v>
      </c>
    </row>
    <row r="5374" spans="10:13" x14ac:dyDescent="0.3">
      <c r="J5374" s="4">
        <v>5368</v>
      </c>
      <c r="K5374" s="4">
        <v>5376</v>
      </c>
      <c r="L5374" s="4">
        <v>5368</v>
      </c>
      <c r="M5374" s="4">
        <v>5376</v>
      </c>
    </row>
    <row r="5375" spans="10:13" x14ac:dyDescent="0.3">
      <c r="J5375" s="4">
        <v>5369</v>
      </c>
      <c r="K5375" s="4">
        <v>5377</v>
      </c>
      <c r="L5375" s="4">
        <v>5369</v>
      </c>
      <c r="M5375" s="4">
        <v>5377</v>
      </c>
    </row>
    <row r="5376" spans="10:13" x14ac:dyDescent="0.3">
      <c r="J5376" s="4">
        <v>5370</v>
      </c>
      <c r="K5376" s="4">
        <v>5378</v>
      </c>
      <c r="L5376" s="4">
        <v>5370</v>
      </c>
      <c r="M5376" s="4">
        <v>5378</v>
      </c>
    </row>
    <row r="5377" spans="10:13" x14ac:dyDescent="0.3">
      <c r="J5377" s="4">
        <v>5371</v>
      </c>
      <c r="K5377" s="4">
        <v>5379</v>
      </c>
      <c r="L5377" s="4">
        <v>5371</v>
      </c>
      <c r="M5377" s="4">
        <v>5379</v>
      </c>
    </row>
    <row r="5378" spans="10:13" x14ac:dyDescent="0.3">
      <c r="J5378" s="4">
        <v>5372</v>
      </c>
      <c r="K5378" s="4">
        <v>5380</v>
      </c>
      <c r="L5378" s="4">
        <v>5372</v>
      </c>
      <c r="M5378" s="4">
        <v>5380</v>
      </c>
    </row>
    <row r="5379" spans="10:13" x14ac:dyDescent="0.3">
      <c r="J5379" s="4">
        <v>5373</v>
      </c>
      <c r="K5379" s="4">
        <v>5381</v>
      </c>
      <c r="L5379" s="4">
        <v>5373</v>
      </c>
      <c r="M5379" s="4">
        <v>5381</v>
      </c>
    </row>
    <row r="5380" spans="10:13" x14ac:dyDescent="0.3">
      <c r="J5380" s="4">
        <v>5374</v>
      </c>
      <c r="K5380" s="4">
        <v>5382</v>
      </c>
      <c r="L5380" s="4">
        <v>5374</v>
      </c>
      <c r="M5380" s="4">
        <v>5382</v>
      </c>
    </row>
    <row r="5381" spans="10:13" x14ac:dyDescent="0.3">
      <c r="J5381" s="4">
        <v>5375</v>
      </c>
      <c r="K5381" s="4">
        <v>5383</v>
      </c>
      <c r="L5381" s="4">
        <v>5375</v>
      </c>
      <c r="M5381" s="4">
        <v>5383</v>
      </c>
    </row>
    <row r="5382" spans="10:13" x14ac:dyDescent="0.3">
      <c r="J5382" s="4">
        <v>5376</v>
      </c>
      <c r="K5382" s="4">
        <v>5384</v>
      </c>
      <c r="L5382" s="4">
        <v>5376</v>
      </c>
      <c r="M5382" s="4">
        <v>5384</v>
      </c>
    </row>
    <row r="5383" spans="10:13" x14ac:dyDescent="0.3">
      <c r="J5383" s="4">
        <v>5377</v>
      </c>
      <c r="K5383" s="4">
        <v>5385</v>
      </c>
      <c r="L5383" s="4">
        <v>5377</v>
      </c>
      <c r="M5383" s="4">
        <v>5385</v>
      </c>
    </row>
    <row r="5384" spans="10:13" x14ac:dyDescent="0.3">
      <c r="J5384" s="4">
        <v>5378</v>
      </c>
      <c r="K5384" s="4">
        <v>5386</v>
      </c>
      <c r="L5384" s="4">
        <v>5378</v>
      </c>
      <c r="M5384" s="4">
        <v>5386</v>
      </c>
    </row>
    <row r="5385" spans="10:13" x14ac:dyDescent="0.3">
      <c r="J5385" s="4">
        <v>5379</v>
      </c>
      <c r="K5385" s="4">
        <v>5387</v>
      </c>
      <c r="L5385" s="4">
        <v>5379</v>
      </c>
      <c r="M5385" s="4">
        <v>5387</v>
      </c>
    </row>
    <row r="5386" spans="10:13" x14ac:dyDescent="0.3">
      <c r="J5386" s="4">
        <v>5380</v>
      </c>
      <c r="K5386" s="4">
        <v>5388</v>
      </c>
      <c r="L5386" s="4">
        <v>5380</v>
      </c>
      <c r="M5386" s="4">
        <v>5388</v>
      </c>
    </row>
    <row r="5387" spans="10:13" x14ac:dyDescent="0.3">
      <c r="J5387" s="4">
        <v>5381</v>
      </c>
      <c r="K5387" s="4">
        <v>5389</v>
      </c>
      <c r="L5387" s="4">
        <v>5381</v>
      </c>
      <c r="M5387" s="4">
        <v>5389</v>
      </c>
    </row>
    <row r="5388" spans="10:13" x14ac:dyDescent="0.3">
      <c r="J5388" s="4">
        <v>5382</v>
      </c>
      <c r="K5388" s="4">
        <v>5390</v>
      </c>
      <c r="L5388" s="4">
        <v>5382</v>
      </c>
      <c r="M5388" s="4">
        <v>5390</v>
      </c>
    </row>
    <row r="5389" spans="10:13" x14ac:dyDescent="0.3">
      <c r="J5389" s="4">
        <v>5383</v>
      </c>
      <c r="K5389" s="4">
        <v>5391</v>
      </c>
      <c r="L5389" s="4">
        <v>5383</v>
      </c>
      <c r="M5389" s="4">
        <v>5391</v>
      </c>
    </row>
    <row r="5390" spans="10:13" x14ac:dyDescent="0.3">
      <c r="J5390" s="4">
        <v>5384</v>
      </c>
      <c r="K5390" s="4">
        <v>5392</v>
      </c>
      <c r="L5390" s="4">
        <v>5384</v>
      </c>
      <c r="M5390" s="4">
        <v>5392</v>
      </c>
    </row>
    <row r="5391" spans="10:13" x14ac:dyDescent="0.3">
      <c r="J5391" s="4">
        <v>5385</v>
      </c>
      <c r="K5391" s="4">
        <v>5393</v>
      </c>
      <c r="L5391" s="4">
        <v>5385</v>
      </c>
      <c r="M5391" s="4">
        <v>5393</v>
      </c>
    </row>
    <row r="5392" spans="10:13" x14ac:dyDescent="0.3">
      <c r="J5392" s="4">
        <v>5386</v>
      </c>
      <c r="K5392" s="4">
        <v>5394</v>
      </c>
      <c r="L5392" s="4">
        <v>5386</v>
      </c>
      <c r="M5392" s="4">
        <v>5394</v>
      </c>
    </row>
    <row r="5393" spans="10:13" x14ac:dyDescent="0.3">
      <c r="J5393" s="4">
        <v>5387</v>
      </c>
      <c r="K5393" s="4">
        <v>5395</v>
      </c>
      <c r="L5393" s="4">
        <v>5387</v>
      </c>
      <c r="M5393" s="4">
        <v>5395</v>
      </c>
    </row>
    <row r="5394" spans="10:13" x14ac:dyDescent="0.3">
      <c r="J5394" s="4">
        <v>5388</v>
      </c>
      <c r="K5394" s="4">
        <v>5396</v>
      </c>
      <c r="L5394" s="4">
        <v>5388</v>
      </c>
      <c r="M5394" s="4">
        <v>5396</v>
      </c>
    </row>
    <row r="5395" spans="10:13" x14ac:dyDescent="0.3">
      <c r="J5395" s="4">
        <v>5389</v>
      </c>
      <c r="K5395" s="4">
        <v>5397</v>
      </c>
      <c r="L5395" s="4">
        <v>5389</v>
      </c>
      <c r="M5395" s="4">
        <v>5397</v>
      </c>
    </row>
    <row r="5396" spans="10:13" x14ac:dyDescent="0.3">
      <c r="J5396" s="4">
        <v>5390</v>
      </c>
      <c r="K5396" s="4">
        <v>5398</v>
      </c>
      <c r="L5396" s="4">
        <v>5390</v>
      </c>
      <c r="M5396" s="4">
        <v>5398</v>
      </c>
    </row>
    <row r="5397" spans="10:13" x14ac:dyDescent="0.3">
      <c r="J5397" s="4">
        <v>5391</v>
      </c>
      <c r="K5397" s="4">
        <v>5399</v>
      </c>
      <c r="L5397" s="4">
        <v>5391</v>
      </c>
      <c r="M5397" s="4">
        <v>5399</v>
      </c>
    </row>
    <row r="5398" spans="10:13" x14ac:dyDescent="0.3">
      <c r="J5398" s="4">
        <v>5392</v>
      </c>
      <c r="K5398" s="4">
        <v>5400</v>
      </c>
      <c r="L5398" s="4">
        <v>5392</v>
      </c>
      <c r="M5398" s="4">
        <v>5400</v>
      </c>
    </row>
    <row r="5399" spans="10:13" x14ac:dyDescent="0.3">
      <c r="J5399" s="4">
        <v>5393</v>
      </c>
      <c r="K5399" s="4">
        <v>5401</v>
      </c>
      <c r="L5399" s="4">
        <v>5393</v>
      </c>
      <c r="M5399" s="4">
        <v>5401</v>
      </c>
    </row>
    <row r="5400" spans="10:13" x14ac:dyDescent="0.3">
      <c r="J5400" s="4">
        <v>5394</v>
      </c>
      <c r="K5400" s="4">
        <v>5402</v>
      </c>
      <c r="L5400" s="4">
        <v>5394</v>
      </c>
      <c r="M5400" s="4">
        <v>5402</v>
      </c>
    </row>
    <row r="5401" spans="10:13" x14ac:dyDescent="0.3">
      <c r="J5401" s="4">
        <v>5395</v>
      </c>
      <c r="K5401" s="4">
        <v>5403</v>
      </c>
      <c r="L5401" s="4">
        <v>5395</v>
      </c>
      <c r="M5401" s="4">
        <v>5403</v>
      </c>
    </row>
    <row r="5402" spans="10:13" x14ac:dyDescent="0.3">
      <c r="J5402" s="4">
        <v>5396</v>
      </c>
      <c r="K5402" s="4">
        <v>5404</v>
      </c>
      <c r="L5402" s="4">
        <v>5396</v>
      </c>
      <c r="M5402" s="4">
        <v>5404</v>
      </c>
    </row>
    <row r="5403" spans="10:13" x14ac:dyDescent="0.3">
      <c r="J5403" s="4">
        <v>5397</v>
      </c>
      <c r="K5403" s="4">
        <v>5405</v>
      </c>
      <c r="L5403" s="4">
        <v>5397</v>
      </c>
      <c r="M5403" s="4">
        <v>5405</v>
      </c>
    </row>
    <row r="5404" spans="10:13" x14ac:dyDescent="0.3">
      <c r="J5404" s="4">
        <v>5398</v>
      </c>
      <c r="K5404" s="4">
        <v>5406</v>
      </c>
      <c r="L5404" s="4">
        <v>5398</v>
      </c>
      <c r="M5404" s="4">
        <v>5406</v>
      </c>
    </row>
    <row r="5405" spans="10:13" x14ac:dyDescent="0.3">
      <c r="J5405" s="4">
        <v>5399</v>
      </c>
      <c r="K5405" s="4">
        <v>5407</v>
      </c>
      <c r="L5405" s="4">
        <v>5399</v>
      </c>
      <c r="M5405" s="4">
        <v>5407</v>
      </c>
    </row>
    <row r="5406" spans="10:13" x14ac:dyDescent="0.3">
      <c r="J5406" s="4">
        <v>5400</v>
      </c>
      <c r="K5406" s="4">
        <v>5408</v>
      </c>
      <c r="L5406" s="4">
        <v>5400</v>
      </c>
      <c r="M5406" s="4">
        <v>5408</v>
      </c>
    </row>
    <row r="5407" spans="10:13" x14ac:dyDescent="0.3">
      <c r="J5407" s="4">
        <v>5401</v>
      </c>
      <c r="K5407" s="4">
        <v>5409</v>
      </c>
      <c r="L5407" s="4">
        <v>5401</v>
      </c>
      <c r="M5407" s="4">
        <v>5409</v>
      </c>
    </row>
    <row r="5408" spans="10:13" x14ac:dyDescent="0.3">
      <c r="J5408" s="4">
        <v>5402</v>
      </c>
      <c r="K5408" s="4">
        <v>5410</v>
      </c>
      <c r="L5408" s="4">
        <v>5402</v>
      </c>
      <c r="M5408" s="4">
        <v>5410</v>
      </c>
    </row>
    <row r="5409" spans="10:13" x14ac:dyDescent="0.3">
      <c r="J5409" s="4">
        <v>5403</v>
      </c>
      <c r="K5409" s="4">
        <v>5411</v>
      </c>
      <c r="L5409" s="4">
        <v>5403</v>
      </c>
      <c r="M5409" s="4">
        <v>5411</v>
      </c>
    </row>
    <row r="5410" spans="10:13" x14ac:dyDescent="0.3">
      <c r="J5410" s="4">
        <v>5404</v>
      </c>
      <c r="K5410" s="4">
        <v>5412</v>
      </c>
      <c r="L5410" s="4">
        <v>5404</v>
      </c>
      <c r="M5410" s="4">
        <v>5412</v>
      </c>
    </row>
    <row r="5411" spans="10:13" x14ac:dyDescent="0.3">
      <c r="J5411" s="4">
        <v>5405</v>
      </c>
      <c r="K5411" s="4">
        <v>5413</v>
      </c>
      <c r="L5411" s="4">
        <v>5405</v>
      </c>
      <c r="M5411" s="4">
        <v>5413</v>
      </c>
    </row>
    <row r="5412" spans="10:13" x14ac:dyDescent="0.3">
      <c r="J5412" s="4">
        <v>5406</v>
      </c>
      <c r="K5412" s="4">
        <v>5414</v>
      </c>
      <c r="L5412" s="4">
        <v>5406</v>
      </c>
      <c r="M5412" s="4">
        <v>5414</v>
      </c>
    </row>
    <row r="5413" spans="10:13" x14ac:dyDescent="0.3">
      <c r="J5413" s="4">
        <v>5407</v>
      </c>
      <c r="K5413" s="4">
        <v>5415</v>
      </c>
      <c r="L5413" s="4">
        <v>5407</v>
      </c>
      <c r="M5413" s="4">
        <v>5415</v>
      </c>
    </row>
    <row r="5414" spans="10:13" x14ac:dyDescent="0.3">
      <c r="J5414" s="4">
        <v>5408</v>
      </c>
      <c r="K5414" s="4">
        <v>5416</v>
      </c>
      <c r="L5414" s="4">
        <v>5408</v>
      </c>
      <c r="M5414" s="4">
        <v>5416</v>
      </c>
    </row>
    <row r="5415" spans="10:13" x14ac:dyDescent="0.3">
      <c r="J5415" s="4">
        <v>5409</v>
      </c>
      <c r="K5415" s="4">
        <v>5417</v>
      </c>
      <c r="L5415" s="4">
        <v>5409</v>
      </c>
      <c r="M5415" s="4">
        <v>5417</v>
      </c>
    </row>
    <row r="5416" spans="10:13" x14ac:dyDescent="0.3">
      <c r="J5416" s="4">
        <v>5410</v>
      </c>
      <c r="K5416" s="4">
        <v>5418</v>
      </c>
      <c r="L5416" s="4">
        <v>5410</v>
      </c>
      <c r="M5416" s="4">
        <v>5418</v>
      </c>
    </row>
    <row r="5417" spans="10:13" x14ac:dyDescent="0.3">
      <c r="J5417" s="4">
        <v>5411</v>
      </c>
      <c r="K5417" s="4">
        <v>5419</v>
      </c>
      <c r="L5417" s="4">
        <v>5411</v>
      </c>
      <c r="M5417" s="4">
        <v>5419</v>
      </c>
    </row>
    <row r="5418" spans="10:13" x14ac:dyDescent="0.3">
      <c r="J5418" s="4">
        <v>5412</v>
      </c>
      <c r="K5418" s="4">
        <v>5420</v>
      </c>
      <c r="L5418" s="4">
        <v>5412</v>
      </c>
      <c r="M5418" s="4">
        <v>5420</v>
      </c>
    </row>
    <row r="5419" spans="10:13" x14ac:dyDescent="0.3">
      <c r="J5419" s="4">
        <v>5413</v>
      </c>
      <c r="K5419" s="4">
        <v>5421</v>
      </c>
      <c r="L5419" s="4">
        <v>5413</v>
      </c>
      <c r="M5419" s="4">
        <v>5421</v>
      </c>
    </row>
    <row r="5420" spans="10:13" x14ac:dyDescent="0.3">
      <c r="J5420" s="4">
        <v>5414</v>
      </c>
      <c r="K5420" s="4">
        <v>5422</v>
      </c>
      <c r="L5420" s="4">
        <v>5414</v>
      </c>
      <c r="M5420" s="4">
        <v>5422</v>
      </c>
    </row>
    <row r="5421" spans="10:13" x14ac:dyDescent="0.3">
      <c r="J5421" s="4">
        <v>5415</v>
      </c>
      <c r="K5421" s="4">
        <v>5423</v>
      </c>
      <c r="L5421" s="4">
        <v>5415</v>
      </c>
      <c r="M5421" s="4">
        <v>5423</v>
      </c>
    </row>
    <row r="5422" spans="10:13" x14ac:dyDescent="0.3">
      <c r="J5422" s="4">
        <v>5416</v>
      </c>
      <c r="K5422" s="4">
        <v>5424</v>
      </c>
      <c r="L5422" s="4">
        <v>5416</v>
      </c>
      <c r="M5422" s="4">
        <v>5424</v>
      </c>
    </row>
    <row r="5423" spans="10:13" x14ac:dyDescent="0.3">
      <c r="J5423" s="4">
        <v>5417</v>
      </c>
      <c r="K5423" s="4">
        <v>5425</v>
      </c>
      <c r="L5423" s="4">
        <v>5417</v>
      </c>
      <c r="M5423" s="4">
        <v>5425</v>
      </c>
    </row>
    <row r="5424" spans="10:13" x14ac:dyDescent="0.3">
      <c r="J5424" s="4">
        <v>5418</v>
      </c>
      <c r="K5424" s="4">
        <v>5426</v>
      </c>
      <c r="L5424" s="4">
        <v>5418</v>
      </c>
      <c r="M5424" s="4">
        <v>5426</v>
      </c>
    </row>
    <row r="5425" spans="10:13" x14ac:dyDescent="0.3">
      <c r="J5425" s="4">
        <v>5419</v>
      </c>
      <c r="K5425" s="4">
        <v>5427</v>
      </c>
      <c r="L5425" s="4">
        <v>5419</v>
      </c>
      <c r="M5425" s="4">
        <v>5427</v>
      </c>
    </row>
    <row r="5426" spans="10:13" x14ac:dyDescent="0.3">
      <c r="J5426" s="4">
        <v>5420</v>
      </c>
      <c r="K5426" s="4">
        <v>5428</v>
      </c>
      <c r="L5426" s="4">
        <v>5420</v>
      </c>
      <c r="M5426" s="4">
        <v>5428</v>
      </c>
    </row>
    <row r="5427" spans="10:13" x14ac:dyDescent="0.3">
      <c r="J5427" s="4">
        <v>5421</v>
      </c>
      <c r="K5427" s="4">
        <v>5429</v>
      </c>
      <c r="L5427" s="4">
        <v>5421</v>
      </c>
      <c r="M5427" s="4">
        <v>5429</v>
      </c>
    </row>
    <row r="5428" spans="10:13" x14ac:dyDescent="0.3">
      <c r="J5428" s="4">
        <v>5422</v>
      </c>
      <c r="K5428" s="4">
        <v>5430</v>
      </c>
      <c r="L5428" s="4">
        <v>5422</v>
      </c>
      <c r="M5428" s="4">
        <v>5430</v>
      </c>
    </row>
    <row r="5429" spans="10:13" x14ac:dyDescent="0.3">
      <c r="J5429" s="4">
        <v>5423</v>
      </c>
      <c r="K5429" s="4">
        <v>5431</v>
      </c>
      <c r="L5429" s="4">
        <v>5423</v>
      </c>
      <c r="M5429" s="4">
        <v>5431</v>
      </c>
    </row>
    <row r="5430" spans="10:13" x14ac:dyDescent="0.3">
      <c r="J5430" s="4">
        <v>5424</v>
      </c>
      <c r="K5430" s="4">
        <v>5432</v>
      </c>
      <c r="L5430" s="4">
        <v>5424</v>
      </c>
      <c r="M5430" s="4">
        <v>5432</v>
      </c>
    </row>
    <row r="5431" spans="10:13" x14ac:dyDescent="0.3">
      <c r="J5431" s="4">
        <v>5425</v>
      </c>
      <c r="K5431" s="4">
        <v>5433</v>
      </c>
      <c r="L5431" s="4">
        <v>5425</v>
      </c>
      <c r="M5431" s="4">
        <v>5433</v>
      </c>
    </row>
    <row r="5432" spans="10:13" x14ac:dyDescent="0.3">
      <c r="J5432" s="4">
        <v>5426</v>
      </c>
      <c r="K5432" s="4">
        <v>5434</v>
      </c>
      <c r="L5432" s="4">
        <v>5426</v>
      </c>
      <c r="M5432" s="4">
        <v>5434</v>
      </c>
    </row>
    <row r="5433" spans="10:13" x14ac:dyDescent="0.3">
      <c r="J5433" s="4">
        <v>5427</v>
      </c>
      <c r="K5433" s="4">
        <v>5435</v>
      </c>
      <c r="L5433" s="4">
        <v>5427</v>
      </c>
      <c r="M5433" s="4">
        <v>5435</v>
      </c>
    </row>
    <row r="5434" spans="10:13" x14ac:dyDescent="0.3">
      <c r="J5434" s="4">
        <v>5428</v>
      </c>
      <c r="K5434" s="4">
        <v>5436</v>
      </c>
      <c r="L5434" s="4">
        <v>5428</v>
      </c>
      <c r="M5434" s="4">
        <v>5436</v>
      </c>
    </row>
    <row r="5435" spans="10:13" x14ac:dyDescent="0.3">
      <c r="J5435" s="4">
        <v>5429</v>
      </c>
      <c r="K5435" s="4">
        <v>5437</v>
      </c>
      <c r="L5435" s="4">
        <v>5429</v>
      </c>
      <c r="M5435" s="4">
        <v>5437</v>
      </c>
    </row>
    <row r="5436" spans="10:13" x14ac:dyDescent="0.3">
      <c r="J5436" s="4">
        <v>5430</v>
      </c>
      <c r="K5436" s="4">
        <v>5438</v>
      </c>
      <c r="L5436" s="4">
        <v>5430</v>
      </c>
      <c r="M5436" s="4">
        <v>5438</v>
      </c>
    </row>
    <row r="5437" spans="10:13" x14ac:dyDescent="0.3">
      <c r="J5437" s="4">
        <v>5431</v>
      </c>
      <c r="K5437" s="4">
        <v>5439</v>
      </c>
      <c r="L5437" s="4">
        <v>5431</v>
      </c>
      <c r="M5437" s="4">
        <v>5439</v>
      </c>
    </row>
    <row r="5438" spans="10:13" x14ac:dyDescent="0.3">
      <c r="J5438" s="4">
        <v>5432</v>
      </c>
      <c r="K5438" s="4">
        <v>5440</v>
      </c>
      <c r="L5438" s="4">
        <v>5432</v>
      </c>
      <c r="M5438" s="4">
        <v>5440</v>
      </c>
    </row>
    <row r="5439" spans="10:13" x14ac:dyDescent="0.3">
      <c r="J5439" s="4">
        <v>5433</v>
      </c>
      <c r="K5439" s="4">
        <v>5441</v>
      </c>
      <c r="L5439" s="4">
        <v>5433</v>
      </c>
      <c r="M5439" s="4">
        <v>5441</v>
      </c>
    </row>
    <row r="5440" spans="10:13" x14ac:dyDescent="0.3">
      <c r="J5440" s="4">
        <v>5434</v>
      </c>
      <c r="K5440" s="4">
        <v>5442</v>
      </c>
      <c r="L5440" s="4">
        <v>5434</v>
      </c>
      <c r="M5440" s="4">
        <v>5442</v>
      </c>
    </row>
    <row r="5441" spans="10:13" x14ac:dyDescent="0.3">
      <c r="J5441" s="4">
        <v>5435</v>
      </c>
      <c r="K5441" s="4">
        <v>5443</v>
      </c>
      <c r="L5441" s="4">
        <v>5435</v>
      </c>
      <c r="M5441" s="4">
        <v>5443</v>
      </c>
    </row>
    <row r="5442" spans="10:13" x14ac:dyDescent="0.3">
      <c r="J5442" s="4">
        <v>5436</v>
      </c>
      <c r="K5442" s="4">
        <v>5444</v>
      </c>
      <c r="L5442" s="4">
        <v>5436</v>
      </c>
      <c r="M5442" s="4">
        <v>5444</v>
      </c>
    </row>
    <row r="5443" spans="10:13" x14ac:dyDescent="0.3">
      <c r="J5443" s="4">
        <v>5437</v>
      </c>
      <c r="K5443" s="4">
        <v>5445</v>
      </c>
      <c r="L5443" s="4">
        <v>5437</v>
      </c>
      <c r="M5443" s="4">
        <v>5445</v>
      </c>
    </row>
    <row r="5444" spans="10:13" x14ac:dyDescent="0.3">
      <c r="J5444" s="4">
        <v>5438</v>
      </c>
      <c r="K5444" s="4">
        <v>5446</v>
      </c>
      <c r="L5444" s="4">
        <v>5438</v>
      </c>
      <c r="M5444" s="4">
        <v>5446</v>
      </c>
    </row>
    <row r="5445" spans="10:13" x14ac:dyDescent="0.3">
      <c r="J5445" s="4">
        <v>5439</v>
      </c>
      <c r="K5445" s="4">
        <v>5447</v>
      </c>
      <c r="L5445" s="4">
        <v>5439</v>
      </c>
      <c r="M5445" s="4">
        <v>5447</v>
      </c>
    </row>
    <row r="5446" spans="10:13" x14ac:dyDescent="0.3">
      <c r="J5446" s="4">
        <v>5440</v>
      </c>
      <c r="K5446" s="4">
        <v>5448</v>
      </c>
      <c r="L5446" s="4">
        <v>5440</v>
      </c>
      <c r="M5446" s="4">
        <v>5448</v>
      </c>
    </row>
    <row r="5447" spans="10:13" x14ac:dyDescent="0.3">
      <c r="J5447" s="4">
        <v>5441</v>
      </c>
      <c r="K5447" s="4">
        <v>5449</v>
      </c>
      <c r="L5447" s="4">
        <v>5441</v>
      </c>
      <c r="M5447" s="4">
        <v>5449</v>
      </c>
    </row>
    <row r="5448" spans="10:13" x14ac:dyDescent="0.3">
      <c r="J5448" s="4">
        <v>5442</v>
      </c>
      <c r="K5448" s="4">
        <v>5450</v>
      </c>
      <c r="L5448" s="4">
        <v>5442</v>
      </c>
      <c r="M5448" s="4">
        <v>5450</v>
      </c>
    </row>
    <row r="5449" spans="10:13" x14ac:dyDescent="0.3">
      <c r="J5449" s="4">
        <v>5443</v>
      </c>
      <c r="K5449" s="4">
        <v>5451</v>
      </c>
      <c r="L5449" s="4">
        <v>5443</v>
      </c>
      <c r="M5449" s="4">
        <v>5451</v>
      </c>
    </row>
    <row r="5450" spans="10:13" x14ac:dyDescent="0.3">
      <c r="J5450" s="4">
        <v>5444</v>
      </c>
      <c r="K5450" s="4">
        <v>5452</v>
      </c>
      <c r="L5450" s="4">
        <v>5444</v>
      </c>
      <c r="M5450" s="4">
        <v>5452</v>
      </c>
    </row>
    <row r="5451" spans="10:13" x14ac:dyDescent="0.3">
      <c r="J5451" s="4">
        <v>5445</v>
      </c>
      <c r="K5451" s="4">
        <v>5453</v>
      </c>
      <c r="L5451" s="4">
        <v>5445</v>
      </c>
      <c r="M5451" s="4">
        <v>5453</v>
      </c>
    </row>
    <row r="5452" spans="10:13" x14ac:dyDescent="0.3">
      <c r="J5452" s="4">
        <v>5446</v>
      </c>
      <c r="K5452" s="4">
        <v>5454</v>
      </c>
      <c r="L5452" s="4">
        <v>5446</v>
      </c>
      <c r="M5452" s="4">
        <v>5454</v>
      </c>
    </row>
    <row r="5453" spans="10:13" x14ac:dyDescent="0.3">
      <c r="J5453" s="4">
        <v>5447</v>
      </c>
      <c r="K5453" s="4">
        <v>5455</v>
      </c>
      <c r="L5453" s="4">
        <v>5447</v>
      </c>
      <c r="M5453" s="4">
        <v>5455</v>
      </c>
    </row>
    <row r="5454" spans="10:13" x14ac:dyDescent="0.3">
      <c r="J5454" s="4">
        <v>5448</v>
      </c>
      <c r="K5454" s="4">
        <v>5456</v>
      </c>
      <c r="L5454" s="4">
        <v>5448</v>
      </c>
      <c r="M5454" s="4">
        <v>5456</v>
      </c>
    </row>
    <row r="5455" spans="10:13" x14ac:dyDescent="0.3">
      <c r="J5455" s="4">
        <v>5449</v>
      </c>
      <c r="K5455" s="4">
        <v>5457</v>
      </c>
      <c r="L5455" s="4">
        <v>5449</v>
      </c>
      <c r="M5455" s="4">
        <v>5457</v>
      </c>
    </row>
    <row r="5456" spans="10:13" x14ac:dyDescent="0.3">
      <c r="J5456" s="4">
        <v>5450</v>
      </c>
      <c r="K5456" s="4">
        <v>5458</v>
      </c>
      <c r="L5456" s="4">
        <v>5450</v>
      </c>
      <c r="M5456" s="4">
        <v>5458</v>
      </c>
    </row>
    <row r="5457" spans="10:13" x14ac:dyDescent="0.3">
      <c r="J5457" s="4">
        <v>5451</v>
      </c>
      <c r="K5457" s="4">
        <v>5459</v>
      </c>
      <c r="L5457" s="4">
        <v>5451</v>
      </c>
      <c r="M5457" s="4">
        <v>5459</v>
      </c>
    </row>
    <row r="5458" spans="10:13" x14ac:dyDescent="0.3">
      <c r="J5458" s="4">
        <v>5452</v>
      </c>
      <c r="K5458" s="4">
        <v>5460</v>
      </c>
      <c r="L5458" s="4">
        <v>5452</v>
      </c>
      <c r="M5458" s="4">
        <v>5460</v>
      </c>
    </row>
    <row r="5459" spans="10:13" x14ac:dyDescent="0.3">
      <c r="J5459" s="4">
        <v>5453</v>
      </c>
      <c r="K5459" s="4">
        <v>5461</v>
      </c>
      <c r="L5459" s="4">
        <v>5453</v>
      </c>
      <c r="M5459" s="4">
        <v>5461</v>
      </c>
    </row>
    <row r="5460" spans="10:13" x14ac:dyDescent="0.3">
      <c r="J5460" s="4">
        <v>5454</v>
      </c>
      <c r="K5460" s="4">
        <v>5462</v>
      </c>
      <c r="L5460" s="4">
        <v>5454</v>
      </c>
      <c r="M5460" s="4">
        <v>5462</v>
      </c>
    </row>
    <row r="5461" spans="10:13" x14ac:dyDescent="0.3">
      <c r="J5461" s="4">
        <v>5455</v>
      </c>
      <c r="K5461" s="4">
        <v>5463</v>
      </c>
      <c r="L5461" s="4">
        <v>5455</v>
      </c>
      <c r="M5461" s="4">
        <v>5463</v>
      </c>
    </row>
    <row r="5462" spans="10:13" x14ac:dyDescent="0.3">
      <c r="J5462" s="4">
        <v>5456</v>
      </c>
      <c r="K5462" s="4">
        <v>5464</v>
      </c>
      <c r="L5462" s="4">
        <v>5456</v>
      </c>
      <c r="M5462" s="4">
        <v>5464</v>
      </c>
    </row>
    <row r="5463" spans="10:13" x14ac:dyDescent="0.3">
      <c r="J5463" s="4">
        <v>5457</v>
      </c>
      <c r="K5463" s="4">
        <v>5465</v>
      </c>
      <c r="L5463" s="4">
        <v>5457</v>
      </c>
      <c r="M5463" s="4">
        <v>5465</v>
      </c>
    </row>
    <row r="5464" spans="10:13" x14ac:dyDescent="0.3">
      <c r="J5464" s="4">
        <v>5458</v>
      </c>
      <c r="K5464" s="4">
        <v>5466</v>
      </c>
      <c r="L5464" s="4">
        <v>5458</v>
      </c>
      <c r="M5464" s="4">
        <v>5466</v>
      </c>
    </row>
    <row r="5465" spans="10:13" x14ac:dyDescent="0.3">
      <c r="J5465" s="4">
        <v>5459</v>
      </c>
      <c r="K5465" s="4">
        <v>5467</v>
      </c>
      <c r="L5465" s="4">
        <v>5459</v>
      </c>
      <c r="M5465" s="4">
        <v>5467</v>
      </c>
    </row>
    <row r="5466" spans="10:13" x14ac:dyDescent="0.3">
      <c r="J5466" s="4">
        <v>5460</v>
      </c>
      <c r="K5466" s="4">
        <v>5468</v>
      </c>
      <c r="L5466" s="4">
        <v>5460</v>
      </c>
      <c r="M5466" s="4">
        <v>5468</v>
      </c>
    </row>
    <row r="5467" spans="10:13" x14ac:dyDescent="0.3">
      <c r="J5467" s="4">
        <v>5461</v>
      </c>
      <c r="K5467" s="4">
        <v>5469</v>
      </c>
      <c r="L5467" s="4">
        <v>5461</v>
      </c>
      <c r="M5467" s="4">
        <v>5469</v>
      </c>
    </row>
    <row r="5468" spans="10:13" x14ac:dyDescent="0.3">
      <c r="J5468" s="4">
        <v>5462</v>
      </c>
      <c r="K5468" s="4">
        <v>5470</v>
      </c>
      <c r="L5468" s="4">
        <v>5462</v>
      </c>
      <c r="M5468" s="4">
        <v>5470</v>
      </c>
    </row>
    <row r="5469" spans="10:13" x14ac:dyDescent="0.3">
      <c r="J5469" s="4">
        <v>5463</v>
      </c>
      <c r="K5469" s="4">
        <v>5471</v>
      </c>
      <c r="L5469" s="4">
        <v>5463</v>
      </c>
      <c r="M5469" s="4">
        <v>5471</v>
      </c>
    </row>
    <row r="5470" spans="10:13" x14ac:dyDescent="0.3">
      <c r="J5470" s="4">
        <v>5464</v>
      </c>
      <c r="K5470" s="4">
        <v>5472</v>
      </c>
      <c r="L5470" s="4">
        <v>5464</v>
      </c>
      <c r="M5470" s="4">
        <v>5472</v>
      </c>
    </row>
    <row r="5471" spans="10:13" x14ac:dyDescent="0.3">
      <c r="J5471" s="4">
        <v>5465</v>
      </c>
      <c r="K5471" s="4">
        <v>5473</v>
      </c>
      <c r="L5471" s="4">
        <v>5465</v>
      </c>
      <c r="M5471" s="4">
        <v>5473</v>
      </c>
    </row>
    <row r="5472" spans="10:13" x14ac:dyDescent="0.3">
      <c r="J5472" s="4">
        <v>5466</v>
      </c>
      <c r="K5472" s="4">
        <v>5474</v>
      </c>
      <c r="L5472" s="4">
        <v>5466</v>
      </c>
      <c r="M5472" s="4">
        <v>5474</v>
      </c>
    </row>
    <row r="5473" spans="10:13" x14ac:dyDescent="0.3">
      <c r="J5473" s="4">
        <v>5467</v>
      </c>
      <c r="K5473" s="4">
        <v>5475</v>
      </c>
      <c r="L5473" s="4">
        <v>5467</v>
      </c>
      <c r="M5473" s="4">
        <v>5475</v>
      </c>
    </row>
    <row r="5474" spans="10:13" x14ac:dyDescent="0.3">
      <c r="J5474" s="4">
        <v>5468</v>
      </c>
      <c r="K5474" s="4">
        <v>5476</v>
      </c>
      <c r="L5474" s="4">
        <v>5468</v>
      </c>
      <c r="M5474" s="4">
        <v>5476</v>
      </c>
    </row>
    <row r="5475" spans="10:13" x14ac:dyDescent="0.3">
      <c r="J5475" s="4">
        <v>5469</v>
      </c>
      <c r="K5475" s="4">
        <v>5477</v>
      </c>
      <c r="L5475" s="4">
        <v>5469</v>
      </c>
      <c r="M5475" s="4">
        <v>5477</v>
      </c>
    </row>
    <row r="5476" spans="10:13" x14ac:dyDescent="0.3">
      <c r="J5476" s="4">
        <v>5470</v>
      </c>
      <c r="K5476" s="4">
        <v>5478</v>
      </c>
      <c r="L5476" s="4">
        <v>5470</v>
      </c>
      <c r="M5476" s="4">
        <v>5478</v>
      </c>
    </row>
    <row r="5477" spans="10:13" x14ac:dyDescent="0.3">
      <c r="J5477" s="4">
        <v>5471</v>
      </c>
      <c r="K5477" s="4">
        <v>5479</v>
      </c>
      <c r="L5477" s="4">
        <v>5471</v>
      </c>
      <c r="M5477" s="4">
        <v>5479</v>
      </c>
    </row>
    <row r="5478" spans="10:13" x14ac:dyDescent="0.3">
      <c r="J5478" s="4">
        <v>5472</v>
      </c>
      <c r="K5478" s="4">
        <v>5480</v>
      </c>
      <c r="L5478" s="4">
        <v>5472</v>
      </c>
      <c r="M5478" s="4">
        <v>5480</v>
      </c>
    </row>
    <row r="5479" spans="10:13" x14ac:dyDescent="0.3">
      <c r="J5479" s="4">
        <v>5473</v>
      </c>
      <c r="K5479" s="4">
        <v>5481</v>
      </c>
      <c r="L5479" s="4">
        <v>5473</v>
      </c>
      <c r="M5479" s="4">
        <v>5481</v>
      </c>
    </row>
    <row r="5480" spans="10:13" x14ac:dyDescent="0.3">
      <c r="J5480" s="4">
        <v>5474</v>
      </c>
      <c r="K5480" s="4">
        <v>5482</v>
      </c>
      <c r="L5480" s="4">
        <v>5474</v>
      </c>
      <c r="M5480" s="4">
        <v>5482</v>
      </c>
    </row>
    <row r="5481" spans="10:13" x14ac:dyDescent="0.3">
      <c r="J5481" s="4">
        <v>5475</v>
      </c>
      <c r="K5481" s="4">
        <v>5483</v>
      </c>
      <c r="L5481" s="4">
        <v>5475</v>
      </c>
      <c r="M5481" s="4">
        <v>5483</v>
      </c>
    </row>
    <row r="5482" spans="10:13" x14ac:dyDescent="0.3">
      <c r="J5482" s="4">
        <v>5476</v>
      </c>
      <c r="K5482" s="4">
        <v>5484</v>
      </c>
      <c r="L5482" s="4">
        <v>5476</v>
      </c>
      <c r="M5482" s="4">
        <v>5484</v>
      </c>
    </row>
    <row r="5483" spans="10:13" x14ac:dyDescent="0.3">
      <c r="J5483" s="4">
        <v>5477</v>
      </c>
      <c r="K5483" s="4">
        <v>5485</v>
      </c>
      <c r="L5483" s="4">
        <v>5477</v>
      </c>
      <c r="M5483" s="4">
        <v>5485</v>
      </c>
    </row>
    <row r="5484" spans="10:13" x14ac:dyDescent="0.3">
      <c r="J5484" s="4">
        <v>5478</v>
      </c>
      <c r="K5484" s="4">
        <v>5486</v>
      </c>
      <c r="L5484" s="4">
        <v>5478</v>
      </c>
      <c r="M5484" s="4">
        <v>5486</v>
      </c>
    </row>
    <row r="5485" spans="10:13" x14ac:dyDescent="0.3">
      <c r="J5485" s="4">
        <v>5479</v>
      </c>
      <c r="K5485" s="4">
        <v>5487</v>
      </c>
      <c r="L5485" s="4">
        <v>5479</v>
      </c>
      <c r="M5485" s="4">
        <v>5487</v>
      </c>
    </row>
    <row r="5486" spans="10:13" x14ac:dyDescent="0.3">
      <c r="J5486" s="4">
        <v>5480</v>
      </c>
      <c r="K5486" s="4">
        <v>5488</v>
      </c>
      <c r="L5486" s="4">
        <v>5480</v>
      </c>
      <c r="M5486" s="4">
        <v>5488</v>
      </c>
    </row>
    <row r="5487" spans="10:13" x14ac:dyDescent="0.3">
      <c r="J5487" s="4">
        <v>5481</v>
      </c>
      <c r="K5487" s="4">
        <v>5489</v>
      </c>
      <c r="L5487" s="4">
        <v>5481</v>
      </c>
      <c r="M5487" s="4">
        <v>5489</v>
      </c>
    </row>
    <row r="5488" spans="10:13" x14ac:dyDescent="0.3">
      <c r="J5488" s="4">
        <v>5482</v>
      </c>
      <c r="K5488" s="4">
        <v>5490</v>
      </c>
      <c r="L5488" s="4">
        <v>5482</v>
      </c>
      <c r="M5488" s="4">
        <v>5490</v>
      </c>
    </row>
    <row r="5489" spans="10:13" x14ac:dyDescent="0.3">
      <c r="J5489" s="4">
        <v>5483</v>
      </c>
      <c r="K5489" s="4">
        <v>5491</v>
      </c>
      <c r="L5489" s="4">
        <v>5483</v>
      </c>
      <c r="M5489" s="4">
        <v>5491</v>
      </c>
    </row>
    <row r="5490" spans="10:13" x14ac:dyDescent="0.3">
      <c r="J5490" s="4">
        <v>5484</v>
      </c>
      <c r="K5490" s="4">
        <v>5492</v>
      </c>
      <c r="L5490" s="4">
        <v>5484</v>
      </c>
      <c r="M5490" s="4">
        <v>5492</v>
      </c>
    </row>
    <row r="5491" spans="10:13" x14ac:dyDescent="0.3">
      <c r="J5491" s="4">
        <v>5485</v>
      </c>
      <c r="K5491" s="4">
        <v>5493</v>
      </c>
      <c r="L5491" s="4">
        <v>5485</v>
      </c>
      <c r="M5491" s="4">
        <v>5493</v>
      </c>
    </row>
    <row r="5492" spans="10:13" x14ac:dyDescent="0.3">
      <c r="J5492" s="4">
        <v>5486</v>
      </c>
      <c r="K5492" s="4">
        <v>5494</v>
      </c>
      <c r="L5492" s="4">
        <v>5486</v>
      </c>
      <c r="M5492" s="4">
        <v>5494</v>
      </c>
    </row>
    <row r="5493" spans="10:13" x14ac:dyDescent="0.3">
      <c r="J5493" s="4">
        <v>5487</v>
      </c>
      <c r="K5493" s="4">
        <v>5495</v>
      </c>
      <c r="L5493" s="4">
        <v>5487</v>
      </c>
      <c r="M5493" s="4">
        <v>5495</v>
      </c>
    </row>
    <row r="5494" spans="10:13" x14ac:dyDescent="0.3">
      <c r="J5494" s="4">
        <v>5488</v>
      </c>
      <c r="K5494" s="4">
        <v>5496</v>
      </c>
      <c r="L5494" s="4">
        <v>5488</v>
      </c>
      <c r="M5494" s="4">
        <v>5496</v>
      </c>
    </row>
    <row r="5495" spans="10:13" x14ac:dyDescent="0.3">
      <c r="J5495" s="4">
        <v>5489</v>
      </c>
      <c r="K5495" s="4">
        <v>5497</v>
      </c>
      <c r="L5495" s="4">
        <v>5489</v>
      </c>
      <c r="M5495" s="4">
        <v>5497</v>
      </c>
    </row>
    <row r="5496" spans="10:13" x14ac:dyDescent="0.3">
      <c r="J5496" s="4">
        <v>5490</v>
      </c>
      <c r="K5496" s="4">
        <v>5498</v>
      </c>
      <c r="L5496" s="4">
        <v>5490</v>
      </c>
      <c r="M5496" s="4">
        <v>5498</v>
      </c>
    </row>
    <row r="5497" spans="10:13" x14ac:dyDescent="0.3">
      <c r="J5497" s="4">
        <v>5491</v>
      </c>
      <c r="K5497" s="4">
        <v>5499</v>
      </c>
      <c r="L5497" s="4">
        <v>5491</v>
      </c>
      <c r="M5497" s="4">
        <v>5499</v>
      </c>
    </row>
    <row r="5498" spans="10:13" x14ac:dyDescent="0.3">
      <c r="J5498" s="4">
        <v>5492</v>
      </c>
      <c r="K5498" s="4">
        <v>5500</v>
      </c>
      <c r="L5498" s="4">
        <v>5492</v>
      </c>
      <c r="M5498" s="4">
        <v>5500</v>
      </c>
    </row>
    <row r="5499" spans="10:13" x14ac:dyDescent="0.3">
      <c r="J5499" s="4">
        <v>5493</v>
      </c>
      <c r="K5499" s="4">
        <v>5501</v>
      </c>
      <c r="L5499" s="4">
        <v>5493</v>
      </c>
      <c r="M5499" s="4">
        <v>5501</v>
      </c>
    </row>
    <row r="5500" spans="10:13" x14ac:dyDescent="0.3">
      <c r="J5500" s="4">
        <v>5494</v>
      </c>
      <c r="K5500" s="4">
        <v>5502</v>
      </c>
      <c r="L5500" s="4">
        <v>5494</v>
      </c>
      <c r="M5500" s="4">
        <v>5502</v>
      </c>
    </row>
    <row r="5501" spans="10:13" x14ac:dyDescent="0.3">
      <c r="J5501" s="4">
        <v>5495</v>
      </c>
      <c r="K5501" s="4">
        <v>5503</v>
      </c>
      <c r="L5501" s="4">
        <v>5495</v>
      </c>
      <c r="M5501" s="4">
        <v>5503</v>
      </c>
    </row>
    <row r="5502" spans="10:13" x14ac:dyDescent="0.3">
      <c r="J5502" s="4">
        <v>5496</v>
      </c>
      <c r="K5502" s="4">
        <v>5504</v>
      </c>
      <c r="L5502" s="4">
        <v>5496</v>
      </c>
      <c r="M5502" s="4">
        <v>5504</v>
      </c>
    </row>
    <row r="5503" spans="10:13" x14ac:dyDescent="0.3">
      <c r="J5503" s="4">
        <v>5497</v>
      </c>
      <c r="K5503" s="4">
        <v>5505</v>
      </c>
      <c r="L5503" s="4">
        <v>5497</v>
      </c>
      <c r="M5503" s="4">
        <v>5505</v>
      </c>
    </row>
    <row r="5504" spans="10:13" x14ac:dyDescent="0.3">
      <c r="J5504" s="4">
        <v>5498</v>
      </c>
      <c r="K5504" s="4">
        <v>5506</v>
      </c>
      <c r="L5504" s="4">
        <v>5498</v>
      </c>
      <c r="M5504" s="4">
        <v>5506</v>
      </c>
    </row>
    <row r="5505" spans="10:13" x14ac:dyDescent="0.3">
      <c r="J5505" s="4">
        <v>5499</v>
      </c>
      <c r="K5505" s="4">
        <v>5507</v>
      </c>
      <c r="L5505" s="4">
        <v>5499</v>
      </c>
      <c r="M5505" s="4">
        <v>5507</v>
      </c>
    </row>
    <row r="5506" spans="10:13" x14ac:dyDescent="0.3">
      <c r="J5506" s="4">
        <v>5500</v>
      </c>
      <c r="K5506" s="4">
        <v>5508</v>
      </c>
      <c r="L5506" s="4">
        <v>5500</v>
      </c>
      <c r="M5506" s="4">
        <v>5508</v>
      </c>
    </row>
    <row r="5507" spans="10:13" x14ac:dyDescent="0.3">
      <c r="J5507" s="4">
        <v>5501</v>
      </c>
      <c r="K5507" s="4">
        <v>5509</v>
      </c>
      <c r="L5507" s="4">
        <v>5501</v>
      </c>
      <c r="M5507" s="4">
        <v>5509</v>
      </c>
    </row>
    <row r="5508" spans="10:13" x14ac:dyDescent="0.3">
      <c r="J5508" s="4">
        <v>5502</v>
      </c>
      <c r="K5508" s="4">
        <v>5510</v>
      </c>
      <c r="L5508" s="4">
        <v>5502</v>
      </c>
      <c r="M5508" s="4">
        <v>5510</v>
      </c>
    </row>
    <row r="5509" spans="10:13" x14ac:dyDescent="0.3">
      <c r="J5509" s="4">
        <v>5503</v>
      </c>
      <c r="K5509" s="4">
        <v>5511</v>
      </c>
      <c r="L5509" s="4">
        <v>5503</v>
      </c>
      <c r="M5509" s="4">
        <v>5511</v>
      </c>
    </row>
    <row r="5510" spans="10:13" x14ac:dyDescent="0.3">
      <c r="J5510" s="4">
        <v>5504</v>
      </c>
      <c r="K5510" s="4">
        <v>5512</v>
      </c>
      <c r="L5510" s="4">
        <v>5504</v>
      </c>
      <c r="M5510" s="4">
        <v>5512</v>
      </c>
    </row>
    <row r="5511" spans="10:13" x14ac:dyDescent="0.3">
      <c r="J5511" s="4">
        <v>5505</v>
      </c>
      <c r="K5511" s="4">
        <v>5513</v>
      </c>
      <c r="L5511" s="4">
        <v>5505</v>
      </c>
      <c r="M5511" s="4">
        <v>5513</v>
      </c>
    </row>
    <row r="5512" spans="10:13" x14ac:dyDescent="0.3">
      <c r="J5512" s="4">
        <v>5506</v>
      </c>
      <c r="K5512" s="4">
        <v>5514</v>
      </c>
      <c r="L5512" s="4">
        <v>5506</v>
      </c>
      <c r="M5512" s="4">
        <v>5514</v>
      </c>
    </row>
    <row r="5513" spans="10:13" x14ac:dyDescent="0.3">
      <c r="J5513" s="4">
        <v>5507</v>
      </c>
      <c r="K5513" s="4">
        <v>5515</v>
      </c>
      <c r="L5513" s="4">
        <v>5507</v>
      </c>
      <c r="M5513" s="4">
        <v>5515</v>
      </c>
    </row>
    <row r="5514" spans="10:13" x14ac:dyDescent="0.3">
      <c r="J5514" s="4">
        <v>5508</v>
      </c>
      <c r="K5514" s="4">
        <v>5516</v>
      </c>
      <c r="L5514" s="4">
        <v>5508</v>
      </c>
      <c r="M5514" s="4">
        <v>5516</v>
      </c>
    </row>
    <row r="5515" spans="10:13" x14ac:dyDescent="0.3">
      <c r="J5515" s="4">
        <v>5509</v>
      </c>
      <c r="K5515" s="4">
        <v>5517</v>
      </c>
      <c r="L5515" s="4">
        <v>5509</v>
      </c>
      <c r="M5515" s="4">
        <v>5517</v>
      </c>
    </row>
    <row r="5516" spans="10:13" x14ac:dyDescent="0.3">
      <c r="J5516" s="4">
        <v>5510</v>
      </c>
      <c r="K5516" s="4">
        <v>5518</v>
      </c>
      <c r="L5516" s="4">
        <v>5510</v>
      </c>
      <c r="M5516" s="4">
        <v>5518</v>
      </c>
    </row>
    <row r="5517" spans="10:13" x14ac:dyDescent="0.3">
      <c r="J5517" s="4">
        <v>5511</v>
      </c>
      <c r="K5517" s="4">
        <v>5519</v>
      </c>
      <c r="L5517" s="4">
        <v>5511</v>
      </c>
      <c r="M5517" s="4">
        <v>5519</v>
      </c>
    </row>
    <row r="5518" spans="10:13" x14ac:dyDescent="0.3">
      <c r="J5518" s="4">
        <v>5512</v>
      </c>
      <c r="K5518" s="4">
        <v>5520</v>
      </c>
      <c r="L5518" s="4">
        <v>5512</v>
      </c>
      <c r="M5518" s="4">
        <v>5520</v>
      </c>
    </row>
    <row r="5519" spans="10:13" x14ac:dyDescent="0.3">
      <c r="J5519" s="4">
        <v>5513</v>
      </c>
      <c r="K5519" s="4">
        <v>5521</v>
      </c>
      <c r="L5519" s="4">
        <v>5513</v>
      </c>
      <c r="M5519" s="4">
        <v>5521</v>
      </c>
    </row>
    <row r="5520" spans="10:13" x14ac:dyDescent="0.3">
      <c r="J5520" s="4">
        <v>5514</v>
      </c>
      <c r="K5520" s="4">
        <v>5522</v>
      </c>
      <c r="L5520" s="4">
        <v>5514</v>
      </c>
      <c r="M5520" s="4">
        <v>5522</v>
      </c>
    </row>
    <row r="5521" spans="10:13" x14ac:dyDescent="0.3">
      <c r="J5521" s="4">
        <v>5515</v>
      </c>
      <c r="K5521" s="4">
        <v>5523</v>
      </c>
      <c r="L5521" s="4">
        <v>5515</v>
      </c>
      <c r="M5521" s="4">
        <v>5523</v>
      </c>
    </row>
    <row r="5522" spans="10:13" x14ac:dyDescent="0.3">
      <c r="J5522" s="4">
        <v>5516</v>
      </c>
      <c r="K5522" s="4">
        <v>5524</v>
      </c>
      <c r="L5522" s="4">
        <v>5516</v>
      </c>
      <c r="M5522" s="4">
        <v>5524</v>
      </c>
    </row>
    <row r="5523" spans="10:13" x14ac:dyDescent="0.3">
      <c r="J5523" s="4">
        <v>5517</v>
      </c>
      <c r="K5523" s="4">
        <v>5525</v>
      </c>
      <c r="L5523" s="4">
        <v>5517</v>
      </c>
      <c r="M5523" s="4">
        <v>5525</v>
      </c>
    </row>
    <row r="5524" spans="10:13" x14ac:dyDescent="0.3">
      <c r="J5524" s="4">
        <v>5518</v>
      </c>
      <c r="K5524" s="4">
        <v>5526</v>
      </c>
      <c r="L5524" s="4">
        <v>5518</v>
      </c>
      <c r="M5524" s="4">
        <v>5526</v>
      </c>
    </row>
    <row r="5525" spans="10:13" x14ac:dyDescent="0.3">
      <c r="J5525" s="4">
        <v>5519</v>
      </c>
      <c r="K5525" s="4">
        <v>5527</v>
      </c>
      <c r="L5525" s="4">
        <v>5519</v>
      </c>
      <c r="M5525" s="4">
        <v>5527</v>
      </c>
    </row>
    <row r="5526" spans="10:13" x14ac:dyDescent="0.3">
      <c r="J5526" s="4">
        <v>5520</v>
      </c>
      <c r="K5526" s="4">
        <v>5528</v>
      </c>
      <c r="L5526" s="4">
        <v>5520</v>
      </c>
      <c r="M5526" s="4">
        <v>5528</v>
      </c>
    </row>
    <row r="5527" spans="10:13" x14ac:dyDescent="0.3">
      <c r="J5527" s="4">
        <v>5521</v>
      </c>
      <c r="K5527" s="4">
        <v>5529</v>
      </c>
      <c r="L5527" s="4">
        <v>5521</v>
      </c>
      <c r="M5527" s="4">
        <v>5529</v>
      </c>
    </row>
    <row r="5528" spans="10:13" x14ac:dyDescent="0.3">
      <c r="J5528" s="4">
        <v>5522</v>
      </c>
      <c r="K5528" s="4">
        <v>5530</v>
      </c>
      <c r="L5528" s="4">
        <v>5522</v>
      </c>
      <c r="M5528" s="4">
        <v>5530</v>
      </c>
    </row>
    <row r="5529" spans="10:13" x14ac:dyDescent="0.3">
      <c r="J5529" s="4">
        <v>5523</v>
      </c>
      <c r="K5529" s="4">
        <v>5531</v>
      </c>
      <c r="L5529" s="4">
        <v>5523</v>
      </c>
      <c r="M5529" s="4">
        <v>5531</v>
      </c>
    </row>
    <row r="5530" spans="10:13" x14ac:dyDescent="0.3">
      <c r="J5530" s="4">
        <v>5524</v>
      </c>
      <c r="K5530" s="4">
        <v>5532</v>
      </c>
      <c r="L5530" s="4">
        <v>5524</v>
      </c>
      <c r="M5530" s="4">
        <v>5532</v>
      </c>
    </row>
    <row r="5531" spans="10:13" x14ac:dyDescent="0.3">
      <c r="J5531" s="4">
        <v>5525</v>
      </c>
      <c r="K5531" s="4">
        <v>5533</v>
      </c>
      <c r="L5531" s="4">
        <v>5525</v>
      </c>
      <c r="M5531" s="4">
        <v>5533</v>
      </c>
    </row>
    <row r="5532" spans="10:13" x14ac:dyDescent="0.3">
      <c r="J5532" s="4">
        <v>5526</v>
      </c>
      <c r="K5532" s="4">
        <v>5534</v>
      </c>
      <c r="L5532" s="4">
        <v>5526</v>
      </c>
      <c r="M5532" s="4">
        <v>5534</v>
      </c>
    </row>
    <row r="5533" spans="10:13" x14ac:dyDescent="0.3">
      <c r="J5533" s="4">
        <v>5527</v>
      </c>
      <c r="K5533" s="4">
        <v>5535</v>
      </c>
      <c r="L5533" s="4">
        <v>5527</v>
      </c>
      <c r="M5533" s="4">
        <v>5535</v>
      </c>
    </row>
    <row r="5534" spans="10:13" x14ac:dyDescent="0.3">
      <c r="J5534" s="4">
        <v>5528</v>
      </c>
      <c r="K5534" s="4">
        <v>5536</v>
      </c>
      <c r="L5534" s="4">
        <v>5528</v>
      </c>
      <c r="M5534" s="4">
        <v>5536</v>
      </c>
    </row>
    <row r="5535" spans="10:13" x14ac:dyDescent="0.3">
      <c r="J5535" s="4">
        <v>5529</v>
      </c>
      <c r="K5535" s="4">
        <v>5537</v>
      </c>
      <c r="L5535" s="4">
        <v>5529</v>
      </c>
      <c r="M5535" s="4">
        <v>5537</v>
      </c>
    </row>
    <row r="5536" spans="10:13" x14ac:dyDescent="0.3">
      <c r="J5536" s="4">
        <v>5530</v>
      </c>
      <c r="K5536" s="4">
        <v>5538</v>
      </c>
      <c r="L5536" s="4">
        <v>5530</v>
      </c>
      <c r="M5536" s="4">
        <v>5538</v>
      </c>
    </row>
    <row r="5537" spans="10:13" x14ac:dyDescent="0.3">
      <c r="J5537" s="4">
        <v>5531</v>
      </c>
      <c r="K5537" s="4">
        <v>5539</v>
      </c>
      <c r="L5537" s="4">
        <v>5531</v>
      </c>
      <c r="M5537" s="4">
        <v>5539</v>
      </c>
    </row>
    <row r="5538" spans="10:13" x14ac:dyDescent="0.3">
      <c r="J5538" s="4">
        <v>5532</v>
      </c>
      <c r="K5538" s="4">
        <v>5540</v>
      </c>
      <c r="L5538" s="4">
        <v>5532</v>
      </c>
      <c r="M5538" s="4">
        <v>5540</v>
      </c>
    </row>
    <row r="5539" spans="10:13" x14ac:dyDescent="0.3">
      <c r="J5539" s="4">
        <v>5533</v>
      </c>
      <c r="K5539" s="4">
        <v>5541</v>
      </c>
      <c r="L5539" s="4">
        <v>5533</v>
      </c>
      <c r="M5539" s="4">
        <v>5541</v>
      </c>
    </row>
    <row r="5540" spans="10:13" x14ac:dyDescent="0.3">
      <c r="J5540" s="4">
        <v>5534</v>
      </c>
      <c r="K5540" s="4">
        <v>5542</v>
      </c>
      <c r="L5540" s="4">
        <v>5534</v>
      </c>
      <c r="M5540" s="4">
        <v>5542</v>
      </c>
    </row>
    <row r="5541" spans="10:13" x14ac:dyDescent="0.3">
      <c r="J5541" s="4">
        <v>5535</v>
      </c>
      <c r="K5541" s="4">
        <v>5543</v>
      </c>
      <c r="L5541" s="4">
        <v>5535</v>
      </c>
      <c r="M5541" s="4">
        <v>5543</v>
      </c>
    </row>
    <row r="5542" spans="10:13" x14ac:dyDescent="0.3">
      <c r="J5542" s="4">
        <v>5536</v>
      </c>
      <c r="K5542" s="4">
        <v>5544</v>
      </c>
      <c r="L5542" s="4">
        <v>5536</v>
      </c>
      <c r="M5542" s="4">
        <v>5544</v>
      </c>
    </row>
    <row r="5543" spans="10:13" x14ac:dyDescent="0.3">
      <c r="J5543" s="4">
        <v>5537</v>
      </c>
      <c r="K5543" s="4">
        <v>5545</v>
      </c>
      <c r="L5543" s="4">
        <v>5537</v>
      </c>
      <c r="M5543" s="4">
        <v>5545</v>
      </c>
    </row>
    <row r="5544" spans="10:13" x14ac:dyDescent="0.3">
      <c r="J5544" s="4">
        <v>5538</v>
      </c>
      <c r="K5544" s="4">
        <v>5546</v>
      </c>
      <c r="L5544" s="4">
        <v>5538</v>
      </c>
      <c r="M5544" s="4">
        <v>5546</v>
      </c>
    </row>
    <row r="5545" spans="10:13" x14ac:dyDescent="0.3">
      <c r="J5545" s="4">
        <v>5539</v>
      </c>
      <c r="K5545" s="4">
        <v>5547</v>
      </c>
      <c r="L5545" s="4">
        <v>5539</v>
      </c>
      <c r="M5545" s="4">
        <v>5547</v>
      </c>
    </row>
    <row r="5546" spans="10:13" x14ac:dyDescent="0.3">
      <c r="J5546" s="4">
        <v>5540</v>
      </c>
      <c r="K5546" s="4">
        <v>5548</v>
      </c>
      <c r="L5546" s="4">
        <v>5540</v>
      </c>
      <c r="M5546" s="4">
        <v>5548</v>
      </c>
    </row>
    <row r="5547" spans="10:13" x14ac:dyDescent="0.3">
      <c r="J5547" s="4">
        <v>5541</v>
      </c>
      <c r="K5547" s="4">
        <v>5549</v>
      </c>
      <c r="L5547" s="4">
        <v>5541</v>
      </c>
      <c r="M5547" s="4">
        <v>5549</v>
      </c>
    </row>
    <row r="5548" spans="10:13" x14ac:dyDescent="0.3">
      <c r="J5548" s="4">
        <v>5542</v>
      </c>
      <c r="K5548" s="4">
        <v>5550</v>
      </c>
      <c r="L5548" s="4">
        <v>5542</v>
      </c>
      <c r="M5548" s="4">
        <v>5550</v>
      </c>
    </row>
    <row r="5549" spans="10:13" x14ac:dyDescent="0.3">
      <c r="J5549" s="4">
        <v>5543</v>
      </c>
      <c r="K5549" s="4">
        <v>5551</v>
      </c>
      <c r="L5549" s="4">
        <v>5543</v>
      </c>
      <c r="M5549" s="4">
        <v>5551</v>
      </c>
    </row>
    <row r="5550" spans="10:13" x14ac:dyDescent="0.3">
      <c r="J5550" s="4">
        <v>5544</v>
      </c>
      <c r="K5550" s="4">
        <v>5552</v>
      </c>
      <c r="L5550" s="4">
        <v>5544</v>
      </c>
      <c r="M5550" s="4">
        <v>5552</v>
      </c>
    </row>
    <row r="5551" spans="10:13" x14ac:dyDescent="0.3">
      <c r="J5551" s="4">
        <v>5545</v>
      </c>
      <c r="K5551" s="4">
        <v>5553</v>
      </c>
      <c r="L5551" s="4">
        <v>5545</v>
      </c>
      <c r="M5551" s="4">
        <v>5553</v>
      </c>
    </row>
    <row r="5552" spans="10:13" x14ac:dyDescent="0.3">
      <c r="J5552" s="4">
        <v>5546</v>
      </c>
      <c r="K5552" s="4">
        <v>5554</v>
      </c>
      <c r="L5552" s="4">
        <v>5546</v>
      </c>
      <c r="M5552" s="4">
        <v>5554</v>
      </c>
    </row>
    <row r="5553" spans="10:13" x14ac:dyDescent="0.3">
      <c r="J5553" s="4">
        <v>5547</v>
      </c>
      <c r="K5553" s="4">
        <v>5555</v>
      </c>
      <c r="L5553" s="4">
        <v>5547</v>
      </c>
      <c r="M5553" s="4">
        <v>5555</v>
      </c>
    </row>
    <row r="5554" spans="10:13" x14ac:dyDescent="0.3">
      <c r="J5554" s="4">
        <v>5548</v>
      </c>
      <c r="K5554" s="4">
        <v>5556</v>
      </c>
      <c r="L5554" s="4">
        <v>5548</v>
      </c>
      <c r="M5554" s="4">
        <v>5556</v>
      </c>
    </row>
    <row r="5555" spans="10:13" x14ac:dyDescent="0.3">
      <c r="J5555" s="4">
        <v>5549</v>
      </c>
      <c r="K5555" s="4">
        <v>5557</v>
      </c>
      <c r="L5555" s="4">
        <v>5549</v>
      </c>
      <c r="M5555" s="4">
        <v>5557</v>
      </c>
    </row>
    <row r="5556" spans="10:13" x14ac:dyDescent="0.3">
      <c r="J5556" s="4">
        <v>5550</v>
      </c>
      <c r="K5556" s="4">
        <v>5558</v>
      </c>
      <c r="L5556" s="4">
        <v>5550</v>
      </c>
      <c r="M5556" s="4">
        <v>5558</v>
      </c>
    </row>
    <row r="5557" spans="10:13" x14ac:dyDescent="0.3">
      <c r="J5557" s="4">
        <v>5551</v>
      </c>
      <c r="K5557" s="4">
        <v>5559</v>
      </c>
      <c r="L5557" s="4">
        <v>5551</v>
      </c>
      <c r="M5557" s="4">
        <v>5559</v>
      </c>
    </row>
    <row r="5558" spans="10:13" x14ac:dyDescent="0.3">
      <c r="J5558" s="4">
        <v>5552</v>
      </c>
      <c r="K5558" s="4">
        <v>5560</v>
      </c>
      <c r="L5558" s="4">
        <v>5552</v>
      </c>
      <c r="M5558" s="4">
        <v>5560</v>
      </c>
    </row>
    <row r="5559" spans="10:13" x14ac:dyDescent="0.3">
      <c r="J5559" s="4">
        <v>5553</v>
      </c>
      <c r="K5559" s="4">
        <v>5561</v>
      </c>
      <c r="L5559" s="4">
        <v>5553</v>
      </c>
      <c r="M5559" s="4">
        <v>5561</v>
      </c>
    </row>
    <row r="5560" spans="10:13" x14ac:dyDescent="0.3">
      <c r="J5560" s="4">
        <v>5554</v>
      </c>
      <c r="K5560" s="4">
        <v>5562</v>
      </c>
      <c r="L5560" s="4">
        <v>5554</v>
      </c>
      <c r="M5560" s="4">
        <v>5562</v>
      </c>
    </row>
    <row r="5561" spans="10:13" x14ac:dyDescent="0.3">
      <c r="J5561" s="4">
        <v>5555</v>
      </c>
      <c r="K5561" s="4">
        <v>5563</v>
      </c>
      <c r="L5561" s="4">
        <v>5555</v>
      </c>
      <c r="M5561" s="4">
        <v>5563</v>
      </c>
    </row>
    <row r="5562" spans="10:13" x14ac:dyDescent="0.3">
      <c r="J5562" s="4">
        <v>5556</v>
      </c>
      <c r="K5562" s="4">
        <v>5564</v>
      </c>
      <c r="L5562" s="4">
        <v>5556</v>
      </c>
      <c r="M5562" s="4">
        <v>5564</v>
      </c>
    </row>
    <row r="5563" spans="10:13" x14ac:dyDescent="0.3">
      <c r="J5563" s="4">
        <v>5557</v>
      </c>
      <c r="K5563" s="4">
        <v>5565</v>
      </c>
      <c r="L5563" s="4">
        <v>5557</v>
      </c>
      <c r="M5563" s="4">
        <v>5565</v>
      </c>
    </row>
    <row r="5564" spans="10:13" x14ac:dyDescent="0.3">
      <c r="J5564" s="4">
        <v>5558</v>
      </c>
      <c r="K5564" s="4">
        <v>5566</v>
      </c>
      <c r="L5564" s="4">
        <v>5558</v>
      </c>
      <c r="M5564" s="4">
        <v>5566</v>
      </c>
    </row>
    <row r="5565" spans="10:13" x14ac:dyDescent="0.3">
      <c r="J5565" s="4">
        <v>5559</v>
      </c>
      <c r="K5565" s="4">
        <v>5567</v>
      </c>
      <c r="L5565" s="4">
        <v>5559</v>
      </c>
      <c r="M5565" s="4">
        <v>5567</v>
      </c>
    </row>
    <row r="5566" spans="10:13" x14ac:dyDescent="0.3">
      <c r="J5566" s="4">
        <v>5560</v>
      </c>
      <c r="K5566" s="4">
        <v>5568</v>
      </c>
      <c r="L5566" s="4">
        <v>5560</v>
      </c>
      <c r="M5566" s="4">
        <v>5568</v>
      </c>
    </row>
    <row r="5567" spans="10:13" x14ac:dyDescent="0.3">
      <c r="J5567" s="4">
        <v>5561</v>
      </c>
      <c r="K5567" s="4">
        <v>5569</v>
      </c>
      <c r="L5567" s="4">
        <v>5561</v>
      </c>
      <c r="M5567" s="4">
        <v>5569</v>
      </c>
    </row>
    <row r="5568" spans="10:13" x14ac:dyDescent="0.3">
      <c r="J5568" s="4">
        <v>5562</v>
      </c>
      <c r="K5568" s="4">
        <v>5570</v>
      </c>
      <c r="L5568" s="4">
        <v>5562</v>
      </c>
      <c r="M5568" s="4">
        <v>5570</v>
      </c>
    </row>
    <row r="5569" spans="10:13" x14ac:dyDescent="0.3">
      <c r="J5569" s="4">
        <v>5563</v>
      </c>
      <c r="K5569" s="4">
        <v>5571</v>
      </c>
      <c r="L5569" s="4">
        <v>5563</v>
      </c>
      <c r="M5569" s="4">
        <v>5571</v>
      </c>
    </row>
    <row r="5570" spans="10:13" x14ac:dyDescent="0.3">
      <c r="J5570" s="4">
        <v>5564</v>
      </c>
      <c r="K5570" s="4">
        <v>5572</v>
      </c>
      <c r="L5570" s="4">
        <v>5564</v>
      </c>
      <c r="M5570" s="4">
        <v>5572</v>
      </c>
    </row>
    <row r="5571" spans="10:13" x14ac:dyDescent="0.3">
      <c r="J5571" s="4">
        <v>5565</v>
      </c>
      <c r="K5571" s="4">
        <v>5573</v>
      </c>
      <c r="L5571" s="4">
        <v>5565</v>
      </c>
      <c r="M5571" s="4">
        <v>5573</v>
      </c>
    </row>
    <row r="5572" spans="10:13" x14ac:dyDescent="0.3">
      <c r="J5572" s="4">
        <v>5566</v>
      </c>
      <c r="K5572" s="4">
        <v>5574</v>
      </c>
      <c r="L5572" s="4">
        <v>5566</v>
      </c>
      <c r="M5572" s="4">
        <v>5574</v>
      </c>
    </row>
    <row r="5573" spans="10:13" x14ac:dyDescent="0.3">
      <c r="J5573" s="4">
        <v>5567</v>
      </c>
      <c r="K5573" s="4">
        <v>5575</v>
      </c>
      <c r="L5573" s="4">
        <v>5567</v>
      </c>
      <c r="M5573" s="4">
        <v>5575</v>
      </c>
    </row>
    <row r="5574" spans="10:13" x14ac:dyDescent="0.3">
      <c r="J5574" s="4">
        <v>5568</v>
      </c>
      <c r="K5574" s="4">
        <v>5576</v>
      </c>
      <c r="L5574" s="4">
        <v>5568</v>
      </c>
      <c r="M5574" s="4">
        <v>5576</v>
      </c>
    </row>
    <row r="5575" spans="10:13" x14ac:dyDescent="0.3">
      <c r="J5575" s="4">
        <v>5569</v>
      </c>
      <c r="K5575" s="4">
        <v>5577</v>
      </c>
      <c r="L5575" s="4">
        <v>5569</v>
      </c>
      <c r="M5575" s="4">
        <v>5577</v>
      </c>
    </row>
    <row r="5576" spans="10:13" x14ac:dyDescent="0.3">
      <c r="J5576" s="4">
        <v>5570</v>
      </c>
      <c r="K5576" s="4">
        <v>5578</v>
      </c>
      <c r="L5576" s="4">
        <v>5570</v>
      </c>
      <c r="M5576" s="4">
        <v>5578</v>
      </c>
    </row>
    <row r="5577" spans="10:13" x14ac:dyDescent="0.3">
      <c r="J5577" s="4">
        <v>5571</v>
      </c>
      <c r="K5577" s="4">
        <v>5579</v>
      </c>
      <c r="L5577" s="4">
        <v>5571</v>
      </c>
      <c r="M5577" s="4">
        <v>5579</v>
      </c>
    </row>
    <row r="5578" spans="10:13" x14ac:dyDescent="0.3">
      <c r="J5578" s="4">
        <v>5572</v>
      </c>
      <c r="K5578" s="4">
        <v>5580</v>
      </c>
      <c r="L5578" s="4">
        <v>5572</v>
      </c>
      <c r="M5578" s="4">
        <v>5580</v>
      </c>
    </row>
    <row r="5579" spans="10:13" x14ac:dyDescent="0.3">
      <c r="J5579" s="4">
        <v>5573</v>
      </c>
      <c r="K5579" s="4">
        <v>5581</v>
      </c>
      <c r="L5579" s="4">
        <v>5573</v>
      </c>
      <c r="M5579" s="4">
        <v>5581</v>
      </c>
    </row>
    <row r="5580" spans="10:13" x14ac:dyDescent="0.3">
      <c r="J5580" s="4">
        <v>5574</v>
      </c>
      <c r="K5580" s="4">
        <v>5582</v>
      </c>
      <c r="L5580" s="4">
        <v>5574</v>
      </c>
      <c r="M5580" s="4">
        <v>5582</v>
      </c>
    </row>
    <row r="5581" spans="10:13" x14ac:dyDescent="0.3">
      <c r="J5581" s="4">
        <v>5575</v>
      </c>
      <c r="K5581" s="4">
        <v>5583</v>
      </c>
      <c r="L5581" s="4">
        <v>5575</v>
      </c>
      <c r="M5581" s="4">
        <v>5583</v>
      </c>
    </row>
    <row r="5582" spans="10:13" x14ac:dyDescent="0.3">
      <c r="J5582" s="4">
        <v>5576</v>
      </c>
      <c r="K5582" s="4">
        <v>5584</v>
      </c>
      <c r="L5582" s="4">
        <v>5576</v>
      </c>
      <c r="M5582" s="4">
        <v>5584</v>
      </c>
    </row>
    <row r="5583" spans="10:13" x14ac:dyDescent="0.3">
      <c r="J5583" s="4">
        <v>5577</v>
      </c>
      <c r="K5583" s="4">
        <v>5585</v>
      </c>
      <c r="L5583" s="4">
        <v>5577</v>
      </c>
      <c r="M5583" s="4">
        <v>5585</v>
      </c>
    </row>
    <row r="5584" spans="10:13" x14ac:dyDescent="0.3">
      <c r="J5584" s="4">
        <v>5578</v>
      </c>
      <c r="K5584" s="4">
        <v>5586</v>
      </c>
      <c r="L5584" s="4">
        <v>5578</v>
      </c>
      <c r="M5584" s="4">
        <v>5586</v>
      </c>
    </row>
    <row r="5585" spans="10:13" x14ac:dyDescent="0.3">
      <c r="J5585" s="4">
        <v>5579</v>
      </c>
      <c r="K5585" s="4">
        <v>5587</v>
      </c>
      <c r="L5585" s="4">
        <v>5579</v>
      </c>
      <c r="M5585" s="4">
        <v>5587</v>
      </c>
    </row>
    <row r="5586" spans="10:13" x14ac:dyDescent="0.3">
      <c r="J5586" s="4">
        <v>5580</v>
      </c>
      <c r="K5586" s="4">
        <v>5588</v>
      </c>
      <c r="L5586" s="4">
        <v>5580</v>
      </c>
      <c r="M5586" s="4">
        <v>5588</v>
      </c>
    </row>
    <row r="5587" spans="10:13" x14ac:dyDescent="0.3">
      <c r="J5587" s="4">
        <v>5581</v>
      </c>
      <c r="K5587" s="4">
        <v>5589</v>
      </c>
      <c r="L5587" s="4">
        <v>5581</v>
      </c>
      <c r="M5587" s="4">
        <v>5589</v>
      </c>
    </row>
    <row r="5588" spans="10:13" x14ac:dyDescent="0.3">
      <c r="J5588" s="4">
        <v>5582</v>
      </c>
      <c r="K5588" s="4">
        <v>5590</v>
      </c>
      <c r="L5588" s="4">
        <v>5582</v>
      </c>
      <c r="M5588" s="4">
        <v>5590</v>
      </c>
    </row>
    <row r="5589" spans="10:13" x14ac:dyDescent="0.3">
      <c r="J5589" s="4">
        <v>5583</v>
      </c>
      <c r="K5589" s="4">
        <v>5591</v>
      </c>
      <c r="L5589" s="4">
        <v>5583</v>
      </c>
      <c r="M5589" s="4">
        <v>5591</v>
      </c>
    </row>
    <row r="5590" spans="10:13" x14ac:dyDescent="0.3">
      <c r="J5590" s="4">
        <v>5584</v>
      </c>
      <c r="K5590" s="4">
        <v>5592</v>
      </c>
      <c r="L5590" s="4">
        <v>5584</v>
      </c>
      <c r="M5590" s="4">
        <v>5592</v>
      </c>
    </row>
    <row r="5591" spans="10:13" x14ac:dyDescent="0.3">
      <c r="J5591" s="4">
        <v>5585</v>
      </c>
      <c r="K5591" s="4">
        <v>5593</v>
      </c>
      <c r="L5591" s="4">
        <v>5585</v>
      </c>
      <c r="M5591" s="4">
        <v>5593</v>
      </c>
    </row>
    <row r="5592" spans="10:13" x14ac:dyDescent="0.3">
      <c r="J5592" s="4">
        <v>5586</v>
      </c>
      <c r="K5592" s="4">
        <v>5594</v>
      </c>
      <c r="L5592" s="4">
        <v>5586</v>
      </c>
      <c r="M5592" s="4">
        <v>5594</v>
      </c>
    </row>
    <row r="5593" spans="10:13" x14ac:dyDescent="0.3">
      <c r="J5593" s="4">
        <v>5587</v>
      </c>
      <c r="K5593" s="4">
        <v>5595</v>
      </c>
      <c r="L5593" s="4">
        <v>5587</v>
      </c>
      <c r="M5593" s="4">
        <v>5595</v>
      </c>
    </row>
    <row r="5594" spans="10:13" x14ac:dyDescent="0.3">
      <c r="J5594" s="4">
        <v>5588</v>
      </c>
      <c r="K5594" s="4">
        <v>5596</v>
      </c>
      <c r="L5594" s="4">
        <v>5588</v>
      </c>
      <c r="M5594" s="4">
        <v>5596</v>
      </c>
    </row>
    <row r="5595" spans="10:13" x14ac:dyDescent="0.3">
      <c r="J5595" s="4">
        <v>5589</v>
      </c>
      <c r="K5595" s="4">
        <v>5597</v>
      </c>
      <c r="L5595" s="4">
        <v>5589</v>
      </c>
      <c r="M5595" s="4">
        <v>5597</v>
      </c>
    </row>
    <row r="5596" spans="10:13" x14ac:dyDescent="0.3">
      <c r="J5596" s="4">
        <v>5590</v>
      </c>
      <c r="K5596" s="4">
        <v>5598</v>
      </c>
      <c r="L5596" s="4">
        <v>5590</v>
      </c>
      <c r="M5596" s="4">
        <v>5598</v>
      </c>
    </row>
    <row r="5597" spans="10:13" x14ac:dyDescent="0.3">
      <c r="J5597" s="4">
        <v>5591</v>
      </c>
      <c r="K5597" s="4">
        <v>5599</v>
      </c>
      <c r="L5597" s="4">
        <v>5591</v>
      </c>
      <c r="M5597" s="4">
        <v>5599</v>
      </c>
    </row>
    <row r="5598" spans="10:13" x14ac:dyDescent="0.3">
      <c r="J5598" s="4">
        <v>5592</v>
      </c>
      <c r="K5598" s="4">
        <v>5600</v>
      </c>
      <c r="L5598" s="4">
        <v>5592</v>
      </c>
      <c r="M5598" s="4">
        <v>5600</v>
      </c>
    </row>
    <row r="5599" spans="10:13" x14ac:dyDescent="0.3">
      <c r="J5599" s="4">
        <v>5593</v>
      </c>
      <c r="K5599" s="4">
        <v>5601</v>
      </c>
      <c r="L5599" s="4">
        <v>5593</v>
      </c>
      <c r="M5599" s="4">
        <v>5601</v>
      </c>
    </row>
    <row r="5600" spans="10:13" x14ac:dyDescent="0.3">
      <c r="J5600" s="4">
        <v>5594</v>
      </c>
      <c r="K5600" s="4">
        <v>5602</v>
      </c>
      <c r="L5600" s="4">
        <v>5594</v>
      </c>
      <c r="M5600" s="4">
        <v>5602</v>
      </c>
    </row>
    <row r="5601" spans="10:13" x14ac:dyDescent="0.3">
      <c r="J5601" s="4">
        <v>5595</v>
      </c>
      <c r="K5601" s="4">
        <v>5603</v>
      </c>
      <c r="L5601" s="4">
        <v>5595</v>
      </c>
      <c r="M5601" s="4">
        <v>5603</v>
      </c>
    </row>
    <row r="5602" spans="10:13" x14ac:dyDescent="0.3">
      <c r="J5602" s="4">
        <v>5596</v>
      </c>
      <c r="K5602" s="4">
        <v>5604</v>
      </c>
      <c r="L5602" s="4">
        <v>5596</v>
      </c>
      <c r="M5602" s="4">
        <v>5604</v>
      </c>
    </row>
    <row r="5603" spans="10:13" x14ac:dyDescent="0.3">
      <c r="J5603" s="4">
        <v>5597</v>
      </c>
      <c r="K5603" s="4">
        <v>5605</v>
      </c>
      <c r="L5603" s="4">
        <v>5597</v>
      </c>
      <c r="M5603" s="4">
        <v>5605</v>
      </c>
    </row>
    <row r="5604" spans="10:13" x14ac:dyDescent="0.3">
      <c r="J5604" s="4">
        <v>5598</v>
      </c>
      <c r="K5604" s="4">
        <v>5606</v>
      </c>
      <c r="L5604" s="4">
        <v>5598</v>
      </c>
      <c r="M5604" s="4">
        <v>5606</v>
      </c>
    </row>
    <row r="5605" spans="10:13" x14ac:dyDescent="0.3">
      <c r="J5605" s="4">
        <v>5599</v>
      </c>
      <c r="K5605" s="4">
        <v>5607</v>
      </c>
      <c r="L5605" s="4">
        <v>5599</v>
      </c>
      <c r="M5605" s="4">
        <v>5607</v>
      </c>
    </row>
    <row r="5606" spans="10:13" x14ac:dyDescent="0.3">
      <c r="J5606" s="4">
        <v>5600</v>
      </c>
      <c r="K5606" s="4">
        <v>5608</v>
      </c>
      <c r="L5606" s="4">
        <v>5600</v>
      </c>
      <c r="M5606" s="4">
        <v>5608</v>
      </c>
    </row>
    <row r="5607" spans="10:13" x14ac:dyDescent="0.3">
      <c r="J5607" s="4">
        <v>5601</v>
      </c>
      <c r="K5607" s="4">
        <v>5609</v>
      </c>
      <c r="L5607" s="4">
        <v>5601</v>
      </c>
      <c r="M5607" s="4">
        <v>5609</v>
      </c>
    </row>
    <row r="5608" spans="10:13" x14ac:dyDescent="0.3">
      <c r="J5608" s="4">
        <v>5602</v>
      </c>
      <c r="K5608" s="4">
        <v>5610</v>
      </c>
      <c r="L5608" s="4">
        <v>5602</v>
      </c>
      <c r="M5608" s="4">
        <v>5610</v>
      </c>
    </row>
    <row r="5609" spans="10:13" x14ac:dyDescent="0.3">
      <c r="J5609" s="4">
        <v>5603</v>
      </c>
      <c r="K5609" s="4">
        <v>5611</v>
      </c>
      <c r="L5609" s="4">
        <v>5603</v>
      </c>
      <c r="M5609" s="4">
        <v>5611</v>
      </c>
    </row>
    <row r="5610" spans="10:13" x14ac:dyDescent="0.3">
      <c r="J5610" s="4">
        <v>5604</v>
      </c>
      <c r="K5610" s="4">
        <v>5612</v>
      </c>
      <c r="L5610" s="4">
        <v>5604</v>
      </c>
      <c r="M5610" s="4">
        <v>5612</v>
      </c>
    </row>
    <row r="5611" spans="10:13" x14ac:dyDescent="0.3">
      <c r="J5611" s="4">
        <v>5605</v>
      </c>
      <c r="K5611" s="4">
        <v>5613</v>
      </c>
      <c r="L5611" s="4">
        <v>5605</v>
      </c>
      <c r="M5611" s="4">
        <v>5613</v>
      </c>
    </row>
    <row r="5612" spans="10:13" x14ac:dyDescent="0.3">
      <c r="J5612" s="4">
        <v>5606</v>
      </c>
      <c r="K5612" s="4">
        <v>5614</v>
      </c>
      <c r="L5612" s="4">
        <v>5606</v>
      </c>
      <c r="M5612" s="4">
        <v>5614</v>
      </c>
    </row>
    <row r="5613" spans="10:13" x14ac:dyDescent="0.3">
      <c r="J5613" s="4">
        <v>5607</v>
      </c>
      <c r="K5613" s="4">
        <v>5615</v>
      </c>
      <c r="L5613" s="4">
        <v>5607</v>
      </c>
      <c r="M5613" s="4">
        <v>5615</v>
      </c>
    </row>
    <row r="5614" spans="10:13" x14ac:dyDescent="0.3">
      <c r="J5614" s="4">
        <v>5608</v>
      </c>
      <c r="K5614" s="4">
        <v>5616</v>
      </c>
      <c r="L5614" s="4">
        <v>5608</v>
      </c>
      <c r="M5614" s="4">
        <v>5616</v>
      </c>
    </row>
    <row r="5615" spans="10:13" x14ac:dyDescent="0.3">
      <c r="J5615" s="4">
        <v>5609</v>
      </c>
      <c r="K5615" s="4">
        <v>5617</v>
      </c>
      <c r="L5615" s="4">
        <v>5609</v>
      </c>
      <c r="M5615" s="4">
        <v>5617</v>
      </c>
    </row>
    <row r="5616" spans="10:13" x14ac:dyDescent="0.3">
      <c r="J5616" s="4">
        <v>5610</v>
      </c>
      <c r="K5616" s="4">
        <v>5618</v>
      </c>
      <c r="L5616" s="4">
        <v>5610</v>
      </c>
      <c r="M5616" s="4">
        <v>5618</v>
      </c>
    </row>
    <row r="5617" spans="10:13" x14ac:dyDescent="0.3">
      <c r="J5617" s="4">
        <v>5611</v>
      </c>
      <c r="K5617" s="4">
        <v>5619</v>
      </c>
      <c r="L5617" s="4">
        <v>5611</v>
      </c>
      <c r="M5617" s="4">
        <v>5619</v>
      </c>
    </row>
    <row r="5618" spans="10:13" x14ac:dyDescent="0.3">
      <c r="J5618" s="4">
        <v>5612</v>
      </c>
      <c r="K5618" s="4">
        <v>5620</v>
      </c>
      <c r="L5618" s="4">
        <v>5612</v>
      </c>
      <c r="M5618" s="4">
        <v>5620</v>
      </c>
    </row>
    <row r="5619" spans="10:13" x14ac:dyDescent="0.3">
      <c r="J5619" s="4">
        <v>5613</v>
      </c>
      <c r="K5619" s="4">
        <v>5621</v>
      </c>
      <c r="L5619" s="4">
        <v>5613</v>
      </c>
      <c r="M5619" s="4">
        <v>5621</v>
      </c>
    </row>
    <row r="5620" spans="10:13" x14ac:dyDescent="0.3">
      <c r="J5620" s="4">
        <v>5614</v>
      </c>
      <c r="K5620" s="4">
        <v>5622</v>
      </c>
      <c r="L5620" s="4">
        <v>5614</v>
      </c>
      <c r="M5620" s="4">
        <v>5622</v>
      </c>
    </row>
    <row r="5621" spans="10:13" x14ac:dyDescent="0.3">
      <c r="J5621" s="4">
        <v>5615</v>
      </c>
      <c r="K5621" s="4">
        <v>5623</v>
      </c>
      <c r="L5621" s="4">
        <v>5615</v>
      </c>
      <c r="M5621" s="4">
        <v>5623</v>
      </c>
    </row>
    <row r="5622" spans="10:13" x14ac:dyDescent="0.3">
      <c r="J5622" s="4">
        <v>5616</v>
      </c>
      <c r="K5622" s="4">
        <v>5624</v>
      </c>
      <c r="L5622" s="4">
        <v>5616</v>
      </c>
      <c r="M5622" s="4">
        <v>5624</v>
      </c>
    </row>
    <row r="5623" spans="10:13" x14ac:dyDescent="0.3">
      <c r="J5623" s="4">
        <v>5617</v>
      </c>
      <c r="K5623" s="4">
        <v>5625</v>
      </c>
      <c r="L5623" s="4">
        <v>5617</v>
      </c>
      <c r="M5623" s="4">
        <v>5625</v>
      </c>
    </row>
    <row r="5624" spans="10:13" x14ac:dyDescent="0.3">
      <c r="J5624" s="4">
        <v>5618</v>
      </c>
      <c r="K5624" s="4">
        <v>5626</v>
      </c>
      <c r="L5624" s="4">
        <v>5618</v>
      </c>
      <c r="M5624" s="4">
        <v>5626</v>
      </c>
    </row>
    <row r="5625" spans="10:13" x14ac:dyDescent="0.3">
      <c r="J5625" s="4">
        <v>5619</v>
      </c>
      <c r="K5625" s="4">
        <v>5627</v>
      </c>
      <c r="L5625" s="4">
        <v>5619</v>
      </c>
      <c r="M5625" s="4">
        <v>5627</v>
      </c>
    </row>
    <row r="5626" spans="10:13" x14ac:dyDescent="0.3">
      <c r="J5626" s="4">
        <v>5620</v>
      </c>
      <c r="K5626" s="4">
        <v>5628</v>
      </c>
      <c r="L5626" s="4">
        <v>5620</v>
      </c>
      <c r="M5626" s="4">
        <v>5628</v>
      </c>
    </row>
    <row r="5627" spans="10:13" x14ac:dyDescent="0.3">
      <c r="J5627" s="4">
        <v>5621</v>
      </c>
      <c r="K5627" s="4">
        <v>5629</v>
      </c>
      <c r="L5627" s="4">
        <v>5621</v>
      </c>
      <c r="M5627" s="4">
        <v>5629</v>
      </c>
    </row>
    <row r="5628" spans="10:13" x14ac:dyDescent="0.3">
      <c r="J5628" s="4">
        <v>5622</v>
      </c>
      <c r="K5628" s="4">
        <v>5630</v>
      </c>
      <c r="L5628" s="4">
        <v>5622</v>
      </c>
      <c r="M5628" s="4">
        <v>5630</v>
      </c>
    </row>
    <row r="5629" spans="10:13" x14ac:dyDescent="0.3">
      <c r="J5629" s="4">
        <v>5623</v>
      </c>
      <c r="K5629" s="4">
        <v>5631</v>
      </c>
      <c r="L5629" s="4">
        <v>5623</v>
      </c>
      <c r="M5629" s="4">
        <v>5631</v>
      </c>
    </row>
    <row r="5630" spans="10:13" x14ac:dyDescent="0.3">
      <c r="J5630" s="4">
        <v>5624</v>
      </c>
      <c r="K5630" s="4">
        <v>5632</v>
      </c>
      <c r="L5630" s="4">
        <v>5624</v>
      </c>
      <c r="M5630" s="4">
        <v>5632</v>
      </c>
    </row>
    <row r="5631" spans="10:13" x14ac:dyDescent="0.3">
      <c r="J5631" s="4">
        <v>5625</v>
      </c>
      <c r="K5631" s="4">
        <v>5633</v>
      </c>
      <c r="L5631" s="4">
        <v>5625</v>
      </c>
      <c r="M5631" s="4">
        <v>5633</v>
      </c>
    </row>
    <row r="5632" spans="10:13" x14ac:dyDescent="0.3">
      <c r="J5632" s="4">
        <v>5626</v>
      </c>
      <c r="K5632" s="4">
        <v>5634</v>
      </c>
      <c r="L5632" s="4">
        <v>5626</v>
      </c>
      <c r="M5632" s="4">
        <v>5634</v>
      </c>
    </row>
    <row r="5633" spans="10:13" x14ac:dyDescent="0.3">
      <c r="J5633" s="4">
        <v>5627</v>
      </c>
      <c r="K5633" s="4">
        <v>5635</v>
      </c>
      <c r="L5633" s="4">
        <v>5627</v>
      </c>
      <c r="M5633" s="4">
        <v>5635</v>
      </c>
    </row>
    <row r="5634" spans="10:13" x14ac:dyDescent="0.3">
      <c r="J5634" s="4">
        <v>5628</v>
      </c>
      <c r="K5634" s="4">
        <v>5636</v>
      </c>
      <c r="L5634" s="4">
        <v>5628</v>
      </c>
      <c r="M5634" s="4">
        <v>5636</v>
      </c>
    </row>
    <row r="5635" spans="10:13" x14ac:dyDescent="0.3">
      <c r="J5635" s="4">
        <v>5629</v>
      </c>
      <c r="K5635" s="4">
        <v>5637</v>
      </c>
      <c r="L5635" s="4">
        <v>5629</v>
      </c>
      <c r="M5635" s="4">
        <v>5637</v>
      </c>
    </row>
    <row r="5636" spans="10:13" x14ac:dyDescent="0.3">
      <c r="J5636" s="4">
        <v>5630</v>
      </c>
      <c r="K5636" s="4">
        <v>5638</v>
      </c>
      <c r="L5636" s="4">
        <v>5630</v>
      </c>
      <c r="M5636" s="4">
        <v>5638</v>
      </c>
    </row>
    <row r="5637" spans="10:13" x14ac:dyDescent="0.3">
      <c r="J5637" s="4">
        <v>5631</v>
      </c>
      <c r="K5637" s="4">
        <v>5639</v>
      </c>
      <c r="L5637" s="4">
        <v>5631</v>
      </c>
      <c r="M5637" s="4">
        <v>5639</v>
      </c>
    </row>
    <row r="5638" spans="10:13" x14ac:dyDescent="0.3">
      <c r="J5638" s="4">
        <v>5632</v>
      </c>
      <c r="K5638" s="4">
        <v>5640</v>
      </c>
      <c r="L5638" s="4">
        <v>5632</v>
      </c>
      <c r="M5638" s="4">
        <v>5640</v>
      </c>
    </row>
    <row r="5639" spans="10:13" x14ac:dyDescent="0.3">
      <c r="J5639" s="4">
        <v>5633</v>
      </c>
      <c r="K5639" s="4">
        <v>5641</v>
      </c>
      <c r="L5639" s="4">
        <v>5633</v>
      </c>
      <c r="M5639" s="4">
        <v>5641</v>
      </c>
    </row>
    <row r="5640" spans="10:13" x14ac:dyDescent="0.3">
      <c r="J5640" s="4">
        <v>5634</v>
      </c>
      <c r="K5640" s="4">
        <v>5642</v>
      </c>
      <c r="L5640" s="4">
        <v>5634</v>
      </c>
      <c r="M5640" s="4">
        <v>5642</v>
      </c>
    </row>
    <row r="5641" spans="10:13" x14ac:dyDescent="0.3">
      <c r="J5641" s="4">
        <v>5635</v>
      </c>
      <c r="K5641" s="4">
        <v>5643</v>
      </c>
      <c r="L5641" s="4">
        <v>5635</v>
      </c>
      <c r="M5641" s="4">
        <v>5643</v>
      </c>
    </row>
    <row r="5642" spans="10:13" x14ac:dyDescent="0.3">
      <c r="J5642" s="4">
        <v>5636</v>
      </c>
      <c r="K5642" s="4">
        <v>5644</v>
      </c>
      <c r="L5642" s="4">
        <v>5636</v>
      </c>
      <c r="M5642" s="4">
        <v>5644</v>
      </c>
    </row>
    <row r="5643" spans="10:13" x14ac:dyDescent="0.3">
      <c r="J5643" s="4">
        <v>5637</v>
      </c>
      <c r="K5643" s="4">
        <v>5645</v>
      </c>
      <c r="L5643" s="4">
        <v>5637</v>
      </c>
      <c r="M5643" s="4">
        <v>5645</v>
      </c>
    </row>
    <row r="5644" spans="10:13" x14ac:dyDescent="0.3">
      <c r="J5644" s="4">
        <v>5638</v>
      </c>
      <c r="K5644" s="4">
        <v>5646</v>
      </c>
      <c r="L5644" s="4">
        <v>5638</v>
      </c>
      <c r="M5644" s="4">
        <v>5646</v>
      </c>
    </row>
    <row r="5645" spans="10:13" x14ac:dyDescent="0.3">
      <c r="J5645" s="4">
        <v>5639</v>
      </c>
      <c r="K5645" s="4">
        <v>5647</v>
      </c>
      <c r="L5645" s="4">
        <v>5639</v>
      </c>
      <c r="M5645" s="4">
        <v>5647</v>
      </c>
    </row>
    <row r="5646" spans="10:13" x14ac:dyDescent="0.3">
      <c r="J5646" s="4">
        <v>5640</v>
      </c>
      <c r="K5646" s="4">
        <v>5648</v>
      </c>
      <c r="L5646" s="4">
        <v>5640</v>
      </c>
      <c r="M5646" s="4">
        <v>5648</v>
      </c>
    </row>
    <row r="5647" spans="10:13" x14ac:dyDescent="0.3">
      <c r="J5647" s="4">
        <v>5641</v>
      </c>
      <c r="K5647" s="4">
        <v>5649</v>
      </c>
      <c r="L5647" s="4">
        <v>5641</v>
      </c>
      <c r="M5647" s="4">
        <v>5649</v>
      </c>
    </row>
    <row r="5648" spans="10:13" x14ac:dyDescent="0.3">
      <c r="J5648" s="4">
        <v>5642</v>
      </c>
      <c r="K5648" s="4">
        <v>5650</v>
      </c>
      <c r="L5648" s="4">
        <v>5642</v>
      </c>
      <c r="M5648" s="4">
        <v>5650</v>
      </c>
    </row>
    <row r="5649" spans="10:13" x14ac:dyDescent="0.3">
      <c r="J5649" s="4">
        <v>5643</v>
      </c>
      <c r="K5649" s="4">
        <v>5651</v>
      </c>
      <c r="L5649" s="4">
        <v>5643</v>
      </c>
      <c r="M5649" s="4">
        <v>5651</v>
      </c>
    </row>
    <row r="5650" spans="10:13" x14ac:dyDescent="0.3">
      <c r="J5650" s="4">
        <v>5644</v>
      </c>
      <c r="K5650" s="4">
        <v>5652</v>
      </c>
      <c r="L5650" s="4">
        <v>5644</v>
      </c>
      <c r="M5650" s="4">
        <v>5652</v>
      </c>
    </row>
    <row r="5651" spans="10:13" x14ac:dyDescent="0.3">
      <c r="J5651" s="4">
        <v>5645</v>
      </c>
      <c r="K5651" s="4">
        <v>5653</v>
      </c>
      <c r="L5651" s="4">
        <v>5645</v>
      </c>
      <c r="M5651" s="4">
        <v>5653</v>
      </c>
    </row>
    <row r="5652" spans="10:13" x14ac:dyDescent="0.3">
      <c r="J5652" s="4">
        <v>5646</v>
      </c>
      <c r="K5652" s="4">
        <v>5654</v>
      </c>
      <c r="L5652" s="4">
        <v>5646</v>
      </c>
      <c r="M5652" s="4">
        <v>5654</v>
      </c>
    </row>
    <row r="5653" spans="10:13" x14ac:dyDescent="0.3">
      <c r="J5653" s="4">
        <v>5647</v>
      </c>
      <c r="K5653" s="4">
        <v>5655</v>
      </c>
      <c r="L5653" s="4">
        <v>5647</v>
      </c>
      <c r="M5653" s="4">
        <v>5655</v>
      </c>
    </row>
    <row r="5654" spans="10:13" x14ac:dyDescent="0.3">
      <c r="J5654" s="4">
        <v>5648</v>
      </c>
      <c r="K5654" s="4">
        <v>5656</v>
      </c>
      <c r="L5654" s="4">
        <v>5648</v>
      </c>
      <c r="M5654" s="4">
        <v>5656</v>
      </c>
    </row>
    <row r="5655" spans="10:13" x14ac:dyDescent="0.3">
      <c r="J5655" s="4">
        <v>5649</v>
      </c>
      <c r="K5655" s="4">
        <v>5657</v>
      </c>
      <c r="L5655" s="4">
        <v>5649</v>
      </c>
      <c r="M5655" s="4">
        <v>5657</v>
      </c>
    </row>
    <row r="5656" spans="10:13" x14ac:dyDescent="0.3">
      <c r="J5656" s="4">
        <v>5650</v>
      </c>
      <c r="K5656" s="4">
        <v>5658</v>
      </c>
      <c r="L5656" s="4">
        <v>5650</v>
      </c>
      <c r="M5656" s="4">
        <v>5658</v>
      </c>
    </row>
    <row r="5657" spans="10:13" x14ac:dyDescent="0.3">
      <c r="J5657" s="4">
        <v>5651</v>
      </c>
      <c r="K5657" s="4">
        <v>5659</v>
      </c>
      <c r="L5657" s="4">
        <v>5651</v>
      </c>
      <c r="M5657" s="4">
        <v>5659</v>
      </c>
    </row>
    <row r="5658" spans="10:13" x14ac:dyDescent="0.3">
      <c r="J5658" s="4">
        <v>5652</v>
      </c>
      <c r="K5658" s="4">
        <v>5660</v>
      </c>
      <c r="L5658" s="4">
        <v>5652</v>
      </c>
      <c r="M5658" s="4">
        <v>5660</v>
      </c>
    </row>
    <row r="5659" spans="10:13" x14ac:dyDescent="0.3">
      <c r="J5659" s="4">
        <v>5653</v>
      </c>
      <c r="K5659" s="4">
        <v>5661</v>
      </c>
      <c r="L5659" s="4">
        <v>5653</v>
      </c>
      <c r="M5659" s="4">
        <v>5661</v>
      </c>
    </row>
    <row r="5660" spans="10:13" x14ac:dyDescent="0.3">
      <c r="J5660" s="4">
        <v>5654</v>
      </c>
      <c r="K5660" s="4">
        <v>5662</v>
      </c>
      <c r="L5660" s="4">
        <v>5654</v>
      </c>
      <c r="M5660" s="4">
        <v>5662</v>
      </c>
    </row>
    <row r="5661" spans="10:13" x14ac:dyDescent="0.3">
      <c r="J5661" s="4">
        <v>5655</v>
      </c>
      <c r="K5661" s="4">
        <v>5663</v>
      </c>
      <c r="L5661" s="4">
        <v>5655</v>
      </c>
      <c r="M5661" s="4">
        <v>5663</v>
      </c>
    </row>
    <row r="5662" spans="10:13" x14ac:dyDescent="0.3">
      <c r="J5662" s="4">
        <v>5656</v>
      </c>
      <c r="K5662" s="4">
        <v>5664</v>
      </c>
      <c r="L5662" s="4">
        <v>5656</v>
      </c>
      <c r="M5662" s="4">
        <v>5664</v>
      </c>
    </row>
    <row r="5663" spans="10:13" x14ac:dyDescent="0.3">
      <c r="J5663" s="4">
        <v>5657</v>
      </c>
      <c r="K5663" s="4">
        <v>5665</v>
      </c>
      <c r="L5663" s="4">
        <v>5657</v>
      </c>
      <c r="M5663" s="4">
        <v>5665</v>
      </c>
    </row>
    <row r="5664" spans="10:13" x14ac:dyDescent="0.3">
      <c r="J5664" s="4">
        <v>5658</v>
      </c>
      <c r="K5664" s="4">
        <v>5666</v>
      </c>
      <c r="L5664" s="4">
        <v>5658</v>
      </c>
      <c r="M5664" s="4">
        <v>5666</v>
      </c>
    </row>
    <row r="5665" spans="10:13" x14ac:dyDescent="0.3">
      <c r="J5665" s="4">
        <v>5659</v>
      </c>
      <c r="K5665" s="4">
        <v>5667</v>
      </c>
      <c r="L5665" s="4">
        <v>5659</v>
      </c>
      <c r="M5665" s="4">
        <v>5667</v>
      </c>
    </row>
    <row r="5666" spans="10:13" x14ac:dyDescent="0.3">
      <c r="J5666" s="4">
        <v>5660</v>
      </c>
      <c r="K5666" s="4">
        <v>5668</v>
      </c>
      <c r="L5666" s="4">
        <v>5660</v>
      </c>
      <c r="M5666" s="4">
        <v>5668</v>
      </c>
    </row>
    <row r="5667" spans="10:13" x14ac:dyDescent="0.3">
      <c r="J5667" s="4">
        <v>5661</v>
      </c>
      <c r="K5667" s="4">
        <v>5669</v>
      </c>
      <c r="L5667" s="4">
        <v>5661</v>
      </c>
      <c r="M5667" s="4">
        <v>5669</v>
      </c>
    </row>
    <row r="5668" spans="10:13" x14ac:dyDescent="0.3">
      <c r="J5668" s="4">
        <v>5662</v>
      </c>
      <c r="K5668" s="4">
        <v>5670</v>
      </c>
      <c r="L5668" s="4">
        <v>5662</v>
      </c>
      <c r="M5668" s="4">
        <v>5670</v>
      </c>
    </row>
    <row r="5669" spans="10:13" x14ac:dyDescent="0.3">
      <c r="J5669" s="4">
        <v>5663</v>
      </c>
      <c r="K5669" s="4">
        <v>5671</v>
      </c>
      <c r="L5669" s="4">
        <v>5663</v>
      </c>
      <c r="M5669" s="4">
        <v>5671</v>
      </c>
    </row>
    <row r="5670" spans="10:13" x14ac:dyDescent="0.3">
      <c r="J5670" s="4">
        <v>5664</v>
      </c>
      <c r="K5670" s="4">
        <v>5672</v>
      </c>
      <c r="L5670" s="4">
        <v>5664</v>
      </c>
      <c r="M5670" s="4">
        <v>5672</v>
      </c>
    </row>
    <row r="5671" spans="10:13" x14ac:dyDescent="0.3">
      <c r="J5671" s="4">
        <v>5665</v>
      </c>
      <c r="K5671" s="4">
        <v>5673</v>
      </c>
      <c r="L5671" s="4">
        <v>5665</v>
      </c>
      <c r="M5671" s="4">
        <v>5673</v>
      </c>
    </row>
    <row r="5672" spans="10:13" x14ac:dyDescent="0.3">
      <c r="J5672" s="4">
        <v>5666</v>
      </c>
      <c r="K5672" s="4">
        <v>5674</v>
      </c>
      <c r="L5672" s="4">
        <v>5666</v>
      </c>
      <c r="M5672" s="4">
        <v>5674</v>
      </c>
    </row>
    <row r="5673" spans="10:13" x14ac:dyDescent="0.3">
      <c r="J5673" s="4">
        <v>5667</v>
      </c>
      <c r="K5673" s="4">
        <v>5675</v>
      </c>
      <c r="L5673" s="4">
        <v>5667</v>
      </c>
      <c r="M5673" s="4">
        <v>5675</v>
      </c>
    </row>
    <row r="5674" spans="10:13" x14ac:dyDescent="0.3">
      <c r="J5674" s="4">
        <v>5668</v>
      </c>
      <c r="K5674" s="4">
        <v>5676</v>
      </c>
      <c r="L5674" s="4">
        <v>5668</v>
      </c>
      <c r="M5674" s="4">
        <v>5676</v>
      </c>
    </row>
    <row r="5675" spans="10:13" x14ac:dyDescent="0.3">
      <c r="J5675" s="4">
        <v>5669</v>
      </c>
      <c r="K5675" s="4">
        <v>5677</v>
      </c>
      <c r="L5675" s="4">
        <v>5669</v>
      </c>
      <c r="M5675" s="4">
        <v>5677</v>
      </c>
    </row>
    <row r="5676" spans="10:13" x14ac:dyDescent="0.3">
      <c r="J5676" s="4">
        <v>5670</v>
      </c>
      <c r="K5676" s="4">
        <v>5678</v>
      </c>
      <c r="L5676" s="4">
        <v>5670</v>
      </c>
      <c r="M5676" s="4">
        <v>5678</v>
      </c>
    </row>
    <row r="5677" spans="10:13" x14ac:dyDescent="0.3">
      <c r="J5677" s="4">
        <v>5671</v>
      </c>
      <c r="K5677" s="4">
        <v>5679</v>
      </c>
      <c r="L5677" s="4">
        <v>5671</v>
      </c>
      <c r="M5677" s="4">
        <v>5679</v>
      </c>
    </row>
    <row r="5678" spans="10:13" x14ac:dyDescent="0.3">
      <c r="J5678" s="4">
        <v>5672</v>
      </c>
      <c r="K5678" s="4">
        <v>5680</v>
      </c>
      <c r="L5678" s="4">
        <v>5672</v>
      </c>
      <c r="M5678" s="4">
        <v>5680</v>
      </c>
    </row>
    <row r="5679" spans="10:13" x14ac:dyDescent="0.3">
      <c r="J5679" s="4">
        <v>5673</v>
      </c>
      <c r="K5679" s="4">
        <v>5681</v>
      </c>
      <c r="L5679" s="4">
        <v>5673</v>
      </c>
      <c r="M5679" s="4">
        <v>5681</v>
      </c>
    </row>
    <row r="5680" spans="10:13" x14ac:dyDescent="0.3">
      <c r="J5680" s="4">
        <v>5674</v>
      </c>
      <c r="K5680" s="4">
        <v>5682</v>
      </c>
      <c r="L5680" s="4">
        <v>5674</v>
      </c>
      <c r="M5680" s="4">
        <v>5682</v>
      </c>
    </row>
    <row r="5681" spans="10:13" x14ac:dyDescent="0.3">
      <c r="J5681" s="4">
        <v>5675</v>
      </c>
      <c r="K5681" s="4">
        <v>5683</v>
      </c>
      <c r="L5681" s="4">
        <v>5675</v>
      </c>
      <c r="M5681" s="4">
        <v>5683</v>
      </c>
    </row>
    <row r="5682" spans="10:13" x14ac:dyDescent="0.3">
      <c r="J5682" s="4">
        <v>5676</v>
      </c>
      <c r="K5682" s="4">
        <v>5684</v>
      </c>
      <c r="L5682" s="4">
        <v>5676</v>
      </c>
      <c r="M5682" s="4">
        <v>5684</v>
      </c>
    </row>
    <row r="5683" spans="10:13" x14ac:dyDescent="0.3">
      <c r="J5683" s="4">
        <v>5677</v>
      </c>
      <c r="K5683" s="4">
        <v>5685</v>
      </c>
      <c r="L5683" s="4">
        <v>5677</v>
      </c>
      <c r="M5683" s="4">
        <v>5685</v>
      </c>
    </row>
    <row r="5684" spans="10:13" x14ac:dyDescent="0.3">
      <c r="J5684" s="4">
        <v>5678</v>
      </c>
      <c r="K5684" s="4">
        <v>5686</v>
      </c>
      <c r="L5684" s="4">
        <v>5678</v>
      </c>
      <c r="M5684" s="4">
        <v>5686</v>
      </c>
    </row>
    <row r="5685" spans="10:13" x14ac:dyDescent="0.3">
      <c r="J5685" s="4">
        <v>5679</v>
      </c>
      <c r="K5685" s="4">
        <v>5687</v>
      </c>
      <c r="L5685" s="4">
        <v>5679</v>
      </c>
      <c r="M5685" s="4">
        <v>5687</v>
      </c>
    </row>
    <row r="5686" spans="10:13" x14ac:dyDescent="0.3">
      <c r="J5686" s="4">
        <v>5680</v>
      </c>
      <c r="K5686" s="4">
        <v>5688</v>
      </c>
      <c r="L5686" s="4">
        <v>5680</v>
      </c>
      <c r="M5686" s="4">
        <v>5688</v>
      </c>
    </row>
    <row r="5687" spans="10:13" x14ac:dyDescent="0.3">
      <c r="J5687" s="4">
        <v>5681</v>
      </c>
      <c r="K5687" s="4">
        <v>5689</v>
      </c>
      <c r="L5687" s="4">
        <v>5681</v>
      </c>
      <c r="M5687" s="4">
        <v>5689</v>
      </c>
    </row>
    <row r="5688" spans="10:13" x14ac:dyDescent="0.3">
      <c r="J5688" s="4">
        <v>5682</v>
      </c>
      <c r="K5688" s="4">
        <v>5690</v>
      </c>
      <c r="L5688" s="4">
        <v>5682</v>
      </c>
      <c r="M5688" s="4">
        <v>5690</v>
      </c>
    </row>
    <row r="5689" spans="10:13" x14ac:dyDescent="0.3">
      <c r="J5689" s="4">
        <v>5683</v>
      </c>
      <c r="K5689" s="4">
        <v>5691</v>
      </c>
      <c r="L5689" s="4">
        <v>5683</v>
      </c>
      <c r="M5689" s="4">
        <v>5691</v>
      </c>
    </row>
    <row r="5690" spans="10:13" x14ac:dyDescent="0.3">
      <c r="J5690" s="4">
        <v>5684</v>
      </c>
      <c r="K5690" s="4">
        <v>5692</v>
      </c>
      <c r="L5690" s="4">
        <v>5684</v>
      </c>
      <c r="M5690" s="4">
        <v>5692</v>
      </c>
    </row>
    <row r="5691" spans="10:13" x14ac:dyDescent="0.3">
      <c r="J5691" s="4">
        <v>5685</v>
      </c>
      <c r="K5691" s="4">
        <v>5693</v>
      </c>
      <c r="L5691" s="4">
        <v>5685</v>
      </c>
      <c r="M5691" s="4">
        <v>5693</v>
      </c>
    </row>
    <row r="5692" spans="10:13" x14ac:dyDescent="0.3">
      <c r="J5692" s="4">
        <v>5686</v>
      </c>
      <c r="K5692" s="4">
        <v>5694</v>
      </c>
      <c r="L5692" s="4">
        <v>5686</v>
      </c>
      <c r="M5692" s="4">
        <v>5694</v>
      </c>
    </row>
    <row r="5693" spans="10:13" x14ac:dyDescent="0.3">
      <c r="J5693" s="4">
        <v>5687</v>
      </c>
      <c r="K5693" s="4">
        <v>5695</v>
      </c>
      <c r="L5693" s="4">
        <v>5687</v>
      </c>
      <c r="M5693" s="4">
        <v>5695</v>
      </c>
    </row>
    <row r="5694" spans="10:13" x14ac:dyDescent="0.3">
      <c r="J5694" s="4">
        <v>5688</v>
      </c>
      <c r="K5694" s="4">
        <v>5696</v>
      </c>
      <c r="L5694" s="4">
        <v>5688</v>
      </c>
      <c r="M5694" s="4">
        <v>5696</v>
      </c>
    </row>
    <row r="5695" spans="10:13" x14ac:dyDescent="0.3">
      <c r="J5695" s="4">
        <v>5689</v>
      </c>
      <c r="K5695" s="4">
        <v>5697</v>
      </c>
      <c r="L5695" s="4">
        <v>5689</v>
      </c>
      <c r="M5695" s="4">
        <v>5697</v>
      </c>
    </row>
    <row r="5696" spans="10:13" x14ac:dyDescent="0.3">
      <c r="J5696" s="4">
        <v>5690</v>
      </c>
      <c r="K5696" s="4">
        <v>5698</v>
      </c>
      <c r="L5696" s="4">
        <v>5690</v>
      </c>
      <c r="M5696" s="4">
        <v>5698</v>
      </c>
    </row>
    <row r="5697" spans="10:13" x14ac:dyDescent="0.3">
      <c r="J5697" s="4">
        <v>5691</v>
      </c>
      <c r="K5697" s="4">
        <v>5699</v>
      </c>
      <c r="L5697" s="4">
        <v>5691</v>
      </c>
      <c r="M5697" s="4">
        <v>5699</v>
      </c>
    </row>
    <row r="5698" spans="10:13" x14ac:dyDescent="0.3">
      <c r="J5698" s="4">
        <v>5692</v>
      </c>
      <c r="K5698" s="4">
        <v>5700</v>
      </c>
      <c r="L5698" s="4">
        <v>5692</v>
      </c>
      <c r="M5698" s="4">
        <v>5700</v>
      </c>
    </row>
    <row r="5699" spans="10:13" x14ac:dyDescent="0.3">
      <c r="J5699" s="4">
        <v>5693</v>
      </c>
      <c r="K5699" s="4">
        <v>5701</v>
      </c>
      <c r="L5699" s="4">
        <v>5693</v>
      </c>
      <c r="M5699" s="4">
        <v>5701</v>
      </c>
    </row>
    <row r="5700" spans="10:13" x14ac:dyDescent="0.3">
      <c r="J5700" s="4">
        <v>5694</v>
      </c>
      <c r="K5700" s="4">
        <v>5702</v>
      </c>
      <c r="L5700" s="4">
        <v>5694</v>
      </c>
      <c r="M5700" s="4">
        <v>5702</v>
      </c>
    </row>
    <row r="5701" spans="10:13" x14ac:dyDescent="0.3">
      <c r="J5701" s="4">
        <v>5695</v>
      </c>
      <c r="K5701" s="4">
        <v>5703</v>
      </c>
      <c r="L5701" s="4">
        <v>5695</v>
      </c>
      <c r="M5701" s="4">
        <v>5703</v>
      </c>
    </row>
    <row r="5702" spans="10:13" x14ac:dyDescent="0.3">
      <c r="J5702" s="4">
        <v>5696</v>
      </c>
      <c r="K5702" s="4">
        <v>5704</v>
      </c>
      <c r="L5702" s="4">
        <v>5696</v>
      </c>
      <c r="M5702" s="4">
        <v>5704</v>
      </c>
    </row>
    <row r="5703" spans="10:13" x14ac:dyDescent="0.3">
      <c r="J5703" s="4">
        <v>5697</v>
      </c>
      <c r="K5703" s="4">
        <v>5705</v>
      </c>
      <c r="L5703" s="4">
        <v>5697</v>
      </c>
      <c r="M5703" s="4">
        <v>5705</v>
      </c>
    </row>
    <row r="5704" spans="10:13" x14ac:dyDescent="0.3">
      <c r="J5704" s="4">
        <v>5698</v>
      </c>
      <c r="K5704" s="4">
        <v>5706</v>
      </c>
      <c r="L5704" s="4">
        <v>5698</v>
      </c>
      <c r="M5704" s="4">
        <v>5706</v>
      </c>
    </row>
    <row r="5705" spans="10:13" x14ac:dyDescent="0.3">
      <c r="J5705" s="4">
        <v>5699</v>
      </c>
      <c r="K5705" s="4">
        <v>5707</v>
      </c>
      <c r="L5705" s="4">
        <v>5699</v>
      </c>
      <c r="M5705" s="4">
        <v>5707</v>
      </c>
    </row>
    <row r="5706" spans="10:13" x14ac:dyDescent="0.3">
      <c r="J5706" s="4">
        <v>5700</v>
      </c>
      <c r="K5706" s="4">
        <v>5708</v>
      </c>
      <c r="L5706" s="4">
        <v>5700</v>
      </c>
      <c r="M5706" s="4">
        <v>5708</v>
      </c>
    </row>
    <row r="5707" spans="10:13" x14ac:dyDescent="0.3">
      <c r="J5707" s="4">
        <v>5701</v>
      </c>
      <c r="K5707" s="4">
        <v>5709</v>
      </c>
      <c r="L5707" s="4">
        <v>5701</v>
      </c>
      <c r="M5707" s="4">
        <v>5709</v>
      </c>
    </row>
    <row r="5708" spans="10:13" x14ac:dyDescent="0.3">
      <c r="J5708" s="4">
        <v>5702</v>
      </c>
      <c r="K5708" s="4">
        <v>5710</v>
      </c>
      <c r="L5708" s="4">
        <v>5702</v>
      </c>
      <c r="M5708" s="4">
        <v>5710</v>
      </c>
    </row>
    <row r="5709" spans="10:13" x14ac:dyDescent="0.3">
      <c r="J5709" s="4">
        <v>5703</v>
      </c>
      <c r="K5709" s="4">
        <v>5711</v>
      </c>
      <c r="L5709" s="4">
        <v>5703</v>
      </c>
      <c r="M5709" s="4">
        <v>5711</v>
      </c>
    </row>
    <row r="5710" spans="10:13" x14ac:dyDescent="0.3">
      <c r="J5710" s="4">
        <v>5704</v>
      </c>
      <c r="K5710" s="4">
        <v>5712</v>
      </c>
      <c r="L5710" s="4">
        <v>5704</v>
      </c>
      <c r="M5710" s="4">
        <v>5712</v>
      </c>
    </row>
    <row r="5711" spans="10:13" x14ac:dyDescent="0.3">
      <c r="J5711" s="4">
        <v>5705</v>
      </c>
      <c r="K5711" s="4">
        <v>5713</v>
      </c>
      <c r="L5711" s="4">
        <v>5705</v>
      </c>
      <c r="M5711" s="4">
        <v>5713</v>
      </c>
    </row>
    <row r="5712" spans="10:13" x14ac:dyDescent="0.3">
      <c r="J5712" s="4">
        <v>5706</v>
      </c>
      <c r="K5712" s="4">
        <v>5714</v>
      </c>
      <c r="L5712" s="4">
        <v>5706</v>
      </c>
      <c r="M5712" s="4">
        <v>5714</v>
      </c>
    </row>
    <row r="5713" spans="10:13" x14ac:dyDescent="0.3">
      <c r="J5713" s="4">
        <v>5707</v>
      </c>
      <c r="K5713" s="4">
        <v>5715</v>
      </c>
      <c r="L5713" s="4">
        <v>5707</v>
      </c>
      <c r="M5713" s="4">
        <v>5715</v>
      </c>
    </row>
    <row r="5714" spans="10:13" x14ac:dyDescent="0.3">
      <c r="J5714" s="4">
        <v>5708</v>
      </c>
      <c r="K5714" s="4">
        <v>5716</v>
      </c>
      <c r="L5714" s="4">
        <v>5708</v>
      </c>
      <c r="M5714" s="4">
        <v>5716</v>
      </c>
    </row>
    <row r="5715" spans="10:13" x14ac:dyDescent="0.3">
      <c r="J5715" s="4">
        <v>5709</v>
      </c>
      <c r="K5715" s="4">
        <v>5717</v>
      </c>
      <c r="L5715" s="4">
        <v>5709</v>
      </c>
      <c r="M5715" s="4">
        <v>5717</v>
      </c>
    </row>
    <row r="5716" spans="10:13" x14ac:dyDescent="0.3">
      <c r="J5716" s="4">
        <v>5710</v>
      </c>
      <c r="K5716" s="4">
        <v>5718</v>
      </c>
      <c r="L5716" s="4">
        <v>5710</v>
      </c>
      <c r="M5716" s="4">
        <v>5718</v>
      </c>
    </row>
    <row r="5717" spans="10:13" x14ac:dyDescent="0.3">
      <c r="J5717" s="4">
        <v>5711</v>
      </c>
      <c r="K5717" s="4">
        <v>5719</v>
      </c>
      <c r="L5717" s="4">
        <v>5711</v>
      </c>
      <c r="M5717" s="4">
        <v>5719</v>
      </c>
    </row>
    <row r="5718" spans="10:13" x14ac:dyDescent="0.3">
      <c r="J5718" s="4">
        <v>5712</v>
      </c>
      <c r="K5718" s="4">
        <v>5720</v>
      </c>
      <c r="L5718" s="4">
        <v>5712</v>
      </c>
      <c r="M5718" s="4">
        <v>5720</v>
      </c>
    </row>
    <row r="5719" spans="10:13" x14ac:dyDescent="0.3">
      <c r="J5719" s="4">
        <v>5713</v>
      </c>
      <c r="K5719" s="4">
        <v>5721</v>
      </c>
      <c r="L5719" s="4">
        <v>5713</v>
      </c>
      <c r="M5719" s="4">
        <v>5721</v>
      </c>
    </row>
    <row r="5720" spans="10:13" x14ac:dyDescent="0.3">
      <c r="J5720" s="4">
        <v>5714</v>
      </c>
      <c r="K5720" s="4">
        <v>5722</v>
      </c>
      <c r="L5720" s="4">
        <v>5714</v>
      </c>
      <c r="M5720" s="4">
        <v>5722</v>
      </c>
    </row>
    <row r="5721" spans="10:13" x14ac:dyDescent="0.3">
      <c r="J5721" s="4">
        <v>5715</v>
      </c>
      <c r="K5721" s="4">
        <v>5723</v>
      </c>
      <c r="L5721" s="4">
        <v>5715</v>
      </c>
      <c r="M5721" s="4">
        <v>5723</v>
      </c>
    </row>
    <row r="5722" spans="10:13" x14ac:dyDescent="0.3">
      <c r="J5722" s="4">
        <v>5716</v>
      </c>
      <c r="K5722" s="4">
        <v>5724</v>
      </c>
      <c r="L5722" s="4">
        <v>5716</v>
      </c>
      <c r="M5722" s="4">
        <v>5724</v>
      </c>
    </row>
    <row r="5723" spans="10:13" x14ac:dyDescent="0.3">
      <c r="J5723" s="4">
        <v>5717</v>
      </c>
      <c r="K5723" s="4">
        <v>5725</v>
      </c>
      <c r="L5723" s="4">
        <v>5717</v>
      </c>
      <c r="M5723" s="4">
        <v>5725</v>
      </c>
    </row>
    <row r="5724" spans="10:13" x14ac:dyDescent="0.3">
      <c r="J5724" s="4">
        <v>5718</v>
      </c>
      <c r="K5724" s="4">
        <v>5726</v>
      </c>
      <c r="L5724" s="4">
        <v>5718</v>
      </c>
      <c r="M5724" s="4">
        <v>5726</v>
      </c>
    </row>
    <row r="5725" spans="10:13" x14ac:dyDescent="0.3">
      <c r="J5725" s="4">
        <v>5719</v>
      </c>
      <c r="K5725" s="4">
        <v>5727</v>
      </c>
      <c r="L5725" s="4">
        <v>5719</v>
      </c>
      <c r="M5725" s="4">
        <v>5727</v>
      </c>
    </row>
    <row r="5726" spans="10:13" x14ac:dyDescent="0.3">
      <c r="J5726" s="4">
        <v>5720</v>
      </c>
      <c r="K5726" s="4">
        <v>5728</v>
      </c>
      <c r="L5726" s="4">
        <v>5720</v>
      </c>
      <c r="M5726" s="4">
        <v>5728</v>
      </c>
    </row>
    <row r="5727" spans="10:13" x14ac:dyDescent="0.3">
      <c r="J5727" s="4">
        <v>5721</v>
      </c>
      <c r="K5727" s="4">
        <v>5729</v>
      </c>
      <c r="L5727" s="4">
        <v>5721</v>
      </c>
      <c r="M5727" s="4">
        <v>5729</v>
      </c>
    </row>
    <row r="5728" spans="10:13" x14ac:dyDescent="0.3">
      <c r="J5728" s="4">
        <v>5722</v>
      </c>
      <c r="K5728" s="4">
        <v>5730</v>
      </c>
      <c r="L5728" s="4">
        <v>5722</v>
      </c>
      <c r="M5728" s="4">
        <v>5730</v>
      </c>
    </row>
    <row r="5729" spans="10:13" x14ac:dyDescent="0.3">
      <c r="J5729" s="4">
        <v>5723</v>
      </c>
      <c r="K5729" s="4">
        <v>5731</v>
      </c>
      <c r="L5729" s="4">
        <v>5723</v>
      </c>
      <c r="M5729" s="4">
        <v>5731</v>
      </c>
    </row>
    <row r="5730" spans="10:13" x14ac:dyDescent="0.3">
      <c r="J5730" s="4">
        <v>5724</v>
      </c>
      <c r="K5730" s="4">
        <v>5732</v>
      </c>
      <c r="L5730" s="4">
        <v>5724</v>
      </c>
      <c r="M5730" s="4">
        <v>5732</v>
      </c>
    </row>
    <row r="5731" spans="10:13" x14ac:dyDescent="0.3">
      <c r="J5731" s="4">
        <v>5725</v>
      </c>
      <c r="K5731" s="4">
        <v>5733</v>
      </c>
      <c r="L5731" s="4">
        <v>5725</v>
      </c>
      <c r="M5731" s="4">
        <v>5733</v>
      </c>
    </row>
    <row r="5732" spans="10:13" x14ac:dyDescent="0.3">
      <c r="J5732" s="4">
        <v>5726</v>
      </c>
      <c r="K5732" s="4">
        <v>5734</v>
      </c>
      <c r="L5732" s="4">
        <v>5726</v>
      </c>
      <c r="M5732" s="4">
        <v>5734</v>
      </c>
    </row>
    <row r="5733" spans="10:13" x14ac:dyDescent="0.3">
      <c r="J5733" s="4">
        <v>5727</v>
      </c>
      <c r="K5733" s="4">
        <v>5735</v>
      </c>
      <c r="L5733" s="4">
        <v>5727</v>
      </c>
      <c r="M5733" s="4">
        <v>5735</v>
      </c>
    </row>
    <row r="5734" spans="10:13" x14ac:dyDescent="0.3">
      <c r="J5734" s="4">
        <v>5728</v>
      </c>
      <c r="K5734" s="4">
        <v>5736</v>
      </c>
      <c r="L5734" s="4">
        <v>5728</v>
      </c>
      <c r="M5734" s="4">
        <v>5736</v>
      </c>
    </row>
    <row r="5735" spans="10:13" x14ac:dyDescent="0.3">
      <c r="J5735" s="4">
        <v>5729</v>
      </c>
      <c r="K5735" s="4">
        <v>5737</v>
      </c>
      <c r="L5735" s="4">
        <v>5729</v>
      </c>
      <c r="M5735" s="4">
        <v>5737</v>
      </c>
    </row>
    <row r="5736" spans="10:13" x14ac:dyDescent="0.3">
      <c r="J5736" s="4">
        <v>5730</v>
      </c>
      <c r="K5736" s="4">
        <v>5738</v>
      </c>
      <c r="L5736" s="4">
        <v>5730</v>
      </c>
      <c r="M5736" s="4">
        <v>5738</v>
      </c>
    </row>
    <row r="5737" spans="10:13" x14ac:dyDescent="0.3">
      <c r="J5737" s="4">
        <v>5731</v>
      </c>
      <c r="K5737" s="4">
        <v>5739</v>
      </c>
      <c r="L5737" s="4">
        <v>5731</v>
      </c>
      <c r="M5737" s="4">
        <v>5739</v>
      </c>
    </row>
    <row r="5738" spans="10:13" x14ac:dyDescent="0.3">
      <c r="J5738" s="4">
        <v>5732</v>
      </c>
      <c r="K5738" s="4">
        <v>5740</v>
      </c>
      <c r="L5738" s="4">
        <v>5732</v>
      </c>
      <c r="M5738" s="4">
        <v>5740</v>
      </c>
    </row>
    <row r="5739" spans="10:13" x14ac:dyDescent="0.3">
      <c r="J5739" s="4">
        <v>5733</v>
      </c>
      <c r="K5739" s="4">
        <v>5741</v>
      </c>
      <c r="L5739" s="4">
        <v>5733</v>
      </c>
      <c r="M5739" s="4">
        <v>5741</v>
      </c>
    </row>
    <row r="5740" spans="10:13" x14ac:dyDescent="0.3">
      <c r="J5740" s="4">
        <v>5734</v>
      </c>
      <c r="K5740" s="4">
        <v>5742</v>
      </c>
      <c r="L5740" s="4">
        <v>5734</v>
      </c>
      <c r="M5740" s="4">
        <v>5742</v>
      </c>
    </row>
    <row r="5741" spans="10:13" x14ac:dyDescent="0.3">
      <c r="J5741" s="4">
        <v>5735</v>
      </c>
      <c r="K5741" s="4">
        <v>5743</v>
      </c>
      <c r="L5741" s="4">
        <v>5735</v>
      </c>
      <c r="M5741" s="4">
        <v>5743</v>
      </c>
    </row>
    <row r="5742" spans="10:13" x14ac:dyDescent="0.3">
      <c r="J5742" s="4">
        <v>5736</v>
      </c>
      <c r="K5742" s="4">
        <v>5744</v>
      </c>
      <c r="L5742" s="4">
        <v>5736</v>
      </c>
      <c r="M5742" s="4">
        <v>5744</v>
      </c>
    </row>
    <row r="5743" spans="10:13" x14ac:dyDescent="0.3">
      <c r="J5743" s="4">
        <v>5737</v>
      </c>
      <c r="K5743" s="4">
        <v>5745</v>
      </c>
      <c r="L5743" s="4">
        <v>5737</v>
      </c>
      <c r="M5743" s="4">
        <v>5745</v>
      </c>
    </row>
    <row r="5744" spans="10:13" x14ac:dyDescent="0.3">
      <c r="J5744" s="4">
        <v>5738</v>
      </c>
      <c r="K5744" s="4">
        <v>5746</v>
      </c>
      <c r="L5744" s="4">
        <v>5738</v>
      </c>
      <c r="M5744" s="4">
        <v>5746</v>
      </c>
    </row>
    <row r="5745" spans="10:13" x14ac:dyDescent="0.3">
      <c r="J5745" s="4">
        <v>5739</v>
      </c>
      <c r="K5745" s="4">
        <v>5747</v>
      </c>
      <c r="L5745" s="4">
        <v>5739</v>
      </c>
      <c r="M5745" s="4">
        <v>5747</v>
      </c>
    </row>
    <row r="5746" spans="10:13" x14ac:dyDescent="0.3">
      <c r="J5746" s="4">
        <v>5740</v>
      </c>
      <c r="K5746" s="4">
        <v>5748</v>
      </c>
      <c r="L5746" s="4">
        <v>5740</v>
      </c>
      <c r="M5746" s="4">
        <v>5748</v>
      </c>
    </row>
    <row r="5747" spans="10:13" x14ac:dyDescent="0.3">
      <c r="J5747" s="4">
        <v>5741</v>
      </c>
      <c r="K5747" s="4">
        <v>5749</v>
      </c>
      <c r="L5747" s="4">
        <v>5741</v>
      </c>
      <c r="M5747" s="4">
        <v>5749</v>
      </c>
    </row>
    <row r="5748" spans="10:13" x14ac:dyDescent="0.3">
      <c r="J5748" s="4">
        <v>5742</v>
      </c>
      <c r="K5748" s="4">
        <v>5750</v>
      </c>
      <c r="L5748" s="4">
        <v>5742</v>
      </c>
      <c r="M5748" s="4">
        <v>5750</v>
      </c>
    </row>
    <row r="5749" spans="10:13" x14ac:dyDescent="0.3">
      <c r="J5749" s="4">
        <v>5743</v>
      </c>
      <c r="K5749" s="4">
        <v>5751</v>
      </c>
      <c r="L5749" s="4">
        <v>5743</v>
      </c>
      <c r="M5749" s="4">
        <v>5751</v>
      </c>
    </row>
    <row r="5750" spans="10:13" x14ac:dyDescent="0.3">
      <c r="J5750" s="4">
        <v>5744</v>
      </c>
      <c r="K5750" s="4">
        <v>5752</v>
      </c>
      <c r="L5750" s="4">
        <v>5744</v>
      </c>
      <c r="M5750" s="4">
        <v>5752</v>
      </c>
    </row>
    <row r="5751" spans="10:13" x14ac:dyDescent="0.3">
      <c r="J5751" s="4">
        <v>5745</v>
      </c>
      <c r="K5751" s="4">
        <v>5753</v>
      </c>
      <c r="L5751" s="4">
        <v>5745</v>
      </c>
      <c r="M5751" s="4">
        <v>5753</v>
      </c>
    </row>
    <row r="5752" spans="10:13" x14ac:dyDescent="0.3">
      <c r="J5752" s="4">
        <v>5746</v>
      </c>
      <c r="K5752" s="4">
        <v>5754</v>
      </c>
      <c r="L5752" s="4">
        <v>5746</v>
      </c>
      <c r="M5752" s="4">
        <v>5754</v>
      </c>
    </row>
    <row r="5753" spans="10:13" x14ac:dyDescent="0.3">
      <c r="J5753" s="4">
        <v>5747</v>
      </c>
      <c r="K5753" s="4">
        <v>5755</v>
      </c>
      <c r="L5753" s="4">
        <v>5747</v>
      </c>
      <c r="M5753" s="4">
        <v>5755</v>
      </c>
    </row>
    <row r="5754" spans="10:13" x14ac:dyDescent="0.3">
      <c r="J5754" s="4">
        <v>5748</v>
      </c>
      <c r="K5754" s="4">
        <v>5756</v>
      </c>
      <c r="L5754" s="4">
        <v>5748</v>
      </c>
      <c r="M5754" s="4">
        <v>5756</v>
      </c>
    </row>
    <row r="5755" spans="10:13" x14ac:dyDescent="0.3">
      <c r="J5755" s="4">
        <v>5749</v>
      </c>
      <c r="K5755" s="4">
        <v>5757</v>
      </c>
      <c r="L5755" s="4">
        <v>5749</v>
      </c>
      <c r="M5755" s="4">
        <v>5757</v>
      </c>
    </row>
    <row r="5756" spans="10:13" x14ac:dyDescent="0.3">
      <c r="J5756" s="4">
        <v>5750</v>
      </c>
      <c r="K5756" s="4">
        <v>5758</v>
      </c>
      <c r="L5756" s="4">
        <v>5750</v>
      </c>
      <c r="M5756" s="4">
        <v>5758</v>
      </c>
    </row>
    <row r="5757" spans="10:13" x14ac:dyDescent="0.3">
      <c r="J5757" s="4">
        <v>5751</v>
      </c>
      <c r="K5757" s="4">
        <v>5759</v>
      </c>
      <c r="L5757" s="4">
        <v>5751</v>
      </c>
      <c r="M5757" s="4">
        <v>5759</v>
      </c>
    </row>
    <row r="5758" spans="10:13" x14ac:dyDescent="0.3">
      <c r="J5758" s="4">
        <v>5752</v>
      </c>
      <c r="K5758" s="4">
        <v>5760</v>
      </c>
      <c r="L5758" s="4">
        <v>5752</v>
      </c>
      <c r="M5758" s="4">
        <v>5760</v>
      </c>
    </row>
    <row r="5759" spans="10:13" x14ac:dyDescent="0.3">
      <c r="J5759" s="4">
        <v>5753</v>
      </c>
      <c r="K5759" s="4">
        <v>5761</v>
      </c>
      <c r="L5759" s="4">
        <v>5753</v>
      </c>
      <c r="M5759" s="4">
        <v>5761</v>
      </c>
    </row>
    <row r="5760" spans="10:13" x14ac:dyDescent="0.3">
      <c r="J5760" s="4">
        <v>5754</v>
      </c>
      <c r="K5760" s="4">
        <v>5762</v>
      </c>
      <c r="L5760" s="4">
        <v>5754</v>
      </c>
      <c r="M5760" s="4">
        <v>5762</v>
      </c>
    </row>
    <row r="5761" spans="10:13" x14ac:dyDescent="0.3">
      <c r="J5761" s="4">
        <v>5755</v>
      </c>
      <c r="K5761" s="4">
        <v>5763</v>
      </c>
      <c r="L5761" s="4">
        <v>5755</v>
      </c>
      <c r="M5761" s="4">
        <v>5763</v>
      </c>
    </row>
    <row r="5762" spans="10:13" x14ac:dyDescent="0.3">
      <c r="J5762" s="4">
        <v>5756</v>
      </c>
      <c r="K5762" s="4">
        <v>5764</v>
      </c>
      <c r="L5762" s="4">
        <v>5756</v>
      </c>
      <c r="M5762" s="4">
        <v>5764</v>
      </c>
    </row>
    <row r="5763" spans="10:13" x14ac:dyDescent="0.3">
      <c r="J5763" s="4">
        <v>5757</v>
      </c>
      <c r="K5763" s="4">
        <v>5765</v>
      </c>
      <c r="L5763" s="4">
        <v>5757</v>
      </c>
      <c r="M5763" s="4">
        <v>5765</v>
      </c>
    </row>
    <row r="5764" spans="10:13" x14ac:dyDescent="0.3">
      <c r="J5764" s="4">
        <v>5758</v>
      </c>
      <c r="K5764" s="4">
        <v>5766</v>
      </c>
      <c r="L5764" s="4">
        <v>5758</v>
      </c>
      <c r="M5764" s="4">
        <v>5766</v>
      </c>
    </row>
    <row r="5765" spans="10:13" x14ac:dyDescent="0.3">
      <c r="J5765" s="4">
        <v>5759</v>
      </c>
      <c r="K5765" s="4">
        <v>5767</v>
      </c>
      <c r="L5765" s="4">
        <v>5759</v>
      </c>
      <c r="M5765" s="4">
        <v>5767</v>
      </c>
    </row>
    <row r="5766" spans="10:13" x14ac:dyDescent="0.3">
      <c r="J5766" s="4">
        <v>5760</v>
      </c>
      <c r="K5766" s="4">
        <v>5768</v>
      </c>
      <c r="L5766" s="4">
        <v>5760</v>
      </c>
      <c r="M5766" s="4">
        <v>5768</v>
      </c>
    </row>
    <row r="5767" spans="10:13" x14ac:dyDescent="0.3">
      <c r="J5767" s="4">
        <v>5761</v>
      </c>
      <c r="K5767" s="4">
        <v>5769</v>
      </c>
      <c r="L5767" s="4">
        <v>5761</v>
      </c>
      <c r="M5767" s="4">
        <v>5769</v>
      </c>
    </row>
    <row r="5768" spans="10:13" x14ac:dyDescent="0.3">
      <c r="J5768" s="4">
        <v>5762</v>
      </c>
      <c r="K5768" s="4">
        <v>5770</v>
      </c>
      <c r="L5768" s="4">
        <v>5762</v>
      </c>
      <c r="M5768" s="4">
        <v>5770</v>
      </c>
    </row>
    <row r="5769" spans="10:13" x14ac:dyDescent="0.3">
      <c r="J5769" s="4">
        <v>5763</v>
      </c>
      <c r="K5769" s="4">
        <v>5771</v>
      </c>
      <c r="L5769" s="4">
        <v>5763</v>
      </c>
      <c r="M5769" s="4">
        <v>5771</v>
      </c>
    </row>
    <row r="5770" spans="10:13" x14ac:dyDescent="0.3">
      <c r="J5770" s="4">
        <v>5764</v>
      </c>
      <c r="K5770" s="4">
        <v>5772</v>
      </c>
      <c r="L5770" s="4">
        <v>5764</v>
      </c>
      <c r="M5770" s="4">
        <v>5772</v>
      </c>
    </row>
    <row r="5771" spans="10:13" x14ac:dyDescent="0.3">
      <c r="J5771" s="4">
        <v>5765</v>
      </c>
      <c r="K5771" s="4">
        <v>5773</v>
      </c>
      <c r="L5771" s="4">
        <v>5765</v>
      </c>
      <c r="M5771" s="4">
        <v>5773</v>
      </c>
    </row>
    <row r="5772" spans="10:13" x14ac:dyDescent="0.3">
      <c r="J5772" s="4">
        <v>5766</v>
      </c>
      <c r="K5772" s="4">
        <v>5774</v>
      </c>
      <c r="L5772" s="4">
        <v>5766</v>
      </c>
      <c r="M5772" s="4">
        <v>5774</v>
      </c>
    </row>
    <row r="5773" spans="10:13" x14ac:dyDescent="0.3">
      <c r="J5773" s="4">
        <v>5767</v>
      </c>
      <c r="K5773" s="4">
        <v>5775</v>
      </c>
      <c r="L5773" s="4">
        <v>5767</v>
      </c>
      <c r="M5773" s="4">
        <v>5775</v>
      </c>
    </row>
    <row r="5774" spans="10:13" x14ac:dyDescent="0.3">
      <c r="J5774" s="4">
        <v>5768</v>
      </c>
      <c r="K5774" s="4">
        <v>5776</v>
      </c>
      <c r="L5774" s="4">
        <v>5768</v>
      </c>
      <c r="M5774" s="4">
        <v>5776</v>
      </c>
    </row>
    <row r="5775" spans="10:13" x14ac:dyDescent="0.3">
      <c r="J5775" s="4">
        <v>5769</v>
      </c>
      <c r="K5775" s="4">
        <v>5777</v>
      </c>
      <c r="L5775" s="4">
        <v>5769</v>
      </c>
      <c r="M5775" s="4">
        <v>5777</v>
      </c>
    </row>
    <row r="5776" spans="10:13" x14ac:dyDescent="0.3">
      <c r="J5776" s="4">
        <v>5770</v>
      </c>
      <c r="K5776" s="4">
        <v>5778</v>
      </c>
      <c r="L5776" s="4">
        <v>5770</v>
      </c>
      <c r="M5776" s="4">
        <v>5778</v>
      </c>
    </row>
    <row r="5777" spans="10:13" x14ac:dyDescent="0.3">
      <c r="J5777" s="4">
        <v>5771</v>
      </c>
      <c r="K5777" s="4">
        <v>5779</v>
      </c>
      <c r="L5777" s="4">
        <v>5771</v>
      </c>
      <c r="M5777" s="4">
        <v>5779</v>
      </c>
    </row>
    <row r="5778" spans="10:13" x14ac:dyDescent="0.3">
      <c r="J5778" s="4">
        <v>5772</v>
      </c>
      <c r="K5778" s="4">
        <v>5780</v>
      </c>
      <c r="L5778" s="4">
        <v>5772</v>
      </c>
      <c r="M5778" s="4">
        <v>5780</v>
      </c>
    </row>
    <row r="5779" spans="10:13" x14ac:dyDescent="0.3">
      <c r="J5779" s="4">
        <v>5773</v>
      </c>
      <c r="K5779" s="4">
        <v>5781</v>
      </c>
      <c r="L5779" s="4">
        <v>5773</v>
      </c>
      <c r="M5779" s="4">
        <v>5781</v>
      </c>
    </row>
    <row r="5780" spans="10:13" x14ac:dyDescent="0.3">
      <c r="J5780" s="4">
        <v>5774</v>
      </c>
      <c r="K5780" s="4">
        <v>5782</v>
      </c>
      <c r="L5780" s="4">
        <v>5774</v>
      </c>
      <c r="M5780" s="4">
        <v>5782</v>
      </c>
    </row>
    <row r="5781" spans="10:13" x14ac:dyDescent="0.3">
      <c r="J5781" s="4">
        <v>5775</v>
      </c>
      <c r="K5781" s="4">
        <v>5783</v>
      </c>
      <c r="L5781" s="4">
        <v>5775</v>
      </c>
      <c r="M5781" s="4">
        <v>5783</v>
      </c>
    </row>
    <row r="5782" spans="10:13" x14ac:dyDescent="0.3">
      <c r="J5782" s="4">
        <v>5776</v>
      </c>
      <c r="K5782" s="4">
        <v>5784</v>
      </c>
      <c r="L5782" s="4">
        <v>5776</v>
      </c>
      <c r="M5782" s="4">
        <v>5784</v>
      </c>
    </row>
    <row r="5783" spans="10:13" x14ac:dyDescent="0.3">
      <c r="J5783" s="4">
        <v>5777</v>
      </c>
      <c r="K5783" s="4">
        <v>5785</v>
      </c>
      <c r="L5783" s="4">
        <v>5777</v>
      </c>
      <c r="M5783" s="4">
        <v>5785</v>
      </c>
    </row>
    <row r="5784" spans="10:13" x14ac:dyDescent="0.3">
      <c r="J5784" s="4">
        <v>5778</v>
      </c>
      <c r="K5784" s="4">
        <v>5786</v>
      </c>
      <c r="L5784" s="4">
        <v>5778</v>
      </c>
      <c r="M5784" s="4">
        <v>5786</v>
      </c>
    </row>
    <row r="5785" spans="10:13" x14ac:dyDescent="0.3">
      <c r="J5785" s="4">
        <v>5779</v>
      </c>
      <c r="K5785" s="4">
        <v>5787</v>
      </c>
      <c r="L5785" s="4">
        <v>5779</v>
      </c>
      <c r="M5785" s="4">
        <v>5787</v>
      </c>
    </row>
    <row r="5786" spans="10:13" x14ac:dyDescent="0.3">
      <c r="J5786" s="4">
        <v>5780</v>
      </c>
      <c r="K5786" s="4">
        <v>5788</v>
      </c>
      <c r="L5786" s="4">
        <v>5780</v>
      </c>
      <c r="M5786" s="4">
        <v>5788</v>
      </c>
    </row>
    <row r="5787" spans="10:13" x14ac:dyDescent="0.3">
      <c r="J5787" s="4">
        <v>5781</v>
      </c>
      <c r="K5787" s="4">
        <v>5789</v>
      </c>
      <c r="L5787" s="4">
        <v>5781</v>
      </c>
      <c r="M5787" s="4">
        <v>5789</v>
      </c>
    </row>
    <row r="5788" spans="10:13" x14ac:dyDescent="0.3">
      <c r="J5788" s="4">
        <v>5782</v>
      </c>
      <c r="K5788" s="4">
        <v>5790</v>
      </c>
      <c r="L5788" s="4">
        <v>5782</v>
      </c>
      <c r="M5788" s="4">
        <v>5790</v>
      </c>
    </row>
    <row r="5789" spans="10:13" x14ac:dyDescent="0.3">
      <c r="J5789" s="4">
        <v>5783</v>
      </c>
      <c r="K5789" s="4">
        <v>5791</v>
      </c>
      <c r="L5789" s="4">
        <v>5783</v>
      </c>
      <c r="M5789" s="4">
        <v>5791</v>
      </c>
    </row>
    <row r="5790" spans="10:13" x14ac:dyDescent="0.3">
      <c r="J5790" s="4">
        <v>5784</v>
      </c>
      <c r="K5790" s="4">
        <v>5792</v>
      </c>
      <c r="L5790" s="4">
        <v>5784</v>
      </c>
      <c r="M5790" s="4">
        <v>5792</v>
      </c>
    </row>
    <row r="5791" spans="10:13" x14ac:dyDescent="0.3">
      <c r="J5791" s="4">
        <v>5785</v>
      </c>
      <c r="K5791" s="4">
        <v>5793</v>
      </c>
      <c r="L5791" s="4">
        <v>5785</v>
      </c>
      <c r="M5791" s="4">
        <v>5793</v>
      </c>
    </row>
    <row r="5792" spans="10:13" x14ac:dyDescent="0.3">
      <c r="J5792" s="4">
        <v>5786</v>
      </c>
      <c r="K5792" s="4">
        <v>5794</v>
      </c>
      <c r="L5792" s="4">
        <v>5786</v>
      </c>
      <c r="M5792" s="4">
        <v>5794</v>
      </c>
    </row>
    <row r="5793" spans="10:13" x14ac:dyDescent="0.3">
      <c r="J5793" s="4">
        <v>5787</v>
      </c>
      <c r="K5793" s="4">
        <v>5795</v>
      </c>
      <c r="L5793" s="4">
        <v>5787</v>
      </c>
      <c r="M5793" s="4">
        <v>5795</v>
      </c>
    </row>
    <row r="5794" spans="10:13" x14ac:dyDescent="0.3">
      <c r="J5794" s="4">
        <v>5788</v>
      </c>
      <c r="K5794" s="4">
        <v>5796</v>
      </c>
      <c r="L5794" s="4">
        <v>5788</v>
      </c>
      <c r="M5794" s="4">
        <v>5796</v>
      </c>
    </row>
    <row r="5795" spans="10:13" x14ac:dyDescent="0.3">
      <c r="J5795" s="4">
        <v>5789</v>
      </c>
      <c r="K5795" s="4">
        <v>5797</v>
      </c>
      <c r="L5795" s="4">
        <v>5789</v>
      </c>
      <c r="M5795" s="4">
        <v>5797</v>
      </c>
    </row>
    <row r="5796" spans="10:13" x14ac:dyDescent="0.3">
      <c r="J5796" s="4">
        <v>5790</v>
      </c>
      <c r="K5796" s="4">
        <v>5798</v>
      </c>
      <c r="L5796" s="4">
        <v>5790</v>
      </c>
      <c r="M5796" s="4">
        <v>5798</v>
      </c>
    </row>
    <row r="5797" spans="10:13" x14ac:dyDescent="0.3">
      <c r="J5797" s="4">
        <v>5791</v>
      </c>
      <c r="K5797" s="4">
        <v>5799</v>
      </c>
      <c r="L5797" s="4">
        <v>5791</v>
      </c>
      <c r="M5797" s="4">
        <v>5799</v>
      </c>
    </row>
    <row r="5798" spans="10:13" x14ac:dyDescent="0.3">
      <c r="J5798" s="4">
        <v>5792</v>
      </c>
      <c r="K5798" s="4">
        <v>5800</v>
      </c>
      <c r="L5798" s="4">
        <v>5792</v>
      </c>
      <c r="M5798" s="4">
        <v>5800</v>
      </c>
    </row>
    <row r="5799" spans="10:13" x14ac:dyDescent="0.3">
      <c r="J5799" s="4">
        <v>5793</v>
      </c>
      <c r="K5799" s="4">
        <v>5801</v>
      </c>
      <c r="L5799" s="4">
        <v>5793</v>
      </c>
      <c r="M5799" s="4">
        <v>5801</v>
      </c>
    </row>
    <row r="5800" spans="10:13" x14ac:dyDescent="0.3">
      <c r="J5800" s="4">
        <v>5794</v>
      </c>
      <c r="K5800" s="4">
        <v>5802</v>
      </c>
      <c r="L5800" s="4">
        <v>5794</v>
      </c>
      <c r="M5800" s="4">
        <v>5802</v>
      </c>
    </row>
    <row r="5801" spans="10:13" x14ac:dyDescent="0.3">
      <c r="J5801" s="4">
        <v>5795</v>
      </c>
      <c r="K5801" s="4">
        <v>5803</v>
      </c>
      <c r="L5801" s="4">
        <v>5795</v>
      </c>
      <c r="M5801" s="4">
        <v>5803</v>
      </c>
    </row>
    <row r="5802" spans="10:13" x14ac:dyDescent="0.3">
      <c r="J5802" s="4">
        <v>5796</v>
      </c>
      <c r="K5802" s="4">
        <v>5804</v>
      </c>
      <c r="L5802" s="4">
        <v>5796</v>
      </c>
      <c r="M5802" s="4">
        <v>5804</v>
      </c>
    </row>
    <row r="5803" spans="10:13" x14ac:dyDescent="0.3">
      <c r="J5803" s="4">
        <v>5797</v>
      </c>
      <c r="K5803" s="4">
        <v>5805</v>
      </c>
      <c r="L5803" s="4">
        <v>5797</v>
      </c>
      <c r="M5803" s="4">
        <v>5805</v>
      </c>
    </row>
    <row r="5804" spans="10:13" x14ac:dyDescent="0.3">
      <c r="J5804" s="4">
        <v>5798</v>
      </c>
      <c r="K5804" s="4">
        <v>5806</v>
      </c>
      <c r="L5804" s="4">
        <v>5798</v>
      </c>
      <c r="M5804" s="4">
        <v>5806</v>
      </c>
    </row>
    <row r="5805" spans="10:13" x14ac:dyDescent="0.3">
      <c r="J5805" s="4">
        <v>5799</v>
      </c>
      <c r="K5805" s="4">
        <v>5807</v>
      </c>
      <c r="L5805" s="4">
        <v>5799</v>
      </c>
      <c r="M5805" s="4">
        <v>5807</v>
      </c>
    </row>
    <row r="5806" spans="10:13" x14ac:dyDescent="0.3">
      <c r="J5806" s="4">
        <v>5800</v>
      </c>
      <c r="K5806" s="4">
        <v>5808</v>
      </c>
      <c r="L5806" s="4">
        <v>5800</v>
      </c>
      <c r="M5806" s="4">
        <v>5808</v>
      </c>
    </row>
    <row r="5807" spans="10:13" x14ac:dyDescent="0.3">
      <c r="J5807" s="4">
        <v>5801</v>
      </c>
      <c r="K5807" s="4">
        <v>5809</v>
      </c>
      <c r="L5807" s="4">
        <v>5801</v>
      </c>
      <c r="M5807" s="4">
        <v>5809</v>
      </c>
    </row>
    <row r="5808" spans="10:13" x14ac:dyDescent="0.3">
      <c r="J5808" s="4">
        <v>5802</v>
      </c>
      <c r="K5808" s="4">
        <v>5810</v>
      </c>
      <c r="L5808" s="4">
        <v>5802</v>
      </c>
      <c r="M5808" s="4">
        <v>5810</v>
      </c>
    </row>
    <row r="5809" spans="10:13" x14ac:dyDescent="0.3">
      <c r="J5809" s="4">
        <v>5803</v>
      </c>
      <c r="K5809" s="4">
        <v>5811</v>
      </c>
      <c r="L5809" s="4">
        <v>5803</v>
      </c>
      <c r="M5809" s="4">
        <v>5811</v>
      </c>
    </row>
    <row r="5810" spans="10:13" x14ac:dyDescent="0.3">
      <c r="J5810" s="4">
        <v>5804</v>
      </c>
      <c r="K5810" s="4">
        <v>5812</v>
      </c>
      <c r="L5810" s="4">
        <v>5804</v>
      </c>
      <c r="M5810" s="4">
        <v>5812</v>
      </c>
    </row>
    <row r="5811" spans="10:13" x14ac:dyDescent="0.3">
      <c r="J5811" s="4">
        <v>5805</v>
      </c>
      <c r="K5811" s="4">
        <v>5813</v>
      </c>
      <c r="L5811" s="4">
        <v>5805</v>
      </c>
      <c r="M5811" s="4">
        <v>5813</v>
      </c>
    </row>
    <row r="5812" spans="10:13" x14ac:dyDescent="0.3">
      <c r="J5812" s="4">
        <v>5806</v>
      </c>
      <c r="K5812" s="4">
        <v>5814</v>
      </c>
      <c r="L5812" s="4">
        <v>5806</v>
      </c>
      <c r="M5812" s="4">
        <v>5814</v>
      </c>
    </row>
    <row r="5813" spans="10:13" x14ac:dyDescent="0.3">
      <c r="J5813" s="4">
        <v>5807</v>
      </c>
      <c r="K5813" s="4">
        <v>5815</v>
      </c>
      <c r="L5813" s="4">
        <v>5807</v>
      </c>
      <c r="M5813" s="4">
        <v>5815</v>
      </c>
    </row>
    <row r="5814" spans="10:13" x14ac:dyDescent="0.3">
      <c r="J5814" s="4">
        <v>5808</v>
      </c>
      <c r="K5814" s="4">
        <v>5816</v>
      </c>
      <c r="L5814" s="4">
        <v>5808</v>
      </c>
      <c r="M5814" s="4">
        <v>5816</v>
      </c>
    </row>
    <row r="5815" spans="10:13" x14ac:dyDescent="0.3">
      <c r="J5815" s="4">
        <v>5809</v>
      </c>
      <c r="K5815" s="4">
        <v>5817</v>
      </c>
      <c r="L5815" s="4">
        <v>5809</v>
      </c>
      <c r="M5815" s="4">
        <v>5817</v>
      </c>
    </row>
    <row r="5816" spans="10:13" x14ac:dyDescent="0.3">
      <c r="J5816" s="4">
        <v>5810</v>
      </c>
      <c r="K5816" s="4">
        <v>5818</v>
      </c>
      <c r="L5816" s="4">
        <v>5810</v>
      </c>
      <c r="M5816" s="4">
        <v>5818</v>
      </c>
    </row>
    <row r="5817" spans="10:13" x14ac:dyDescent="0.3">
      <c r="J5817" s="4">
        <v>5811</v>
      </c>
      <c r="K5817" s="4">
        <v>5819</v>
      </c>
      <c r="L5817" s="4">
        <v>5811</v>
      </c>
      <c r="M5817" s="4">
        <v>5819</v>
      </c>
    </row>
    <row r="5818" spans="10:13" x14ac:dyDescent="0.3">
      <c r="J5818" s="4">
        <v>5812</v>
      </c>
      <c r="K5818" s="4">
        <v>5820</v>
      </c>
      <c r="L5818" s="4">
        <v>5812</v>
      </c>
      <c r="M5818" s="4">
        <v>5820</v>
      </c>
    </row>
    <row r="5819" spans="10:13" x14ac:dyDescent="0.3">
      <c r="J5819" s="4">
        <v>5813</v>
      </c>
      <c r="K5819" s="4">
        <v>5821</v>
      </c>
      <c r="L5819" s="4">
        <v>5813</v>
      </c>
      <c r="M5819" s="4">
        <v>5821</v>
      </c>
    </row>
    <row r="5820" spans="10:13" x14ac:dyDescent="0.3">
      <c r="J5820" s="4">
        <v>5814</v>
      </c>
      <c r="K5820" s="4">
        <v>5822</v>
      </c>
      <c r="L5820" s="4">
        <v>5814</v>
      </c>
      <c r="M5820" s="4">
        <v>5822</v>
      </c>
    </row>
    <row r="5821" spans="10:13" x14ac:dyDescent="0.3">
      <c r="J5821" s="4">
        <v>5815</v>
      </c>
      <c r="K5821" s="4">
        <v>5823</v>
      </c>
      <c r="L5821" s="4">
        <v>5815</v>
      </c>
      <c r="M5821" s="4">
        <v>5823</v>
      </c>
    </row>
    <row r="5822" spans="10:13" x14ac:dyDescent="0.3">
      <c r="J5822" s="4">
        <v>5816</v>
      </c>
      <c r="K5822" s="4">
        <v>5824</v>
      </c>
      <c r="L5822" s="4">
        <v>5816</v>
      </c>
      <c r="M5822" s="4">
        <v>5824</v>
      </c>
    </row>
    <row r="5823" spans="10:13" x14ac:dyDescent="0.3">
      <c r="J5823" s="4">
        <v>5817</v>
      </c>
      <c r="K5823" s="4">
        <v>5825</v>
      </c>
      <c r="L5823" s="4">
        <v>5817</v>
      </c>
      <c r="M5823" s="4">
        <v>5825</v>
      </c>
    </row>
    <row r="5824" spans="10:13" x14ac:dyDescent="0.3">
      <c r="J5824" s="4">
        <v>5818</v>
      </c>
      <c r="K5824" s="4">
        <v>5826</v>
      </c>
      <c r="L5824" s="4">
        <v>5818</v>
      </c>
      <c r="M5824" s="4">
        <v>5826</v>
      </c>
    </row>
    <row r="5825" spans="10:13" x14ac:dyDescent="0.3">
      <c r="J5825" s="4">
        <v>5819</v>
      </c>
      <c r="K5825" s="4">
        <v>5827</v>
      </c>
      <c r="L5825" s="4">
        <v>5819</v>
      </c>
      <c r="M5825" s="4">
        <v>5827</v>
      </c>
    </row>
    <row r="5826" spans="10:13" x14ac:dyDescent="0.3">
      <c r="J5826" s="4">
        <v>5820</v>
      </c>
      <c r="K5826" s="4">
        <v>5828</v>
      </c>
      <c r="L5826" s="4">
        <v>5820</v>
      </c>
      <c r="M5826" s="4">
        <v>5828</v>
      </c>
    </row>
    <row r="5827" spans="10:13" x14ac:dyDescent="0.3">
      <c r="J5827" s="4">
        <v>5821</v>
      </c>
      <c r="K5827" s="4">
        <v>5829</v>
      </c>
      <c r="L5827" s="4">
        <v>5821</v>
      </c>
      <c r="M5827" s="4">
        <v>5829</v>
      </c>
    </row>
    <row r="5828" spans="10:13" x14ac:dyDescent="0.3">
      <c r="J5828" s="4">
        <v>5822</v>
      </c>
      <c r="K5828" s="4">
        <v>5830</v>
      </c>
      <c r="L5828" s="4">
        <v>5822</v>
      </c>
      <c r="M5828" s="4">
        <v>5830</v>
      </c>
    </row>
    <row r="5829" spans="10:13" x14ac:dyDescent="0.3">
      <c r="J5829" s="4">
        <v>5823</v>
      </c>
      <c r="K5829" s="4">
        <v>5831</v>
      </c>
      <c r="L5829" s="4">
        <v>5823</v>
      </c>
      <c r="M5829" s="4">
        <v>5831</v>
      </c>
    </row>
    <row r="5830" spans="10:13" x14ac:dyDescent="0.3">
      <c r="J5830" s="4">
        <v>5824</v>
      </c>
      <c r="K5830" s="4">
        <v>5832</v>
      </c>
      <c r="L5830" s="4">
        <v>5824</v>
      </c>
      <c r="M5830" s="4">
        <v>5832</v>
      </c>
    </row>
    <row r="5831" spans="10:13" x14ac:dyDescent="0.3">
      <c r="J5831" s="4">
        <v>5825</v>
      </c>
      <c r="K5831" s="4">
        <v>5833</v>
      </c>
      <c r="L5831" s="4">
        <v>5825</v>
      </c>
      <c r="M5831" s="4">
        <v>5833</v>
      </c>
    </row>
    <row r="5832" spans="10:13" x14ac:dyDescent="0.3">
      <c r="J5832" s="4">
        <v>5826</v>
      </c>
      <c r="K5832" s="4">
        <v>5834</v>
      </c>
      <c r="L5832" s="4">
        <v>5826</v>
      </c>
      <c r="M5832" s="4">
        <v>5834</v>
      </c>
    </row>
    <row r="5833" spans="10:13" x14ac:dyDescent="0.3">
      <c r="J5833" s="4">
        <v>5827</v>
      </c>
      <c r="K5833" s="4">
        <v>5835</v>
      </c>
      <c r="L5833" s="4">
        <v>5827</v>
      </c>
      <c r="M5833" s="4">
        <v>5835</v>
      </c>
    </row>
    <row r="5834" spans="10:13" x14ac:dyDescent="0.3">
      <c r="J5834" s="4">
        <v>5828</v>
      </c>
      <c r="K5834" s="4">
        <v>5836</v>
      </c>
      <c r="L5834" s="4">
        <v>5828</v>
      </c>
      <c r="M5834" s="4">
        <v>5836</v>
      </c>
    </row>
    <row r="5835" spans="10:13" x14ac:dyDescent="0.3">
      <c r="J5835" s="4">
        <v>5829</v>
      </c>
      <c r="K5835" s="4">
        <v>5837</v>
      </c>
      <c r="L5835" s="4">
        <v>5829</v>
      </c>
      <c r="M5835" s="4">
        <v>5837</v>
      </c>
    </row>
    <row r="5836" spans="10:13" x14ac:dyDescent="0.3">
      <c r="J5836" s="4">
        <v>5830</v>
      </c>
      <c r="K5836" s="4">
        <v>5838</v>
      </c>
      <c r="L5836" s="4">
        <v>5830</v>
      </c>
      <c r="M5836" s="4">
        <v>5838</v>
      </c>
    </row>
    <row r="5837" spans="10:13" x14ac:dyDescent="0.3">
      <c r="J5837" s="4">
        <v>5831</v>
      </c>
      <c r="K5837" s="4">
        <v>5839</v>
      </c>
      <c r="L5837" s="4">
        <v>5831</v>
      </c>
      <c r="M5837" s="4">
        <v>5839</v>
      </c>
    </row>
    <row r="5838" spans="10:13" x14ac:dyDescent="0.3">
      <c r="J5838" s="4">
        <v>5832</v>
      </c>
      <c r="K5838" s="4">
        <v>5840</v>
      </c>
      <c r="L5838" s="4">
        <v>5832</v>
      </c>
      <c r="M5838" s="4">
        <v>5840</v>
      </c>
    </row>
    <row r="5839" spans="10:13" x14ac:dyDescent="0.3">
      <c r="J5839" s="4">
        <v>5833</v>
      </c>
      <c r="K5839" s="4">
        <v>5841</v>
      </c>
      <c r="L5839" s="4">
        <v>5833</v>
      </c>
      <c r="M5839" s="4">
        <v>5841</v>
      </c>
    </row>
    <row r="5840" spans="10:13" x14ac:dyDescent="0.3">
      <c r="J5840" s="4">
        <v>5834</v>
      </c>
      <c r="K5840" s="4">
        <v>5842</v>
      </c>
      <c r="L5840" s="4">
        <v>5834</v>
      </c>
      <c r="M5840" s="4">
        <v>5842</v>
      </c>
    </row>
    <row r="5841" spans="10:13" x14ac:dyDescent="0.3">
      <c r="J5841" s="4">
        <v>5835</v>
      </c>
      <c r="K5841" s="4">
        <v>5843</v>
      </c>
      <c r="L5841" s="4">
        <v>5835</v>
      </c>
      <c r="M5841" s="4">
        <v>5843</v>
      </c>
    </row>
    <row r="5842" spans="10:13" x14ac:dyDescent="0.3">
      <c r="J5842" s="4">
        <v>5836</v>
      </c>
      <c r="K5842" s="4">
        <v>5844</v>
      </c>
      <c r="L5842" s="4">
        <v>5836</v>
      </c>
      <c r="M5842" s="4">
        <v>5844</v>
      </c>
    </row>
    <row r="5843" spans="10:13" x14ac:dyDescent="0.3">
      <c r="J5843" s="4">
        <v>5837</v>
      </c>
      <c r="K5843" s="4">
        <v>5845</v>
      </c>
      <c r="L5843" s="4">
        <v>5837</v>
      </c>
      <c r="M5843" s="4">
        <v>5845</v>
      </c>
    </row>
    <row r="5844" spans="10:13" x14ac:dyDescent="0.3">
      <c r="J5844" s="4">
        <v>5838</v>
      </c>
      <c r="K5844" s="4">
        <v>5846</v>
      </c>
      <c r="L5844" s="4">
        <v>5838</v>
      </c>
      <c r="M5844" s="4">
        <v>5846</v>
      </c>
    </row>
    <row r="5845" spans="10:13" x14ac:dyDescent="0.3">
      <c r="J5845" s="4">
        <v>5839</v>
      </c>
      <c r="K5845" s="4">
        <v>5847</v>
      </c>
      <c r="L5845" s="4">
        <v>5839</v>
      </c>
      <c r="M5845" s="4">
        <v>5847</v>
      </c>
    </row>
    <row r="5846" spans="10:13" x14ac:dyDescent="0.3">
      <c r="J5846" s="4">
        <v>5840</v>
      </c>
      <c r="K5846" s="4">
        <v>5848</v>
      </c>
      <c r="L5846" s="4">
        <v>5840</v>
      </c>
      <c r="M5846" s="4">
        <v>5848</v>
      </c>
    </row>
    <row r="5847" spans="10:13" x14ac:dyDescent="0.3">
      <c r="J5847" s="4">
        <v>5841</v>
      </c>
      <c r="K5847" s="4">
        <v>5849</v>
      </c>
      <c r="L5847" s="4">
        <v>5841</v>
      </c>
      <c r="M5847" s="4">
        <v>5849</v>
      </c>
    </row>
    <row r="5848" spans="10:13" x14ac:dyDescent="0.3">
      <c r="J5848" s="4">
        <v>5842</v>
      </c>
      <c r="K5848" s="4">
        <v>5850</v>
      </c>
      <c r="L5848" s="4">
        <v>5842</v>
      </c>
      <c r="M5848" s="4">
        <v>5850</v>
      </c>
    </row>
    <row r="5849" spans="10:13" x14ac:dyDescent="0.3">
      <c r="J5849" s="4">
        <v>5843</v>
      </c>
      <c r="K5849" s="4">
        <v>5851</v>
      </c>
      <c r="L5849" s="4">
        <v>5843</v>
      </c>
      <c r="M5849" s="4">
        <v>5851</v>
      </c>
    </row>
    <row r="5850" spans="10:13" x14ac:dyDescent="0.3">
      <c r="J5850" s="4">
        <v>5844</v>
      </c>
      <c r="K5850" s="4">
        <v>5852</v>
      </c>
      <c r="L5850" s="4">
        <v>5844</v>
      </c>
      <c r="M5850" s="4">
        <v>5852</v>
      </c>
    </row>
    <row r="5851" spans="10:13" x14ac:dyDescent="0.3">
      <c r="J5851" s="4">
        <v>5845</v>
      </c>
      <c r="K5851" s="4">
        <v>5853</v>
      </c>
      <c r="L5851" s="4">
        <v>5845</v>
      </c>
      <c r="M5851" s="4">
        <v>5853</v>
      </c>
    </row>
    <row r="5852" spans="10:13" x14ac:dyDescent="0.3">
      <c r="J5852" s="4">
        <v>5846</v>
      </c>
      <c r="K5852" s="4">
        <v>5854</v>
      </c>
      <c r="L5852" s="4">
        <v>5846</v>
      </c>
      <c r="M5852" s="4">
        <v>5854</v>
      </c>
    </row>
    <row r="5853" spans="10:13" x14ac:dyDescent="0.3">
      <c r="J5853" s="4">
        <v>5847</v>
      </c>
      <c r="K5853" s="4">
        <v>5855</v>
      </c>
      <c r="L5853" s="4">
        <v>5847</v>
      </c>
      <c r="M5853" s="4">
        <v>5855</v>
      </c>
    </row>
    <row r="5854" spans="10:13" x14ac:dyDescent="0.3">
      <c r="J5854" s="4">
        <v>5848</v>
      </c>
      <c r="K5854" s="4">
        <v>5856</v>
      </c>
      <c r="L5854" s="4">
        <v>5848</v>
      </c>
      <c r="M5854" s="4">
        <v>5856</v>
      </c>
    </row>
    <row r="5855" spans="10:13" x14ac:dyDescent="0.3">
      <c r="J5855" s="4">
        <v>5849</v>
      </c>
      <c r="K5855" s="4">
        <v>5857</v>
      </c>
      <c r="L5855" s="4">
        <v>5849</v>
      </c>
      <c r="M5855" s="4">
        <v>5857</v>
      </c>
    </row>
    <row r="5856" spans="10:13" x14ac:dyDescent="0.3">
      <c r="J5856" s="4">
        <v>5850</v>
      </c>
      <c r="K5856" s="4">
        <v>5858</v>
      </c>
      <c r="L5856" s="4">
        <v>5850</v>
      </c>
      <c r="M5856" s="4">
        <v>5858</v>
      </c>
    </row>
    <row r="5857" spans="10:13" x14ac:dyDescent="0.3">
      <c r="J5857" s="4">
        <v>5851</v>
      </c>
      <c r="K5857" s="4">
        <v>5859</v>
      </c>
      <c r="L5857" s="4">
        <v>5851</v>
      </c>
      <c r="M5857" s="4">
        <v>5859</v>
      </c>
    </row>
    <row r="5858" spans="10:13" x14ac:dyDescent="0.3">
      <c r="J5858" s="4">
        <v>5852</v>
      </c>
      <c r="K5858" s="4">
        <v>5860</v>
      </c>
      <c r="L5858" s="4">
        <v>5852</v>
      </c>
      <c r="M5858" s="4">
        <v>5860</v>
      </c>
    </row>
    <row r="5859" spans="10:13" x14ac:dyDescent="0.3">
      <c r="J5859" s="4">
        <v>5853</v>
      </c>
      <c r="K5859" s="4">
        <v>5861</v>
      </c>
      <c r="L5859" s="4">
        <v>5853</v>
      </c>
      <c r="M5859" s="4">
        <v>5861</v>
      </c>
    </row>
    <row r="5860" spans="10:13" x14ac:dyDescent="0.3">
      <c r="J5860" s="4">
        <v>5854</v>
      </c>
      <c r="K5860" s="4">
        <v>5862</v>
      </c>
      <c r="L5860" s="4">
        <v>5854</v>
      </c>
      <c r="M5860" s="4">
        <v>5862</v>
      </c>
    </row>
    <row r="5861" spans="10:13" x14ac:dyDescent="0.3">
      <c r="J5861" s="4">
        <v>5855</v>
      </c>
      <c r="K5861" s="4">
        <v>5863</v>
      </c>
      <c r="L5861" s="4">
        <v>5855</v>
      </c>
      <c r="M5861" s="4">
        <v>5863</v>
      </c>
    </row>
    <row r="5862" spans="10:13" x14ac:dyDescent="0.3">
      <c r="J5862" s="4">
        <v>5856</v>
      </c>
      <c r="K5862" s="4">
        <v>5864</v>
      </c>
      <c r="L5862" s="4">
        <v>5856</v>
      </c>
      <c r="M5862" s="4">
        <v>5864</v>
      </c>
    </row>
    <row r="5863" spans="10:13" x14ac:dyDescent="0.3">
      <c r="J5863" s="4">
        <v>5857</v>
      </c>
      <c r="K5863" s="4">
        <v>5865</v>
      </c>
      <c r="L5863" s="4">
        <v>5857</v>
      </c>
      <c r="M5863" s="4">
        <v>5865</v>
      </c>
    </row>
    <row r="5864" spans="10:13" x14ac:dyDescent="0.3">
      <c r="J5864" s="4">
        <v>5858</v>
      </c>
      <c r="K5864" s="4">
        <v>5866</v>
      </c>
      <c r="L5864" s="4">
        <v>5858</v>
      </c>
      <c r="M5864" s="4">
        <v>5866</v>
      </c>
    </row>
    <row r="5865" spans="10:13" x14ac:dyDescent="0.3">
      <c r="J5865" s="4">
        <v>5859</v>
      </c>
      <c r="K5865" s="4">
        <v>5867</v>
      </c>
      <c r="L5865" s="4">
        <v>5859</v>
      </c>
      <c r="M5865" s="4">
        <v>5867</v>
      </c>
    </row>
    <row r="5866" spans="10:13" x14ac:dyDescent="0.3">
      <c r="J5866" s="4">
        <v>5860</v>
      </c>
      <c r="K5866" s="4">
        <v>5868</v>
      </c>
      <c r="L5866" s="4">
        <v>5860</v>
      </c>
      <c r="M5866" s="4">
        <v>5868</v>
      </c>
    </row>
    <row r="5867" spans="10:13" x14ac:dyDescent="0.3">
      <c r="J5867" s="4">
        <v>5861</v>
      </c>
      <c r="K5867" s="4">
        <v>5869</v>
      </c>
      <c r="L5867" s="4">
        <v>5861</v>
      </c>
      <c r="M5867" s="4">
        <v>5869</v>
      </c>
    </row>
    <row r="5868" spans="10:13" x14ac:dyDescent="0.3">
      <c r="J5868" s="4">
        <v>5862</v>
      </c>
      <c r="K5868" s="4">
        <v>5870</v>
      </c>
      <c r="L5868" s="4">
        <v>5862</v>
      </c>
      <c r="M5868" s="4">
        <v>5870</v>
      </c>
    </row>
    <row r="5869" spans="10:13" x14ac:dyDescent="0.3">
      <c r="J5869" s="4">
        <v>5863</v>
      </c>
      <c r="K5869" s="4">
        <v>5871</v>
      </c>
      <c r="L5869" s="4">
        <v>5863</v>
      </c>
      <c r="M5869" s="4">
        <v>5871</v>
      </c>
    </row>
    <row r="5870" spans="10:13" x14ac:dyDescent="0.3">
      <c r="J5870" s="4">
        <v>5864</v>
      </c>
      <c r="K5870" s="4">
        <v>5872</v>
      </c>
      <c r="L5870" s="4">
        <v>5864</v>
      </c>
      <c r="M5870" s="4">
        <v>5872</v>
      </c>
    </row>
    <row r="5871" spans="10:13" x14ac:dyDescent="0.3">
      <c r="J5871" s="4">
        <v>5865</v>
      </c>
      <c r="K5871" s="4">
        <v>5873</v>
      </c>
      <c r="L5871" s="4">
        <v>5865</v>
      </c>
      <c r="M5871" s="4">
        <v>5873</v>
      </c>
    </row>
    <row r="5872" spans="10:13" x14ac:dyDescent="0.3">
      <c r="J5872" s="4">
        <v>5866</v>
      </c>
      <c r="K5872" s="4">
        <v>5874</v>
      </c>
      <c r="L5872" s="4">
        <v>5866</v>
      </c>
      <c r="M5872" s="4">
        <v>5874</v>
      </c>
    </row>
    <row r="5873" spans="10:13" x14ac:dyDescent="0.3">
      <c r="J5873" s="4">
        <v>5867</v>
      </c>
      <c r="K5873" s="4">
        <v>5875</v>
      </c>
      <c r="L5873" s="4">
        <v>5867</v>
      </c>
      <c r="M5873" s="4">
        <v>5875</v>
      </c>
    </row>
    <row r="5874" spans="10:13" x14ac:dyDescent="0.3">
      <c r="J5874" s="4">
        <v>5868</v>
      </c>
      <c r="K5874" s="4">
        <v>5876</v>
      </c>
      <c r="L5874" s="4">
        <v>5868</v>
      </c>
      <c r="M5874" s="4">
        <v>5876</v>
      </c>
    </row>
    <row r="5875" spans="10:13" x14ac:dyDescent="0.3">
      <c r="J5875" s="4">
        <v>5869</v>
      </c>
      <c r="K5875" s="4">
        <v>5877</v>
      </c>
      <c r="L5875" s="4">
        <v>5869</v>
      </c>
      <c r="M5875" s="4">
        <v>5877</v>
      </c>
    </row>
    <row r="5876" spans="10:13" x14ac:dyDescent="0.3">
      <c r="J5876" s="4">
        <v>5870</v>
      </c>
      <c r="K5876" s="4">
        <v>5878</v>
      </c>
      <c r="L5876" s="4">
        <v>5870</v>
      </c>
      <c r="M5876" s="4">
        <v>5878</v>
      </c>
    </row>
    <row r="5877" spans="10:13" x14ac:dyDescent="0.3">
      <c r="J5877" s="4">
        <v>5871</v>
      </c>
      <c r="K5877" s="4">
        <v>5879</v>
      </c>
      <c r="L5877" s="4">
        <v>5871</v>
      </c>
      <c r="M5877" s="4">
        <v>5879</v>
      </c>
    </row>
    <row r="5878" spans="10:13" x14ac:dyDescent="0.3">
      <c r="J5878" s="4">
        <v>5872</v>
      </c>
      <c r="K5878" s="4">
        <v>5880</v>
      </c>
      <c r="L5878" s="4">
        <v>5872</v>
      </c>
      <c r="M5878" s="4">
        <v>5880</v>
      </c>
    </row>
    <row r="5879" spans="10:13" x14ac:dyDescent="0.3">
      <c r="J5879" s="4">
        <v>5873</v>
      </c>
      <c r="K5879" s="4">
        <v>5881</v>
      </c>
      <c r="L5879" s="4">
        <v>5873</v>
      </c>
      <c r="M5879" s="4">
        <v>5881</v>
      </c>
    </row>
    <row r="5880" spans="10:13" x14ac:dyDescent="0.3">
      <c r="J5880" s="4">
        <v>5874</v>
      </c>
      <c r="K5880" s="4">
        <v>5882</v>
      </c>
      <c r="L5880" s="4">
        <v>5874</v>
      </c>
      <c r="M5880" s="4">
        <v>5882</v>
      </c>
    </row>
    <row r="5881" spans="10:13" x14ac:dyDescent="0.3">
      <c r="J5881" s="4">
        <v>5875</v>
      </c>
      <c r="K5881" s="4">
        <v>5883</v>
      </c>
      <c r="L5881" s="4">
        <v>5875</v>
      </c>
      <c r="M5881" s="4">
        <v>5883</v>
      </c>
    </row>
    <row r="5882" spans="10:13" x14ac:dyDescent="0.3">
      <c r="J5882" s="4">
        <v>5876</v>
      </c>
      <c r="K5882" s="4">
        <v>5884</v>
      </c>
      <c r="L5882" s="4">
        <v>5876</v>
      </c>
      <c r="M5882" s="4">
        <v>5884</v>
      </c>
    </row>
    <row r="5883" spans="10:13" x14ac:dyDescent="0.3">
      <c r="J5883" s="4">
        <v>5877</v>
      </c>
      <c r="K5883" s="4">
        <v>5885</v>
      </c>
      <c r="L5883" s="4">
        <v>5877</v>
      </c>
      <c r="M5883" s="4">
        <v>5885</v>
      </c>
    </row>
    <row r="5884" spans="10:13" x14ac:dyDescent="0.3">
      <c r="J5884" s="4">
        <v>5878</v>
      </c>
      <c r="K5884" s="4">
        <v>5886</v>
      </c>
      <c r="L5884" s="4">
        <v>5878</v>
      </c>
      <c r="M5884" s="4">
        <v>5886</v>
      </c>
    </row>
    <row r="5885" spans="10:13" x14ac:dyDescent="0.3">
      <c r="J5885" s="4">
        <v>5879</v>
      </c>
      <c r="K5885" s="4">
        <v>5887</v>
      </c>
      <c r="L5885" s="4">
        <v>5879</v>
      </c>
      <c r="M5885" s="4">
        <v>5887</v>
      </c>
    </row>
    <row r="5886" spans="10:13" x14ac:dyDescent="0.3">
      <c r="J5886" s="4">
        <v>5880</v>
      </c>
      <c r="K5886" s="4">
        <v>5888</v>
      </c>
      <c r="L5886" s="4">
        <v>5880</v>
      </c>
      <c r="M5886" s="4">
        <v>5888</v>
      </c>
    </row>
    <row r="5887" spans="10:13" x14ac:dyDescent="0.3">
      <c r="J5887" s="4">
        <v>5881</v>
      </c>
      <c r="K5887" s="4">
        <v>5889</v>
      </c>
      <c r="L5887" s="4">
        <v>5881</v>
      </c>
      <c r="M5887" s="4">
        <v>5889</v>
      </c>
    </row>
    <row r="5888" spans="10:13" x14ac:dyDescent="0.3">
      <c r="J5888" s="4">
        <v>5882</v>
      </c>
      <c r="K5888" s="4">
        <v>5890</v>
      </c>
      <c r="L5888" s="4">
        <v>5882</v>
      </c>
      <c r="M5888" s="4">
        <v>5890</v>
      </c>
    </row>
    <row r="5889" spans="10:13" x14ac:dyDescent="0.3">
      <c r="J5889" s="4">
        <v>5883</v>
      </c>
      <c r="K5889" s="4">
        <v>5891</v>
      </c>
      <c r="L5889" s="4">
        <v>5883</v>
      </c>
      <c r="M5889" s="4">
        <v>5891</v>
      </c>
    </row>
    <row r="5890" spans="10:13" x14ac:dyDescent="0.3">
      <c r="J5890" s="4">
        <v>5884</v>
      </c>
      <c r="K5890" s="4">
        <v>5892</v>
      </c>
      <c r="L5890" s="4">
        <v>5884</v>
      </c>
      <c r="M5890" s="4">
        <v>5892</v>
      </c>
    </row>
    <row r="5891" spans="10:13" x14ac:dyDescent="0.3">
      <c r="J5891" s="4">
        <v>5885</v>
      </c>
      <c r="K5891" s="4">
        <v>5893</v>
      </c>
      <c r="L5891" s="4">
        <v>5885</v>
      </c>
      <c r="M5891" s="4">
        <v>5893</v>
      </c>
    </row>
    <row r="5892" spans="10:13" x14ac:dyDescent="0.3">
      <c r="J5892" s="4">
        <v>5886</v>
      </c>
      <c r="K5892" s="4">
        <v>5894</v>
      </c>
      <c r="L5892" s="4">
        <v>5886</v>
      </c>
      <c r="M5892" s="4">
        <v>5894</v>
      </c>
    </row>
    <row r="5893" spans="10:13" x14ac:dyDescent="0.3">
      <c r="J5893" s="4">
        <v>5887</v>
      </c>
      <c r="K5893" s="4">
        <v>5895</v>
      </c>
      <c r="L5893" s="4">
        <v>5887</v>
      </c>
      <c r="M5893" s="4">
        <v>5895</v>
      </c>
    </row>
    <row r="5894" spans="10:13" x14ac:dyDescent="0.3">
      <c r="J5894" s="4">
        <v>5888</v>
      </c>
      <c r="K5894" s="4">
        <v>5896</v>
      </c>
      <c r="L5894" s="4">
        <v>5888</v>
      </c>
      <c r="M5894" s="4">
        <v>5896</v>
      </c>
    </row>
    <row r="5895" spans="10:13" x14ac:dyDescent="0.3">
      <c r="J5895" s="4">
        <v>5889</v>
      </c>
      <c r="K5895" s="4">
        <v>5897</v>
      </c>
      <c r="L5895" s="4">
        <v>5889</v>
      </c>
      <c r="M5895" s="4">
        <v>5897</v>
      </c>
    </row>
    <row r="5896" spans="10:13" x14ac:dyDescent="0.3">
      <c r="J5896" s="4">
        <v>5890</v>
      </c>
      <c r="K5896" s="4">
        <v>5898</v>
      </c>
      <c r="L5896" s="4">
        <v>5890</v>
      </c>
      <c r="M5896" s="4">
        <v>5898</v>
      </c>
    </row>
    <row r="5897" spans="10:13" x14ac:dyDescent="0.3">
      <c r="J5897" s="4">
        <v>5891</v>
      </c>
      <c r="K5897" s="4">
        <v>5899</v>
      </c>
      <c r="L5897" s="4">
        <v>5891</v>
      </c>
      <c r="M5897" s="4">
        <v>5899</v>
      </c>
    </row>
    <row r="5898" spans="10:13" x14ac:dyDescent="0.3">
      <c r="J5898" s="4">
        <v>5892</v>
      </c>
      <c r="K5898" s="4">
        <v>5900</v>
      </c>
      <c r="L5898" s="4">
        <v>5892</v>
      </c>
      <c r="M5898" s="4">
        <v>5900</v>
      </c>
    </row>
    <row r="5899" spans="10:13" x14ac:dyDescent="0.3">
      <c r="J5899" s="4">
        <v>5893</v>
      </c>
      <c r="K5899" s="4">
        <v>5901</v>
      </c>
      <c r="L5899" s="4">
        <v>5893</v>
      </c>
      <c r="M5899" s="4">
        <v>5901</v>
      </c>
    </row>
    <row r="5900" spans="10:13" x14ac:dyDescent="0.3">
      <c r="J5900" s="4">
        <v>5894</v>
      </c>
      <c r="K5900" s="4">
        <v>5902</v>
      </c>
      <c r="L5900" s="4">
        <v>5894</v>
      </c>
      <c r="M5900" s="4">
        <v>5902</v>
      </c>
    </row>
    <row r="5901" spans="10:13" x14ac:dyDescent="0.3">
      <c r="J5901" s="4">
        <v>5895</v>
      </c>
      <c r="K5901" s="4">
        <v>5903</v>
      </c>
      <c r="L5901" s="4">
        <v>5895</v>
      </c>
      <c r="M5901" s="4">
        <v>5903</v>
      </c>
    </row>
    <row r="5902" spans="10:13" x14ac:dyDescent="0.3">
      <c r="J5902" s="4">
        <v>5896</v>
      </c>
      <c r="K5902" s="4">
        <v>5904</v>
      </c>
      <c r="L5902" s="4">
        <v>5896</v>
      </c>
      <c r="M5902" s="4">
        <v>5904</v>
      </c>
    </row>
    <row r="5903" spans="10:13" x14ac:dyDescent="0.3">
      <c r="J5903" s="4">
        <v>5897</v>
      </c>
      <c r="K5903" s="4">
        <v>5905</v>
      </c>
      <c r="L5903" s="4">
        <v>5897</v>
      </c>
      <c r="M5903" s="4">
        <v>5905</v>
      </c>
    </row>
    <row r="5904" spans="10:13" x14ac:dyDescent="0.3">
      <c r="J5904" s="4">
        <v>5898</v>
      </c>
      <c r="K5904" s="4">
        <v>5906</v>
      </c>
      <c r="L5904" s="4">
        <v>5898</v>
      </c>
      <c r="M5904" s="4">
        <v>5906</v>
      </c>
    </row>
    <row r="5905" spans="10:13" x14ac:dyDescent="0.3">
      <c r="J5905" s="4">
        <v>5899</v>
      </c>
      <c r="K5905" s="4">
        <v>5907</v>
      </c>
      <c r="L5905" s="4">
        <v>5899</v>
      </c>
      <c r="M5905" s="4">
        <v>5907</v>
      </c>
    </row>
    <row r="5906" spans="10:13" x14ac:dyDescent="0.3">
      <c r="J5906" s="4">
        <v>5900</v>
      </c>
      <c r="K5906" s="4">
        <v>5908</v>
      </c>
      <c r="L5906" s="4">
        <v>5900</v>
      </c>
      <c r="M5906" s="4">
        <v>5908</v>
      </c>
    </row>
    <row r="5907" spans="10:13" x14ac:dyDescent="0.3">
      <c r="J5907" s="4">
        <v>5901</v>
      </c>
      <c r="K5907" s="4">
        <v>5909</v>
      </c>
      <c r="L5907" s="4">
        <v>5901</v>
      </c>
      <c r="M5907" s="4">
        <v>5909</v>
      </c>
    </row>
    <row r="5908" spans="10:13" x14ac:dyDescent="0.3">
      <c r="J5908" s="4">
        <v>5902</v>
      </c>
      <c r="K5908" s="4">
        <v>5910</v>
      </c>
      <c r="L5908" s="4">
        <v>5902</v>
      </c>
      <c r="M5908" s="4">
        <v>5910</v>
      </c>
    </row>
    <row r="5909" spans="10:13" x14ac:dyDescent="0.3">
      <c r="J5909" s="4">
        <v>5903</v>
      </c>
      <c r="K5909" s="4">
        <v>5911</v>
      </c>
      <c r="L5909" s="4">
        <v>5903</v>
      </c>
      <c r="M5909" s="4">
        <v>5911</v>
      </c>
    </row>
    <row r="5910" spans="10:13" x14ac:dyDescent="0.3">
      <c r="J5910" s="4">
        <v>5904</v>
      </c>
      <c r="K5910" s="4">
        <v>5912</v>
      </c>
      <c r="L5910" s="4">
        <v>5904</v>
      </c>
      <c r="M5910" s="4">
        <v>5912</v>
      </c>
    </row>
    <row r="5911" spans="10:13" x14ac:dyDescent="0.3">
      <c r="J5911" s="4">
        <v>5905</v>
      </c>
      <c r="K5911" s="4">
        <v>5913</v>
      </c>
      <c r="L5911" s="4">
        <v>5905</v>
      </c>
      <c r="M5911" s="4">
        <v>5913</v>
      </c>
    </row>
    <row r="5912" spans="10:13" x14ac:dyDescent="0.3">
      <c r="J5912" s="4">
        <v>5906</v>
      </c>
      <c r="K5912" s="4">
        <v>5914</v>
      </c>
      <c r="L5912" s="4">
        <v>5906</v>
      </c>
      <c r="M5912" s="4">
        <v>5914</v>
      </c>
    </row>
    <row r="5913" spans="10:13" x14ac:dyDescent="0.3">
      <c r="J5913" s="4">
        <v>5907</v>
      </c>
      <c r="K5913" s="4">
        <v>5915</v>
      </c>
      <c r="L5913" s="4">
        <v>5907</v>
      </c>
      <c r="M5913" s="4">
        <v>5915</v>
      </c>
    </row>
    <row r="5914" spans="10:13" x14ac:dyDescent="0.3">
      <c r="J5914" s="4">
        <v>5908</v>
      </c>
      <c r="K5914" s="4">
        <v>5916</v>
      </c>
      <c r="L5914" s="4">
        <v>5908</v>
      </c>
      <c r="M5914" s="4">
        <v>5916</v>
      </c>
    </row>
    <row r="5915" spans="10:13" x14ac:dyDescent="0.3">
      <c r="J5915" s="4">
        <v>5909</v>
      </c>
      <c r="K5915" s="4">
        <v>5917</v>
      </c>
      <c r="L5915" s="4">
        <v>5909</v>
      </c>
      <c r="M5915" s="4">
        <v>5917</v>
      </c>
    </row>
    <row r="5916" spans="10:13" x14ac:dyDescent="0.3">
      <c r="J5916" s="4">
        <v>5910</v>
      </c>
      <c r="K5916" s="4">
        <v>5918</v>
      </c>
      <c r="L5916" s="4">
        <v>5910</v>
      </c>
      <c r="M5916" s="4">
        <v>5918</v>
      </c>
    </row>
    <row r="5917" spans="10:13" x14ac:dyDescent="0.3">
      <c r="J5917" s="4">
        <v>5911</v>
      </c>
      <c r="K5917" s="4">
        <v>5919</v>
      </c>
      <c r="L5917" s="4">
        <v>5911</v>
      </c>
      <c r="M5917" s="4">
        <v>5919</v>
      </c>
    </row>
    <row r="5918" spans="10:13" x14ac:dyDescent="0.3">
      <c r="J5918" s="4">
        <v>5912</v>
      </c>
      <c r="K5918" s="4">
        <v>5920</v>
      </c>
      <c r="L5918" s="4">
        <v>5912</v>
      </c>
      <c r="M5918" s="4">
        <v>5920</v>
      </c>
    </row>
    <row r="5919" spans="10:13" x14ac:dyDescent="0.3">
      <c r="J5919" s="4">
        <v>5913</v>
      </c>
      <c r="K5919" s="4">
        <v>5921</v>
      </c>
      <c r="L5919" s="4">
        <v>5913</v>
      </c>
      <c r="M5919" s="4">
        <v>5921</v>
      </c>
    </row>
    <row r="5920" spans="10:13" x14ac:dyDescent="0.3">
      <c r="J5920" s="4">
        <v>5914</v>
      </c>
      <c r="K5920" s="4">
        <v>5922</v>
      </c>
      <c r="L5920" s="4">
        <v>5914</v>
      </c>
      <c r="M5920" s="4">
        <v>5922</v>
      </c>
    </row>
    <row r="5921" spans="10:13" x14ac:dyDescent="0.3">
      <c r="J5921" s="4">
        <v>5915</v>
      </c>
      <c r="K5921" s="4">
        <v>5923</v>
      </c>
      <c r="L5921" s="4">
        <v>5915</v>
      </c>
      <c r="M5921" s="4">
        <v>5923</v>
      </c>
    </row>
    <row r="5922" spans="10:13" x14ac:dyDescent="0.3">
      <c r="J5922" s="4">
        <v>5916</v>
      </c>
      <c r="K5922" s="4">
        <v>5924</v>
      </c>
      <c r="L5922" s="4">
        <v>5916</v>
      </c>
      <c r="M5922" s="4">
        <v>5924</v>
      </c>
    </row>
    <row r="5923" spans="10:13" x14ac:dyDescent="0.3">
      <c r="J5923" s="4">
        <v>5917</v>
      </c>
      <c r="K5923" s="4">
        <v>5925</v>
      </c>
      <c r="L5923" s="4">
        <v>5917</v>
      </c>
      <c r="M5923" s="4">
        <v>5925</v>
      </c>
    </row>
    <row r="5924" spans="10:13" x14ac:dyDescent="0.3">
      <c r="J5924" s="4">
        <v>5918</v>
      </c>
      <c r="K5924" s="4">
        <v>5926</v>
      </c>
      <c r="L5924" s="4">
        <v>5918</v>
      </c>
      <c r="M5924" s="4">
        <v>5926</v>
      </c>
    </row>
    <row r="5925" spans="10:13" x14ac:dyDescent="0.3">
      <c r="J5925" s="4">
        <v>5919</v>
      </c>
      <c r="K5925" s="4">
        <v>5927</v>
      </c>
      <c r="L5925" s="4">
        <v>5919</v>
      </c>
      <c r="M5925" s="4">
        <v>5927</v>
      </c>
    </row>
    <row r="5926" spans="10:13" x14ac:dyDescent="0.3">
      <c r="J5926" s="4">
        <v>5920</v>
      </c>
      <c r="K5926" s="4">
        <v>5928</v>
      </c>
      <c r="L5926" s="4">
        <v>5920</v>
      </c>
      <c r="M5926" s="4">
        <v>5928</v>
      </c>
    </row>
    <row r="5927" spans="10:13" x14ac:dyDescent="0.3">
      <c r="J5927" s="4">
        <v>5921</v>
      </c>
      <c r="K5927" s="4">
        <v>5929</v>
      </c>
      <c r="L5927" s="4">
        <v>5921</v>
      </c>
      <c r="M5927" s="4">
        <v>5929</v>
      </c>
    </row>
    <row r="5928" spans="10:13" x14ac:dyDescent="0.3">
      <c r="J5928" s="4">
        <v>5922</v>
      </c>
      <c r="K5928" s="4">
        <v>5930</v>
      </c>
      <c r="L5928" s="4">
        <v>5922</v>
      </c>
      <c r="M5928" s="4">
        <v>5930</v>
      </c>
    </row>
    <row r="5929" spans="10:13" x14ac:dyDescent="0.3">
      <c r="J5929" s="4">
        <v>5923</v>
      </c>
      <c r="K5929" s="4">
        <v>5931</v>
      </c>
      <c r="L5929" s="4">
        <v>5923</v>
      </c>
      <c r="M5929" s="4">
        <v>5931</v>
      </c>
    </row>
    <row r="5930" spans="10:13" x14ac:dyDescent="0.3">
      <c r="J5930" s="4">
        <v>5924</v>
      </c>
      <c r="K5930" s="4">
        <v>5932</v>
      </c>
      <c r="L5930" s="4">
        <v>5924</v>
      </c>
      <c r="M5930" s="4">
        <v>5932</v>
      </c>
    </row>
    <row r="5931" spans="10:13" x14ac:dyDescent="0.3">
      <c r="J5931" s="4">
        <v>5925</v>
      </c>
      <c r="K5931" s="4">
        <v>5933</v>
      </c>
      <c r="L5931" s="4">
        <v>5925</v>
      </c>
      <c r="M5931" s="4">
        <v>5933</v>
      </c>
    </row>
    <row r="5932" spans="10:13" x14ac:dyDescent="0.3">
      <c r="J5932" s="4">
        <v>5926</v>
      </c>
      <c r="K5932" s="4">
        <v>5934</v>
      </c>
      <c r="L5932" s="4">
        <v>5926</v>
      </c>
      <c r="M5932" s="4">
        <v>5934</v>
      </c>
    </row>
    <row r="5933" spans="10:13" x14ac:dyDescent="0.3">
      <c r="J5933" s="4">
        <v>5927</v>
      </c>
      <c r="K5933" s="4">
        <v>5935</v>
      </c>
      <c r="L5933" s="4">
        <v>5927</v>
      </c>
      <c r="M5933" s="4">
        <v>5935</v>
      </c>
    </row>
    <row r="5934" spans="10:13" x14ac:dyDescent="0.3">
      <c r="J5934" s="4">
        <v>5928</v>
      </c>
      <c r="K5934" s="4">
        <v>5936</v>
      </c>
      <c r="L5934" s="4">
        <v>5928</v>
      </c>
      <c r="M5934" s="4">
        <v>5936</v>
      </c>
    </row>
    <row r="5935" spans="10:13" x14ac:dyDescent="0.3">
      <c r="J5935" s="4">
        <v>5929</v>
      </c>
      <c r="K5935" s="4">
        <v>5937</v>
      </c>
      <c r="L5935" s="4">
        <v>5929</v>
      </c>
      <c r="M5935" s="4">
        <v>5937</v>
      </c>
    </row>
    <row r="5936" spans="10:13" x14ac:dyDescent="0.3">
      <c r="J5936" s="4">
        <v>5930</v>
      </c>
      <c r="K5936" s="4">
        <v>5938</v>
      </c>
      <c r="L5936" s="4">
        <v>5930</v>
      </c>
      <c r="M5936" s="4">
        <v>5938</v>
      </c>
    </row>
    <row r="5937" spans="10:13" x14ac:dyDescent="0.3">
      <c r="J5937" s="4">
        <v>5931</v>
      </c>
      <c r="K5937" s="4">
        <v>5939</v>
      </c>
      <c r="L5937" s="4">
        <v>5931</v>
      </c>
      <c r="M5937" s="4">
        <v>5939</v>
      </c>
    </row>
    <row r="5938" spans="10:13" x14ac:dyDescent="0.3">
      <c r="J5938" s="4">
        <v>5932</v>
      </c>
      <c r="K5938" s="4">
        <v>5940</v>
      </c>
      <c r="L5938" s="4">
        <v>5932</v>
      </c>
      <c r="M5938" s="4">
        <v>5940</v>
      </c>
    </row>
    <row r="5939" spans="10:13" x14ac:dyDescent="0.3">
      <c r="J5939" s="4">
        <v>5933</v>
      </c>
      <c r="K5939" s="4">
        <v>5941</v>
      </c>
      <c r="L5939" s="4">
        <v>5933</v>
      </c>
      <c r="M5939" s="4">
        <v>5941</v>
      </c>
    </row>
    <row r="5940" spans="10:13" x14ac:dyDescent="0.3">
      <c r="J5940" s="4">
        <v>5934</v>
      </c>
      <c r="K5940" s="4">
        <v>5942</v>
      </c>
      <c r="L5940" s="4">
        <v>5934</v>
      </c>
      <c r="M5940" s="4">
        <v>5942</v>
      </c>
    </row>
    <row r="5941" spans="10:13" x14ac:dyDescent="0.3">
      <c r="J5941" s="4">
        <v>5935</v>
      </c>
      <c r="K5941" s="4">
        <v>5943</v>
      </c>
      <c r="L5941" s="4">
        <v>5935</v>
      </c>
      <c r="M5941" s="4">
        <v>5943</v>
      </c>
    </row>
    <row r="5942" spans="10:13" x14ac:dyDescent="0.3">
      <c r="J5942" s="4">
        <v>5936</v>
      </c>
      <c r="K5942" s="4">
        <v>5944</v>
      </c>
      <c r="L5942" s="4">
        <v>5936</v>
      </c>
      <c r="M5942" s="4">
        <v>5944</v>
      </c>
    </row>
    <row r="5943" spans="10:13" x14ac:dyDescent="0.3">
      <c r="J5943" s="4">
        <v>5937</v>
      </c>
      <c r="K5943" s="4">
        <v>5945</v>
      </c>
      <c r="L5943" s="4">
        <v>5937</v>
      </c>
      <c r="M5943" s="4">
        <v>5945</v>
      </c>
    </row>
    <row r="5944" spans="10:13" x14ac:dyDescent="0.3">
      <c r="J5944" s="4">
        <v>5938</v>
      </c>
      <c r="K5944" s="4">
        <v>5946</v>
      </c>
      <c r="L5944" s="4">
        <v>5938</v>
      </c>
      <c r="M5944" s="4">
        <v>5946</v>
      </c>
    </row>
    <row r="5945" spans="10:13" x14ac:dyDescent="0.3">
      <c r="J5945" s="4">
        <v>5939</v>
      </c>
      <c r="K5945" s="4">
        <v>5947</v>
      </c>
      <c r="L5945" s="4">
        <v>5939</v>
      </c>
      <c r="M5945" s="4">
        <v>5947</v>
      </c>
    </row>
    <row r="5946" spans="10:13" x14ac:dyDescent="0.3">
      <c r="J5946" s="4">
        <v>5940</v>
      </c>
      <c r="K5946" s="4">
        <v>5948</v>
      </c>
      <c r="L5946" s="4">
        <v>5940</v>
      </c>
      <c r="M5946" s="4">
        <v>5948</v>
      </c>
    </row>
    <row r="5947" spans="10:13" x14ac:dyDescent="0.3">
      <c r="J5947" s="4">
        <v>5941</v>
      </c>
      <c r="K5947" s="4">
        <v>5949</v>
      </c>
      <c r="L5947" s="4">
        <v>5941</v>
      </c>
      <c r="M5947" s="4">
        <v>5949</v>
      </c>
    </row>
    <row r="5948" spans="10:13" x14ac:dyDescent="0.3">
      <c r="J5948" s="4">
        <v>5942</v>
      </c>
      <c r="K5948" s="4">
        <v>5950</v>
      </c>
      <c r="L5948" s="4">
        <v>5942</v>
      </c>
      <c r="M5948" s="4">
        <v>5950</v>
      </c>
    </row>
    <row r="5949" spans="10:13" x14ac:dyDescent="0.3">
      <c r="J5949" s="4">
        <v>5943</v>
      </c>
      <c r="K5949" s="4">
        <v>5951</v>
      </c>
      <c r="L5949" s="4">
        <v>5943</v>
      </c>
      <c r="M5949" s="4">
        <v>5951</v>
      </c>
    </row>
    <row r="5950" spans="10:13" x14ac:dyDescent="0.3">
      <c r="J5950" s="4">
        <v>5944</v>
      </c>
      <c r="K5950" s="4">
        <v>5952</v>
      </c>
      <c r="L5950" s="4">
        <v>5944</v>
      </c>
      <c r="M5950" s="4">
        <v>5952</v>
      </c>
    </row>
    <row r="5951" spans="10:13" x14ac:dyDescent="0.3">
      <c r="J5951" s="4">
        <v>5945</v>
      </c>
      <c r="K5951" s="4">
        <v>5953</v>
      </c>
      <c r="L5951" s="4">
        <v>5945</v>
      </c>
      <c r="M5951" s="4">
        <v>5953</v>
      </c>
    </row>
    <row r="5952" spans="10:13" x14ac:dyDescent="0.3">
      <c r="J5952" s="4">
        <v>5946</v>
      </c>
      <c r="K5952" s="4">
        <v>5954</v>
      </c>
      <c r="L5952" s="4">
        <v>5946</v>
      </c>
      <c r="M5952" s="4">
        <v>5954</v>
      </c>
    </row>
    <row r="5953" spans="10:13" x14ac:dyDescent="0.3">
      <c r="J5953" s="4">
        <v>5947</v>
      </c>
      <c r="K5953" s="4">
        <v>5955</v>
      </c>
      <c r="L5953" s="4">
        <v>5947</v>
      </c>
      <c r="M5953" s="4">
        <v>5955</v>
      </c>
    </row>
    <row r="5954" spans="10:13" x14ac:dyDescent="0.3">
      <c r="J5954" s="4">
        <v>5948</v>
      </c>
      <c r="K5954" s="4">
        <v>5956</v>
      </c>
      <c r="L5954" s="4">
        <v>5948</v>
      </c>
      <c r="M5954" s="4">
        <v>5956</v>
      </c>
    </row>
    <row r="5955" spans="10:13" x14ac:dyDescent="0.3">
      <c r="J5955" s="4">
        <v>5949</v>
      </c>
      <c r="K5955" s="4">
        <v>5957</v>
      </c>
      <c r="L5955" s="4">
        <v>5949</v>
      </c>
      <c r="M5955" s="4">
        <v>5957</v>
      </c>
    </row>
    <row r="5956" spans="10:13" x14ac:dyDescent="0.3">
      <c r="J5956" s="4">
        <v>5950</v>
      </c>
      <c r="K5956" s="4">
        <v>5958</v>
      </c>
      <c r="L5956" s="4">
        <v>5950</v>
      </c>
      <c r="M5956" s="4">
        <v>5958</v>
      </c>
    </row>
    <row r="5957" spans="10:13" x14ac:dyDescent="0.3">
      <c r="J5957" s="4">
        <v>5951</v>
      </c>
      <c r="K5957" s="4">
        <v>5959</v>
      </c>
      <c r="L5957" s="4">
        <v>5951</v>
      </c>
      <c r="M5957" s="4">
        <v>5959</v>
      </c>
    </row>
    <row r="5958" spans="10:13" x14ac:dyDescent="0.3">
      <c r="J5958" s="4">
        <v>5952</v>
      </c>
      <c r="K5958" s="4">
        <v>5960</v>
      </c>
      <c r="L5958" s="4">
        <v>5952</v>
      </c>
      <c r="M5958" s="4">
        <v>5960</v>
      </c>
    </row>
    <row r="5959" spans="10:13" x14ac:dyDescent="0.3">
      <c r="J5959" s="4">
        <v>5953</v>
      </c>
      <c r="K5959" s="4">
        <v>5961</v>
      </c>
      <c r="L5959" s="4">
        <v>5953</v>
      </c>
      <c r="M5959" s="4">
        <v>5961</v>
      </c>
    </row>
    <row r="5960" spans="10:13" x14ac:dyDescent="0.3">
      <c r="J5960" s="4">
        <v>5954</v>
      </c>
      <c r="K5960" s="4">
        <v>5962</v>
      </c>
      <c r="L5960" s="4">
        <v>5954</v>
      </c>
      <c r="M5960" s="4">
        <v>5962</v>
      </c>
    </row>
    <row r="5961" spans="10:13" x14ac:dyDescent="0.3">
      <c r="J5961" s="4">
        <v>5955</v>
      </c>
      <c r="K5961" s="4">
        <v>5963</v>
      </c>
      <c r="L5961" s="4">
        <v>5955</v>
      </c>
      <c r="M5961" s="4">
        <v>5963</v>
      </c>
    </row>
    <row r="5962" spans="10:13" x14ac:dyDescent="0.3">
      <c r="J5962" s="4">
        <v>5956</v>
      </c>
      <c r="K5962" s="4">
        <v>5964</v>
      </c>
      <c r="L5962" s="4">
        <v>5956</v>
      </c>
      <c r="M5962" s="4">
        <v>5964</v>
      </c>
    </row>
    <row r="5963" spans="10:13" x14ac:dyDescent="0.3">
      <c r="J5963" s="4">
        <v>5957</v>
      </c>
      <c r="K5963" s="4">
        <v>5965</v>
      </c>
      <c r="L5963" s="4">
        <v>5957</v>
      </c>
      <c r="M5963" s="4">
        <v>5965</v>
      </c>
    </row>
    <row r="5964" spans="10:13" x14ac:dyDescent="0.3">
      <c r="J5964" s="4">
        <v>5958</v>
      </c>
      <c r="K5964" s="4">
        <v>5966</v>
      </c>
      <c r="L5964" s="4">
        <v>5958</v>
      </c>
      <c r="M5964" s="4">
        <v>5966</v>
      </c>
    </row>
    <row r="5965" spans="10:13" x14ac:dyDescent="0.3">
      <c r="J5965" s="4">
        <v>5959</v>
      </c>
      <c r="K5965" s="4">
        <v>5967</v>
      </c>
      <c r="L5965" s="4">
        <v>5959</v>
      </c>
      <c r="M5965" s="4">
        <v>5967</v>
      </c>
    </row>
    <row r="5966" spans="10:13" x14ac:dyDescent="0.3">
      <c r="J5966" s="4">
        <v>5960</v>
      </c>
      <c r="K5966" s="4">
        <v>5968</v>
      </c>
      <c r="L5966" s="4">
        <v>5960</v>
      </c>
      <c r="M5966" s="4">
        <v>5968</v>
      </c>
    </row>
    <row r="5967" spans="10:13" x14ac:dyDescent="0.3">
      <c r="J5967" s="4">
        <v>5961</v>
      </c>
      <c r="K5967" s="4">
        <v>5969</v>
      </c>
      <c r="L5967" s="4">
        <v>5961</v>
      </c>
      <c r="M5967" s="4">
        <v>5969</v>
      </c>
    </row>
    <row r="5968" spans="10:13" x14ac:dyDescent="0.3">
      <c r="J5968" s="4">
        <v>5962</v>
      </c>
      <c r="K5968" s="4">
        <v>5970</v>
      </c>
      <c r="L5968" s="4">
        <v>5962</v>
      </c>
      <c r="M5968" s="4">
        <v>5970</v>
      </c>
    </row>
    <row r="5969" spans="10:13" x14ac:dyDescent="0.3">
      <c r="J5969" s="4">
        <v>5963</v>
      </c>
      <c r="K5969" s="4">
        <v>5971</v>
      </c>
      <c r="L5969" s="4">
        <v>5963</v>
      </c>
      <c r="M5969" s="4">
        <v>5971</v>
      </c>
    </row>
    <row r="5970" spans="10:13" x14ac:dyDescent="0.3">
      <c r="J5970" s="4">
        <v>5964</v>
      </c>
      <c r="K5970" s="4">
        <v>5972</v>
      </c>
      <c r="L5970" s="4">
        <v>5964</v>
      </c>
      <c r="M5970" s="4">
        <v>5972</v>
      </c>
    </row>
    <row r="5971" spans="10:13" x14ac:dyDescent="0.3">
      <c r="J5971" s="4">
        <v>5965</v>
      </c>
      <c r="K5971" s="4">
        <v>5973</v>
      </c>
      <c r="L5971" s="4">
        <v>5965</v>
      </c>
      <c r="M5971" s="4">
        <v>5973</v>
      </c>
    </row>
    <row r="5972" spans="10:13" x14ac:dyDescent="0.3">
      <c r="J5972" s="4">
        <v>5966</v>
      </c>
      <c r="K5972" s="4">
        <v>5974</v>
      </c>
      <c r="L5972" s="4">
        <v>5966</v>
      </c>
      <c r="M5972" s="4">
        <v>5974</v>
      </c>
    </row>
    <row r="5973" spans="10:13" x14ac:dyDescent="0.3">
      <c r="J5973" s="4">
        <v>5967</v>
      </c>
      <c r="K5973" s="4">
        <v>5975</v>
      </c>
      <c r="L5973" s="4">
        <v>5967</v>
      </c>
      <c r="M5973" s="4">
        <v>5975</v>
      </c>
    </row>
    <row r="5974" spans="10:13" x14ac:dyDescent="0.3">
      <c r="J5974" s="4">
        <v>5968</v>
      </c>
      <c r="K5974" s="4">
        <v>5976</v>
      </c>
      <c r="L5974" s="4">
        <v>5968</v>
      </c>
      <c r="M5974" s="4">
        <v>5976</v>
      </c>
    </row>
    <row r="5975" spans="10:13" x14ac:dyDescent="0.3">
      <c r="J5975" s="4">
        <v>5969</v>
      </c>
      <c r="K5975" s="4">
        <v>5977</v>
      </c>
      <c r="L5975" s="4">
        <v>5969</v>
      </c>
      <c r="M5975" s="4">
        <v>5977</v>
      </c>
    </row>
    <row r="5976" spans="10:13" x14ac:dyDescent="0.3">
      <c r="J5976" s="4">
        <v>5970</v>
      </c>
      <c r="K5976" s="4">
        <v>5978</v>
      </c>
      <c r="L5976" s="4">
        <v>5970</v>
      </c>
      <c r="M5976" s="4">
        <v>5978</v>
      </c>
    </row>
    <row r="5977" spans="10:13" x14ac:dyDescent="0.3">
      <c r="J5977" s="4">
        <v>5971</v>
      </c>
      <c r="K5977" s="4">
        <v>5979</v>
      </c>
      <c r="L5977" s="4">
        <v>5971</v>
      </c>
      <c r="M5977" s="4">
        <v>5979</v>
      </c>
    </row>
    <row r="5978" spans="10:13" x14ac:dyDescent="0.3">
      <c r="J5978" s="4">
        <v>5972</v>
      </c>
      <c r="K5978" s="4">
        <v>5980</v>
      </c>
      <c r="L5978" s="4">
        <v>5972</v>
      </c>
      <c r="M5978" s="4">
        <v>5980</v>
      </c>
    </row>
    <row r="5979" spans="10:13" x14ac:dyDescent="0.3">
      <c r="J5979" s="4">
        <v>5973</v>
      </c>
      <c r="K5979" s="4">
        <v>5981</v>
      </c>
      <c r="L5979" s="4">
        <v>5973</v>
      </c>
      <c r="M5979" s="4">
        <v>5981</v>
      </c>
    </row>
    <row r="5980" spans="10:13" x14ac:dyDescent="0.3">
      <c r="J5980" s="4">
        <v>5974</v>
      </c>
      <c r="K5980" s="4">
        <v>5982</v>
      </c>
      <c r="L5980" s="4">
        <v>5974</v>
      </c>
      <c r="M5980" s="4">
        <v>5982</v>
      </c>
    </row>
    <row r="5981" spans="10:13" x14ac:dyDescent="0.3">
      <c r="J5981" s="4">
        <v>5975</v>
      </c>
      <c r="K5981" s="4">
        <v>5983</v>
      </c>
      <c r="L5981" s="4">
        <v>5975</v>
      </c>
      <c r="M5981" s="4">
        <v>5983</v>
      </c>
    </row>
    <row r="5982" spans="10:13" x14ac:dyDescent="0.3">
      <c r="J5982" s="4">
        <v>5976</v>
      </c>
      <c r="K5982" s="4">
        <v>5984</v>
      </c>
      <c r="L5982" s="4">
        <v>5976</v>
      </c>
      <c r="M5982" s="4">
        <v>5984</v>
      </c>
    </row>
    <row r="5983" spans="10:13" x14ac:dyDescent="0.3">
      <c r="J5983" s="4">
        <v>5977</v>
      </c>
      <c r="K5983" s="4">
        <v>5985</v>
      </c>
      <c r="L5983" s="4">
        <v>5977</v>
      </c>
      <c r="M5983" s="4">
        <v>5985</v>
      </c>
    </row>
    <row r="5984" spans="10:13" x14ac:dyDescent="0.3">
      <c r="J5984" s="4">
        <v>5978</v>
      </c>
      <c r="K5984" s="4">
        <v>5986</v>
      </c>
      <c r="L5984" s="4">
        <v>5978</v>
      </c>
      <c r="M5984" s="4">
        <v>5986</v>
      </c>
    </row>
    <row r="5985" spans="10:13" x14ac:dyDescent="0.3">
      <c r="J5985" s="4">
        <v>5979</v>
      </c>
      <c r="K5985" s="4">
        <v>5987</v>
      </c>
      <c r="L5985" s="4">
        <v>5979</v>
      </c>
      <c r="M5985" s="4">
        <v>5987</v>
      </c>
    </row>
    <row r="5986" spans="10:13" x14ac:dyDescent="0.3">
      <c r="J5986" s="4">
        <v>5980</v>
      </c>
      <c r="K5986" s="4">
        <v>5988</v>
      </c>
      <c r="L5986" s="4">
        <v>5980</v>
      </c>
      <c r="M5986" s="4">
        <v>5988</v>
      </c>
    </row>
    <row r="5987" spans="10:13" x14ac:dyDescent="0.3">
      <c r="J5987" s="4">
        <v>5981</v>
      </c>
      <c r="K5987" s="4">
        <v>5989</v>
      </c>
      <c r="L5987" s="4">
        <v>5981</v>
      </c>
      <c r="M5987" s="4">
        <v>5989</v>
      </c>
    </row>
    <row r="5988" spans="10:13" x14ac:dyDescent="0.3">
      <c r="J5988" s="4">
        <v>5982</v>
      </c>
      <c r="K5988" s="4">
        <v>5990</v>
      </c>
      <c r="L5988" s="4">
        <v>5982</v>
      </c>
      <c r="M5988" s="4">
        <v>5990</v>
      </c>
    </row>
    <row r="5989" spans="10:13" x14ac:dyDescent="0.3">
      <c r="J5989" s="4">
        <v>5983</v>
      </c>
      <c r="K5989" s="4">
        <v>5991</v>
      </c>
      <c r="L5989" s="4">
        <v>5983</v>
      </c>
      <c r="M5989" s="4">
        <v>5991</v>
      </c>
    </row>
    <row r="5990" spans="10:13" x14ac:dyDescent="0.3">
      <c r="J5990" s="4">
        <v>5984</v>
      </c>
      <c r="K5990" s="4">
        <v>5992</v>
      </c>
      <c r="L5990" s="4">
        <v>5984</v>
      </c>
      <c r="M5990" s="4">
        <v>5992</v>
      </c>
    </row>
    <row r="5991" spans="10:13" x14ac:dyDescent="0.3">
      <c r="J5991" s="4">
        <v>5985</v>
      </c>
      <c r="K5991" s="4">
        <v>5993</v>
      </c>
      <c r="L5991" s="4">
        <v>5985</v>
      </c>
      <c r="M5991" s="4">
        <v>5993</v>
      </c>
    </row>
    <row r="5992" spans="10:13" x14ac:dyDescent="0.3">
      <c r="J5992" s="4">
        <v>5986</v>
      </c>
      <c r="K5992" s="4">
        <v>5994</v>
      </c>
      <c r="L5992" s="4">
        <v>5986</v>
      </c>
      <c r="M5992" s="4">
        <v>5994</v>
      </c>
    </row>
    <row r="5993" spans="10:13" x14ac:dyDescent="0.3">
      <c r="J5993" s="4">
        <v>5987</v>
      </c>
      <c r="K5993" s="4">
        <v>5995</v>
      </c>
      <c r="L5993" s="4">
        <v>5987</v>
      </c>
      <c r="M5993" s="4">
        <v>5995</v>
      </c>
    </row>
    <row r="5994" spans="10:13" x14ac:dyDescent="0.3">
      <c r="J5994" s="4">
        <v>5988</v>
      </c>
      <c r="K5994" s="4">
        <v>5996</v>
      </c>
      <c r="L5994" s="4">
        <v>5988</v>
      </c>
      <c r="M5994" s="4">
        <v>5996</v>
      </c>
    </row>
    <row r="5995" spans="10:13" x14ac:dyDescent="0.3">
      <c r="J5995" s="4">
        <v>5989</v>
      </c>
      <c r="K5995" s="4">
        <v>5997</v>
      </c>
      <c r="L5995" s="4">
        <v>5989</v>
      </c>
      <c r="M5995" s="4">
        <v>5997</v>
      </c>
    </row>
    <row r="5996" spans="10:13" x14ac:dyDescent="0.3">
      <c r="J5996" s="4">
        <v>5990</v>
      </c>
      <c r="K5996" s="4">
        <v>5998</v>
      </c>
      <c r="L5996" s="4">
        <v>5990</v>
      </c>
      <c r="M5996" s="4">
        <v>5998</v>
      </c>
    </row>
    <row r="5997" spans="10:13" x14ac:dyDescent="0.3">
      <c r="J5997" s="4">
        <v>5991</v>
      </c>
      <c r="K5997" s="4">
        <v>5999</v>
      </c>
      <c r="L5997" s="4">
        <v>5991</v>
      </c>
      <c r="M5997" s="4">
        <v>5999</v>
      </c>
    </row>
    <row r="5998" spans="10:13" x14ac:dyDescent="0.3">
      <c r="J5998" s="4">
        <v>5992</v>
      </c>
      <c r="K5998" s="4">
        <v>6000</v>
      </c>
      <c r="L5998" s="4">
        <v>5992</v>
      </c>
      <c r="M5998" s="4">
        <v>6000</v>
      </c>
    </row>
    <row r="5999" spans="10:13" x14ac:dyDescent="0.3">
      <c r="J5999" s="4">
        <v>5993</v>
      </c>
      <c r="K5999" s="4">
        <v>6001</v>
      </c>
      <c r="L5999" s="4">
        <v>5993</v>
      </c>
      <c r="M5999" s="4">
        <v>6001</v>
      </c>
    </row>
    <row r="6000" spans="10:13" x14ac:dyDescent="0.3">
      <c r="J6000" s="4">
        <v>5994</v>
      </c>
      <c r="K6000" s="4">
        <v>6002</v>
      </c>
      <c r="L6000" s="4">
        <v>5994</v>
      </c>
      <c r="M6000" s="4">
        <v>6002</v>
      </c>
    </row>
    <row r="6001" spans="10:13" x14ac:dyDescent="0.3">
      <c r="J6001" s="4">
        <v>5995</v>
      </c>
      <c r="K6001" s="4">
        <v>6003</v>
      </c>
      <c r="L6001" s="4">
        <v>5995</v>
      </c>
      <c r="M6001" s="4">
        <v>6003</v>
      </c>
    </row>
    <row r="6002" spans="10:13" x14ac:dyDescent="0.3">
      <c r="J6002" s="4">
        <v>5996</v>
      </c>
      <c r="K6002" s="4">
        <v>6004</v>
      </c>
      <c r="L6002" s="4">
        <v>5996</v>
      </c>
      <c r="M6002" s="4">
        <v>6004</v>
      </c>
    </row>
    <row r="6003" spans="10:13" x14ac:dyDescent="0.3">
      <c r="J6003" s="4">
        <v>5997</v>
      </c>
      <c r="K6003" s="4">
        <v>6005</v>
      </c>
      <c r="L6003" s="4">
        <v>5997</v>
      </c>
      <c r="M6003" s="4">
        <v>6005</v>
      </c>
    </row>
    <row r="6004" spans="10:13" x14ac:dyDescent="0.3">
      <c r="J6004" s="4">
        <v>5998</v>
      </c>
      <c r="K6004" s="4">
        <v>6006</v>
      </c>
      <c r="L6004" s="4">
        <v>5998</v>
      </c>
      <c r="M6004" s="4">
        <v>6006</v>
      </c>
    </row>
    <row r="6005" spans="10:13" x14ac:dyDescent="0.3">
      <c r="J6005" s="4">
        <v>5999</v>
      </c>
      <c r="K6005" s="4">
        <v>6007</v>
      </c>
      <c r="L6005" s="4">
        <v>5999</v>
      </c>
      <c r="M6005" s="4">
        <v>6007</v>
      </c>
    </row>
    <row r="6006" spans="10:13" x14ac:dyDescent="0.3">
      <c r="J6006" s="4">
        <v>6000</v>
      </c>
      <c r="K6006" s="4">
        <v>6008</v>
      </c>
      <c r="L6006" s="4">
        <v>6000</v>
      </c>
      <c r="M6006" s="4">
        <v>6008</v>
      </c>
    </row>
    <row r="6007" spans="10:13" x14ac:dyDescent="0.3">
      <c r="J6007" s="4">
        <v>6001</v>
      </c>
      <c r="K6007" s="4">
        <v>6009</v>
      </c>
      <c r="L6007" s="4">
        <v>6001</v>
      </c>
      <c r="M6007" s="4">
        <v>6009</v>
      </c>
    </row>
    <row r="6008" spans="10:13" x14ac:dyDescent="0.3">
      <c r="J6008" s="4">
        <v>6002</v>
      </c>
      <c r="K6008" s="4">
        <v>6010</v>
      </c>
      <c r="L6008" s="4">
        <v>6002</v>
      </c>
      <c r="M6008" s="4">
        <v>6010</v>
      </c>
    </row>
    <row r="6009" spans="10:13" x14ac:dyDescent="0.3">
      <c r="J6009" s="4">
        <v>6003</v>
      </c>
      <c r="K6009" s="4">
        <v>6011</v>
      </c>
      <c r="L6009" s="4">
        <v>6003</v>
      </c>
      <c r="M6009" s="4">
        <v>6011</v>
      </c>
    </row>
    <row r="6010" spans="10:13" x14ac:dyDescent="0.3">
      <c r="J6010" s="4">
        <v>6004</v>
      </c>
      <c r="K6010" s="4">
        <v>6012</v>
      </c>
      <c r="L6010" s="4">
        <v>6004</v>
      </c>
      <c r="M6010" s="4">
        <v>6012</v>
      </c>
    </row>
    <row r="6011" spans="10:13" x14ac:dyDescent="0.3">
      <c r="J6011" s="4">
        <v>6005</v>
      </c>
      <c r="K6011" s="4">
        <v>6013</v>
      </c>
      <c r="L6011" s="4">
        <v>6005</v>
      </c>
      <c r="M6011" s="4">
        <v>6013</v>
      </c>
    </row>
    <row r="6012" spans="10:13" x14ac:dyDescent="0.3">
      <c r="J6012" s="4">
        <v>6006</v>
      </c>
      <c r="K6012" s="4">
        <v>6014</v>
      </c>
      <c r="L6012" s="4">
        <v>6006</v>
      </c>
      <c r="M6012" s="4">
        <v>6014</v>
      </c>
    </row>
    <row r="6013" spans="10:13" x14ac:dyDescent="0.3">
      <c r="J6013" s="4">
        <v>6007</v>
      </c>
      <c r="K6013" s="4">
        <v>6015</v>
      </c>
      <c r="L6013" s="4">
        <v>6007</v>
      </c>
      <c r="M6013" s="4">
        <v>6015</v>
      </c>
    </row>
    <row r="6014" spans="10:13" x14ac:dyDescent="0.3">
      <c r="J6014" s="4">
        <v>6008</v>
      </c>
      <c r="K6014" s="4">
        <v>6016</v>
      </c>
      <c r="L6014" s="4">
        <v>6008</v>
      </c>
      <c r="M6014" s="4">
        <v>6016</v>
      </c>
    </row>
    <row r="6015" spans="10:13" x14ac:dyDescent="0.3">
      <c r="J6015" s="4">
        <v>6009</v>
      </c>
      <c r="K6015" s="4">
        <v>6017</v>
      </c>
      <c r="L6015" s="4">
        <v>6009</v>
      </c>
      <c r="M6015" s="4">
        <v>6017</v>
      </c>
    </row>
    <row r="6016" spans="10:13" x14ac:dyDescent="0.3">
      <c r="J6016" s="4">
        <v>6010</v>
      </c>
      <c r="K6016" s="4">
        <v>6018</v>
      </c>
      <c r="L6016" s="4">
        <v>6010</v>
      </c>
      <c r="M6016" s="4">
        <v>6018</v>
      </c>
    </row>
    <row r="6017" spans="10:13" x14ac:dyDescent="0.3">
      <c r="J6017" s="4">
        <v>6011</v>
      </c>
      <c r="K6017" s="4">
        <v>6019</v>
      </c>
      <c r="L6017" s="4">
        <v>6011</v>
      </c>
      <c r="M6017" s="4">
        <v>6019</v>
      </c>
    </row>
    <row r="6018" spans="10:13" x14ac:dyDescent="0.3">
      <c r="J6018" s="4">
        <v>6012</v>
      </c>
      <c r="K6018" s="4">
        <v>6020</v>
      </c>
      <c r="L6018" s="4">
        <v>6012</v>
      </c>
      <c r="M6018" s="4">
        <v>6020</v>
      </c>
    </row>
    <row r="6019" spans="10:13" x14ac:dyDescent="0.3">
      <c r="J6019" s="4">
        <v>6013</v>
      </c>
      <c r="K6019" s="4">
        <v>6021</v>
      </c>
      <c r="L6019" s="4">
        <v>6013</v>
      </c>
      <c r="M6019" s="4">
        <v>6021</v>
      </c>
    </row>
    <row r="6020" spans="10:13" x14ac:dyDescent="0.3">
      <c r="J6020" s="4">
        <v>6014</v>
      </c>
      <c r="K6020" s="4">
        <v>6022</v>
      </c>
      <c r="L6020" s="4">
        <v>6014</v>
      </c>
      <c r="M6020" s="4">
        <v>6022</v>
      </c>
    </row>
    <row r="6021" spans="10:13" x14ac:dyDescent="0.3">
      <c r="J6021" s="4">
        <v>6015</v>
      </c>
      <c r="K6021" s="4">
        <v>6023</v>
      </c>
      <c r="L6021" s="4">
        <v>6015</v>
      </c>
      <c r="M6021" s="4">
        <v>6023</v>
      </c>
    </row>
    <row r="6022" spans="10:13" x14ac:dyDescent="0.3">
      <c r="J6022" s="4">
        <v>6016</v>
      </c>
      <c r="K6022" s="4">
        <v>6024</v>
      </c>
      <c r="L6022" s="4">
        <v>6016</v>
      </c>
      <c r="M6022" s="4">
        <v>6024</v>
      </c>
    </row>
    <row r="6023" spans="10:13" x14ac:dyDescent="0.3">
      <c r="J6023" s="4">
        <v>6017</v>
      </c>
      <c r="K6023" s="4">
        <v>6025</v>
      </c>
      <c r="L6023" s="4">
        <v>6017</v>
      </c>
      <c r="M6023" s="4">
        <v>6025</v>
      </c>
    </row>
    <row r="6024" spans="10:13" x14ac:dyDescent="0.3">
      <c r="J6024" s="4">
        <v>6018</v>
      </c>
      <c r="K6024" s="4">
        <v>6026</v>
      </c>
      <c r="L6024" s="4">
        <v>6018</v>
      </c>
      <c r="M6024" s="4">
        <v>6026</v>
      </c>
    </row>
    <row r="6025" spans="10:13" x14ac:dyDescent="0.3">
      <c r="J6025" s="4">
        <v>6019</v>
      </c>
      <c r="K6025" s="4">
        <v>6027</v>
      </c>
      <c r="L6025" s="4">
        <v>6019</v>
      </c>
      <c r="M6025" s="4">
        <v>6027</v>
      </c>
    </row>
    <row r="6026" spans="10:13" x14ac:dyDescent="0.3">
      <c r="J6026" s="4">
        <v>6020</v>
      </c>
      <c r="K6026" s="4">
        <v>6028</v>
      </c>
      <c r="L6026" s="4">
        <v>6020</v>
      </c>
      <c r="M6026" s="4">
        <v>6028</v>
      </c>
    </row>
    <row r="6027" spans="10:13" x14ac:dyDescent="0.3">
      <c r="J6027" s="4">
        <v>6021</v>
      </c>
      <c r="K6027" s="4">
        <v>6029</v>
      </c>
      <c r="L6027" s="4">
        <v>6021</v>
      </c>
      <c r="M6027" s="4">
        <v>6029</v>
      </c>
    </row>
    <row r="6028" spans="10:13" x14ac:dyDescent="0.3">
      <c r="J6028" s="4">
        <v>6022</v>
      </c>
      <c r="K6028" s="4">
        <v>6030</v>
      </c>
      <c r="L6028" s="4">
        <v>6022</v>
      </c>
      <c r="M6028" s="4">
        <v>6030</v>
      </c>
    </row>
    <row r="6029" spans="10:13" x14ac:dyDescent="0.3">
      <c r="J6029" s="4">
        <v>6023</v>
      </c>
      <c r="K6029" s="4">
        <v>6031</v>
      </c>
      <c r="L6029" s="4">
        <v>6023</v>
      </c>
      <c r="M6029" s="4">
        <v>6031</v>
      </c>
    </row>
    <row r="6030" spans="10:13" x14ac:dyDescent="0.3">
      <c r="J6030" s="4">
        <v>6024</v>
      </c>
      <c r="K6030" s="4">
        <v>6032</v>
      </c>
      <c r="L6030" s="4">
        <v>6024</v>
      </c>
      <c r="M6030" s="4">
        <v>6032</v>
      </c>
    </row>
    <row r="6031" spans="10:13" x14ac:dyDescent="0.3">
      <c r="J6031" s="4">
        <v>6025</v>
      </c>
      <c r="K6031" s="4">
        <v>6033</v>
      </c>
      <c r="L6031" s="4">
        <v>6025</v>
      </c>
      <c r="M6031" s="4">
        <v>6033</v>
      </c>
    </row>
    <row r="6032" spans="10:13" x14ac:dyDescent="0.3">
      <c r="J6032" s="4">
        <v>6026</v>
      </c>
      <c r="K6032" s="4">
        <v>6034</v>
      </c>
      <c r="L6032" s="4">
        <v>6026</v>
      </c>
      <c r="M6032" s="4">
        <v>6034</v>
      </c>
    </row>
    <row r="6033" spans="10:13" x14ac:dyDescent="0.3">
      <c r="J6033" s="4">
        <v>6027</v>
      </c>
      <c r="K6033" s="4">
        <v>6035</v>
      </c>
      <c r="L6033" s="4">
        <v>6027</v>
      </c>
      <c r="M6033" s="4">
        <v>6035</v>
      </c>
    </row>
    <row r="6034" spans="10:13" x14ac:dyDescent="0.3">
      <c r="J6034" s="4">
        <v>6028</v>
      </c>
      <c r="K6034" s="4">
        <v>6036</v>
      </c>
      <c r="L6034" s="4">
        <v>6028</v>
      </c>
      <c r="M6034" s="4">
        <v>6036</v>
      </c>
    </row>
    <row r="6035" spans="10:13" x14ac:dyDescent="0.3">
      <c r="J6035" s="4">
        <v>6029</v>
      </c>
      <c r="K6035" s="4">
        <v>6037</v>
      </c>
      <c r="L6035" s="4">
        <v>6029</v>
      </c>
      <c r="M6035" s="4">
        <v>6037</v>
      </c>
    </row>
    <row r="6036" spans="10:13" x14ac:dyDescent="0.3">
      <c r="J6036" s="4">
        <v>6030</v>
      </c>
      <c r="K6036" s="4">
        <v>6038</v>
      </c>
      <c r="L6036" s="4">
        <v>6030</v>
      </c>
      <c r="M6036" s="4">
        <v>6038</v>
      </c>
    </row>
    <row r="6037" spans="10:13" x14ac:dyDescent="0.3">
      <c r="J6037" s="4">
        <v>6031</v>
      </c>
      <c r="K6037" s="4">
        <v>6039</v>
      </c>
      <c r="L6037" s="4">
        <v>6031</v>
      </c>
      <c r="M6037" s="4">
        <v>6039</v>
      </c>
    </row>
    <row r="6038" spans="10:13" x14ac:dyDescent="0.3">
      <c r="J6038" s="4">
        <v>6032</v>
      </c>
      <c r="K6038" s="4">
        <v>6040</v>
      </c>
      <c r="L6038" s="4">
        <v>6032</v>
      </c>
      <c r="M6038" s="4">
        <v>6040</v>
      </c>
    </row>
    <row r="6039" spans="10:13" x14ac:dyDescent="0.3">
      <c r="J6039" s="4">
        <v>6033</v>
      </c>
      <c r="K6039" s="4">
        <v>6041</v>
      </c>
      <c r="L6039" s="4">
        <v>6033</v>
      </c>
      <c r="M6039" s="4">
        <v>6041</v>
      </c>
    </row>
    <row r="6040" spans="10:13" x14ac:dyDescent="0.3">
      <c r="J6040" s="4">
        <v>6034</v>
      </c>
      <c r="K6040" s="4">
        <v>6042</v>
      </c>
      <c r="L6040" s="4">
        <v>6034</v>
      </c>
      <c r="M6040" s="4">
        <v>6042</v>
      </c>
    </row>
    <row r="6041" spans="10:13" x14ac:dyDescent="0.3">
      <c r="J6041" s="4">
        <v>6035</v>
      </c>
      <c r="K6041" s="4">
        <v>6043</v>
      </c>
      <c r="L6041" s="4">
        <v>6035</v>
      </c>
      <c r="M6041" s="4">
        <v>6043</v>
      </c>
    </row>
    <row r="6042" spans="10:13" x14ac:dyDescent="0.3">
      <c r="J6042" s="4">
        <v>6036</v>
      </c>
      <c r="K6042" s="4">
        <v>6044</v>
      </c>
      <c r="L6042" s="4">
        <v>6036</v>
      </c>
      <c r="M6042" s="4">
        <v>6044</v>
      </c>
    </row>
    <row r="6043" spans="10:13" x14ac:dyDescent="0.3">
      <c r="J6043" s="4">
        <v>6037</v>
      </c>
      <c r="K6043" s="4">
        <v>6045</v>
      </c>
      <c r="L6043" s="4">
        <v>6037</v>
      </c>
      <c r="M6043" s="4">
        <v>6045</v>
      </c>
    </row>
    <row r="6044" spans="10:13" x14ac:dyDescent="0.3">
      <c r="J6044" s="4">
        <v>6038</v>
      </c>
      <c r="K6044" s="4">
        <v>6046</v>
      </c>
      <c r="L6044" s="4">
        <v>6038</v>
      </c>
      <c r="M6044" s="4">
        <v>6046</v>
      </c>
    </row>
    <row r="6045" spans="10:13" x14ac:dyDescent="0.3">
      <c r="J6045" s="4">
        <v>6039</v>
      </c>
      <c r="K6045" s="4">
        <v>6047</v>
      </c>
      <c r="L6045" s="4">
        <v>6039</v>
      </c>
      <c r="M6045" s="4">
        <v>6047</v>
      </c>
    </row>
    <row r="6046" spans="10:13" x14ac:dyDescent="0.3">
      <c r="J6046" s="4">
        <v>6040</v>
      </c>
      <c r="K6046" s="4">
        <v>6048</v>
      </c>
      <c r="L6046" s="4">
        <v>6040</v>
      </c>
      <c r="M6046" s="4">
        <v>6048</v>
      </c>
    </row>
    <row r="6047" spans="10:13" x14ac:dyDescent="0.3">
      <c r="J6047" s="4">
        <v>6041</v>
      </c>
      <c r="K6047" s="4">
        <v>6049</v>
      </c>
      <c r="L6047" s="4">
        <v>6041</v>
      </c>
      <c r="M6047" s="4">
        <v>6049</v>
      </c>
    </row>
    <row r="6048" spans="10:13" x14ac:dyDescent="0.3">
      <c r="J6048" s="4">
        <v>6042</v>
      </c>
      <c r="K6048" s="4">
        <v>6050</v>
      </c>
      <c r="L6048" s="4">
        <v>6042</v>
      </c>
      <c r="M6048" s="4">
        <v>6050</v>
      </c>
    </row>
    <row r="6049" spans="10:13" x14ac:dyDescent="0.3">
      <c r="J6049" s="4">
        <v>6043</v>
      </c>
      <c r="K6049" s="4">
        <v>6051</v>
      </c>
      <c r="L6049" s="4">
        <v>6043</v>
      </c>
      <c r="M6049" s="4">
        <v>6051</v>
      </c>
    </row>
    <row r="6050" spans="10:13" x14ac:dyDescent="0.3">
      <c r="J6050" s="4">
        <v>6044</v>
      </c>
      <c r="K6050" s="4">
        <v>6052</v>
      </c>
      <c r="L6050" s="4">
        <v>6044</v>
      </c>
      <c r="M6050" s="4">
        <v>6052</v>
      </c>
    </row>
    <row r="6051" spans="10:13" x14ac:dyDescent="0.3">
      <c r="J6051" s="4">
        <v>6045</v>
      </c>
      <c r="K6051" s="4">
        <v>6053</v>
      </c>
      <c r="L6051" s="4">
        <v>6045</v>
      </c>
      <c r="M6051" s="4">
        <v>6053</v>
      </c>
    </row>
    <row r="6052" spans="10:13" x14ac:dyDescent="0.3">
      <c r="J6052" s="4">
        <v>6046</v>
      </c>
      <c r="K6052" s="4">
        <v>6054</v>
      </c>
      <c r="L6052" s="4">
        <v>6046</v>
      </c>
      <c r="M6052" s="4">
        <v>6054</v>
      </c>
    </row>
    <row r="6053" spans="10:13" x14ac:dyDescent="0.3">
      <c r="J6053" s="4">
        <v>6047</v>
      </c>
      <c r="K6053" s="4">
        <v>6055</v>
      </c>
      <c r="L6053" s="4">
        <v>6047</v>
      </c>
      <c r="M6053" s="4">
        <v>6055</v>
      </c>
    </row>
    <row r="6054" spans="10:13" x14ac:dyDescent="0.3">
      <c r="J6054" s="4">
        <v>6048</v>
      </c>
      <c r="K6054" s="4">
        <v>6056</v>
      </c>
      <c r="L6054" s="4">
        <v>6048</v>
      </c>
      <c r="M6054" s="4">
        <v>6056</v>
      </c>
    </row>
    <row r="6055" spans="10:13" x14ac:dyDescent="0.3">
      <c r="J6055" s="4">
        <v>6049</v>
      </c>
      <c r="K6055" s="4">
        <v>6057</v>
      </c>
      <c r="L6055" s="4">
        <v>6049</v>
      </c>
      <c r="M6055" s="4">
        <v>6057</v>
      </c>
    </row>
    <row r="6056" spans="10:13" x14ac:dyDescent="0.3">
      <c r="J6056" s="4">
        <v>6050</v>
      </c>
      <c r="K6056" s="4">
        <v>6058</v>
      </c>
      <c r="L6056" s="4">
        <v>6050</v>
      </c>
      <c r="M6056" s="4">
        <v>6058</v>
      </c>
    </row>
    <row r="6057" spans="10:13" x14ac:dyDescent="0.3">
      <c r="J6057" s="4">
        <v>6051</v>
      </c>
      <c r="K6057" s="4">
        <v>6059</v>
      </c>
      <c r="L6057" s="4">
        <v>6051</v>
      </c>
      <c r="M6057" s="4">
        <v>6059</v>
      </c>
    </row>
    <row r="6058" spans="10:13" x14ac:dyDescent="0.3">
      <c r="J6058" s="4">
        <v>6052</v>
      </c>
      <c r="K6058" s="4">
        <v>6060</v>
      </c>
      <c r="L6058" s="4">
        <v>6052</v>
      </c>
      <c r="M6058" s="4">
        <v>6060</v>
      </c>
    </row>
    <row r="6059" spans="10:13" x14ac:dyDescent="0.3">
      <c r="J6059" s="4">
        <v>6053</v>
      </c>
      <c r="K6059" s="4">
        <v>6061</v>
      </c>
      <c r="L6059" s="4">
        <v>6053</v>
      </c>
      <c r="M6059" s="4">
        <v>6061</v>
      </c>
    </row>
    <row r="6060" spans="10:13" x14ac:dyDescent="0.3">
      <c r="J6060" s="4">
        <v>6054</v>
      </c>
      <c r="K6060" s="4">
        <v>6062</v>
      </c>
      <c r="L6060" s="4">
        <v>6054</v>
      </c>
      <c r="M6060" s="4">
        <v>6062</v>
      </c>
    </row>
    <row r="6061" spans="10:13" x14ac:dyDescent="0.3">
      <c r="J6061" s="4">
        <v>6055</v>
      </c>
      <c r="K6061" s="4">
        <v>6063</v>
      </c>
      <c r="L6061" s="4">
        <v>6055</v>
      </c>
      <c r="M6061" s="4">
        <v>6063</v>
      </c>
    </row>
    <row r="6062" spans="10:13" x14ac:dyDescent="0.3">
      <c r="J6062" s="4">
        <v>6056</v>
      </c>
      <c r="K6062" s="4">
        <v>6064</v>
      </c>
      <c r="L6062" s="4">
        <v>6056</v>
      </c>
      <c r="M6062" s="4">
        <v>6064</v>
      </c>
    </row>
    <row r="6063" spans="10:13" x14ac:dyDescent="0.3">
      <c r="J6063" s="4">
        <v>6057</v>
      </c>
      <c r="K6063" s="4">
        <v>6065</v>
      </c>
      <c r="L6063" s="4">
        <v>6057</v>
      </c>
      <c r="M6063" s="4">
        <v>6065</v>
      </c>
    </row>
    <row r="6064" spans="10:13" x14ac:dyDescent="0.3">
      <c r="J6064" s="4">
        <v>6058</v>
      </c>
      <c r="K6064" s="4">
        <v>6066</v>
      </c>
      <c r="L6064" s="4">
        <v>6058</v>
      </c>
      <c r="M6064" s="4">
        <v>6066</v>
      </c>
    </row>
    <row r="6065" spans="10:13" x14ac:dyDescent="0.3">
      <c r="J6065" s="4">
        <v>6059</v>
      </c>
      <c r="K6065" s="4">
        <v>6067</v>
      </c>
      <c r="L6065" s="4">
        <v>6059</v>
      </c>
      <c r="M6065" s="4">
        <v>6067</v>
      </c>
    </row>
    <row r="6066" spans="10:13" x14ac:dyDescent="0.3">
      <c r="J6066" s="4">
        <v>6060</v>
      </c>
      <c r="K6066" s="4">
        <v>6068</v>
      </c>
      <c r="L6066" s="4">
        <v>6060</v>
      </c>
      <c r="M6066" s="4">
        <v>6068</v>
      </c>
    </row>
    <row r="6067" spans="10:13" x14ac:dyDescent="0.3">
      <c r="J6067" s="4">
        <v>6061</v>
      </c>
      <c r="K6067" s="4">
        <v>6069</v>
      </c>
      <c r="L6067" s="4">
        <v>6061</v>
      </c>
      <c r="M6067" s="4">
        <v>6069</v>
      </c>
    </row>
    <row r="6068" spans="10:13" x14ac:dyDescent="0.3">
      <c r="J6068" s="4">
        <v>6062</v>
      </c>
      <c r="K6068" s="4">
        <v>6070</v>
      </c>
      <c r="L6068" s="4">
        <v>6062</v>
      </c>
      <c r="M6068" s="4">
        <v>6070</v>
      </c>
    </row>
    <row r="6069" spans="10:13" x14ac:dyDescent="0.3">
      <c r="J6069" s="4">
        <v>6063</v>
      </c>
      <c r="K6069" s="4">
        <v>6071</v>
      </c>
      <c r="L6069" s="4">
        <v>6063</v>
      </c>
      <c r="M6069" s="4">
        <v>6071</v>
      </c>
    </row>
    <row r="6070" spans="10:13" x14ac:dyDescent="0.3">
      <c r="J6070" s="4">
        <v>6064</v>
      </c>
      <c r="K6070" s="4">
        <v>6072</v>
      </c>
      <c r="L6070" s="4">
        <v>6064</v>
      </c>
      <c r="M6070" s="4">
        <v>6072</v>
      </c>
    </row>
    <row r="6071" spans="10:13" x14ac:dyDescent="0.3">
      <c r="J6071" s="4">
        <v>6065</v>
      </c>
      <c r="K6071" s="4">
        <v>6073</v>
      </c>
      <c r="L6071" s="4">
        <v>6065</v>
      </c>
      <c r="M6071" s="4">
        <v>6073</v>
      </c>
    </row>
    <row r="6072" spans="10:13" x14ac:dyDescent="0.3">
      <c r="J6072" s="4">
        <v>6066</v>
      </c>
      <c r="K6072" s="4">
        <v>6074</v>
      </c>
      <c r="L6072" s="4">
        <v>6066</v>
      </c>
      <c r="M6072" s="4">
        <v>6074</v>
      </c>
    </row>
    <row r="6073" spans="10:13" x14ac:dyDescent="0.3">
      <c r="J6073" s="4">
        <v>6067</v>
      </c>
      <c r="K6073" s="4">
        <v>6075</v>
      </c>
      <c r="L6073" s="4">
        <v>6067</v>
      </c>
      <c r="M6073" s="4">
        <v>6075</v>
      </c>
    </row>
    <row r="6074" spans="10:13" x14ac:dyDescent="0.3">
      <c r="J6074" s="4">
        <v>6068</v>
      </c>
      <c r="K6074" s="4">
        <v>6076</v>
      </c>
      <c r="L6074" s="4">
        <v>6068</v>
      </c>
      <c r="M6074" s="4">
        <v>6076</v>
      </c>
    </row>
    <row r="6075" spans="10:13" x14ac:dyDescent="0.3">
      <c r="J6075" s="4">
        <v>6069</v>
      </c>
      <c r="K6075" s="4">
        <v>6077</v>
      </c>
      <c r="L6075" s="4">
        <v>6069</v>
      </c>
      <c r="M6075" s="4">
        <v>6077</v>
      </c>
    </row>
    <row r="6076" spans="10:13" x14ac:dyDescent="0.3">
      <c r="J6076" s="4">
        <v>6070</v>
      </c>
      <c r="K6076" s="4">
        <v>6078</v>
      </c>
      <c r="L6076" s="4">
        <v>6070</v>
      </c>
      <c r="M6076" s="4">
        <v>6078</v>
      </c>
    </row>
    <row r="6077" spans="10:13" x14ac:dyDescent="0.3">
      <c r="J6077" s="4">
        <v>6071</v>
      </c>
      <c r="K6077" s="4">
        <v>6079</v>
      </c>
      <c r="L6077" s="4">
        <v>6071</v>
      </c>
      <c r="M6077" s="4">
        <v>6079</v>
      </c>
    </row>
    <row r="6078" spans="10:13" x14ac:dyDescent="0.3">
      <c r="J6078" s="4">
        <v>6072</v>
      </c>
      <c r="K6078" s="4">
        <v>6080</v>
      </c>
      <c r="L6078" s="4">
        <v>6072</v>
      </c>
      <c r="M6078" s="4">
        <v>6080</v>
      </c>
    </row>
    <row r="6079" spans="10:13" x14ac:dyDescent="0.3">
      <c r="J6079" s="4">
        <v>6073</v>
      </c>
      <c r="K6079" s="4">
        <v>6081</v>
      </c>
      <c r="L6079" s="4">
        <v>6073</v>
      </c>
      <c r="M6079" s="4">
        <v>6081</v>
      </c>
    </row>
    <row r="6080" spans="10:13" x14ac:dyDescent="0.3">
      <c r="J6080" s="4">
        <v>6074</v>
      </c>
      <c r="K6080" s="4">
        <v>6082</v>
      </c>
      <c r="L6080" s="4">
        <v>6074</v>
      </c>
      <c r="M6080" s="4">
        <v>6082</v>
      </c>
    </row>
    <row r="6081" spans="10:13" x14ac:dyDescent="0.3">
      <c r="J6081" s="4">
        <v>6075</v>
      </c>
      <c r="K6081" s="4">
        <v>6083</v>
      </c>
      <c r="L6081" s="4">
        <v>6075</v>
      </c>
      <c r="M6081" s="4">
        <v>6083</v>
      </c>
    </row>
    <row r="6082" spans="10:13" x14ac:dyDescent="0.3">
      <c r="J6082" s="4">
        <v>6076</v>
      </c>
      <c r="K6082" s="4">
        <v>6084</v>
      </c>
      <c r="L6082" s="4">
        <v>6076</v>
      </c>
      <c r="M6082" s="4">
        <v>6084</v>
      </c>
    </row>
    <row r="6083" spans="10:13" x14ac:dyDescent="0.3">
      <c r="J6083" s="4">
        <v>6077</v>
      </c>
      <c r="K6083" s="4">
        <v>6085</v>
      </c>
      <c r="L6083" s="4">
        <v>6077</v>
      </c>
      <c r="M6083" s="4">
        <v>6085</v>
      </c>
    </row>
    <row r="6084" spans="10:13" x14ac:dyDescent="0.3">
      <c r="J6084" s="4">
        <v>6078</v>
      </c>
      <c r="K6084" s="4">
        <v>6086</v>
      </c>
      <c r="L6084" s="4">
        <v>6078</v>
      </c>
      <c r="M6084" s="4">
        <v>6086</v>
      </c>
    </row>
    <row r="6085" spans="10:13" x14ac:dyDescent="0.3">
      <c r="J6085" s="4">
        <v>6079</v>
      </c>
      <c r="K6085" s="4">
        <v>6087</v>
      </c>
      <c r="L6085" s="4">
        <v>6079</v>
      </c>
      <c r="M6085" s="4">
        <v>6087</v>
      </c>
    </row>
    <row r="6086" spans="10:13" x14ac:dyDescent="0.3">
      <c r="J6086" s="4">
        <v>6080</v>
      </c>
      <c r="K6086" s="4">
        <v>6088</v>
      </c>
      <c r="L6086" s="4">
        <v>6080</v>
      </c>
      <c r="M6086" s="4">
        <v>6088</v>
      </c>
    </row>
    <row r="6087" spans="10:13" x14ac:dyDescent="0.3">
      <c r="J6087" s="4">
        <v>6081</v>
      </c>
      <c r="K6087" s="4">
        <v>6089</v>
      </c>
      <c r="L6087" s="4">
        <v>6081</v>
      </c>
      <c r="M6087" s="4">
        <v>6089</v>
      </c>
    </row>
    <row r="6088" spans="10:13" x14ac:dyDescent="0.3">
      <c r="J6088" s="4">
        <v>6082</v>
      </c>
      <c r="K6088" s="4">
        <v>6090</v>
      </c>
      <c r="L6088" s="4">
        <v>6082</v>
      </c>
      <c r="M6088" s="4">
        <v>6090</v>
      </c>
    </row>
    <row r="6089" spans="10:13" x14ac:dyDescent="0.3">
      <c r="J6089" s="4">
        <v>6083</v>
      </c>
      <c r="K6089" s="4">
        <v>6091</v>
      </c>
      <c r="L6089" s="4">
        <v>6083</v>
      </c>
      <c r="M6089" s="4">
        <v>6091</v>
      </c>
    </row>
    <row r="6090" spans="10:13" x14ac:dyDescent="0.3">
      <c r="J6090" s="4">
        <v>6084</v>
      </c>
      <c r="K6090" s="4">
        <v>6092</v>
      </c>
      <c r="L6090" s="4">
        <v>6084</v>
      </c>
      <c r="M6090" s="4">
        <v>6092</v>
      </c>
    </row>
    <row r="6091" spans="10:13" x14ac:dyDescent="0.3">
      <c r="J6091" s="4">
        <v>6085</v>
      </c>
      <c r="K6091" s="4">
        <v>6093</v>
      </c>
      <c r="L6091" s="4">
        <v>6085</v>
      </c>
      <c r="M6091" s="4">
        <v>6093</v>
      </c>
    </row>
    <row r="6092" spans="10:13" x14ac:dyDescent="0.3">
      <c r="J6092" s="4">
        <v>6086</v>
      </c>
      <c r="K6092" s="4">
        <v>6094</v>
      </c>
      <c r="L6092" s="4">
        <v>6086</v>
      </c>
      <c r="M6092" s="4">
        <v>6094</v>
      </c>
    </row>
    <row r="6093" spans="10:13" x14ac:dyDescent="0.3">
      <c r="J6093" s="4">
        <v>6087</v>
      </c>
      <c r="K6093" s="4">
        <v>6095</v>
      </c>
      <c r="L6093" s="4">
        <v>6087</v>
      </c>
      <c r="M6093" s="4">
        <v>6095</v>
      </c>
    </row>
    <row r="6094" spans="10:13" x14ac:dyDescent="0.3">
      <c r="J6094" s="4">
        <v>6088</v>
      </c>
      <c r="K6094" s="4">
        <v>6096</v>
      </c>
      <c r="L6094" s="4">
        <v>6088</v>
      </c>
      <c r="M6094" s="4">
        <v>6096</v>
      </c>
    </row>
    <row r="6095" spans="10:13" x14ac:dyDescent="0.3">
      <c r="J6095" s="4">
        <v>6089</v>
      </c>
      <c r="K6095" s="4">
        <v>6097</v>
      </c>
      <c r="L6095" s="4">
        <v>6089</v>
      </c>
      <c r="M6095" s="4">
        <v>6097</v>
      </c>
    </row>
    <row r="6096" spans="10:13" x14ac:dyDescent="0.3">
      <c r="J6096" s="4">
        <v>6090</v>
      </c>
      <c r="K6096" s="4">
        <v>6098</v>
      </c>
      <c r="L6096" s="4">
        <v>6090</v>
      </c>
      <c r="M6096" s="4">
        <v>6098</v>
      </c>
    </row>
    <row r="6097" spans="10:13" x14ac:dyDescent="0.3">
      <c r="J6097" s="4">
        <v>6091</v>
      </c>
      <c r="K6097" s="4">
        <v>6099</v>
      </c>
      <c r="L6097" s="4">
        <v>6091</v>
      </c>
      <c r="M6097" s="4">
        <v>6099</v>
      </c>
    </row>
    <row r="6098" spans="10:13" x14ac:dyDescent="0.3">
      <c r="J6098" s="4">
        <v>6092</v>
      </c>
      <c r="K6098" s="4">
        <v>6100</v>
      </c>
      <c r="L6098" s="4">
        <v>6092</v>
      </c>
      <c r="M6098" s="4">
        <v>6100</v>
      </c>
    </row>
    <row r="6099" spans="10:13" x14ac:dyDescent="0.3">
      <c r="J6099" s="4">
        <v>6093</v>
      </c>
      <c r="K6099" s="4">
        <v>6101</v>
      </c>
      <c r="L6099" s="4">
        <v>6093</v>
      </c>
      <c r="M6099" s="4">
        <v>6101</v>
      </c>
    </row>
    <row r="6100" spans="10:13" x14ac:dyDescent="0.3">
      <c r="J6100" s="4">
        <v>6094</v>
      </c>
      <c r="K6100" s="4">
        <v>6102</v>
      </c>
      <c r="L6100" s="4">
        <v>6094</v>
      </c>
      <c r="M6100" s="4">
        <v>6102</v>
      </c>
    </row>
    <row r="6101" spans="10:13" x14ac:dyDescent="0.3">
      <c r="J6101" s="4">
        <v>6095</v>
      </c>
      <c r="K6101" s="4">
        <v>6103</v>
      </c>
      <c r="L6101" s="4">
        <v>6095</v>
      </c>
      <c r="M6101" s="4">
        <v>6103</v>
      </c>
    </row>
    <row r="6102" spans="10:13" x14ac:dyDescent="0.3">
      <c r="J6102" s="4">
        <v>6096</v>
      </c>
      <c r="K6102" s="4">
        <v>6104</v>
      </c>
      <c r="L6102" s="4">
        <v>6096</v>
      </c>
      <c r="M6102" s="4">
        <v>6104</v>
      </c>
    </row>
    <row r="6103" spans="10:13" x14ac:dyDescent="0.3">
      <c r="J6103" s="4">
        <v>6097</v>
      </c>
      <c r="K6103" s="4">
        <v>6105</v>
      </c>
      <c r="L6103" s="4">
        <v>6097</v>
      </c>
      <c r="M6103" s="4">
        <v>6105</v>
      </c>
    </row>
    <row r="6104" spans="10:13" x14ac:dyDescent="0.3">
      <c r="J6104" s="4">
        <v>6098</v>
      </c>
      <c r="K6104" s="4">
        <v>6106</v>
      </c>
      <c r="L6104" s="4">
        <v>6098</v>
      </c>
      <c r="M6104" s="4">
        <v>6106</v>
      </c>
    </row>
    <row r="6105" spans="10:13" x14ac:dyDescent="0.3">
      <c r="J6105" s="4">
        <v>6099</v>
      </c>
      <c r="K6105" s="4">
        <v>6107</v>
      </c>
      <c r="L6105" s="4">
        <v>6099</v>
      </c>
      <c r="M6105" s="4">
        <v>6107</v>
      </c>
    </row>
    <row r="6106" spans="10:13" x14ac:dyDescent="0.3">
      <c r="J6106" s="4">
        <v>6100</v>
      </c>
      <c r="K6106" s="4">
        <v>6108</v>
      </c>
      <c r="L6106" s="4">
        <v>6100</v>
      </c>
      <c r="M6106" s="4">
        <v>6108</v>
      </c>
    </row>
    <row r="6107" spans="10:13" x14ac:dyDescent="0.3">
      <c r="J6107" s="4">
        <v>6101</v>
      </c>
      <c r="K6107" s="4">
        <v>6109</v>
      </c>
      <c r="L6107" s="4">
        <v>6101</v>
      </c>
      <c r="M6107" s="4">
        <v>6109</v>
      </c>
    </row>
    <row r="6108" spans="10:13" x14ac:dyDescent="0.3">
      <c r="J6108" s="4">
        <v>6102</v>
      </c>
      <c r="K6108" s="4">
        <v>6110</v>
      </c>
      <c r="L6108" s="4">
        <v>6102</v>
      </c>
      <c r="M6108" s="4">
        <v>6110</v>
      </c>
    </row>
    <row r="6109" spans="10:13" x14ac:dyDescent="0.3">
      <c r="J6109" s="4">
        <v>6103</v>
      </c>
      <c r="K6109" s="4">
        <v>6111</v>
      </c>
      <c r="L6109" s="4">
        <v>6103</v>
      </c>
      <c r="M6109" s="4">
        <v>6111</v>
      </c>
    </row>
    <row r="6110" spans="10:13" x14ac:dyDescent="0.3">
      <c r="J6110" s="4">
        <v>6104</v>
      </c>
      <c r="K6110" s="4">
        <v>6112</v>
      </c>
      <c r="L6110" s="4">
        <v>6104</v>
      </c>
      <c r="M6110" s="4">
        <v>6112</v>
      </c>
    </row>
    <row r="6111" spans="10:13" x14ac:dyDescent="0.3">
      <c r="J6111" s="4">
        <v>6105</v>
      </c>
      <c r="K6111" s="4">
        <v>6113</v>
      </c>
      <c r="L6111" s="4">
        <v>6105</v>
      </c>
      <c r="M6111" s="4">
        <v>6113</v>
      </c>
    </row>
    <row r="6112" spans="10:13" x14ac:dyDescent="0.3">
      <c r="J6112" s="4">
        <v>6106</v>
      </c>
      <c r="K6112" s="4">
        <v>6114</v>
      </c>
      <c r="L6112" s="4">
        <v>6106</v>
      </c>
      <c r="M6112" s="4">
        <v>6114</v>
      </c>
    </row>
    <row r="6113" spans="10:13" x14ac:dyDescent="0.3">
      <c r="J6113" s="4">
        <v>6107</v>
      </c>
      <c r="K6113" s="4">
        <v>6115</v>
      </c>
      <c r="L6113" s="4">
        <v>6107</v>
      </c>
      <c r="M6113" s="4">
        <v>6115</v>
      </c>
    </row>
    <row r="6114" spans="10:13" x14ac:dyDescent="0.3">
      <c r="J6114" s="4">
        <v>6108</v>
      </c>
      <c r="K6114" s="4">
        <v>6116</v>
      </c>
      <c r="L6114" s="4">
        <v>6108</v>
      </c>
      <c r="M6114" s="4">
        <v>6116</v>
      </c>
    </row>
    <row r="6115" spans="10:13" x14ac:dyDescent="0.3">
      <c r="J6115" s="4">
        <v>6109</v>
      </c>
      <c r="K6115" s="4">
        <v>6117</v>
      </c>
      <c r="L6115" s="4">
        <v>6109</v>
      </c>
      <c r="M6115" s="4">
        <v>6117</v>
      </c>
    </row>
    <row r="6116" spans="10:13" x14ac:dyDescent="0.3">
      <c r="J6116" s="4">
        <v>6110</v>
      </c>
      <c r="K6116" s="4">
        <v>6118</v>
      </c>
      <c r="L6116" s="4">
        <v>6110</v>
      </c>
      <c r="M6116" s="4">
        <v>6118</v>
      </c>
    </row>
    <row r="6117" spans="10:13" x14ac:dyDescent="0.3">
      <c r="J6117" s="4">
        <v>6111</v>
      </c>
      <c r="K6117" s="4">
        <v>6119</v>
      </c>
      <c r="L6117" s="4">
        <v>6111</v>
      </c>
      <c r="M6117" s="4">
        <v>6119</v>
      </c>
    </row>
    <row r="6118" spans="10:13" x14ac:dyDescent="0.3">
      <c r="J6118" s="4">
        <v>6112</v>
      </c>
      <c r="K6118" s="4">
        <v>6120</v>
      </c>
      <c r="L6118" s="4">
        <v>6112</v>
      </c>
      <c r="M6118" s="4">
        <v>6120</v>
      </c>
    </row>
    <row r="6119" spans="10:13" x14ac:dyDescent="0.3">
      <c r="J6119" s="4">
        <v>6113</v>
      </c>
      <c r="K6119" s="4">
        <v>6121</v>
      </c>
      <c r="L6119" s="4">
        <v>6113</v>
      </c>
      <c r="M6119" s="4">
        <v>6121</v>
      </c>
    </row>
    <row r="6120" spans="10:13" x14ac:dyDescent="0.3">
      <c r="J6120" s="4">
        <v>6114</v>
      </c>
      <c r="K6120" s="4">
        <v>6122</v>
      </c>
      <c r="L6120" s="4">
        <v>6114</v>
      </c>
      <c r="M6120" s="4">
        <v>6122</v>
      </c>
    </row>
    <row r="6121" spans="10:13" x14ac:dyDescent="0.3">
      <c r="J6121" s="4">
        <v>6115</v>
      </c>
      <c r="K6121" s="4">
        <v>6123</v>
      </c>
      <c r="L6121" s="4">
        <v>6115</v>
      </c>
      <c r="M6121" s="4">
        <v>6123</v>
      </c>
    </row>
    <row r="6122" spans="10:13" x14ac:dyDescent="0.3">
      <c r="J6122" s="4">
        <v>6116</v>
      </c>
      <c r="K6122" s="4">
        <v>6124</v>
      </c>
      <c r="L6122" s="4">
        <v>6116</v>
      </c>
      <c r="M6122" s="4">
        <v>6124</v>
      </c>
    </row>
    <row r="6123" spans="10:13" x14ac:dyDescent="0.3">
      <c r="J6123" s="4">
        <v>6117</v>
      </c>
      <c r="K6123" s="4">
        <v>6125</v>
      </c>
      <c r="L6123" s="4">
        <v>6117</v>
      </c>
      <c r="M6123" s="4">
        <v>6125</v>
      </c>
    </row>
    <row r="6124" spans="10:13" x14ac:dyDescent="0.3">
      <c r="J6124" s="4">
        <v>6118</v>
      </c>
      <c r="K6124" s="4">
        <v>6126</v>
      </c>
      <c r="L6124" s="4">
        <v>6118</v>
      </c>
      <c r="M6124" s="4">
        <v>6126</v>
      </c>
    </row>
    <row r="6125" spans="10:13" x14ac:dyDescent="0.3">
      <c r="J6125" s="4">
        <v>6119</v>
      </c>
      <c r="K6125" s="4">
        <v>6127</v>
      </c>
      <c r="L6125" s="4">
        <v>6119</v>
      </c>
      <c r="M6125" s="4">
        <v>6127</v>
      </c>
    </row>
    <row r="6126" spans="10:13" x14ac:dyDescent="0.3">
      <c r="J6126" s="4">
        <v>6120</v>
      </c>
      <c r="K6126" s="4">
        <v>6128</v>
      </c>
      <c r="L6126" s="4">
        <v>6120</v>
      </c>
      <c r="M6126" s="4">
        <v>6128</v>
      </c>
    </row>
    <row r="6127" spans="10:13" x14ac:dyDescent="0.3">
      <c r="J6127" s="4">
        <v>6121</v>
      </c>
      <c r="K6127" s="4">
        <v>6129</v>
      </c>
      <c r="L6127" s="4">
        <v>6121</v>
      </c>
      <c r="M6127" s="4">
        <v>6129</v>
      </c>
    </row>
    <row r="6128" spans="10:13" x14ac:dyDescent="0.3">
      <c r="J6128" s="4">
        <v>6122</v>
      </c>
      <c r="K6128" s="4">
        <v>6130</v>
      </c>
      <c r="L6128" s="4">
        <v>6122</v>
      </c>
      <c r="M6128" s="4">
        <v>6130</v>
      </c>
    </row>
    <row r="6129" spans="10:13" x14ac:dyDescent="0.3">
      <c r="J6129" s="4">
        <v>6123</v>
      </c>
      <c r="K6129" s="4">
        <v>6131</v>
      </c>
      <c r="L6129" s="4">
        <v>6123</v>
      </c>
      <c r="M6129" s="4">
        <v>6131</v>
      </c>
    </row>
    <row r="6130" spans="10:13" x14ac:dyDescent="0.3">
      <c r="J6130" s="4">
        <v>6124</v>
      </c>
      <c r="K6130" s="4">
        <v>6132</v>
      </c>
      <c r="L6130" s="4">
        <v>6124</v>
      </c>
      <c r="M6130" s="4">
        <v>6132</v>
      </c>
    </row>
    <row r="6131" spans="10:13" x14ac:dyDescent="0.3">
      <c r="J6131" s="4">
        <v>6125</v>
      </c>
      <c r="K6131" s="4">
        <v>6133</v>
      </c>
      <c r="L6131" s="4">
        <v>6125</v>
      </c>
      <c r="M6131" s="4">
        <v>6133</v>
      </c>
    </row>
    <row r="6132" spans="10:13" x14ac:dyDescent="0.3">
      <c r="J6132" s="4">
        <v>6126</v>
      </c>
      <c r="K6132" s="4">
        <v>6134</v>
      </c>
      <c r="L6132" s="4">
        <v>6126</v>
      </c>
      <c r="M6132" s="4">
        <v>6134</v>
      </c>
    </row>
    <row r="6133" spans="10:13" x14ac:dyDescent="0.3">
      <c r="J6133" s="4">
        <v>6127</v>
      </c>
      <c r="K6133" s="4">
        <v>6135</v>
      </c>
      <c r="L6133" s="4">
        <v>6127</v>
      </c>
      <c r="M6133" s="4">
        <v>6135</v>
      </c>
    </row>
    <row r="6134" spans="10:13" x14ac:dyDescent="0.3">
      <c r="J6134" s="4">
        <v>6128</v>
      </c>
      <c r="K6134" s="4">
        <v>6136</v>
      </c>
      <c r="L6134" s="4">
        <v>6128</v>
      </c>
      <c r="M6134" s="4">
        <v>6136</v>
      </c>
    </row>
    <row r="6135" spans="10:13" x14ac:dyDescent="0.3">
      <c r="J6135" s="4">
        <v>6129</v>
      </c>
      <c r="K6135" s="4">
        <v>6137</v>
      </c>
      <c r="L6135" s="4">
        <v>6129</v>
      </c>
      <c r="M6135" s="4">
        <v>6137</v>
      </c>
    </row>
    <row r="6136" spans="10:13" x14ac:dyDescent="0.3">
      <c r="J6136" s="4">
        <v>6130</v>
      </c>
      <c r="K6136" s="4">
        <v>6138</v>
      </c>
      <c r="L6136" s="4">
        <v>6130</v>
      </c>
      <c r="M6136" s="4">
        <v>6138</v>
      </c>
    </row>
    <row r="6137" spans="10:13" x14ac:dyDescent="0.3">
      <c r="J6137" s="4">
        <v>6131</v>
      </c>
      <c r="K6137" s="4">
        <v>6139</v>
      </c>
      <c r="L6137" s="4">
        <v>6131</v>
      </c>
      <c r="M6137" s="4">
        <v>6139</v>
      </c>
    </row>
    <row r="6138" spans="10:13" x14ac:dyDescent="0.3">
      <c r="J6138" s="4">
        <v>6132</v>
      </c>
      <c r="K6138" s="4">
        <v>6140</v>
      </c>
      <c r="L6138" s="4">
        <v>6132</v>
      </c>
      <c r="M6138" s="4">
        <v>6140</v>
      </c>
    </row>
    <row r="6139" spans="10:13" x14ac:dyDescent="0.3">
      <c r="J6139" s="4">
        <v>6133</v>
      </c>
      <c r="K6139" s="4">
        <v>6141</v>
      </c>
      <c r="L6139" s="4">
        <v>6133</v>
      </c>
      <c r="M6139" s="4">
        <v>6141</v>
      </c>
    </row>
    <row r="6140" spans="10:13" x14ac:dyDescent="0.3">
      <c r="J6140" s="4">
        <v>6134</v>
      </c>
      <c r="K6140" s="4">
        <v>6142</v>
      </c>
      <c r="L6140" s="4">
        <v>6134</v>
      </c>
      <c r="M6140" s="4">
        <v>6142</v>
      </c>
    </row>
    <row r="6141" spans="10:13" x14ac:dyDescent="0.3">
      <c r="J6141" s="4">
        <v>6135</v>
      </c>
      <c r="K6141" s="4">
        <v>6143</v>
      </c>
      <c r="L6141" s="4">
        <v>6135</v>
      </c>
      <c r="M6141" s="4">
        <v>6143</v>
      </c>
    </row>
    <row r="6142" spans="10:13" x14ac:dyDescent="0.3">
      <c r="J6142" s="4">
        <v>6136</v>
      </c>
      <c r="K6142" s="4">
        <v>6144</v>
      </c>
      <c r="L6142" s="4">
        <v>6136</v>
      </c>
      <c r="M6142" s="4">
        <v>6144</v>
      </c>
    </row>
    <row r="6143" spans="10:13" x14ac:dyDescent="0.3">
      <c r="J6143" s="4">
        <v>6137</v>
      </c>
      <c r="K6143" s="4">
        <v>6145</v>
      </c>
      <c r="L6143" s="4">
        <v>6137</v>
      </c>
      <c r="M6143" s="4">
        <v>6145</v>
      </c>
    </row>
    <row r="6144" spans="10:13" x14ac:dyDescent="0.3">
      <c r="J6144" s="4">
        <v>6138</v>
      </c>
      <c r="K6144" s="4">
        <v>6146</v>
      </c>
      <c r="L6144" s="4">
        <v>6138</v>
      </c>
      <c r="M6144" s="4">
        <v>6146</v>
      </c>
    </row>
    <row r="6145" spans="10:13" x14ac:dyDescent="0.3">
      <c r="J6145" s="4">
        <v>6139</v>
      </c>
      <c r="K6145" s="4">
        <v>6147</v>
      </c>
      <c r="L6145" s="4">
        <v>6139</v>
      </c>
      <c r="M6145" s="4">
        <v>6147</v>
      </c>
    </row>
    <row r="6146" spans="10:13" x14ac:dyDescent="0.3">
      <c r="J6146" s="4">
        <v>6140</v>
      </c>
      <c r="K6146" s="4">
        <v>6148</v>
      </c>
      <c r="L6146" s="4">
        <v>6140</v>
      </c>
      <c r="M6146" s="4">
        <v>6148</v>
      </c>
    </row>
    <row r="6147" spans="10:13" x14ac:dyDescent="0.3">
      <c r="J6147" s="4">
        <v>6141</v>
      </c>
      <c r="K6147" s="4">
        <v>6149</v>
      </c>
      <c r="L6147" s="4">
        <v>6141</v>
      </c>
      <c r="M6147" s="4">
        <v>6149</v>
      </c>
    </row>
    <row r="6148" spans="10:13" x14ac:dyDescent="0.3">
      <c r="J6148" s="4">
        <v>6142</v>
      </c>
      <c r="K6148" s="4">
        <v>6150</v>
      </c>
      <c r="L6148" s="4">
        <v>6142</v>
      </c>
      <c r="M6148" s="4">
        <v>6150</v>
      </c>
    </row>
    <row r="6149" spans="10:13" x14ac:dyDescent="0.3">
      <c r="J6149" s="4">
        <v>6143</v>
      </c>
      <c r="K6149" s="4">
        <v>6151</v>
      </c>
      <c r="L6149" s="4">
        <v>6143</v>
      </c>
      <c r="M6149" s="4">
        <v>6151</v>
      </c>
    </row>
    <row r="6150" spans="10:13" x14ac:dyDescent="0.3">
      <c r="J6150" s="4">
        <v>6144</v>
      </c>
      <c r="K6150" s="4">
        <v>6152</v>
      </c>
      <c r="L6150" s="4">
        <v>6144</v>
      </c>
      <c r="M6150" s="4">
        <v>6152</v>
      </c>
    </row>
    <row r="6151" spans="10:13" x14ac:dyDescent="0.3">
      <c r="J6151" s="4">
        <v>6145</v>
      </c>
      <c r="K6151" s="4">
        <v>6153</v>
      </c>
      <c r="L6151" s="4">
        <v>6145</v>
      </c>
      <c r="M6151" s="4">
        <v>6153</v>
      </c>
    </row>
    <row r="6152" spans="10:13" x14ac:dyDescent="0.3">
      <c r="J6152" s="4">
        <v>6146</v>
      </c>
      <c r="K6152" s="4">
        <v>6154</v>
      </c>
      <c r="L6152" s="4">
        <v>6146</v>
      </c>
      <c r="M6152" s="4">
        <v>6154</v>
      </c>
    </row>
    <row r="6153" spans="10:13" x14ac:dyDescent="0.3">
      <c r="J6153" s="4">
        <v>6147</v>
      </c>
      <c r="K6153" s="4">
        <v>6155</v>
      </c>
      <c r="L6153" s="4">
        <v>6147</v>
      </c>
      <c r="M6153" s="4">
        <v>6155</v>
      </c>
    </row>
    <row r="6154" spans="10:13" x14ac:dyDescent="0.3">
      <c r="J6154" s="4">
        <v>6148</v>
      </c>
      <c r="K6154" s="4">
        <v>6156</v>
      </c>
      <c r="L6154" s="4">
        <v>6148</v>
      </c>
      <c r="M6154" s="4">
        <v>6156</v>
      </c>
    </row>
    <row r="6155" spans="10:13" x14ac:dyDescent="0.3">
      <c r="J6155" s="4">
        <v>6149</v>
      </c>
      <c r="K6155" s="4">
        <v>6157</v>
      </c>
      <c r="L6155" s="4">
        <v>6149</v>
      </c>
      <c r="M6155" s="4">
        <v>6157</v>
      </c>
    </row>
    <row r="6156" spans="10:13" x14ac:dyDescent="0.3">
      <c r="J6156" s="4">
        <v>6150</v>
      </c>
      <c r="K6156" s="4">
        <v>6158</v>
      </c>
      <c r="L6156" s="4">
        <v>6150</v>
      </c>
      <c r="M6156" s="4">
        <v>6158</v>
      </c>
    </row>
    <row r="6157" spans="10:13" x14ac:dyDescent="0.3">
      <c r="J6157" s="4">
        <v>6151</v>
      </c>
      <c r="K6157" s="4">
        <v>6159</v>
      </c>
      <c r="L6157" s="4">
        <v>6151</v>
      </c>
      <c r="M6157" s="4">
        <v>6159</v>
      </c>
    </row>
    <row r="6158" spans="10:13" x14ac:dyDescent="0.3">
      <c r="J6158" s="4">
        <v>6152</v>
      </c>
      <c r="K6158" s="4">
        <v>6160</v>
      </c>
      <c r="L6158" s="4">
        <v>6152</v>
      </c>
      <c r="M6158" s="4">
        <v>6160</v>
      </c>
    </row>
    <row r="6159" spans="10:13" x14ac:dyDescent="0.3">
      <c r="J6159" s="4">
        <v>6153</v>
      </c>
      <c r="K6159" s="4">
        <v>6161</v>
      </c>
      <c r="L6159" s="4">
        <v>6153</v>
      </c>
      <c r="M6159" s="4">
        <v>6161</v>
      </c>
    </row>
    <row r="6160" spans="10:13" x14ac:dyDescent="0.3">
      <c r="J6160" s="4">
        <v>6154</v>
      </c>
      <c r="K6160" s="4">
        <v>6162</v>
      </c>
      <c r="L6160" s="4">
        <v>6154</v>
      </c>
      <c r="M6160" s="4">
        <v>6162</v>
      </c>
    </row>
    <row r="6161" spans="10:13" x14ac:dyDescent="0.3">
      <c r="J6161" s="4">
        <v>6155</v>
      </c>
      <c r="K6161" s="4">
        <v>6163</v>
      </c>
      <c r="L6161" s="4">
        <v>6155</v>
      </c>
      <c r="M6161" s="4">
        <v>6163</v>
      </c>
    </row>
    <row r="6162" spans="10:13" x14ac:dyDescent="0.3">
      <c r="J6162" s="4">
        <v>6156</v>
      </c>
      <c r="K6162" s="4">
        <v>6164</v>
      </c>
      <c r="L6162" s="4">
        <v>6156</v>
      </c>
      <c r="M6162" s="4">
        <v>6164</v>
      </c>
    </row>
    <row r="6163" spans="10:13" x14ac:dyDescent="0.3">
      <c r="J6163" s="4">
        <v>6157</v>
      </c>
      <c r="K6163" s="4">
        <v>6165</v>
      </c>
      <c r="L6163" s="4">
        <v>6157</v>
      </c>
      <c r="M6163" s="4">
        <v>6165</v>
      </c>
    </row>
    <row r="6164" spans="10:13" x14ac:dyDescent="0.3">
      <c r="J6164" s="4">
        <v>6158</v>
      </c>
      <c r="K6164" s="4">
        <v>6166</v>
      </c>
      <c r="L6164" s="4">
        <v>6158</v>
      </c>
      <c r="M6164" s="4">
        <v>6166</v>
      </c>
    </row>
    <row r="6165" spans="10:13" x14ac:dyDescent="0.3">
      <c r="J6165" s="4">
        <v>6159</v>
      </c>
      <c r="K6165" s="4">
        <v>6167</v>
      </c>
      <c r="L6165" s="4">
        <v>6159</v>
      </c>
      <c r="M6165" s="4">
        <v>6167</v>
      </c>
    </row>
    <row r="6166" spans="10:13" x14ac:dyDescent="0.3">
      <c r="J6166" s="4">
        <v>6160</v>
      </c>
      <c r="K6166" s="4">
        <v>6168</v>
      </c>
      <c r="L6166" s="4">
        <v>6160</v>
      </c>
      <c r="M6166" s="4">
        <v>6168</v>
      </c>
    </row>
    <row r="6167" spans="10:13" x14ac:dyDescent="0.3">
      <c r="J6167" s="4">
        <v>6161</v>
      </c>
      <c r="K6167" s="4">
        <v>6169</v>
      </c>
      <c r="L6167" s="4">
        <v>6161</v>
      </c>
      <c r="M6167" s="4">
        <v>6169</v>
      </c>
    </row>
    <row r="6168" spans="10:13" x14ac:dyDescent="0.3">
      <c r="J6168" s="4">
        <v>6162</v>
      </c>
      <c r="K6168" s="4">
        <v>6170</v>
      </c>
      <c r="L6168" s="4">
        <v>6162</v>
      </c>
      <c r="M6168" s="4">
        <v>6170</v>
      </c>
    </row>
    <row r="6169" spans="10:13" x14ac:dyDescent="0.3">
      <c r="J6169" s="4">
        <v>6163</v>
      </c>
      <c r="K6169" s="4">
        <v>6171</v>
      </c>
      <c r="L6169" s="4">
        <v>6163</v>
      </c>
      <c r="M6169" s="4">
        <v>6171</v>
      </c>
    </row>
    <row r="6170" spans="10:13" x14ac:dyDescent="0.3">
      <c r="J6170" s="4">
        <v>6164</v>
      </c>
      <c r="K6170" s="4">
        <v>6172</v>
      </c>
      <c r="L6170" s="4">
        <v>6164</v>
      </c>
      <c r="M6170" s="4">
        <v>6172</v>
      </c>
    </row>
    <row r="6171" spans="10:13" x14ac:dyDescent="0.3">
      <c r="J6171" s="4">
        <v>6165</v>
      </c>
      <c r="K6171" s="4">
        <v>6173</v>
      </c>
      <c r="L6171" s="4">
        <v>6165</v>
      </c>
      <c r="M6171" s="4">
        <v>6173</v>
      </c>
    </row>
    <row r="6172" spans="10:13" x14ac:dyDescent="0.3">
      <c r="J6172" s="4">
        <v>6166</v>
      </c>
      <c r="K6172" s="4">
        <v>6174</v>
      </c>
      <c r="L6172" s="4">
        <v>6166</v>
      </c>
      <c r="M6172" s="4">
        <v>6174</v>
      </c>
    </row>
    <row r="6173" spans="10:13" x14ac:dyDescent="0.3">
      <c r="J6173" s="4">
        <v>6167</v>
      </c>
      <c r="K6173" s="4">
        <v>6175</v>
      </c>
      <c r="L6173" s="4">
        <v>6167</v>
      </c>
      <c r="M6173" s="4">
        <v>6175</v>
      </c>
    </row>
    <row r="6174" spans="10:13" x14ac:dyDescent="0.3">
      <c r="J6174" s="4">
        <v>6168</v>
      </c>
      <c r="K6174" s="4">
        <v>6176</v>
      </c>
      <c r="L6174" s="4">
        <v>6168</v>
      </c>
      <c r="M6174" s="4">
        <v>6176</v>
      </c>
    </row>
    <row r="6175" spans="10:13" x14ac:dyDescent="0.3">
      <c r="J6175" s="4">
        <v>6169</v>
      </c>
      <c r="K6175" s="4">
        <v>6177</v>
      </c>
      <c r="L6175" s="4">
        <v>6169</v>
      </c>
      <c r="M6175" s="4">
        <v>6177</v>
      </c>
    </row>
    <row r="6176" spans="10:13" x14ac:dyDescent="0.3">
      <c r="J6176" s="4">
        <v>6170</v>
      </c>
      <c r="K6176" s="4">
        <v>6178</v>
      </c>
      <c r="L6176" s="4">
        <v>6170</v>
      </c>
      <c r="M6176" s="4">
        <v>6178</v>
      </c>
    </row>
    <row r="6177" spans="10:13" x14ac:dyDescent="0.3">
      <c r="J6177" s="4">
        <v>6171</v>
      </c>
      <c r="K6177" s="4">
        <v>6179</v>
      </c>
      <c r="L6177" s="4">
        <v>6171</v>
      </c>
      <c r="M6177" s="4">
        <v>6179</v>
      </c>
    </row>
    <row r="6178" spans="10:13" x14ac:dyDescent="0.3">
      <c r="J6178" s="4">
        <v>6172</v>
      </c>
      <c r="K6178" s="4">
        <v>6180</v>
      </c>
      <c r="L6178" s="4">
        <v>6172</v>
      </c>
      <c r="M6178" s="4">
        <v>6180</v>
      </c>
    </row>
    <row r="6179" spans="10:13" x14ac:dyDescent="0.3">
      <c r="J6179" s="4">
        <v>6173</v>
      </c>
      <c r="K6179" s="4">
        <v>6181</v>
      </c>
      <c r="L6179" s="4">
        <v>6173</v>
      </c>
      <c r="M6179" s="4">
        <v>6181</v>
      </c>
    </row>
    <row r="6180" spans="10:13" x14ac:dyDescent="0.3">
      <c r="J6180" s="4">
        <v>6174</v>
      </c>
      <c r="K6180" s="4">
        <v>6182</v>
      </c>
      <c r="L6180" s="4">
        <v>6174</v>
      </c>
      <c r="M6180" s="4">
        <v>6182</v>
      </c>
    </row>
    <row r="6181" spans="10:13" x14ac:dyDescent="0.3">
      <c r="J6181" s="4">
        <v>6175</v>
      </c>
      <c r="K6181" s="4">
        <v>6183</v>
      </c>
      <c r="L6181" s="4">
        <v>6175</v>
      </c>
      <c r="M6181" s="4">
        <v>6183</v>
      </c>
    </row>
    <row r="6182" spans="10:13" x14ac:dyDescent="0.3">
      <c r="J6182" s="4">
        <v>6176</v>
      </c>
      <c r="K6182" s="4">
        <v>6184</v>
      </c>
      <c r="L6182" s="4">
        <v>6176</v>
      </c>
      <c r="M6182" s="4">
        <v>6184</v>
      </c>
    </row>
    <row r="6183" spans="10:13" x14ac:dyDescent="0.3">
      <c r="J6183" s="4">
        <v>6177</v>
      </c>
      <c r="K6183" s="4">
        <v>6185</v>
      </c>
      <c r="L6183" s="4">
        <v>6177</v>
      </c>
      <c r="M6183" s="4">
        <v>6185</v>
      </c>
    </row>
    <row r="6184" spans="10:13" x14ac:dyDescent="0.3">
      <c r="J6184" s="4">
        <v>6178</v>
      </c>
      <c r="K6184" s="4">
        <v>6186</v>
      </c>
      <c r="L6184" s="4">
        <v>6178</v>
      </c>
      <c r="M6184" s="4">
        <v>6186</v>
      </c>
    </row>
    <row r="6185" spans="10:13" x14ac:dyDescent="0.3">
      <c r="J6185" s="4">
        <v>6179</v>
      </c>
      <c r="K6185" s="4">
        <v>6187</v>
      </c>
      <c r="L6185" s="4">
        <v>6179</v>
      </c>
      <c r="M6185" s="4">
        <v>6187</v>
      </c>
    </row>
    <row r="6186" spans="10:13" x14ac:dyDescent="0.3">
      <c r="J6186" s="4">
        <v>6180</v>
      </c>
      <c r="K6186" s="4">
        <v>6188</v>
      </c>
      <c r="L6186" s="4">
        <v>6180</v>
      </c>
      <c r="M6186" s="4">
        <v>6188</v>
      </c>
    </row>
    <row r="6187" spans="10:13" x14ac:dyDescent="0.3">
      <c r="J6187" s="4">
        <v>6181</v>
      </c>
      <c r="K6187" s="4">
        <v>6189</v>
      </c>
      <c r="L6187" s="4">
        <v>6181</v>
      </c>
      <c r="M6187" s="4">
        <v>6189</v>
      </c>
    </row>
    <row r="6188" spans="10:13" x14ac:dyDescent="0.3">
      <c r="J6188" s="4">
        <v>6182</v>
      </c>
      <c r="K6188" s="4">
        <v>6190</v>
      </c>
      <c r="L6188" s="4">
        <v>6182</v>
      </c>
      <c r="M6188" s="4">
        <v>6190</v>
      </c>
    </row>
    <row r="6189" spans="10:13" x14ac:dyDescent="0.3">
      <c r="J6189" s="4">
        <v>6183</v>
      </c>
      <c r="K6189" s="4">
        <v>6191</v>
      </c>
      <c r="L6189" s="4">
        <v>6183</v>
      </c>
      <c r="M6189" s="4">
        <v>6191</v>
      </c>
    </row>
    <row r="6190" spans="10:13" x14ac:dyDescent="0.3">
      <c r="J6190" s="4">
        <v>6184</v>
      </c>
      <c r="K6190" s="4">
        <v>6192</v>
      </c>
      <c r="L6190" s="4">
        <v>6184</v>
      </c>
      <c r="M6190" s="4">
        <v>6192</v>
      </c>
    </row>
    <row r="6191" spans="10:13" x14ac:dyDescent="0.3">
      <c r="J6191" s="4">
        <v>6185</v>
      </c>
      <c r="K6191" s="4">
        <v>6193</v>
      </c>
      <c r="L6191" s="4">
        <v>6185</v>
      </c>
      <c r="M6191" s="4">
        <v>6193</v>
      </c>
    </row>
    <row r="6192" spans="10:13" x14ac:dyDescent="0.3">
      <c r="J6192" s="4">
        <v>6186</v>
      </c>
      <c r="K6192" s="4">
        <v>6194</v>
      </c>
      <c r="L6192" s="4">
        <v>6186</v>
      </c>
      <c r="M6192" s="4">
        <v>6194</v>
      </c>
    </row>
    <row r="6193" spans="10:13" x14ac:dyDescent="0.3">
      <c r="J6193" s="4">
        <v>6187</v>
      </c>
      <c r="K6193" s="4">
        <v>6195</v>
      </c>
      <c r="L6193" s="4">
        <v>6187</v>
      </c>
      <c r="M6193" s="4">
        <v>6195</v>
      </c>
    </row>
    <row r="6194" spans="10:13" x14ac:dyDescent="0.3">
      <c r="J6194" s="4">
        <v>6188</v>
      </c>
      <c r="K6194" s="4">
        <v>6196</v>
      </c>
      <c r="L6194" s="4">
        <v>6188</v>
      </c>
      <c r="M6194" s="4">
        <v>6196</v>
      </c>
    </row>
    <row r="6195" spans="10:13" x14ac:dyDescent="0.3">
      <c r="J6195" s="4">
        <v>6189</v>
      </c>
      <c r="K6195" s="4">
        <v>6197</v>
      </c>
      <c r="L6195" s="4">
        <v>6189</v>
      </c>
      <c r="M6195" s="4">
        <v>6197</v>
      </c>
    </row>
    <row r="6196" spans="10:13" x14ac:dyDescent="0.3">
      <c r="J6196" s="4">
        <v>6190</v>
      </c>
      <c r="K6196" s="4">
        <v>6198</v>
      </c>
      <c r="L6196" s="4">
        <v>6190</v>
      </c>
      <c r="M6196" s="4">
        <v>6198</v>
      </c>
    </row>
    <row r="6197" spans="10:13" x14ac:dyDescent="0.3">
      <c r="J6197" s="4">
        <v>6191</v>
      </c>
      <c r="K6197" s="4">
        <v>6199</v>
      </c>
      <c r="L6197" s="4">
        <v>6191</v>
      </c>
      <c r="M6197" s="4">
        <v>6199</v>
      </c>
    </row>
    <row r="6198" spans="10:13" x14ac:dyDescent="0.3">
      <c r="J6198" s="4">
        <v>6192</v>
      </c>
      <c r="K6198" s="4">
        <v>6200</v>
      </c>
      <c r="L6198" s="4">
        <v>6192</v>
      </c>
      <c r="M6198" s="4">
        <v>6200</v>
      </c>
    </row>
    <row r="6199" spans="10:13" x14ac:dyDescent="0.3">
      <c r="J6199" s="4">
        <v>6193</v>
      </c>
      <c r="K6199" s="4">
        <v>6201</v>
      </c>
      <c r="L6199" s="4">
        <v>6193</v>
      </c>
      <c r="M6199" s="4">
        <v>6201</v>
      </c>
    </row>
    <row r="6200" spans="10:13" x14ac:dyDescent="0.3">
      <c r="J6200" s="4">
        <v>6194</v>
      </c>
      <c r="K6200" s="4">
        <v>6202</v>
      </c>
      <c r="L6200" s="4">
        <v>6194</v>
      </c>
      <c r="M6200" s="4">
        <v>6202</v>
      </c>
    </row>
    <row r="6201" spans="10:13" x14ac:dyDescent="0.3">
      <c r="J6201" s="4">
        <v>6195</v>
      </c>
      <c r="K6201" s="4">
        <v>6203</v>
      </c>
      <c r="L6201" s="4">
        <v>6195</v>
      </c>
      <c r="M6201" s="4">
        <v>6203</v>
      </c>
    </row>
    <row r="6202" spans="10:13" x14ac:dyDescent="0.3">
      <c r="J6202" s="4">
        <v>6196</v>
      </c>
      <c r="K6202" s="4">
        <v>6204</v>
      </c>
      <c r="L6202" s="4">
        <v>6196</v>
      </c>
      <c r="M6202" s="4">
        <v>6204</v>
      </c>
    </row>
    <row r="6203" spans="10:13" x14ac:dyDescent="0.3">
      <c r="J6203" s="4">
        <v>6197</v>
      </c>
      <c r="K6203" s="4">
        <v>6205</v>
      </c>
      <c r="L6203" s="4">
        <v>6197</v>
      </c>
      <c r="M6203" s="4">
        <v>6205</v>
      </c>
    </row>
    <row r="6204" spans="10:13" x14ac:dyDescent="0.3">
      <c r="J6204" s="4">
        <v>6198</v>
      </c>
      <c r="K6204" s="4">
        <v>6206</v>
      </c>
      <c r="L6204" s="4">
        <v>6198</v>
      </c>
      <c r="M6204" s="4">
        <v>6206</v>
      </c>
    </row>
    <row r="6205" spans="10:13" x14ac:dyDescent="0.3">
      <c r="J6205" s="4">
        <v>6199</v>
      </c>
      <c r="K6205" s="4">
        <v>6207</v>
      </c>
      <c r="L6205" s="4">
        <v>6199</v>
      </c>
      <c r="M6205" s="4">
        <v>6207</v>
      </c>
    </row>
    <row r="6206" spans="10:13" x14ac:dyDescent="0.3">
      <c r="J6206" s="4">
        <v>6200</v>
      </c>
      <c r="K6206" s="4">
        <v>6208</v>
      </c>
      <c r="L6206" s="4">
        <v>6200</v>
      </c>
      <c r="M6206" s="4">
        <v>6208</v>
      </c>
    </row>
    <row r="6207" spans="10:13" x14ac:dyDescent="0.3">
      <c r="J6207" s="4">
        <v>6201</v>
      </c>
      <c r="K6207" s="4">
        <v>6209</v>
      </c>
      <c r="L6207" s="4">
        <v>6201</v>
      </c>
      <c r="M6207" s="4">
        <v>6209</v>
      </c>
    </row>
    <row r="6208" spans="10:13" x14ac:dyDescent="0.3">
      <c r="J6208" s="4">
        <v>6202</v>
      </c>
      <c r="K6208" s="4">
        <v>6210</v>
      </c>
      <c r="L6208" s="4">
        <v>6202</v>
      </c>
      <c r="M6208" s="4">
        <v>6210</v>
      </c>
    </row>
    <row r="6209" spans="10:13" x14ac:dyDescent="0.3">
      <c r="J6209" s="4">
        <v>6203</v>
      </c>
      <c r="K6209" s="4">
        <v>6211</v>
      </c>
      <c r="L6209" s="4">
        <v>6203</v>
      </c>
      <c r="M6209" s="4">
        <v>6211</v>
      </c>
    </row>
    <row r="6210" spans="10:13" x14ac:dyDescent="0.3">
      <c r="J6210" s="4">
        <v>6204</v>
      </c>
      <c r="K6210" s="4">
        <v>6212</v>
      </c>
      <c r="L6210" s="4">
        <v>6204</v>
      </c>
      <c r="M6210" s="4">
        <v>6212</v>
      </c>
    </row>
    <row r="6211" spans="10:13" x14ac:dyDescent="0.3">
      <c r="J6211" s="4">
        <v>6205</v>
      </c>
      <c r="K6211" s="4">
        <v>6213</v>
      </c>
      <c r="L6211" s="4">
        <v>6205</v>
      </c>
      <c r="M6211" s="4">
        <v>6213</v>
      </c>
    </row>
    <row r="6212" spans="10:13" x14ac:dyDescent="0.3">
      <c r="J6212" s="4">
        <v>6206</v>
      </c>
      <c r="K6212" s="4">
        <v>6214</v>
      </c>
      <c r="L6212" s="4">
        <v>6206</v>
      </c>
      <c r="M6212" s="4">
        <v>6214</v>
      </c>
    </row>
    <row r="6213" spans="10:13" x14ac:dyDescent="0.3">
      <c r="J6213" s="4">
        <v>6207</v>
      </c>
      <c r="K6213" s="4">
        <v>6215</v>
      </c>
      <c r="L6213" s="4">
        <v>6207</v>
      </c>
      <c r="M6213" s="4">
        <v>6215</v>
      </c>
    </row>
    <row r="6214" spans="10:13" x14ac:dyDescent="0.3">
      <c r="J6214" s="4">
        <v>6208</v>
      </c>
      <c r="K6214" s="4">
        <v>6216</v>
      </c>
      <c r="L6214" s="4">
        <v>6208</v>
      </c>
      <c r="M6214" s="4">
        <v>6216</v>
      </c>
    </row>
    <row r="6215" spans="10:13" x14ac:dyDescent="0.3">
      <c r="J6215" s="4">
        <v>6209</v>
      </c>
      <c r="K6215" s="4">
        <v>6217</v>
      </c>
      <c r="L6215" s="4">
        <v>6209</v>
      </c>
      <c r="M6215" s="4">
        <v>6217</v>
      </c>
    </row>
    <row r="6216" spans="10:13" x14ac:dyDescent="0.3">
      <c r="J6216" s="4">
        <v>6210</v>
      </c>
      <c r="K6216" s="4">
        <v>6218</v>
      </c>
      <c r="L6216" s="4">
        <v>6210</v>
      </c>
      <c r="M6216" s="4">
        <v>6218</v>
      </c>
    </row>
    <row r="6217" spans="10:13" x14ac:dyDescent="0.3">
      <c r="J6217" s="4">
        <v>6211</v>
      </c>
      <c r="K6217" s="4">
        <v>6219</v>
      </c>
      <c r="L6217" s="4">
        <v>6211</v>
      </c>
      <c r="M6217" s="4">
        <v>6219</v>
      </c>
    </row>
    <row r="6218" spans="10:13" x14ac:dyDescent="0.3">
      <c r="J6218" s="4">
        <v>6212</v>
      </c>
      <c r="K6218" s="4">
        <v>6220</v>
      </c>
      <c r="L6218" s="4">
        <v>6212</v>
      </c>
      <c r="M6218" s="4">
        <v>6220</v>
      </c>
    </row>
    <row r="6219" spans="10:13" x14ac:dyDescent="0.3">
      <c r="J6219" s="4">
        <v>6213</v>
      </c>
      <c r="K6219" s="4">
        <v>6221</v>
      </c>
      <c r="L6219" s="4">
        <v>6213</v>
      </c>
      <c r="M6219" s="4">
        <v>6221</v>
      </c>
    </row>
    <row r="6220" spans="10:13" x14ac:dyDescent="0.3">
      <c r="J6220" s="4">
        <v>6214</v>
      </c>
      <c r="K6220" s="4">
        <v>6222</v>
      </c>
      <c r="L6220" s="4">
        <v>6214</v>
      </c>
      <c r="M6220" s="4">
        <v>6222</v>
      </c>
    </row>
    <row r="6221" spans="10:13" x14ac:dyDescent="0.3">
      <c r="J6221" s="4">
        <v>6215</v>
      </c>
      <c r="K6221" s="4">
        <v>6223</v>
      </c>
      <c r="L6221" s="4">
        <v>6215</v>
      </c>
      <c r="M6221" s="4">
        <v>6223</v>
      </c>
    </row>
    <row r="6222" spans="10:13" x14ac:dyDescent="0.3">
      <c r="J6222" s="4">
        <v>6216</v>
      </c>
      <c r="K6222" s="4">
        <v>6224</v>
      </c>
      <c r="L6222" s="4">
        <v>6216</v>
      </c>
      <c r="M6222" s="4">
        <v>6224</v>
      </c>
    </row>
    <row r="6223" spans="10:13" x14ac:dyDescent="0.3">
      <c r="J6223" s="4">
        <v>6217</v>
      </c>
      <c r="K6223" s="4">
        <v>6225</v>
      </c>
      <c r="L6223" s="4">
        <v>6217</v>
      </c>
      <c r="M6223" s="4">
        <v>6225</v>
      </c>
    </row>
    <row r="6224" spans="10:13" x14ac:dyDescent="0.3">
      <c r="J6224" s="4">
        <v>6218</v>
      </c>
      <c r="K6224" s="4">
        <v>6226</v>
      </c>
      <c r="L6224" s="4">
        <v>6218</v>
      </c>
      <c r="M6224" s="4">
        <v>6226</v>
      </c>
    </row>
    <row r="6225" spans="10:13" x14ac:dyDescent="0.3">
      <c r="J6225" s="4">
        <v>6219</v>
      </c>
      <c r="K6225" s="4">
        <v>6227</v>
      </c>
      <c r="L6225" s="4">
        <v>6219</v>
      </c>
      <c r="M6225" s="4">
        <v>6227</v>
      </c>
    </row>
    <row r="6226" spans="10:13" x14ac:dyDescent="0.3">
      <c r="J6226" s="4">
        <v>6220</v>
      </c>
      <c r="K6226" s="4">
        <v>6228</v>
      </c>
      <c r="L6226" s="4">
        <v>6220</v>
      </c>
      <c r="M6226" s="4">
        <v>6228</v>
      </c>
    </row>
    <row r="6227" spans="10:13" x14ac:dyDescent="0.3">
      <c r="J6227" s="4">
        <v>6221</v>
      </c>
      <c r="K6227" s="4">
        <v>6229</v>
      </c>
      <c r="L6227" s="4">
        <v>6221</v>
      </c>
      <c r="M6227" s="4">
        <v>6229</v>
      </c>
    </row>
    <row r="6228" spans="10:13" x14ac:dyDescent="0.3">
      <c r="J6228" s="4">
        <v>6222</v>
      </c>
      <c r="K6228" s="4">
        <v>6230</v>
      </c>
      <c r="L6228" s="4">
        <v>6222</v>
      </c>
      <c r="M6228" s="4">
        <v>6230</v>
      </c>
    </row>
    <row r="6229" spans="10:13" x14ac:dyDescent="0.3">
      <c r="J6229" s="4">
        <v>6223</v>
      </c>
      <c r="K6229" s="4">
        <v>6231</v>
      </c>
      <c r="L6229" s="4">
        <v>6223</v>
      </c>
      <c r="M6229" s="4">
        <v>6231</v>
      </c>
    </row>
    <row r="6230" spans="10:13" x14ac:dyDescent="0.3">
      <c r="J6230" s="4">
        <v>6224</v>
      </c>
      <c r="K6230" s="4">
        <v>6232</v>
      </c>
      <c r="L6230" s="4">
        <v>6224</v>
      </c>
      <c r="M6230" s="4">
        <v>6232</v>
      </c>
    </row>
    <row r="6231" spans="10:13" x14ac:dyDescent="0.3">
      <c r="J6231" s="4">
        <v>6225</v>
      </c>
      <c r="K6231" s="4">
        <v>6233</v>
      </c>
      <c r="L6231" s="4">
        <v>6225</v>
      </c>
      <c r="M6231" s="4">
        <v>6233</v>
      </c>
    </row>
    <row r="6232" spans="10:13" x14ac:dyDescent="0.3">
      <c r="J6232" s="4">
        <v>6226</v>
      </c>
      <c r="K6232" s="4">
        <v>6234</v>
      </c>
      <c r="L6232" s="4">
        <v>6226</v>
      </c>
      <c r="M6232" s="4">
        <v>6234</v>
      </c>
    </row>
    <row r="6233" spans="10:13" x14ac:dyDescent="0.3">
      <c r="J6233" s="4">
        <v>6227</v>
      </c>
      <c r="K6233" s="4">
        <v>6235</v>
      </c>
      <c r="L6233" s="4">
        <v>6227</v>
      </c>
      <c r="M6233" s="4">
        <v>6235</v>
      </c>
    </row>
    <row r="6234" spans="10:13" x14ac:dyDescent="0.3">
      <c r="J6234" s="4">
        <v>6228</v>
      </c>
      <c r="K6234" s="4">
        <v>6236</v>
      </c>
      <c r="L6234" s="4">
        <v>6228</v>
      </c>
      <c r="M6234" s="4">
        <v>6236</v>
      </c>
    </row>
    <row r="6235" spans="10:13" x14ac:dyDescent="0.3">
      <c r="J6235" s="4">
        <v>6229</v>
      </c>
      <c r="K6235" s="4">
        <v>6237</v>
      </c>
      <c r="L6235" s="4">
        <v>6229</v>
      </c>
      <c r="M6235" s="4">
        <v>6237</v>
      </c>
    </row>
    <row r="6236" spans="10:13" x14ac:dyDescent="0.3">
      <c r="J6236" s="4">
        <v>6230</v>
      </c>
      <c r="K6236" s="4">
        <v>6238</v>
      </c>
      <c r="L6236" s="4">
        <v>6230</v>
      </c>
      <c r="M6236" s="4">
        <v>6238</v>
      </c>
    </row>
    <row r="6237" spans="10:13" x14ac:dyDescent="0.3">
      <c r="J6237" s="4">
        <v>6231</v>
      </c>
      <c r="K6237" s="4">
        <v>6239</v>
      </c>
      <c r="L6237" s="4">
        <v>6231</v>
      </c>
      <c r="M6237" s="4">
        <v>6239</v>
      </c>
    </row>
    <row r="6238" spans="10:13" x14ac:dyDescent="0.3">
      <c r="J6238" s="4">
        <v>6232</v>
      </c>
      <c r="K6238" s="4">
        <v>6240</v>
      </c>
      <c r="L6238" s="4">
        <v>6232</v>
      </c>
      <c r="M6238" s="4">
        <v>6240</v>
      </c>
    </row>
    <row r="6239" spans="10:13" x14ac:dyDescent="0.3">
      <c r="J6239" s="4">
        <v>6233</v>
      </c>
      <c r="K6239" s="4">
        <v>6241</v>
      </c>
      <c r="L6239" s="4">
        <v>6233</v>
      </c>
      <c r="M6239" s="4">
        <v>6241</v>
      </c>
    </row>
    <row r="6240" spans="10:13" x14ac:dyDescent="0.3">
      <c r="J6240" s="4">
        <v>6234</v>
      </c>
      <c r="K6240" s="4">
        <v>6242</v>
      </c>
      <c r="L6240" s="4">
        <v>6234</v>
      </c>
      <c r="M6240" s="4">
        <v>6242</v>
      </c>
    </row>
    <row r="6241" spans="10:13" x14ac:dyDescent="0.3">
      <c r="J6241" s="4">
        <v>6235</v>
      </c>
      <c r="K6241" s="4">
        <v>6243</v>
      </c>
      <c r="L6241" s="4">
        <v>6235</v>
      </c>
      <c r="M6241" s="4">
        <v>6243</v>
      </c>
    </row>
    <row r="6242" spans="10:13" x14ac:dyDescent="0.3">
      <c r="J6242" s="4">
        <v>6236</v>
      </c>
      <c r="K6242" s="4">
        <v>6244</v>
      </c>
      <c r="L6242" s="4">
        <v>6236</v>
      </c>
      <c r="M6242" s="4">
        <v>6244</v>
      </c>
    </row>
    <row r="6243" spans="10:13" x14ac:dyDescent="0.3">
      <c r="J6243" s="4">
        <v>6237</v>
      </c>
      <c r="K6243" s="4">
        <v>6245</v>
      </c>
      <c r="L6243" s="4">
        <v>6237</v>
      </c>
      <c r="M6243" s="4">
        <v>6245</v>
      </c>
    </row>
    <row r="6244" spans="10:13" x14ac:dyDescent="0.3">
      <c r="J6244" s="4">
        <v>6238</v>
      </c>
      <c r="K6244" s="4">
        <v>6246</v>
      </c>
      <c r="L6244" s="4">
        <v>6238</v>
      </c>
      <c r="M6244" s="4">
        <v>6246</v>
      </c>
    </row>
    <row r="6245" spans="10:13" x14ac:dyDescent="0.3">
      <c r="J6245" s="4">
        <v>6239</v>
      </c>
      <c r="K6245" s="4">
        <v>6247</v>
      </c>
      <c r="L6245" s="4">
        <v>6239</v>
      </c>
      <c r="M6245" s="4">
        <v>6247</v>
      </c>
    </row>
    <row r="6246" spans="10:13" x14ac:dyDescent="0.3">
      <c r="J6246" s="4">
        <v>6240</v>
      </c>
      <c r="K6246" s="4">
        <v>6248</v>
      </c>
      <c r="L6246" s="4">
        <v>6240</v>
      </c>
      <c r="M6246" s="4">
        <v>6248</v>
      </c>
    </row>
    <row r="6247" spans="10:13" x14ac:dyDescent="0.3">
      <c r="J6247" s="4">
        <v>6241</v>
      </c>
      <c r="K6247" s="4">
        <v>6249</v>
      </c>
      <c r="L6247" s="4">
        <v>6241</v>
      </c>
      <c r="M6247" s="4">
        <v>6249</v>
      </c>
    </row>
    <row r="6248" spans="10:13" x14ac:dyDescent="0.3">
      <c r="J6248" s="4">
        <v>6242</v>
      </c>
      <c r="K6248" s="4">
        <v>6250</v>
      </c>
      <c r="L6248" s="4">
        <v>6242</v>
      </c>
      <c r="M6248" s="4">
        <v>6250</v>
      </c>
    </row>
    <row r="6249" spans="10:13" x14ac:dyDescent="0.3">
      <c r="J6249" s="4">
        <v>6243</v>
      </c>
      <c r="K6249" s="4">
        <v>6251</v>
      </c>
      <c r="L6249" s="4">
        <v>6243</v>
      </c>
      <c r="M6249" s="4">
        <v>6251</v>
      </c>
    </row>
    <row r="6250" spans="10:13" x14ac:dyDescent="0.3">
      <c r="J6250" s="4">
        <v>6244</v>
      </c>
      <c r="K6250" s="4">
        <v>6252</v>
      </c>
      <c r="L6250" s="4">
        <v>6244</v>
      </c>
      <c r="M6250" s="4">
        <v>6252</v>
      </c>
    </row>
    <row r="6251" spans="10:13" x14ac:dyDescent="0.3">
      <c r="J6251" s="4">
        <v>6245</v>
      </c>
      <c r="K6251" s="4">
        <v>6253</v>
      </c>
      <c r="L6251" s="4">
        <v>6245</v>
      </c>
      <c r="M6251" s="4">
        <v>6253</v>
      </c>
    </row>
    <row r="6252" spans="10:13" x14ac:dyDescent="0.3">
      <c r="J6252" s="4">
        <v>6246</v>
      </c>
      <c r="K6252" s="4">
        <v>6254</v>
      </c>
      <c r="L6252" s="4">
        <v>6246</v>
      </c>
      <c r="M6252" s="4">
        <v>6254</v>
      </c>
    </row>
    <row r="6253" spans="10:13" x14ac:dyDescent="0.3">
      <c r="J6253" s="4">
        <v>6247</v>
      </c>
      <c r="K6253" s="4">
        <v>6255</v>
      </c>
      <c r="L6253" s="4">
        <v>6247</v>
      </c>
      <c r="M6253" s="4">
        <v>6255</v>
      </c>
    </row>
    <row r="6254" spans="10:13" x14ac:dyDescent="0.3">
      <c r="J6254" s="4">
        <v>6248</v>
      </c>
      <c r="K6254" s="4">
        <v>6256</v>
      </c>
      <c r="L6254" s="4">
        <v>6248</v>
      </c>
      <c r="M6254" s="4">
        <v>6256</v>
      </c>
    </row>
    <row r="6255" spans="10:13" x14ac:dyDescent="0.3">
      <c r="J6255" s="4">
        <v>6249</v>
      </c>
      <c r="K6255" s="4">
        <v>6257</v>
      </c>
      <c r="L6255" s="4">
        <v>6249</v>
      </c>
      <c r="M6255" s="4">
        <v>6257</v>
      </c>
    </row>
    <row r="6256" spans="10:13" x14ac:dyDescent="0.3">
      <c r="J6256" s="4">
        <v>6250</v>
      </c>
      <c r="K6256" s="4">
        <v>6258</v>
      </c>
      <c r="L6256" s="4">
        <v>6250</v>
      </c>
      <c r="M6256" s="4">
        <v>6258</v>
      </c>
    </row>
    <row r="6257" spans="10:13" x14ac:dyDescent="0.3">
      <c r="J6257" s="4">
        <v>6251</v>
      </c>
      <c r="K6257" s="4">
        <v>6259</v>
      </c>
      <c r="L6257" s="4">
        <v>6251</v>
      </c>
      <c r="M6257" s="4">
        <v>6259</v>
      </c>
    </row>
    <row r="6258" spans="10:13" x14ac:dyDescent="0.3">
      <c r="J6258" s="4">
        <v>6252</v>
      </c>
      <c r="K6258" s="4">
        <v>6260</v>
      </c>
      <c r="L6258" s="4">
        <v>6252</v>
      </c>
      <c r="M6258" s="4">
        <v>6260</v>
      </c>
    </row>
    <row r="6259" spans="10:13" x14ac:dyDescent="0.3">
      <c r="J6259" s="4">
        <v>6253</v>
      </c>
      <c r="K6259" s="4">
        <v>6261</v>
      </c>
      <c r="L6259" s="4">
        <v>6253</v>
      </c>
      <c r="M6259" s="4">
        <v>6261</v>
      </c>
    </row>
    <row r="6260" spans="10:13" x14ac:dyDescent="0.3">
      <c r="J6260" s="4">
        <v>6254</v>
      </c>
      <c r="K6260" s="4">
        <v>6262</v>
      </c>
      <c r="L6260" s="4">
        <v>6254</v>
      </c>
      <c r="M6260" s="4">
        <v>6262</v>
      </c>
    </row>
    <row r="6261" spans="10:13" x14ac:dyDescent="0.3">
      <c r="J6261" s="4">
        <v>6255</v>
      </c>
      <c r="K6261" s="4">
        <v>6263</v>
      </c>
      <c r="L6261" s="4">
        <v>6255</v>
      </c>
      <c r="M6261" s="4">
        <v>6263</v>
      </c>
    </row>
    <row r="6262" spans="10:13" x14ac:dyDescent="0.3">
      <c r="J6262" s="4">
        <v>6256</v>
      </c>
      <c r="K6262" s="4">
        <v>6264</v>
      </c>
      <c r="L6262" s="4">
        <v>6256</v>
      </c>
      <c r="M6262" s="4">
        <v>6264</v>
      </c>
    </row>
    <row r="6263" spans="10:13" x14ac:dyDescent="0.3">
      <c r="J6263" s="4">
        <v>6257</v>
      </c>
      <c r="K6263" s="4">
        <v>6265</v>
      </c>
      <c r="L6263" s="4">
        <v>6257</v>
      </c>
      <c r="M6263" s="4">
        <v>6265</v>
      </c>
    </row>
    <row r="6264" spans="10:13" x14ac:dyDescent="0.3">
      <c r="J6264" s="4">
        <v>6258</v>
      </c>
      <c r="K6264" s="4">
        <v>6266</v>
      </c>
      <c r="L6264" s="4">
        <v>6258</v>
      </c>
      <c r="M6264" s="4">
        <v>6266</v>
      </c>
    </row>
    <row r="6265" spans="10:13" x14ac:dyDescent="0.3">
      <c r="J6265" s="4">
        <v>6259</v>
      </c>
      <c r="K6265" s="4">
        <v>6267</v>
      </c>
      <c r="L6265" s="4">
        <v>6259</v>
      </c>
      <c r="M6265" s="4">
        <v>6267</v>
      </c>
    </row>
    <row r="6266" spans="10:13" x14ac:dyDescent="0.3">
      <c r="J6266" s="4">
        <v>6260</v>
      </c>
      <c r="K6266" s="4">
        <v>6268</v>
      </c>
      <c r="L6266" s="4">
        <v>6260</v>
      </c>
      <c r="M6266" s="4">
        <v>6268</v>
      </c>
    </row>
    <row r="6267" spans="10:13" x14ac:dyDescent="0.3">
      <c r="J6267" s="4">
        <v>6261</v>
      </c>
      <c r="K6267" s="4">
        <v>6269</v>
      </c>
      <c r="L6267" s="4">
        <v>6261</v>
      </c>
      <c r="M6267" s="4">
        <v>6269</v>
      </c>
    </row>
    <row r="6268" spans="10:13" x14ac:dyDescent="0.3">
      <c r="J6268" s="4">
        <v>6262</v>
      </c>
      <c r="K6268" s="4">
        <v>6270</v>
      </c>
      <c r="L6268" s="4">
        <v>6262</v>
      </c>
      <c r="M6268" s="4">
        <v>6270</v>
      </c>
    </row>
    <row r="6269" spans="10:13" x14ac:dyDescent="0.3">
      <c r="J6269" s="4">
        <v>6263</v>
      </c>
      <c r="K6269" s="4">
        <v>6271</v>
      </c>
      <c r="L6269" s="4">
        <v>6263</v>
      </c>
      <c r="M6269" s="4">
        <v>6271</v>
      </c>
    </row>
    <row r="6270" spans="10:13" x14ac:dyDescent="0.3">
      <c r="J6270" s="4">
        <v>6264</v>
      </c>
      <c r="K6270" s="4">
        <v>6272</v>
      </c>
      <c r="L6270" s="4">
        <v>6264</v>
      </c>
      <c r="M6270" s="4">
        <v>6272</v>
      </c>
    </row>
    <row r="6271" spans="10:13" x14ac:dyDescent="0.3">
      <c r="J6271" s="4">
        <v>6265</v>
      </c>
      <c r="K6271" s="4">
        <v>6273</v>
      </c>
      <c r="L6271" s="4">
        <v>6265</v>
      </c>
      <c r="M6271" s="4">
        <v>6273</v>
      </c>
    </row>
    <row r="6272" spans="10:13" x14ac:dyDescent="0.3">
      <c r="J6272" s="4">
        <v>6266</v>
      </c>
      <c r="K6272" s="4">
        <v>6274</v>
      </c>
      <c r="L6272" s="4">
        <v>6266</v>
      </c>
      <c r="M6272" s="4">
        <v>6274</v>
      </c>
    </row>
    <row r="6273" spans="10:13" x14ac:dyDescent="0.3">
      <c r="J6273" s="4">
        <v>6267</v>
      </c>
      <c r="K6273" s="4">
        <v>6275</v>
      </c>
      <c r="L6273" s="4">
        <v>6267</v>
      </c>
      <c r="M6273" s="4">
        <v>6275</v>
      </c>
    </row>
    <row r="6274" spans="10:13" x14ac:dyDescent="0.3">
      <c r="J6274" s="4">
        <v>6268</v>
      </c>
      <c r="K6274" s="4">
        <v>6276</v>
      </c>
      <c r="L6274" s="4">
        <v>6268</v>
      </c>
      <c r="M6274" s="4">
        <v>6276</v>
      </c>
    </row>
    <row r="6275" spans="10:13" x14ac:dyDescent="0.3">
      <c r="J6275" s="4">
        <v>6269</v>
      </c>
      <c r="K6275" s="4">
        <v>6277</v>
      </c>
      <c r="L6275" s="4">
        <v>6269</v>
      </c>
      <c r="M6275" s="4">
        <v>6277</v>
      </c>
    </row>
    <row r="6276" spans="10:13" x14ac:dyDescent="0.3">
      <c r="J6276" s="4">
        <v>6270</v>
      </c>
      <c r="K6276" s="4">
        <v>6278</v>
      </c>
      <c r="L6276" s="4">
        <v>6270</v>
      </c>
      <c r="M6276" s="4">
        <v>6278</v>
      </c>
    </row>
    <row r="6277" spans="10:13" x14ac:dyDescent="0.3">
      <c r="J6277" s="4">
        <v>6271</v>
      </c>
      <c r="K6277" s="4">
        <v>6279</v>
      </c>
      <c r="L6277" s="4">
        <v>6271</v>
      </c>
      <c r="M6277" s="4">
        <v>6279</v>
      </c>
    </row>
    <row r="6278" spans="10:13" x14ac:dyDescent="0.3">
      <c r="J6278" s="4">
        <v>6272</v>
      </c>
      <c r="K6278" s="4">
        <v>6280</v>
      </c>
      <c r="L6278" s="4">
        <v>6272</v>
      </c>
      <c r="M6278" s="4">
        <v>6280</v>
      </c>
    </row>
    <row r="6279" spans="10:13" x14ac:dyDescent="0.3">
      <c r="J6279" s="4">
        <v>6273</v>
      </c>
      <c r="K6279" s="4">
        <v>6281</v>
      </c>
      <c r="L6279" s="4">
        <v>6273</v>
      </c>
      <c r="M6279" s="4">
        <v>6281</v>
      </c>
    </row>
    <row r="6280" spans="10:13" x14ac:dyDescent="0.3">
      <c r="J6280" s="4">
        <v>6274</v>
      </c>
      <c r="K6280" s="4">
        <v>6282</v>
      </c>
      <c r="L6280" s="4">
        <v>6274</v>
      </c>
      <c r="M6280" s="4">
        <v>6282</v>
      </c>
    </row>
    <row r="6281" spans="10:13" x14ac:dyDescent="0.3">
      <c r="J6281" s="4">
        <v>6275</v>
      </c>
      <c r="K6281" s="4">
        <v>6283</v>
      </c>
      <c r="L6281" s="4">
        <v>6275</v>
      </c>
      <c r="M6281" s="4">
        <v>6283</v>
      </c>
    </row>
    <row r="6282" spans="10:13" x14ac:dyDescent="0.3">
      <c r="J6282" s="4">
        <v>6276</v>
      </c>
      <c r="K6282" s="4">
        <v>6284</v>
      </c>
      <c r="L6282" s="4">
        <v>6276</v>
      </c>
      <c r="M6282" s="4">
        <v>6284</v>
      </c>
    </row>
    <row r="6283" spans="10:13" x14ac:dyDescent="0.3">
      <c r="J6283" s="4">
        <v>6277</v>
      </c>
      <c r="K6283" s="4">
        <v>6285</v>
      </c>
      <c r="L6283" s="4">
        <v>6277</v>
      </c>
      <c r="M6283" s="4">
        <v>6285</v>
      </c>
    </row>
    <row r="6284" spans="10:13" x14ac:dyDescent="0.3">
      <c r="J6284" s="4">
        <v>6278</v>
      </c>
      <c r="K6284" s="4">
        <v>6286</v>
      </c>
      <c r="L6284" s="4">
        <v>6278</v>
      </c>
      <c r="M6284" s="4">
        <v>6286</v>
      </c>
    </row>
    <row r="6285" spans="10:13" x14ac:dyDescent="0.3">
      <c r="J6285" s="4">
        <v>6279</v>
      </c>
      <c r="K6285" s="4">
        <v>6287</v>
      </c>
      <c r="L6285" s="4">
        <v>6279</v>
      </c>
      <c r="M6285" s="4">
        <v>6287</v>
      </c>
    </row>
    <row r="6286" spans="10:13" x14ac:dyDescent="0.3">
      <c r="J6286" s="4">
        <v>6280</v>
      </c>
      <c r="K6286" s="4">
        <v>6288</v>
      </c>
      <c r="L6286" s="4">
        <v>6280</v>
      </c>
      <c r="M6286" s="4">
        <v>6288</v>
      </c>
    </row>
    <row r="6287" spans="10:13" x14ac:dyDescent="0.3">
      <c r="J6287" s="4">
        <v>6281</v>
      </c>
      <c r="K6287" s="4">
        <v>6289</v>
      </c>
      <c r="L6287" s="4">
        <v>6281</v>
      </c>
      <c r="M6287" s="4">
        <v>6289</v>
      </c>
    </row>
    <row r="6288" spans="10:13" x14ac:dyDescent="0.3">
      <c r="J6288" s="4">
        <v>6282</v>
      </c>
      <c r="K6288" s="4">
        <v>6290</v>
      </c>
      <c r="L6288" s="4">
        <v>6282</v>
      </c>
      <c r="M6288" s="4">
        <v>6290</v>
      </c>
    </row>
    <row r="6289" spans="10:13" x14ac:dyDescent="0.3">
      <c r="J6289" s="4">
        <v>6283</v>
      </c>
      <c r="K6289" s="4">
        <v>6291</v>
      </c>
      <c r="L6289" s="4">
        <v>6283</v>
      </c>
      <c r="M6289" s="4">
        <v>6291</v>
      </c>
    </row>
    <row r="6290" spans="10:13" x14ac:dyDescent="0.3">
      <c r="J6290" s="4">
        <v>6284</v>
      </c>
      <c r="K6290" s="4">
        <v>6292</v>
      </c>
      <c r="L6290" s="4">
        <v>6284</v>
      </c>
      <c r="M6290" s="4">
        <v>6292</v>
      </c>
    </row>
    <row r="6291" spans="10:13" x14ac:dyDescent="0.3">
      <c r="J6291" s="4">
        <v>6285</v>
      </c>
      <c r="K6291" s="4">
        <v>6293</v>
      </c>
      <c r="L6291" s="4">
        <v>6285</v>
      </c>
      <c r="M6291" s="4">
        <v>6293</v>
      </c>
    </row>
    <row r="6292" spans="10:13" x14ac:dyDescent="0.3">
      <c r="J6292" s="4">
        <v>6286</v>
      </c>
      <c r="K6292" s="4">
        <v>6294</v>
      </c>
      <c r="L6292" s="4">
        <v>6286</v>
      </c>
      <c r="M6292" s="4">
        <v>6294</v>
      </c>
    </row>
    <row r="6293" spans="10:13" x14ac:dyDescent="0.3">
      <c r="J6293" s="4">
        <v>6287</v>
      </c>
      <c r="K6293" s="4">
        <v>6295</v>
      </c>
      <c r="L6293" s="4">
        <v>6287</v>
      </c>
      <c r="M6293" s="4">
        <v>6295</v>
      </c>
    </row>
    <row r="6294" spans="10:13" x14ac:dyDescent="0.3">
      <c r="J6294" s="4">
        <v>6288</v>
      </c>
      <c r="K6294" s="4">
        <v>6296</v>
      </c>
      <c r="L6294" s="4">
        <v>6288</v>
      </c>
      <c r="M6294" s="4">
        <v>6296</v>
      </c>
    </row>
    <row r="6295" spans="10:13" x14ac:dyDescent="0.3">
      <c r="J6295" s="4">
        <v>6289</v>
      </c>
      <c r="K6295" s="4">
        <v>6297</v>
      </c>
      <c r="L6295" s="4">
        <v>6289</v>
      </c>
      <c r="M6295" s="4">
        <v>6297</v>
      </c>
    </row>
    <row r="6296" spans="10:13" x14ac:dyDescent="0.3">
      <c r="J6296" s="4">
        <v>6290</v>
      </c>
      <c r="K6296" s="4">
        <v>6298</v>
      </c>
      <c r="L6296" s="4">
        <v>6290</v>
      </c>
      <c r="M6296" s="4">
        <v>6298</v>
      </c>
    </row>
    <row r="6297" spans="10:13" x14ac:dyDescent="0.3">
      <c r="J6297" s="4">
        <v>6291</v>
      </c>
      <c r="K6297" s="4">
        <v>6299</v>
      </c>
      <c r="L6297" s="4">
        <v>6291</v>
      </c>
      <c r="M6297" s="4">
        <v>6299</v>
      </c>
    </row>
    <row r="6298" spans="10:13" x14ac:dyDescent="0.3">
      <c r="J6298" s="4">
        <v>6292</v>
      </c>
      <c r="K6298" s="4">
        <v>6300</v>
      </c>
      <c r="L6298" s="4">
        <v>6292</v>
      </c>
      <c r="M6298" s="4">
        <v>6300</v>
      </c>
    </row>
    <row r="6299" spans="10:13" x14ac:dyDescent="0.3">
      <c r="J6299" s="4">
        <v>6293</v>
      </c>
      <c r="K6299" s="4">
        <v>6301</v>
      </c>
      <c r="L6299" s="4">
        <v>6293</v>
      </c>
      <c r="M6299" s="4">
        <v>6301</v>
      </c>
    </row>
    <row r="6300" spans="10:13" x14ac:dyDescent="0.3">
      <c r="J6300" s="4">
        <v>6294</v>
      </c>
      <c r="K6300" s="4">
        <v>6302</v>
      </c>
      <c r="L6300" s="4">
        <v>6294</v>
      </c>
      <c r="M6300" s="4">
        <v>6302</v>
      </c>
    </row>
    <row r="6301" spans="10:13" x14ac:dyDescent="0.3">
      <c r="J6301" s="4">
        <v>6295</v>
      </c>
      <c r="K6301" s="4">
        <v>6303</v>
      </c>
      <c r="L6301" s="4">
        <v>6295</v>
      </c>
      <c r="M6301" s="4">
        <v>6303</v>
      </c>
    </row>
    <row r="6302" spans="10:13" x14ac:dyDescent="0.3">
      <c r="J6302" s="4">
        <v>6296</v>
      </c>
      <c r="K6302" s="4">
        <v>6304</v>
      </c>
      <c r="L6302" s="4">
        <v>6296</v>
      </c>
      <c r="M6302" s="4">
        <v>6304</v>
      </c>
    </row>
    <row r="6303" spans="10:13" x14ac:dyDescent="0.3">
      <c r="J6303" s="4">
        <v>6297</v>
      </c>
      <c r="K6303" s="4">
        <v>6305</v>
      </c>
      <c r="L6303" s="4">
        <v>6297</v>
      </c>
      <c r="M6303" s="4">
        <v>6305</v>
      </c>
    </row>
    <row r="6304" spans="10:13" x14ac:dyDescent="0.3">
      <c r="J6304" s="4">
        <v>6298</v>
      </c>
      <c r="K6304" s="4">
        <v>6306</v>
      </c>
      <c r="L6304" s="4">
        <v>6298</v>
      </c>
      <c r="M6304" s="4">
        <v>6306</v>
      </c>
    </row>
    <row r="6305" spans="10:13" x14ac:dyDescent="0.3">
      <c r="J6305" s="4">
        <v>6299</v>
      </c>
      <c r="K6305" s="4">
        <v>6307</v>
      </c>
      <c r="L6305" s="4">
        <v>6299</v>
      </c>
      <c r="M6305" s="4">
        <v>6307</v>
      </c>
    </row>
    <row r="6306" spans="10:13" x14ac:dyDescent="0.3">
      <c r="J6306" s="4">
        <v>6300</v>
      </c>
      <c r="K6306" s="4">
        <v>6308</v>
      </c>
      <c r="L6306" s="4">
        <v>6300</v>
      </c>
      <c r="M6306" s="4">
        <v>6308</v>
      </c>
    </row>
    <row r="6307" spans="10:13" x14ac:dyDescent="0.3">
      <c r="J6307" s="4">
        <v>6301</v>
      </c>
      <c r="K6307" s="4">
        <v>6309</v>
      </c>
      <c r="L6307" s="4">
        <v>6301</v>
      </c>
      <c r="M6307" s="4">
        <v>6309</v>
      </c>
    </row>
    <row r="6308" spans="10:13" x14ac:dyDescent="0.3">
      <c r="J6308" s="4">
        <v>6302</v>
      </c>
      <c r="K6308" s="4">
        <v>6310</v>
      </c>
      <c r="L6308" s="4">
        <v>6302</v>
      </c>
      <c r="M6308" s="4">
        <v>6310</v>
      </c>
    </row>
    <row r="6309" spans="10:13" x14ac:dyDescent="0.3">
      <c r="J6309" s="4">
        <v>6303</v>
      </c>
      <c r="K6309" s="4">
        <v>6311</v>
      </c>
      <c r="L6309" s="4">
        <v>6303</v>
      </c>
      <c r="M6309" s="4">
        <v>6311</v>
      </c>
    </row>
    <row r="6310" spans="10:13" x14ac:dyDescent="0.3">
      <c r="J6310" s="4">
        <v>6304</v>
      </c>
      <c r="K6310" s="4">
        <v>6312</v>
      </c>
      <c r="L6310" s="4">
        <v>6304</v>
      </c>
      <c r="M6310" s="4">
        <v>6312</v>
      </c>
    </row>
    <row r="6311" spans="10:13" x14ac:dyDescent="0.3">
      <c r="J6311" s="4">
        <v>6305</v>
      </c>
      <c r="K6311" s="4">
        <v>6313</v>
      </c>
      <c r="L6311" s="4">
        <v>6305</v>
      </c>
      <c r="M6311" s="4">
        <v>6313</v>
      </c>
    </row>
    <row r="6312" spans="10:13" x14ac:dyDescent="0.3">
      <c r="J6312" s="4">
        <v>6306</v>
      </c>
      <c r="K6312" s="4">
        <v>6314</v>
      </c>
      <c r="L6312" s="4">
        <v>6306</v>
      </c>
      <c r="M6312" s="4">
        <v>6314</v>
      </c>
    </row>
    <row r="6313" spans="10:13" x14ac:dyDescent="0.3">
      <c r="J6313" s="4">
        <v>6307</v>
      </c>
      <c r="K6313" s="4">
        <v>6315</v>
      </c>
      <c r="L6313" s="4">
        <v>6307</v>
      </c>
      <c r="M6313" s="4">
        <v>6315</v>
      </c>
    </row>
    <row r="6314" spans="10:13" x14ac:dyDescent="0.3">
      <c r="J6314" s="4">
        <v>6308</v>
      </c>
      <c r="K6314" s="4">
        <v>6316</v>
      </c>
      <c r="L6314" s="4">
        <v>6308</v>
      </c>
      <c r="M6314" s="4">
        <v>6316</v>
      </c>
    </row>
    <row r="6315" spans="10:13" x14ac:dyDescent="0.3">
      <c r="J6315" s="4">
        <v>6309</v>
      </c>
      <c r="K6315" s="4">
        <v>6317</v>
      </c>
      <c r="L6315" s="4">
        <v>6309</v>
      </c>
      <c r="M6315" s="4">
        <v>6317</v>
      </c>
    </row>
    <row r="6316" spans="10:13" x14ac:dyDescent="0.3">
      <c r="J6316" s="4">
        <v>6310</v>
      </c>
      <c r="K6316" s="4">
        <v>6318</v>
      </c>
      <c r="L6316" s="4">
        <v>6310</v>
      </c>
      <c r="M6316" s="4">
        <v>6318</v>
      </c>
    </row>
    <row r="6317" spans="10:13" x14ac:dyDescent="0.3">
      <c r="J6317" s="4">
        <v>6311</v>
      </c>
      <c r="K6317" s="4">
        <v>6319</v>
      </c>
      <c r="L6317" s="4">
        <v>6311</v>
      </c>
      <c r="M6317" s="4">
        <v>6319</v>
      </c>
    </row>
    <row r="6318" spans="10:13" x14ac:dyDescent="0.3">
      <c r="J6318" s="4">
        <v>6312</v>
      </c>
      <c r="K6318" s="4">
        <v>6320</v>
      </c>
      <c r="L6318" s="4">
        <v>6312</v>
      </c>
      <c r="M6318" s="4">
        <v>6320</v>
      </c>
    </row>
    <row r="6319" spans="10:13" x14ac:dyDescent="0.3">
      <c r="J6319" s="4">
        <v>6313</v>
      </c>
      <c r="K6319" s="4">
        <v>6321</v>
      </c>
      <c r="L6319" s="4">
        <v>6313</v>
      </c>
      <c r="M6319" s="4">
        <v>6321</v>
      </c>
    </row>
    <row r="6320" spans="10:13" x14ac:dyDescent="0.3">
      <c r="J6320" s="4">
        <v>6314</v>
      </c>
      <c r="K6320" s="4">
        <v>6322</v>
      </c>
      <c r="L6320" s="4">
        <v>6314</v>
      </c>
      <c r="M6320" s="4">
        <v>6322</v>
      </c>
    </row>
    <row r="6321" spans="10:13" x14ac:dyDescent="0.3">
      <c r="J6321" s="4">
        <v>6315</v>
      </c>
      <c r="K6321" s="4">
        <v>6323</v>
      </c>
      <c r="L6321" s="4">
        <v>6315</v>
      </c>
      <c r="M6321" s="4">
        <v>6323</v>
      </c>
    </row>
    <row r="6322" spans="10:13" x14ac:dyDescent="0.3">
      <c r="J6322" s="4">
        <v>6316</v>
      </c>
      <c r="K6322" s="4">
        <v>6324</v>
      </c>
      <c r="L6322" s="4">
        <v>6316</v>
      </c>
      <c r="M6322" s="4">
        <v>6324</v>
      </c>
    </row>
    <row r="6323" spans="10:13" x14ac:dyDescent="0.3">
      <c r="J6323" s="4">
        <v>6317</v>
      </c>
      <c r="K6323" s="4">
        <v>6325</v>
      </c>
      <c r="L6323" s="4">
        <v>6317</v>
      </c>
      <c r="M6323" s="4">
        <v>6325</v>
      </c>
    </row>
    <row r="6324" spans="10:13" x14ac:dyDescent="0.3">
      <c r="J6324" s="4">
        <v>6318</v>
      </c>
      <c r="K6324" s="4">
        <v>6326</v>
      </c>
      <c r="L6324" s="4">
        <v>6318</v>
      </c>
      <c r="M6324" s="4">
        <v>6326</v>
      </c>
    </row>
    <row r="6325" spans="10:13" x14ac:dyDescent="0.3">
      <c r="J6325" s="4">
        <v>6319</v>
      </c>
      <c r="K6325" s="4">
        <v>6327</v>
      </c>
      <c r="L6325" s="4">
        <v>6319</v>
      </c>
      <c r="M6325" s="4">
        <v>6327</v>
      </c>
    </row>
    <row r="6326" spans="10:13" x14ac:dyDescent="0.3">
      <c r="J6326" s="4">
        <v>6320</v>
      </c>
      <c r="K6326" s="4">
        <v>6328</v>
      </c>
      <c r="L6326" s="4">
        <v>6320</v>
      </c>
      <c r="M6326" s="4">
        <v>6328</v>
      </c>
    </row>
    <row r="6327" spans="10:13" x14ac:dyDescent="0.3">
      <c r="J6327" s="4">
        <v>6321</v>
      </c>
      <c r="K6327" s="4">
        <v>6329</v>
      </c>
      <c r="L6327" s="4">
        <v>6321</v>
      </c>
      <c r="M6327" s="4">
        <v>6329</v>
      </c>
    </row>
    <row r="6328" spans="10:13" x14ac:dyDescent="0.3">
      <c r="J6328" s="4">
        <v>6322</v>
      </c>
      <c r="K6328" s="4">
        <v>6330</v>
      </c>
      <c r="L6328" s="4">
        <v>6322</v>
      </c>
      <c r="M6328" s="4">
        <v>6330</v>
      </c>
    </row>
    <row r="6329" spans="10:13" x14ac:dyDescent="0.3">
      <c r="J6329" s="4">
        <v>6323</v>
      </c>
      <c r="K6329" s="4">
        <v>6331</v>
      </c>
      <c r="L6329" s="4">
        <v>6323</v>
      </c>
      <c r="M6329" s="4">
        <v>6331</v>
      </c>
    </row>
    <row r="6330" spans="10:13" x14ac:dyDescent="0.3">
      <c r="J6330" s="4">
        <v>6324</v>
      </c>
      <c r="K6330" s="4">
        <v>6332</v>
      </c>
      <c r="L6330" s="4">
        <v>6324</v>
      </c>
      <c r="M6330" s="4">
        <v>6332</v>
      </c>
    </row>
    <row r="6331" spans="10:13" x14ac:dyDescent="0.3">
      <c r="J6331" s="4">
        <v>6325</v>
      </c>
      <c r="K6331" s="4">
        <v>6333</v>
      </c>
      <c r="L6331" s="4">
        <v>6325</v>
      </c>
      <c r="M6331" s="4">
        <v>6333</v>
      </c>
    </row>
    <row r="6332" spans="10:13" x14ac:dyDescent="0.3">
      <c r="J6332" s="4">
        <v>6326</v>
      </c>
      <c r="K6332" s="4">
        <v>6334</v>
      </c>
      <c r="L6332" s="4">
        <v>6326</v>
      </c>
      <c r="M6332" s="4">
        <v>6334</v>
      </c>
    </row>
    <row r="6333" spans="10:13" x14ac:dyDescent="0.3">
      <c r="J6333" s="4">
        <v>6327</v>
      </c>
      <c r="K6333" s="4">
        <v>6335</v>
      </c>
      <c r="L6333" s="4">
        <v>6327</v>
      </c>
      <c r="M6333" s="4">
        <v>6335</v>
      </c>
    </row>
    <row r="6334" spans="10:13" x14ac:dyDescent="0.3">
      <c r="J6334" s="4">
        <v>6328</v>
      </c>
      <c r="K6334" s="4">
        <v>6336</v>
      </c>
      <c r="L6334" s="4">
        <v>6328</v>
      </c>
      <c r="M6334" s="4">
        <v>6336</v>
      </c>
    </row>
    <row r="6335" spans="10:13" x14ac:dyDescent="0.3">
      <c r="J6335" s="4">
        <v>6329</v>
      </c>
      <c r="K6335" s="4">
        <v>6337</v>
      </c>
      <c r="L6335" s="4">
        <v>6329</v>
      </c>
      <c r="M6335" s="4">
        <v>6337</v>
      </c>
    </row>
    <row r="6336" spans="10:13" x14ac:dyDescent="0.3">
      <c r="J6336" s="4">
        <v>6330</v>
      </c>
      <c r="K6336" s="4">
        <v>6338</v>
      </c>
      <c r="L6336" s="4">
        <v>6330</v>
      </c>
      <c r="M6336" s="4">
        <v>6338</v>
      </c>
    </row>
    <row r="6337" spans="10:13" x14ac:dyDescent="0.3">
      <c r="J6337" s="4">
        <v>6331</v>
      </c>
      <c r="K6337" s="4">
        <v>6339</v>
      </c>
      <c r="L6337" s="4">
        <v>6331</v>
      </c>
      <c r="M6337" s="4">
        <v>6339</v>
      </c>
    </row>
    <row r="6338" spans="10:13" x14ac:dyDescent="0.3">
      <c r="J6338" s="4">
        <v>6332</v>
      </c>
      <c r="K6338" s="4">
        <v>6340</v>
      </c>
      <c r="L6338" s="4">
        <v>6332</v>
      </c>
      <c r="M6338" s="4">
        <v>6340</v>
      </c>
    </row>
    <row r="6339" spans="10:13" x14ac:dyDescent="0.3">
      <c r="J6339" s="4">
        <v>6333</v>
      </c>
      <c r="K6339" s="4">
        <v>6341</v>
      </c>
      <c r="L6339" s="4">
        <v>6333</v>
      </c>
      <c r="M6339" s="4">
        <v>6341</v>
      </c>
    </row>
    <row r="6340" spans="10:13" x14ac:dyDescent="0.3">
      <c r="J6340" s="4">
        <v>6334</v>
      </c>
      <c r="K6340" s="4">
        <v>6342</v>
      </c>
      <c r="L6340" s="4">
        <v>6334</v>
      </c>
      <c r="M6340" s="4">
        <v>6342</v>
      </c>
    </row>
    <row r="6341" spans="10:13" x14ac:dyDescent="0.3">
      <c r="J6341" s="4">
        <v>6335</v>
      </c>
      <c r="K6341" s="4">
        <v>6343</v>
      </c>
      <c r="L6341" s="4">
        <v>6335</v>
      </c>
      <c r="M6341" s="4">
        <v>6343</v>
      </c>
    </row>
    <row r="6342" spans="10:13" x14ac:dyDescent="0.3">
      <c r="J6342" s="4">
        <v>6336</v>
      </c>
      <c r="K6342" s="4">
        <v>6344</v>
      </c>
      <c r="L6342" s="4">
        <v>6336</v>
      </c>
      <c r="M6342" s="4">
        <v>6344</v>
      </c>
    </row>
    <row r="6343" spans="10:13" x14ac:dyDescent="0.3">
      <c r="J6343" s="4">
        <v>6337</v>
      </c>
      <c r="K6343" s="4">
        <v>6345</v>
      </c>
      <c r="L6343" s="4">
        <v>6337</v>
      </c>
      <c r="M6343" s="4">
        <v>6345</v>
      </c>
    </row>
    <row r="6344" spans="10:13" x14ac:dyDescent="0.3">
      <c r="J6344" s="4">
        <v>6338</v>
      </c>
      <c r="K6344" s="4">
        <v>6346</v>
      </c>
      <c r="L6344" s="4">
        <v>6338</v>
      </c>
      <c r="M6344" s="4">
        <v>6346</v>
      </c>
    </row>
    <row r="6345" spans="10:13" x14ac:dyDescent="0.3">
      <c r="J6345" s="4">
        <v>6339</v>
      </c>
      <c r="K6345" s="4">
        <v>6347</v>
      </c>
      <c r="L6345" s="4">
        <v>6339</v>
      </c>
      <c r="M6345" s="4">
        <v>6347</v>
      </c>
    </row>
    <row r="6346" spans="10:13" x14ac:dyDescent="0.3">
      <c r="J6346" s="4">
        <v>6340</v>
      </c>
      <c r="K6346" s="4">
        <v>6348</v>
      </c>
      <c r="L6346" s="4">
        <v>6340</v>
      </c>
      <c r="M6346" s="4">
        <v>6348</v>
      </c>
    </row>
    <row r="6347" spans="10:13" x14ac:dyDescent="0.3">
      <c r="J6347" s="4">
        <v>6341</v>
      </c>
      <c r="K6347" s="4">
        <v>6349</v>
      </c>
      <c r="L6347" s="4">
        <v>6341</v>
      </c>
      <c r="M6347" s="4">
        <v>6349</v>
      </c>
    </row>
    <row r="6348" spans="10:13" x14ac:dyDescent="0.3">
      <c r="J6348" s="4">
        <v>6342</v>
      </c>
      <c r="K6348" s="4">
        <v>6350</v>
      </c>
      <c r="L6348" s="4">
        <v>6342</v>
      </c>
      <c r="M6348" s="4">
        <v>6350</v>
      </c>
    </row>
    <row r="6349" spans="10:13" x14ac:dyDescent="0.3">
      <c r="J6349" s="4">
        <v>6343</v>
      </c>
      <c r="K6349" s="4">
        <v>6351</v>
      </c>
      <c r="L6349" s="4">
        <v>6343</v>
      </c>
      <c r="M6349" s="4">
        <v>6351</v>
      </c>
    </row>
    <row r="6350" spans="10:13" x14ac:dyDescent="0.3">
      <c r="J6350" s="4">
        <v>6344</v>
      </c>
      <c r="K6350" s="4">
        <v>6352</v>
      </c>
      <c r="L6350" s="4">
        <v>6344</v>
      </c>
      <c r="M6350" s="4">
        <v>6352</v>
      </c>
    </row>
    <row r="6351" spans="10:13" x14ac:dyDescent="0.3">
      <c r="J6351" s="4">
        <v>6345</v>
      </c>
      <c r="K6351" s="4">
        <v>6353</v>
      </c>
      <c r="L6351" s="4">
        <v>6345</v>
      </c>
      <c r="M6351" s="4">
        <v>6353</v>
      </c>
    </row>
    <row r="6352" spans="10:13" x14ac:dyDescent="0.3">
      <c r="J6352" s="4">
        <v>6346</v>
      </c>
      <c r="K6352" s="4">
        <v>6354</v>
      </c>
      <c r="L6352" s="4">
        <v>6346</v>
      </c>
      <c r="M6352" s="4">
        <v>6354</v>
      </c>
    </row>
    <row r="6353" spans="10:13" x14ac:dyDescent="0.3">
      <c r="J6353" s="4">
        <v>6347</v>
      </c>
      <c r="K6353" s="4">
        <v>6355</v>
      </c>
      <c r="L6353" s="4">
        <v>6347</v>
      </c>
      <c r="M6353" s="4">
        <v>6355</v>
      </c>
    </row>
    <row r="6354" spans="10:13" x14ac:dyDescent="0.3">
      <c r="J6354" s="4">
        <v>6348</v>
      </c>
      <c r="K6354" s="4">
        <v>6356</v>
      </c>
      <c r="L6354" s="4">
        <v>6348</v>
      </c>
      <c r="M6354" s="4">
        <v>6356</v>
      </c>
    </row>
    <row r="6355" spans="10:13" x14ac:dyDescent="0.3">
      <c r="J6355" s="4">
        <v>6349</v>
      </c>
      <c r="K6355" s="4">
        <v>6357</v>
      </c>
      <c r="L6355" s="4">
        <v>6349</v>
      </c>
      <c r="M6355" s="4">
        <v>6357</v>
      </c>
    </row>
    <row r="6356" spans="10:13" x14ac:dyDescent="0.3">
      <c r="J6356" s="4">
        <v>6350</v>
      </c>
      <c r="K6356" s="4">
        <v>6358</v>
      </c>
      <c r="L6356" s="4">
        <v>6350</v>
      </c>
      <c r="M6356" s="4">
        <v>6358</v>
      </c>
    </row>
    <row r="6357" spans="10:13" x14ac:dyDescent="0.3">
      <c r="J6357" s="4">
        <v>6351</v>
      </c>
      <c r="K6357" s="4">
        <v>6359</v>
      </c>
      <c r="L6357" s="4">
        <v>6351</v>
      </c>
      <c r="M6357" s="4">
        <v>6359</v>
      </c>
    </row>
    <row r="6358" spans="10:13" x14ac:dyDescent="0.3">
      <c r="J6358" s="4">
        <v>6352</v>
      </c>
      <c r="K6358" s="4">
        <v>6360</v>
      </c>
      <c r="L6358" s="4">
        <v>6352</v>
      </c>
      <c r="M6358" s="4">
        <v>6360</v>
      </c>
    </row>
    <row r="6359" spans="10:13" x14ac:dyDescent="0.3">
      <c r="J6359" s="4">
        <v>6353</v>
      </c>
      <c r="K6359" s="4">
        <v>6361</v>
      </c>
      <c r="L6359" s="4">
        <v>6353</v>
      </c>
      <c r="M6359" s="4">
        <v>6361</v>
      </c>
    </row>
    <row r="6360" spans="10:13" x14ac:dyDescent="0.3">
      <c r="J6360" s="4">
        <v>6354</v>
      </c>
      <c r="K6360" s="4">
        <v>6362</v>
      </c>
      <c r="L6360" s="4">
        <v>6354</v>
      </c>
      <c r="M6360" s="4">
        <v>6362</v>
      </c>
    </row>
    <row r="6361" spans="10:13" x14ac:dyDescent="0.3">
      <c r="J6361" s="4">
        <v>6355</v>
      </c>
      <c r="K6361" s="4">
        <v>6363</v>
      </c>
      <c r="L6361" s="4">
        <v>6355</v>
      </c>
      <c r="M6361" s="4">
        <v>6363</v>
      </c>
    </row>
    <row r="6362" spans="10:13" x14ac:dyDescent="0.3">
      <c r="J6362" s="4">
        <v>6356</v>
      </c>
      <c r="K6362" s="4">
        <v>6364</v>
      </c>
      <c r="L6362" s="4">
        <v>6356</v>
      </c>
      <c r="M6362" s="4">
        <v>6364</v>
      </c>
    </row>
    <row r="6363" spans="10:13" x14ac:dyDescent="0.3">
      <c r="J6363" s="4">
        <v>6357</v>
      </c>
      <c r="K6363" s="4">
        <v>6365</v>
      </c>
      <c r="L6363" s="4">
        <v>6357</v>
      </c>
      <c r="M6363" s="4">
        <v>6365</v>
      </c>
    </row>
    <row r="6364" spans="10:13" x14ac:dyDescent="0.3">
      <c r="J6364" s="4">
        <v>6358</v>
      </c>
      <c r="K6364" s="4">
        <v>6366</v>
      </c>
      <c r="L6364" s="4">
        <v>6358</v>
      </c>
      <c r="M6364" s="4">
        <v>6366</v>
      </c>
    </row>
    <row r="6365" spans="10:13" x14ac:dyDescent="0.3">
      <c r="J6365" s="4">
        <v>6359</v>
      </c>
      <c r="K6365" s="4">
        <v>6367</v>
      </c>
      <c r="L6365" s="4">
        <v>6359</v>
      </c>
      <c r="M6365" s="4">
        <v>6367</v>
      </c>
    </row>
    <row r="6366" spans="10:13" x14ac:dyDescent="0.3">
      <c r="J6366" s="4">
        <v>6360</v>
      </c>
      <c r="K6366" s="4">
        <v>6368</v>
      </c>
      <c r="L6366" s="4">
        <v>6360</v>
      </c>
      <c r="M6366" s="4">
        <v>6368</v>
      </c>
    </row>
    <row r="6367" spans="10:13" x14ac:dyDescent="0.3">
      <c r="J6367" s="4">
        <v>6361</v>
      </c>
      <c r="K6367" s="4">
        <v>6369</v>
      </c>
      <c r="L6367" s="4">
        <v>6361</v>
      </c>
      <c r="M6367" s="4">
        <v>6369</v>
      </c>
    </row>
    <row r="6368" spans="10:13" x14ac:dyDescent="0.3">
      <c r="J6368" s="4">
        <v>6362</v>
      </c>
      <c r="K6368" s="4">
        <v>6370</v>
      </c>
      <c r="L6368" s="4">
        <v>6362</v>
      </c>
      <c r="M6368" s="4">
        <v>6370</v>
      </c>
    </row>
    <row r="6369" spans="10:13" x14ac:dyDescent="0.3">
      <c r="J6369" s="4">
        <v>6363</v>
      </c>
      <c r="K6369" s="4">
        <v>6371</v>
      </c>
      <c r="L6369" s="4">
        <v>6363</v>
      </c>
      <c r="M6369" s="4">
        <v>6371</v>
      </c>
    </row>
    <row r="6370" spans="10:13" x14ac:dyDescent="0.3">
      <c r="J6370" s="4">
        <v>6364</v>
      </c>
      <c r="K6370" s="4">
        <v>6372</v>
      </c>
      <c r="L6370" s="4">
        <v>6364</v>
      </c>
      <c r="M6370" s="4">
        <v>6372</v>
      </c>
    </row>
    <row r="6371" spans="10:13" x14ac:dyDescent="0.3">
      <c r="J6371" s="4">
        <v>6365</v>
      </c>
      <c r="K6371" s="4">
        <v>6373</v>
      </c>
      <c r="L6371" s="4">
        <v>6365</v>
      </c>
      <c r="M6371" s="4">
        <v>6373</v>
      </c>
    </row>
    <row r="6372" spans="10:13" x14ac:dyDescent="0.3">
      <c r="J6372" s="4">
        <v>6366</v>
      </c>
      <c r="K6372" s="4">
        <v>6374</v>
      </c>
      <c r="L6372" s="4">
        <v>6366</v>
      </c>
      <c r="M6372" s="4">
        <v>6374</v>
      </c>
    </row>
    <row r="6373" spans="10:13" x14ac:dyDescent="0.3">
      <c r="J6373" s="4">
        <v>6367</v>
      </c>
      <c r="K6373" s="4">
        <v>6375</v>
      </c>
      <c r="L6373" s="4">
        <v>6367</v>
      </c>
      <c r="M6373" s="4">
        <v>6375</v>
      </c>
    </row>
    <row r="6374" spans="10:13" x14ac:dyDescent="0.3">
      <c r="J6374" s="4">
        <v>6368</v>
      </c>
      <c r="K6374" s="4">
        <v>6376</v>
      </c>
      <c r="L6374" s="4">
        <v>6368</v>
      </c>
      <c r="M6374" s="4">
        <v>6376</v>
      </c>
    </row>
    <row r="6375" spans="10:13" x14ac:dyDescent="0.3">
      <c r="J6375" s="4">
        <v>6369</v>
      </c>
      <c r="K6375" s="4">
        <v>6377</v>
      </c>
      <c r="L6375" s="4">
        <v>6369</v>
      </c>
      <c r="M6375" s="4">
        <v>6377</v>
      </c>
    </row>
    <row r="6376" spans="10:13" x14ac:dyDescent="0.3">
      <c r="J6376" s="4">
        <v>6370</v>
      </c>
      <c r="K6376" s="4">
        <v>6378</v>
      </c>
      <c r="L6376" s="4">
        <v>6370</v>
      </c>
      <c r="M6376" s="4">
        <v>6378</v>
      </c>
    </row>
    <row r="6377" spans="10:13" x14ac:dyDescent="0.3">
      <c r="J6377" s="4">
        <v>6371</v>
      </c>
      <c r="K6377" s="4">
        <v>6379</v>
      </c>
      <c r="L6377" s="4">
        <v>6371</v>
      </c>
      <c r="M6377" s="4">
        <v>6379</v>
      </c>
    </row>
    <row r="6378" spans="10:13" x14ac:dyDescent="0.3">
      <c r="J6378" s="4">
        <v>6372</v>
      </c>
      <c r="K6378" s="4">
        <v>6380</v>
      </c>
      <c r="L6378" s="4">
        <v>6372</v>
      </c>
      <c r="M6378" s="4">
        <v>6380</v>
      </c>
    </row>
    <row r="6379" spans="10:13" x14ac:dyDescent="0.3">
      <c r="J6379" s="4">
        <v>6373</v>
      </c>
      <c r="K6379" s="4">
        <v>6381</v>
      </c>
      <c r="L6379" s="4">
        <v>6373</v>
      </c>
      <c r="M6379" s="4">
        <v>6381</v>
      </c>
    </row>
    <row r="6380" spans="10:13" x14ac:dyDescent="0.3">
      <c r="J6380" s="4">
        <v>6374</v>
      </c>
      <c r="K6380" s="4">
        <v>6382</v>
      </c>
      <c r="L6380" s="4">
        <v>6374</v>
      </c>
      <c r="M6380" s="4">
        <v>6382</v>
      </c>
    </row>
    <row r="6381" spans="10:13" x14ac:dyDescent="0.3">
      <c r="J6381" s="4">
        <v>6375</v>
      </c>
      <c r="K6381" s="4">
        <v>6383</v>
      </c>
      <c r="L6381" s="4">
        <v>6375</v>
      </c>
      <c r="M6381" s="4">
        <v>6383</v>
      </c>
    </row>
    <row r="6382" spans="10:13" x14ac:dyDescent="0.3">
      <c r="J6382" s="4">
        <v>6376</v>
      </c>
      <c r="K6382" s="4">
        <v>6384</v>
      </c>
      <c r="L6382" s="4">
        <v>6376</v>
      </c>
      <c r="M6382" s="4">
        <v>6384</v>
      </c>
    </row>
    <row r="6383" spans="10:13" x14ac:dyDescent="0.3">
      <c r="J6383" s="4">
        <v>6377</v>
      </c>
      <c r="K6383" s="4">
        <v>6385</v>
      </c>
      <c r="L6383" s="4">
        <v>6377</v>
      </c>
      <c r="M6383" s="4">
        <v>6385</v>
      </c>
    </row>
    <row r="6384" spans="10:13" x14ac:dyDescent="0.3">
      <c r="J6384" s="4">
        <v>6378</v>
      </c>
      <c r="K6384" s="4">
        <v>6386</v>
      </c>
      <c r="L6384" s="4">
        <v>6378</v>
      </c>
      <c r="M6384" s="4">
        <v>6386</v>
      </c>
    </row>
    <row r="6385" spans="10:13" x14ac:dyDescent="0.3">
      <c r="J6385" s="4">
        <v>6379</v>
      </c>
      <c r="K6385" s="4">
        <v>6387</v>
      </c>
      <c r="L6385" s="4">
        <v>6379</v>
      </c>
      <c r="M6385" s="4">
        <v>6387</v>
      </c>
    </row>
    <row r="6386" spans="10:13" x14ac:dyDescent="0.3">
      <c r="J6386" s="4">
        <v>6380</v>
      </c>
      <c r="K6386" s="4">
        <v>6388</v>
      </c>
      <c r="L6386" s="4">
        <v>6380</v>
      </c>
      <c r="M6386" s="4">
        <v>6388</v>
      </c>
    </row>
    <row r="6387" spans="10:13" x14ac:dyDescent="0.3">
      <c r="J6387" s="4">
        <v>6381</v>
      </c>
      <c r="K6387" s="4">
        <v>6389</v>
      </c>
      <c r="L6387" s="4">
        <v>6381</v>
      </c>
      <c r="M6387" s="4">
        <v>6389</v>
      </c>
    </row>
    <row r="6388" spans="10:13" x14ac:dyDescent="0.3">
      <c r="J6388" s="4">
        <v>6382</v>
      </c>
      <c r="K6388" s="4">
        <v>6390</v>
      </c>
      <c r="L6388" s="4">
        <v>6382</v>
      </c>
      <c r="M6388" s="4">
        <v>6390</v>
      </c>
    </row>
    <row r="6389" spans="10:13" x14ac:dyDescent="0.3">
      <c r="J6389" s="4">
        <v>6383</v>
      </c>
      <c r="K6389" s="4">
        <v>6391</v>
      </c>
      <c r="L6389" s="4">
        <v>6383</v>
      </c>
      <c r="M6389" s="4">
        <v>6391</v>
      </c>
    </row>
    <row r="6390" spans="10:13" x14ac:dyDescent="0.3">
      <c r="J6390" s="4">
        <v>6384</v>
      </c>
      <c r="K6390" s="4">
        <v>6392</v>
      </c>
      <c r="L6390" s="4">
        <v>6384</v>
      </c>
      <c r="M6390" s="4">
        <v>6392</v>
      </c>
    </row>
    <row r="6391" spans="10:13" x14ac:dyDescent="0.3">
      <c r="J6391" s="4">
        <v>6385</v>
      </c>
      <c r="K6391" s="4">
        <v>6393</v>
      </c>
      <c r="L6391" s="4">
        <v>6385</v>
      </c>
      <c r="M6391" s="4">
        <v>6393</v>
      </c>
    </row>
    <row r="6392" spans="10:13" x14ac:dyDescent="0.3">
      <c r="J6392" s="4">
        <v>6386</v>
      </c>
      <c r="K6392" s="4">
        <v>6394</v>
      </c>
      <c r="L6392" s="4">
        <v>6386</v>
      </c>
      <c r="M6392" s="4">
        <v>6394</v>
      </c>
    </row>
    <row r="6393" spans="10:13" x14ac:dyDescent="0.3">
      <c r="J6393" s="4">
        <v>6387</v>
      </c>
      <c r="K6393" s="4">
        <v>6395</v>
      </c>
      <c r="L6393" s="4">
        <v>6387</v>
      </c>
      <c r="M6393" s="4">
        <v>6395</v>
      </c>
    </row>
    <row r="6394" spans="10:13" x14ac:dyDescent="0.3">
      <c r="J6394" s="4">
        <v>6388</v>
      </c>
      <c r="K6394" s="4">
        <v>6396</v>
      </c>
      <c r="L6394" s="4">
        <v>6388</v>
      </c>
      <c r="M6394" s="4">
        <v>6396</v>
      </c>
    </row>
    <row r="6395" spans="10:13" x14ac:dyDescent="0.3">
      <c r="J6395" s="4">
        <v>6389</v>
      </c>
      <c r="K6395" s="4">
        <v>6397</v>
      </c>
      <c r="L6395" s="4">
        <v>6389</v>
      </c>
      <c r="M6395" s="4">
        <v>6397</v>
      </c>
    </row>
    <row r="6396" spans="10:13" x14ac:dyDescent="0.3">
      <c r="J6396" s="4">
        <v>6390</v>
      </c>
      <c r="K6396" s="4">
        <v>6398</v>
      </c>
      <c r="L6396" s="4">
        <v>6390</v>
      </c>
      <c r="M6396" s="4">
        <v>6398</v>
      </c>
    </row>
    <row r="6397" spans="10:13" x14ac:dyDescent="0.3">
      <c r="J6397" s="4">
        <v>6391</v>
      </c>
      <c r="K6397" s="4">
        <v>6399</v>
      </c>
      <c r="L6397" s="4">
        <v>6391</v>
      </c>
      <c r="M6397" s="4">
        <v>6399</v>
      </c>
    </row>
    <row r="6398" spans="10:13" x14ac:dyDescent="0.3">
      <c r="J6398" s="4">
        <v>6392</v>
      </c>
      <c r="K6398" s="4">
        <v>6400</v>
      </c>
      <c r="L6398" s="4">
        <v>6392</v>
      </c>
      <c r="M6398" s="4">
        <v>6400</v>
      </c>
    </row>
    <row r="6399" spans="10:13" x14ac:dyDescent="0.3">
      <c r="J6399" s="4">
        <v>6393</v>
      </c>
      <c r="K6399" s="4">
        <v>6401</v>
      </c>
      <c r="L6399" s="4">
        <v>6393</v>
      </c>
      <c r="M6399" s="4">
        <v>6401</v>
      </c>
    </row>
    <row r="6400" spans="10:13" x14ac:dyDescent="0.3">
      <c r="J6400" s="4">
        <v>6394</v>
      </c>
      <c r="K6400" s="4">
        <v>6402</v>
      </c>
      <c r="L6400" s="4">
        <v>6394</v>
      </c>
      <c r="M6400" s="4">
        <v>6402</v>
      </c>
    </row>
    <row r="6401" spans="10:13" x14ac:dyDescent="0.3">
      <c r="J6401" s="4">
        <v>6395</v>
      </c>
      <c r="K6401" s="4">
        <v>6403</v>
      </c>
      <c r="L6401" s="4">
        <v>6395</v>
      </c>
      <c r="M6401" s="4">
        <v>6403</v>
      </c>
    </row>
    <row r="6402" spans="10:13" x14ac:dyDescent="0.3">
      <c r="J6402" s="4">
        <v>6396</v>
      </c>
      <c r="K6402" s="4">
        <v>6404</v>
      </c>
      <c r="L6402" s="4">
        <v>6396</v>
      </c>
      <c r="M6402" s="4">
        <v>6404</v>
      </c>
    </row>
    <row r="6403" spans="10:13" x14ac:dyDescent="0.3">
      <c r="J6403" s="4">
        <v>6397</v>
      </c>
      <c r="K6403" s="4">
        <v>6405</v>
      </c>
      <c r="L6403" s="4">
        <v>6397</v>
      </c>
      <c r="M6403" s="4">
        <v>6405</v>
      </c>
    </row>
    <row r="6404" spans="10:13" x14ac:dyDescent="0.3">
      <c r="J6404" s="4">
        <v>6398</v>
      </c>
      <c r="K6404" s="4">
        <v>6406</v>
      </c>
      <c r="L6404" s="4">
        <v>6398</v>
      </c>
      <c r="M6404" s="4">
        <v>6406</v>
      </c>
    </row>
    <row r="6405" spans="10:13" x14ac:dyDescent="0.3">
      <c r="J6405" s="4">
        <v>6399</v>
      </c>
      <c r="K6405" s="4">
        <v>6407</v>
      </c>
      <c r="L6405" s="4">
        <v>6399</v>
      </c>
      <c r="M6405" s="4">
        <v>6407</v>
      </c>
    </row>
    <row r="6406" spans="10:13" x14ac:dyDescent="0.3">
      <c r="J6406" s="4">
        <v>6400</v>
      </c>
      <c r="K6406" s="4">
        <v>6408</v>
      </c>
      <c r="L6406" s="4">
        <v>6400</v>
      </c>
      <c r="M6406" s="4">
        <v>6408</v>
      </c>
    </row>
    <row r="6407" spans="10:13" x14ac:dyDescent="0.3">
      <c r="J6407" s="4">
        <v>6401</v>
      </c>
      <c r="K6407" s="4">
        <v>6409</v>
      </c>
      <c r="L6407" s="4">
        <v>6401</v>
      </c>
      <c r="M6407" s="4">
        <v>6409</v>
      </c>
    </row>
    <row r="6408" spans="10:13" x14ac:dyDescent="0.3">
      <c r="J6408" s="4">
        <v>6402</v>
      </c>
      <c r="K6408" s="4">
        <v>6410</v>
      </c>
      <c r="L6408" s="4">
        <v>6402</v>
      </c>
      <c r="M6408" s="4">
        <v>6410</v>
      </c>
    </row>
    <row r="6409" spans="10:13" x14ac:dyDescent="0.3">
      <c r="J6409" s="4">
        <v>6403</v>
      </c>
      <c r="K6409" s="4">
        <v>6411</v>
      </c>
      <c r="L6409" s="4">
        <v>6403</v>
      </c>
      <c r="M6409" s="4">
        <v>6411</v>
      </c>
    </row>
    <row r="6410" spans="10:13" x14ac:dyDescent="0.3">
      <c r="J6410" s="4">
        <v>6404</v>
      </c>
      <c r="K6410" s="4">
        <v>6412</v>
      </c>
      <c r="L6410" s="4">
        <v>6404</v>
      </c>
      <c r="M6410" s="4">
        <v>6412</v>
      </c>
    </row>
    <row r="6411" spans="10:13" x14ac:dyDescent="0.3">
      <c r="J6411" s="4">
        <v>6405</v>
      </c>
      <c r="K6411" s="4">
        <v>6413</v>
      </c>
      <c r="L6411" s="4">
        <v>6405</v>
      </c>
      <c r="M6411" s="4">
        <v>6413</v>
      </c>
    </row>
    <row r="6412" spans="10:13" x14ac:dyDescent="0.3">
      <c r="J6412" s="4">
        <v>6406</v>
      </c>
      <c r="K6412" s="4">
        <v>6414</v>
      </c>
      <c r="L6412" s="4">
        <v>6406</v>
      </c>
      <c r="M6412" s="4">
        <v>6414</v>
      </c>
    </row>
    <row r="6413" spans="10:13" x14ac:dyDescent="0.3">
      <c r="J6413" s="4">
        <v>6407</v>
      </c>
      <c r="K6413" s="4">
        <v>6415</v>
      </c>
      <c r="L6413" s="4">
        <v>6407</v>
      </c>
      <c r="M6413" s="4">
        <v>6415</v>
      </c>
    </row>
    <row r="6414" spans="10:13" x14ac:dyDescent="0.3">
      <c r="J6414" s="4">
        <v>6408</v>
      </c>
      <c r="K6414" s="4">
        <v>6416</v>
      </c>
      <c r="L6414" s="4">
        <v>6408</v>
      </c>
      <c r="M6414" s="4">
        <v>6416</v>
      </c>
    </row>
    <row r="6415" spans="10:13" x14ac:dyDescent="0.3">
      <c r="J6415" s="4">
        <v>6409</v>
      </c>
      <c r="K6415" s="4">
        <v>6417</v>
      </c>
      <c r="L6415" s="4">
        <v>6409</v>
      </c>
      <c r="M6415" s="4">
        <v>6417</v>
      </c>
    </row>
    <row r="6416" spans="10:13" x14ac:dyDescent="0.3">
      <c r="J6416" s="4">
        <v>6410</v>
      </c>
      <c r="K6416" s="4">
        <v>6418</v>
      </c>
      <c r="L6416" s="4">
        <v>6410</v>
      </c>
      <c r="M6416" s="4">
        <v>6418</v>
      </c>
    </row>
    <row r="6417" spans="10:13" x14ac:dyDescent="0.3">
      <c r="J6417" s="4">
        <v>6411</v>
      </c>
      <c r="K6417" s="4">
        <v>6419</v>
      </c>
      <c r="L6417" s="4">
        <v>6411</v>
      </c>
      <c r="M6417" s="4">
        <v>6419</v>
      </c>
    </row>
    <row r="6418" spans="10:13" x14ac:dyDescent="0.3">
      <c r="J6418" s="4">
        <v>6412</v>
      </c>
      <c r="K6418" s="4">
        <v>6420</v>
      </c>
      <c r="L6418" s="4">
        <v>6412</v>
      </c>
      <c r="M6418" s="4">
        <v>6420</v>
      </c>
    </row>
    <row r="6419" spans="10:13" x14ac:dyDescent="0.3">
      <c r="J6419" s="4">
        <v>6413</v>
      </c>
      <c r="K6419" s="4">
        <v>6421</v>
      </c>
      <c r="L6419" s="4">
        <v>6413</v>
      </c>
      <c r="M6419" s="4">
        <v>6421</v>
      </c>
    </row>
    <row r="6420" spans="10:13" x14ac:dyDescent="0.3">
      <c r="J6420" s="4">
        <v>6414</v>
      </c>
      <c r="K6420" s="4">
        <v>6422</v>
      </c>
      <c r="L6420" s="4">
        <v>6414</v>
      </c>
      <c r="M6420" s="4">
        <v>6422</v>
      </c>
    </row>
    <row r="6421" spans="10:13" x14ac:dyDescent="0.3">
      <c r="J6421" s="4">
        <v>6415</v>
      </c>
      <c r="K6421" s="4">
        <v>6423</v>
      </c>
      <c r="L6421" s="4">
        <v>6415</v>
      </c>
      <c r="M6421" s="4">
        <v>6423</v>
      </c>
    </row>
    <row r="6422" spans="10:13" x14ac:dyDescent="0.3">
      <c r="J6422" s="4">
        <v>6416</v>
      </c>
      <c r="K6422" s="4">
        <v>6424</v>
      </c>
      <c r="L6422" s="4">
        <v>6416</v>
      </c>
      <c r="M6422" s="4">
        <v>6424</v>
      </c>
    </row>
    <row r="6423" spans="10:13" x14ac:dyDescent="0.3">
      <c r="J6423" s="4">
        <v>6417</v>
      </c>
      <c r="K6423" s="4">
        <v>6425</v>
      </c>
      <c r="L6423" s="4">
        <v>6417</v>
      </c>
      <c r="M6423" s="4">
        <v>6425</v>
      </c>
    </row>
    <row r="6424" spans="10:13" x14ac:dyDescent="0.3">
      <c r="J6424" s="4">
        <v>6418</v>
      </c>
      <c r="K6424" s="4">
        <v>6426</v>
      </c>
      <c r="L6424" s="4">
        <v>6418</v>
      </c>
      <c r="M6424" s="4">
        <v>6426</v>
      </c>
    </row>
    <row r="6425" spans="10:13" x14ac:dyDescent="0.3">
      <c r="J6425" s="4">
        <v>6419</v>
      </c>
      <c r="K6425" s="4">
        <v>6427</v>
      </c>
      <c r="L6425" s="4">
        <v>6419</v>
      </c>
      <c r="M6425" s="4">
        <v>6427</v>
      </c>
    </row>
    <row r="6426" spans="10:13" x14ac:dyDescent="0.3">
      <c r="J6426" s="4">
        <v>6420</v>
      </c>
      <c r="K6426" s="4">
        <v>6428</v>
      </c>
      <c r="L6426" s="4">
        <v>6420</v>
      </c>
      <c r="M6426" s="4">
        <v>6428</v>
      </c>
    </row>
    <row r="6427" spans="10:13" x14ac:dyDescent="0.3">
      <c r="J6427" s="4">
        <v>6421</v>
      </c>
      <c r="K6427" s="4">
        <v>6429</v>
      </c>
      <c r="L6427" s="4">
        <v>6421</v>
      </c>
      <c r="M6427" s="4">
        <v>6429</v>
      </c>
    </row>
    <row r="6428" spans="10:13" x14ac:dyDescent="0.3">
      <c r="J6428" s="4">
        <v>6422</v>
      </c>
      <c r="K6428" s="4">
        <v>6430</v>
      </c>
      <c r="L6428" s="4">
        <v>6422</v>
      </c>
      <c r="M6428" s="4">
        <v>6430</v>
      </c>
    </row>
    <row r="6429" spans="10:13" x14ac:dyDescent="0.3">
      <c r="J6429" s="4">
        <v>6423</v>
      </c>
      <c r="K6429" s="4">
        <v>6431</v>
      </c>
      <c r="L6429" s="4">
        <v>6423</v>
      </c>
      <c r="M6429" s="4">
        <v>6431</v>
      </c>
    </row>
    <row r="6430" spans="10:13" x14ac:dyDescent="0.3">
      <c r="J6430" s="4">
        <v>6424</v>
      </c>
      <c r="K6430" s="4">
        <v>6432</v>
      </c>
      <c r="L6430" s="4">
        <v>6424</v>
      </c>
      <c r="M6430" s="4">
        <v>6432</v>
      </c>
    </row>
    <row r="6431" spans="10:13" x14ac:dyDescent="0.3">
      <c r="J6431" s="4">
        <v>6425</v>
      </c>
      <c r="K6431" s="4">
        <v>6433</v>
      </c>
      <c r="L6431" s="4">
        <v>6425</v>
      </c>
      <c r="M6431" s="4">
        <v>6433</v>
      </c>
    </row>
    <row r="6432" spans="10:13" x14ac:dyDescent="0.3">
      <c r="J6432" s="4">
        <v>6426</v>
      </c>
      <c r="K6432" s="4">
        <v>6434</v>
      </c>
      <c r="L6432" s="4">
        <v>6426</v>
      </c>
      <c r="M6432" s="4">
        <v>6434</v>
      </c>
    </row>
    <row r="6433" spans="10:13" x14ac:dyDescent="0.3">
      <c r="J6433" s="4">
        <v>6427</v>
      </c>
      <c r="K6433" s="4">
        <v>6435</v>
      </c>
      <c r="L6433" s="4">
        <v>6427</v>
      </c>
      <c r="M6433" s="4">
        <v>6435</v>
      </c>
    </row>
    <row r="6434" spans="10:13" x14ac:dyDescent="0.3">
      <c r="J6434" s="4">
        <v>6428</v>
      </c>
      <c r="K6434" s="4">
        <v>6436</v>
      </c>
      <c r="L6434" s="4">
        <v>6428</v>
      </c>
      <c r="M6434" s="4">
        <v>6436</v>
      </c>
    </row>
    <row r="6435" spans="10:13" x14ac:dyDescent="0.3">
      <c r="J6435" s="4">
        <v>6429</v>
      </c>
      <c r="K6435" s="4">
        <v>6437</v>
      </c>
      <c r="L6435" s="4">
        <v>6429</v>
      </c>
      <c r="M6435" s="4">
        <v>6437</v>
      </c>
    </row>
    <row r="6436" spans="10:13" x14ac:dyDescent="0.3">
      <c r="J6436" s="4">
        <v>6430</v>
      </c>
      <c r="K6436" s="4">
        <v>6438</v>
      </c>
      <c r="L6436" s="4">
        <v>6430</v>
      </c>
      <c r="M6436" s="4">
        <v>6438</v>
      </c>
    </row>
    <row r="6437" spans="10:13" x14ac:dyDescent="0.3">
      <c r="J6437" s="4">
        <v>6431</v>
      </c>
      <c r="K6437" s="4">
        <v>6439</v>
      </c>
      <c r="L6437" s="4">
        <v>6431</v>
      </c>
      <c r="M6437" s="4">
        <v>6439</v>
      </c>
    </row>
    <row r="6438" spans="10:13" x14ac:dyDescent="0.3">
      <c r="J6438" s="4">
        <v>6432</v>
      </c>
      <c r="K6438" s="4">
        <v>6440</v>
      </c>
      <c r="L6438" s="4">
        <v>6432</v>
      </c>
      <c r="M6438" s="4">
        <v>6440</v>
      </c>
    </row>
    <row r="6439" spans="10:13" x14ac:dyDescent="0.3">
      <c r="J6439" s="4">
        <v>6433</v>
      </c>
      <c r="K6439" s="4">
        <v>6441</v>
      </c>
      <c r="L6439" s="4">
        <v>6433</v>
      </c>
      <c r="M6439" s="4">
        <v>6441</v>
      </c>
    </row>
    <row r="6440" spans="10:13" x14ac:dyDescent="0.3">
      <c r="J6440" s="4">
        <v>6434</v>
      </c>
      <c r="K6440" s="4">
        <v>6442</v>
      </c>
      <c r="L6440" s="4">
        <v>6434</v>
      </c>
      <c r="M6440" s="4">
        <v>6442</v>
      </c>
    </row>
    <row r="6441" spans="10:13" x14ac:dyDescent="0.3">
      <c r="J6441" s="4">
        <v>6435</v>
      </c>
      <c r="K6441" s="4">
        <v>6443</v>
      </c>
      <c r="L6441" s="4">
        <v>6435</v>
      </c>
      <c r="M6441" s="4">
        <v>6443</v>
      </c>
    </row>
    <row r="6442" spans="10:13" x14ac:dyDescent="0.3">
      <c r="J6442" s="4">
        <v>6436</v>
      </c>
      <c r="K6442" s="4">
        <v>6444</v>
      </c>
      <c r="L6442" s="4">
        <v>6436</v>
      </c>
      <c r="M6442" s="4">
        <v>6444</v>
      </c>
    </row>
    <row r="6443" spans="10:13" x14ac:dyDescent="0.3">
      <c r="J6443" s="4">
        <v>6437</v>
      </c>
      <c r="K6443" s="4">
        <v>6445</v>
      </c>
      <c r="L6443" s="4">
        <v>6437</v>
      </c>
      <c r="M6443" s="4">
        <v>6445</v>
      </c>
    </row>
    <row r="6444" spans="10:13" x14ac:dyDescent="0.3">
      <c r="J6444" s="4">
        <v>6438</v>
      </c>
      <c r="K6444" s="4">
        <v>6446</v>
      </c>
      <c r="L6444" s="4">
        <v>6438</v>
      </c>
      <c r="M6444" s="4">
        <v>6446</v>
      </c>
    </row>
    <row r="6445" spans="10:13" x14ac:dyDescent="0.3">
      <c r="J6445" s="4">
        <v>6439</v>
      </c>
      <c r="K6445" s="4">
        <v>6447</v>
      </c>
      <c r="L6445" s="4">
        <v>6439</v>
      </c>
      <c r="M6445" s="4">
        <v>6447</v>
      </c>
    </row>
    <row r="6446" spans="10:13" x14ac:dyDescent="0.3">
      <c r="J6446" s="4">
        <v>6440</v>
      </c>
      <c r="K6446" s="4">
        <v>6448</v>
      </c>
      <c r="L6446" s="4">
        <v>6440</v>
      </c>
      <c r="M6446" s="4">
        <v>6448</v>
      </c>
    </row>
    <row r="6447" spans="10:13" x14ac:dyDescent="0.3">
      <c r="J6447" s="4">
        <v>6441</v>
      </c>
      <c r="K6447" s="4">
        <v>6449</v>
      </c>
      <c r="L6447" s="4">
        <v>6441</v>
      </c>
      <c r="M6447" s="4">
        <v>6449</v>
      </c>
    </row>
    <row r="6448" spans="10:13" x14ac:dyDescent="0.3">
      <c r="J6448" s="4">
        <v>6442</v>
      </c>
      <c r="K6448" s="4">
        <v>6450</v>
      </c>
      <c r="L6448" s="4">
        <v>6442</v>
      </c>
      <c r="M6448" s="4">
        <v>6450</v>
      </c>
    </row>
    <row r="6449" spans="10:13" x14ac:dyDescent="0.3">
      <c r="J6449" s="4">
        <v>6443</v>
      </c>
      <c r="K6449" s="4">
        <v>6451</v>
      </c>
      <c r="L6449" s="4">
        <v>6443</v>
      </c>
      <c r="M6449" s="4">
        <v>6451</v>
      </c>
    </row>
    <row r="6450" spans="10:13" x14ac:dyDescent="0.3">
      <c r="J6450" s="4">
        <v>6444</v>
      </c>
      <c r="K6450" s="4">
        <v>6452</v>
      </c>
      <c r="L6450" s="4">
        <v>6444</v>
      </c>
      <c r="M6450" s="4">
        <v>6452</v>
      </c>
    </row>
    <row r="6451" spans="10:13" x14ac:dyDescent="0.3">
      <c r="J6451" s="4">
        <v>6445</v>
      </c>
      <c r="K6451" s="4">
        <v>6453</v>
      </c>
      <c r="L6451" s="4">
        <v>6445</v>
      </c>
      <c r="M6451" s="4">
        <v>6453</v>
      </c>
    </row>
    <row r="6452" spans="10:13" x14ac:dyDescent="0.3">
      <c r="J6452" s="4">
        <v>6446</v>
      </c>
      <c r="K6452" s="4">
        <v>6454</v>
      </c>
      <c r="L6452" s="4">
        <v>6446</v>
      </c>
      <c r="M6452" s="4">
        <v>6454</v>
      </c>
    </row>
    <row r="6453" spans="10:13" x14ac:dyDescent="0.3">
      <c r="J6453" s="4">
        <v>6447</v>
      </c>
      <c r="K6453" s="4">
        <v>6455</v>
      </c>
      <c r="L6453" s="4">
        <v>6447</v>
      </c>
      <c r="M6453" s="4">
        <v>6455</v>
      </c>
    </row>
    <row r="6454" spans="10:13" x14ac:dyDescent="0.3">
      <c r="J6454" s="4">
        <v>6448</v>
      </c>
      <c r="K6454" s="4">
        <v>6456</v>
      </c>
      <c r="L6454" s="4">
        <v>6448</v>
      </c>
      <c r="M6454" s="4">
        <v>6456</v>
      </c>
    </row>
    <row r="6455" spans="10:13" x14ac:dyDescent="0.3">
      <c r="J6455" s="4">
        <v>6449</v>
      </c>
      <c r="K6455" s="4">
        <v>6457</v>
      </c>
      <c r="L6455" s="4">
        <v>6449</v>
      </c>
      <c r="M6455" s="4">
        <v>6457</v>
      </c>
    </row>
    <row r="6456" spans="10:13" x14ac:dyDescent="0.3">
      <c r="J6456" s="4">
        <v>6450</v>
      </c>
      <c r="K6456" s="4">
        <v>6458</v>
      </c>
      <c r="L6456" s="4">
        <v>6450</v>
      </c>
      <c r="M6456" s="4">
        <v>6458</v>
      </c>
    </row>
    <row r="6457" spans="10:13" x14ac:dyDescent="0.3">
      <c r="J6457" s="4">
        <v>6451</v>
      </c>
      <c r="K6457" s="4">
        <v>6459</v>
      </c>
      <c r="L6457" s="4">
        <v>6451</v>
      </c>
      <c r="M6457" s="4">
        <v>6459</v>
      </c>
    </row>
    <row r="6458" spans="10:13" x14ac:dyDescent="0.3">
      <c r="J6458" s="4">
        <v>6452</v>
      </c>
      <c r="K6458" s="4">
        <v>6460</v>
      </c>
      <c r="L6458" s="4">
        <v>6452</v>
      </c>
      <c r="M6458" s="4">
        <v>6460</v>
      </c>
    </row>
    <row r="6459" spans="10:13" x14ac:dyDescent="0.3">
      <c r="J6459" s="4">
        <v>6453</v>
      </c>
      <c r="K6459" s="4">
        <v>6461</v>
      </c>
      <c r="L6459" s="4">
        <v>6453</v>
      </c>
      <c r="M6459" s="4">
        <v>6461</v>
      </c>
    </row>
    <row r="6460" spans="10:13" x14ac:dyDescent="0.3">
      <c r="J6460" s="4">
        <v>6454</v>
      </c>
      <c r="K6460" s="4">
        <v>6462</v>
      </c>
      <c r="L6460" s="4">
        <v>6454</v>
      </c>
      <c r="M6460" s="4">
        <v>6462</v>
      </c>
    </row>
    <row r="6461" spans="10:13" x14ac:dyDescent="0.3">
      <c r="J6461" s="4">
        <v>6455</v>
      </c>
      <c r="K6461" s="4">
        <v>6463</v>
      </c>
      <c r="L6461" s="4">
        <v>6455</v>
      </c>
      <c r="M6461" s="4">
        <v>6463</v>
      </c>
    </row>
    <row r="6462" spans="10:13" x14ac:dyDescent="0.3">
      <c r="J6462" s="4">
        <v>6456</v>
      </c>
      <c r="K6462" s="4">
        <v>6464</v>
      </c>
      <c r="L6462" s="4">
        <v>6456</v>
      </c>
      <c r="M6462" s="4">
        <v>6464</v>
      </c>
    </row>
    <row r="6463" spans="10:13" x14ac:dyDescent="0.3">
      <c r="J6463" s="4">
        <v>6457</v>
      </c>
      <c r="K6463" s="4">
        <v>6465</v>
      </c>
      <c r="L6463" s="4">
        <v>6457</v>
      </c>
      <c r="M6463" s="4">
        <v>6465</v>
      </c>
    </row>
    <row r="6464" spans="10:13" x14ac:dyDescent="0.3">
      <c r="J6464" s="4">
        <v>6458</v>
      </c>
      <c r="K6464" s="4">
        <v>6466</v>
      </c>
      <c r="L6464" s="4">
        <v>6458</v>
      </c>
      <c r="M6464" s="4">
        <v>6466</v>
      </c>
    </row>
    <row r="6465" spans="10:13" x14ac:dyDescent="0.3">
      <c r="J6465" s="4">
        <v>6459</v>
      </c>
      <c r="K6465" s="4">
        <v>6467</v>
      </c>
      <c r="L6465" s="4">
        <v>6459</v>
      </c>
      <c r="M6465" s="4">
        <v>6467</v>
      </c>
    </row>
    <row r="6466" spans="10:13" x14ac:dyDescent="0.3">
      <c r="J6466" s="4">
        <v>6460</v>
      </c>
      <c r="K6466" s="4">
        <v>6468</v>
      </c>
      <c r="L6466" s="4">
        <v>6460</v>
      </c>
      <c r="M6466" s="4">
        <v>6468</v>
      </c>
    </row>
    <row r="6467" spans="10:13" x14ac:dyDescent="0.3">
      <c r="J6467" s="4">
        <v>6461</v>
      </c>
      <c r="K6467" s="4">
        <v>6469</v>
      </c>
      <c r="L6467" s="4">
        <v>6461</v>
      </c>
      <c r="M6467" s="4">
        <v>6469</v>
      </c>
    </row>
    <row r="6468" spans="10:13" x14ac:dyDescent="0.3">
      <c r="J6468" s="4">
        <v>6462</v>
      </c>
      <c r="K6468" s="4">
        <v>6470</v>
      </c>
      <c r="L6468" s="4">
        <v>6462</v>
      </c>
      <c r="M6468" s="4">
        <v>6470</v>
      </c>
    </row>
    <row r="6469" spans="10:13" x14ac:dyDescent="0.3">
      <c r="J6469" s="4">
        <v>6463</v>
      </c>
      <c r="K6469" s="4">
        <v>6471</v>
      </c>
      <c r="L6469" s="4">
        <v>6463</v>
      </c>
      <c r="M6469" s="4">
        <v>6471</v>
      </c>
    </row>
    <row r="6470" spans="10:13" x14ac:dyDescent="0.3">
      <c r="J6470" s="4">
        <v>6464</v>
      </c>
      <c r="K6470" s="4">
        <v>6472</v>
      </c>
      <c r="L6470" s="4">
        <v>6464</v>
      </c>
      <c r="M6470" s="4">
        <v>6472</v>
      </c>
    </row>
    <row r="6471" spans="10:13" x14ac:dyDescent="0.3">
      <c r="J6471" s="4">
        <v>6465</v>
      </c>
      <c r="K6471" s="4">
        <v>6473</v>
      </c>
      <c r="L6471" s="4">
        <v>6465</v>
      </c>
      <c r="M6471" s="4">
        <v>6473</v>
      </c>
    </row>
    <row r="6472" spans="10:13" x14ac:dyDescent="0.3">
      <c r="J6472" s="4">
        <v>6466</v>
      </c>
      <c r="K6472" s="4">
        <v>6474</v>
      </c>
      <c r="L6472" s="4">
        <v>6466</v>
      </c>
      <c r="M6472" s="4">
        <v>6474</v>
      </c>
    </row>
    <row r="6473" spans="10:13" x14ac:dyDescent="0.3">
      <c r="J6473" s="4">
        <v>6467</v>
      </c>
      <c r="K6473" s="4">
        <v>6475</v>
      </c>
      <c r="L6473" s="4">
        <v>6467</v>
      </c>
      <c r="M6473" s="4">
        <v>6475</v>
      </c>
    </row>
    <row r="6474" spans="10:13" x14ac:dyDescent="0.3">
      <c r="J6474" s="4">
        <v>6468</v>
      </c>
      <c r="K6474" s="4">
        <v>6476</v>
      </c>
      <c r="L6474" s="4">
        <v>6468</v>
      </c>
      <c r="M6474" s="4">
        <v>6476</v>
      </c>
    </row>
    <row r="6475" spans="10:13" x14ac:dyDescent="0.3">
      <c r="J6475" s="4">
        <v>6469</v>
      </c>
      <c r="K6475" s="4">
        <v>6477</v>
      </c>
      <c r="L6475" s="4">
        <v>6469</v>
      </c>
      <c r="M6475" s="4">
        <v>6477</v>
      </c>
    </row>
    <row r="6476" spans="10:13" x14ac:dyDescent="0.3">
      <c r="J6476" s="4">
        <v>6470</v>
      </c>
      <c r="K6476" s="4">
        <v>6478</v>
      </c>
      <c r="L6476" s="4">
        <v>6470</v>
      </c>
      <c r="M6476" s="4">
        <v>6478</v>
      </c>
    </row>
    <row r="6477" spans="10:13" x14ac:dyDescent="0.3">
      <c r="J6477" s="4">
        <v>6471</v>
      </c>
      <c r="K6477" s="4">
        <v>6479</v>
      </c>
      <c r="L6477" s="4">
        <v>6471</v>
      </c>
      <c r="M6477" s="4">
        <v>6479</v>
      </c>
    </row>
    <row r="6478" spans="10:13" x14ac:dyDescent="0.3">
      <c r="J6478" s="4">
        <v>6472</v>
      </c>
      <c r="K6478" s="4">
        <v>6480</v>
      </c>
      <c r="L6478" s="4">
        <v>6472</v>
      </c>
      <c r="M6478" s="4">
        <v>6480</v>
      </c>
    </row>
    <row r="6479" spans="10:13" x14ac:dyDescent="0.3">
      <c r="J6479" s="4">
        <v>6473</v>
      </c>
      <c r="K6479" s="4">
        <v>6481</v>
      </c>
      <c r="L6479" s="4">
        <v>6473</v>
      </c>
      <c r="M6479" s="4">
        <v>6481</v>
      </c>
    </row>
    <row r="6480" spans="10:13" x14ac:dyDescent="0.3">
      <c r="J6480" s="4">
        <v>6474</v>
      </c>
      <c r="K6480" s="4">
        <v>6482</v>
      </c>
      <c r="L6480" s="4">
        <v>6474</v>
      </c>
      <c r="M6480" s="4">
        <v>6482</v>
      </c>
    </row>
    <row r="6481" spans="10:13" x14ac:dyDescent="0.3">
      <c r="J6481" s="4">
        <v>6475</v>
      </c>
      <c r="K6481" s="4">
        <v>6483</v>
      </c>
      <c r="L6481" s="4">
        <v>6475</v>
      </c>
      <c r="M6481" s="4">
        <v>6483</v>
      </c>
    </row>
    <row r="6482" spans="10:13" x14ac:dyDescent="0.3">
      <c r="J6482" s="4">
        <v>6476</v>
      </c>
      <c r="K6482" s="4">
        <v>6484</v>
      </c>
      <c r="L6482" s="4">
        <v>6476</v>
      </c>
      <c r="M6482" s="4">
        <v>6484</v>
      </c>
    </row>
    <row r="6483" spans="10:13" x14ac:dyDescent="0.3">
      <c r="J6483" s="4">
        <v>6477</v>
      </c>
      <c r="K6483" s="4">
        <v>6485</v>
      </c>
      <c r="L6483" s="4">
        <v>6477</v>
      </c>
      <c r="M6483" s="4">
        <v>6485</v>
      </c>
    </row>
    <row r="6484" spans="10:13" x14ac:dyDescent="0.3">
      <c r="J6484" s="4">
        <v>6478</v>
      </c>
      <c r="K6484" s="4">
        <v>6486</v>
      </c>
      <c r="L6484" s="4">
        <v>6478</v>
      </c>
      <c r="M6484" s="4">
        <v>6486</v>
      </c>
    </row>
    <row r="6485" spans="10:13" x14ac:dyDescent="0.3">
      <c r="J6485" s="4">
        <v>6479</v>
      </c>
      <c r="K6485" s="4">
        <v>6487</v>
      </c>
      <c r="L6485" s="4">
        <v>6479</v>
      </c>
      <c r="M6485" s="4">
        <v>6487</v>
      </c>
    </row>
    <row r="6486" spans="10:13" x14ac:dyDescent="0.3">
      <c r="J6486" s="4">
        <v>6480</v>
      </c>
      <c r="K6486" s="4">
        <v>6488</v>
      </c>
      <c r="L6486" s="4">
        <v>6480</v>
      </c>
      <c r="M6486" s="4">
        <v>6488</v>
      </c>
    </row>
    <row r="6487" spans="10:13" x14ac:dyDescent="0.3">
      <c r="J6487" s="4">
        <v>6481</v>
      </c>
      <c r="K6487" s="4">
        <v>6489</v>
      </c>
      <c r="L6487" s="4">
        <v>6481</v>
      </c>
      <c r="M6487" s="4">
        <v>6489</v>
      </c>
    </row>
    <row r="6488" spans="10:13" x14ac:dyDescent="0.3">
      <c r="J6488" s="4">
        <v>6482</v>
      </c>
      <c r="K6488" s="4">
        <v>6490</v>
      </c>
      <c r="L6488" s="4">
        <v>6482</v>
      </c>
      <c r="M6488" s="4">
        <v>6490</v>
      </c>
    </row>
    <row r="6489" spans="10:13" x14ac:dyDescent="0.3">
      <c r="J6489" s="4">
        <v>6483</v>
      </c>
      <c r="K6489" s="4">
        <v>6491</v>
      </c>
      <c r="L6489" s="4">
        <v>6483</v>
      </c>
      <c r="M6489" s="4">
        <v>6491</v>
      </c>
    </row>
    <row r="6490" spans="10:13" x14ac:dyDescent="0.3">
      <c r="J6490" s="4">
        <v>6484</v>
      </c>
      <c r="K6490" s="4">
        <v>6492</v>
      </c>
      <c r="L6490" s="4">
        <v>6484</v>
      </c>
      <c r="M6490" s="4">
        <v>6492</v>
      </c>
    </row>
    <row r="6491" spans="10:13" x14ac:dyDescent="0.3">
      <c r="J6491" s="4">
        <v>6485</v>
      </c>
      <c r="K6491" s="4">
        <v>6493</v>
      </c>
      <c r="L6491" s="4">
        <v>6485</v>
      </c>
      <c r="M6491" s="4">
        <v>6493</v>
      </c>
    </row>
    <row r="6492" spans="10:13" x14ac:dyDescent="0.3">
      <c r="J6492" s="4">
        <v>6486</v>
      </c>
      <c r="K6492" s="4">
        <v>6494</v>
      </c>
      <c r="L6492" s="4">
        <v>6486</v>
      </c>
      <c r="M6492" s="4">
        <v>6494</v>
      </c>
    </row>
    <row r="6493" spans="10:13" x14ac:dyDescent="0.3">
      <c r="J6493" s="4">
        <v>6487</v>
      </c>
      <c r="K6493" s="4">
        <v>6495</v>
      </c>
      <c r="L6493" s="4">
        <v>6487</v>
      </c>
      <c r="M6493" s="4">
        <v>6495</v>
      </c>
    </row>
    <row r="6494" spans="10:13" x14ac:dyDescent="0.3">
      <c r="J6494" s="4">
        <v>6488</v>
      </c>
      <c r="K6494" s="4">
        <v>6496</v>
      </c>
      <c r="L6494" s="4">
        <v>6488</v>
      </c>
      <c r="M6494" s="4">
        <v>6496</v>
      </c>
    </row>
    <row r="6495" spans="10:13" x14ac:dyDescent="0.3">
      <c r="J6495" s="4">
        <v>6489</v>
      </c>
      <c r="K6495" s="4">
        <v>6497</v>
      </c>
      <c r="L6495" s="4">
        <v>6489</v>
      </c>
      <c r="M6495" s="4">
        <v>6497</v>
      </c>
    </row>
    <row r="6496" spans="10:13" x14ac:dyDescent="0.3">
      <c r="J6496" s="4">
        <v>6490</v>
      </c>
      <c r="K6496" s="4">
        <v>6498</v>
      </c>
      <c r="L6496" s="4">
        <v>6490</v>
      </c>
      <c r="M6496" s="4">
        <v>6498</v>
      </c>
    </row>
    <row r="6497" spans="10:13" x14ac:dyDescent="0.3">
      <c r="J6497" s="4">
        <v>6491</v>
      </c>
      <c r="K6497" s="4">
        <v>6499</v>
      </c>
      <c r="L6497" s="4">
        <v>6491</v>
      </c>
      <c r="M6497" s="4">
        <v>6499</v>
      </c>
    </row>
    <row r="6498" spans="10:13" x14ac:dyDescent="0.3">
      <c r="J6498" s="4">
        <v>6492</v>
      </c>
      <c r="K6498" s="4">
        <v>6500</v>
      </c>
      <c r="L6498" s="4">
        <v>6492</v>
      </c>
      <c r="M6498" s="4">
        <v>6500</v>
      </c>
    </row>
    <row r="6499" spans="10:13" x14ac:dyDescent="0.3">
      <c r="J6499" s="4">
        <v>6493</v>
      </c>
      <c r="K6499" s="4">
        <v>6501</v>
      </c>
      <c r="L6499" s="4">
        <v>6493</v>
      </c>
      <c r="M6499" s="4">
        <v>6501</v>
      </c>
    </row>
    <row r="6500" spans="10:13" x14ac:dyDescent="0.3">
      <c r="J6500" s="4">
        <v>6494</v>
      </c>
      <c r="K6500" s="4">
        <v>6502</v>
      </c>
      <c r="L6500" s="4">
        <v>6494</v>
      </c>
      <c r="M6500" s="4">
        <v>6502</v>
      </c>
    </row>
    <row r="6501" spans="10:13" x14ac:dyDescent="0.3">
      <c r="J6501" s="4">
        <v>6495</v>
      </c>
      <c r="K6501" s="4">
        <v>6503</v>
      </c>
      <c r="L6501" s="4">
        <v>6495</v>
      </c>
      <c r="M6501" s="4">
        <v>6503</v>
      </c>
    </row>
    <row r="6502" spans="10:13" x14ac:dyDescent="0.3">
      <c r="J6502" s="4">
        <v>6496</v>
      </c>
      <c r="K6502" s="4">
        <v>6504</v>
      </c>
      <c r="L6502" s="4">
        <v>6496</v>
      </c>
      <c r="M6502" s="4">
        <v>6504</v>
      </c>
    </row>
    <row r="6503" spans="10:13" x14ac:dyDescent="0.3">
      <c r="J6503" s="4">
        <v>6497</v>
      </c>
      <c r="K6503" s="4">
        <v>6505</v>
      </c>
      <c r="L6503" s="4">
        <v>6497</v>
      </c>
      <c r="M6503" s="4">
        <v>6505</v>
      </c>
    </row>
    <row r="6504" spans="10:13" x14ac:dyDescent="0.3">
      <c r="J6504" s="4">
        <v>6498</v>
      </c>
      <c r="K6504" s="4">
        <v>6506</v>
      </c>
      <c r="L6504" s="4">
        <v>6498</v>
      </c>
      <c r="M6504" s="4">
        <v>6506</v>
      </c>
    </row>
    <row r="6505" spans="10:13" x14ac:dyDescent="0.3">
      <c r="J6505" s="4">
        <v>6499</v>
      </c>
      <c r="K6505" s="4">
        <v>6507</v>
      </c>
      <c r="L6505" s="4">
        <v>6499</v>
      </c>
      <c r="M6505" s="4">
        <v>6507</v>
      </c>
    </row>
    <row r="6506" spans="10:13" x14ac:dyDescent="0.3">
      <c r="J6506" s="4">
        <v>6500</v>
      </c>
      <c r="K6506" s="4">
        <v>6508</v>
      </c>
      <c r="L6506" s="4">
        <v>6500</v>
      </c>
      <c r="M6506" s="4">
        <v>6508</v>
      </c>
    </row>
    <row r="6507" spans="10:13" x14ac:dyDescent="0.3">
      <c r="J6507" s="4">
        <v>6501</v>
      </c>
      <c r="K6507" s="4">
        <v>6509</v>
      </c>
      <c r="L6507" s="4">
        <v>6501</v>
      </c>
      <c r="M6507" s="4">
        <v>6509</v>
      </c>
    </row>
    <row r="6508" spans="10:13" x14ac:dyDescent="0.3">
      <c r="J6508" s="4">
        <v>6502</v>
      </c>
      <c r="K6508" s="4">
        <v>6510</v>
      </c>
      <c r="L6508" s="4">
        <v>6502</v>
      </c>
      <c r="M6508" s="4">
        <v>6510</v>
      </c>
    </row>
    <row r="6509" spans="10:13" x14ac:dyDescent="0.3">
      <c r="J6509" s="4">
        <v>6503</v>
      </c>
      <c r="K6509" s="4">
        <v>6511</v>
      </c>
      <c r="L6509" s="4">
        <v>6503</v>
      </c>
      <c r="M6509" s="4">
        <v>6511</v>
      </c>
    </row>
    <row r="6510" spans="10:13" x14ac:dyDescent="0.3">
      <c r="J6510" s="4">
        <v>6504</v>
      </c>
      <c r="K6510" s="4">
        <v>6512</v>
      </c>
      <c r="L6510" s="4">
        <v>6504</v>
      </c>
      <c r="M6510" s="4">
        <v>6512</v>
      </c>
    </row>
    <row r="6511" spans="10:13" x14ac:dyDescent="0.3">
      <c r="J6511" s="4">
        <v>6505</v>
      </c>
      <c r="K6511" s="4">
        <v>6513</v>
      </c>
      <c r="L6511" s="4">
        <v>6505</v>
      </c>
      <c r="M6511" s="4">
        <v>6513</v>
      </c>
    </row>
    <row r="6512" spans="10:13" x14ac:dyDescent="0.3">
      <c r="J6512" s="4">
        <v>6506</v>
      </c>
      <c r="K6512" s="4">
        <v>6514</v>
      </c>
      <c r="L6512" s="4">
        <v>6506</v>
      </c>
      <c r="M6512" s="4">
        <v>6514</v>
      </c>
    </row>
    <row r="6513" spans="10:13" x14ac:dyDescent="0.3">
      <c r="J6513" s="4">
        <v>6507</v>
      </c>
      <c r="K6513" s="4">
        <v>6515</v>
      </c>
      <c r="L6513" s="4">
        <v>6507</v>
      </c>
      <c r="M6513" s="4">
        <v>6515</v>
      </c>
    </row>
    <row r="6514" spans="10:13" x14ac:dyDescent="0.3">
      <c r="J6514" s="4">
        <v>6508</v>
      </c>
      <c r="K6514" s="4">
        <v>6516</v>
      </c>
      <c r="L6514" s="4">
        <v>6508</v>
      </c>
      <c r="M6514" s="4">
        <v>6516</v>
      </c>
    </row>
    <row r="6515" spans="10:13" x14ac:dyDescent="0.3">
      <c r="J6515" s="4">
        <v>6509</v>
      </c>
      <c r="K6515" s="4">
        <v>6517</v>
      </c>
      <c r="L6515" s="4">
        <v>6509</v>
      </c>
      <c r="M6515" s="4">
        <v>6517</v>
      </c>
    </row>
    <row r="6516" spans="10:13" x14ac:dyDescent="0.3">
      <c r="J6516" s="4">
        <v>6510</v>
      </c>
      <c r="K6516" s="4">
        <v>6518</v>
      </c>
      <c r="L6516" s="4">
        <v>6510</v>
      </c>
      <c r="M6516" s="4">
        <v>6518</v>
      </c>
    </row>
    <row r="6517" spans="10:13" x14ac:dyDescent="0.3">
      <c r="J6517" s="4">
        <v>6511</v>
      </c>
      <c r="K6517" s="4">
        <v>6519</v>
      </c>
      <c r="L6517" s="4">
        <v>6511</v>
      </c>
      <c r="M6517" s="4">
        <v>6519</v>
      </c>
    </row>
    <row r="6518" spans="10:13" x14ac:dyDescent="0.3">
      <c r="J6518" s="4">
        <v>6512</v>
      </c>
      <c r="K6518" s="4">
        <v>6520</v>
      </c>
      <c r="L6518" s="4">
        <v>6512</v>
      </c>
      <c r="M6518" s="4">
        <v>6520</v>
      </c>
    </row>
    <row r="6519" spans="10:13" x14ac:dyDescent="0.3">
      <c r="J6519" s="4">
        <v>6513</v>
      </c>
      <c r="K6519" s="4">
        <v>6521</v>
      </c>
      <c r="L6519" s="4">
        <v>6513</v>
      </c>
      <c r="M6519" s="4">
        <v>6521</v>
      </c>
    </row>
    <row r="6520" spans="10:13" x14ac:dyDescent="0.3">
      <c r="J6520" s="4">
        <v>6514</v>
      </c>
      <c r="K6520" s="4">
        <v>6522</v>
      </c>
      <c r="L6520" s="4">
        <v>6514</v>
      </c>
      <c r="M6520" s="4">
        <v>6522</v>
      </c>
    </row>
    <row r="6521" spans="10:13" x14ac:dyDescent="0.3">
      <c r="J6521" s="4">
        <v>6515</v>
      </c>
      <c r="K6521" s="4">
        <v>6523</v>
      </c>
      <c r="L6521" s="4">
        <v>6515</v>
      </c>
      <c r="M6521" s="4">
        <v>6523</v>
      </c>
    </row>
    <row r="6522" spans="10:13" x14ac:dyDescent="0.3">
      <c r="J6522" s="4">
        <v>6516</v>
      </c>
      <c r="K6522" s="4">
        <v>6524</v>
      </c>
      <c r="L6522" s="4">
        <v>6516</v>
      </c>
      <c r="M6522" s="4">
        <v>6524</v>
      </c>
    </row>
    <row r="6523" spans="10:13" x14ac:dyDescent="0.3">
      <c r="J6523" s="4">
        <v>6517</v>
      </c>
      <c r="K6523" s="4">
        <v>6525</v>
      </c>
      <c r="L6523" s="4">
        <v>6517</v>
      </c>
      <c r="M6523" s="4">
        <v>6525</v>
      </c>
    </row>
    <row r="6524" spans="10:13" x14ac:dyDescent="0.3">
      <c r="J6524" s="4">
        <v>6518</v>
      </c>
      <c r="K6524" s="4">
        <v>6526</v>
      </c>
      <c r="L6524" s="4">
        <v>6518</v>
      </c>
      <c r="M6524" s="4">
        <v>6526</v>
      </c>
    </row>
    <row r="6525" spans="10:13" x14ac:dyDescent="0.3">
      <c r="J6525" s="4">
        <v>6519</v>
      </c>
      <c r="K6525" s="4">
        <v>6527</v>
      </c>
      <c r="L6525" s="4">
        <v>6519</v>
      </c>
      <c r="M6525" s="4">
        <v>6527</v>
      </c>
    </row>
    <row r="6526" spans="10:13" x14ac:dyDescent="0.3">
      <c r="J6526" s="4">
        <v>6520</v>
      </c>
      <c r="K6526" s="4">
        <v>6528</v>
      </c>
      <c r="L6526" s="4">
        <v>6520</v>
      </c>
      <c r="M6526" s="4">
        <v>6528</v>
      </c>
    </row>
    <row r="6527" spans="10:13" x14ac:dyDescent="0.3">
      <c r="J6527" s="4">
        <v>6521</v>
      </c>
      <c r="K6527" s="4">
        <v>6529</v>
      </c>
      <c r="L6527" s="4">
        <v>6521</v>
      </c>
      <c r="M6527" s="4">
        <v>6529</v>
      </c>
    </row>
    <row r="6528" spans="10:13" x14ac:dyDescent="0.3">
      <c r="J6528" s="4">
        <v>6522</v>
      </c>
      <c r="K6528" s="4">
        <v>6530</v>
      </c>
      <c r="L6528" s="4">
        <v>6522</v>
      </c>
      <c r="M6528" s="4">
        <v>6530</v>
      </c>
    </row>
    <row r="6529" spans="10:13" x14ac:dyDescent="0.3">
      <c r="J6529" s="4">
        <v>6523</v>
      </c>
      <c r="K6529" s="4">
        <v>6531</v>
      </c>
      <c r="L6529" s="4">
        <v>6523</v>
      </c>
      <c r="M6529" s="4">
        <v>6531</v>
      </c>
    </row>
    <row r="6530" spans="10:13" x14ac:dyDescent="0.3">
      <c r="J6530" s="4">
        <v>6524</v>
      </c>
      <c r="K6530" s="4">
        <v>6532</v>
      </c>
      <c r="L6530" s="4">
        <v>6524</v>
      </c>
      <c r="M6530" s="4">
        <v>6532</v>
      </c>
    </row>
    <row r="6531" spans="10:13" x14ac:dyDescent="0.3">
      <c r="J6531" s="4">
        <v>6525</v>
      </c>
      <c r="K6531" s="4">
        <v>6533</v>
      </c>
      <c r="L6531" s="4">
        <v>6525</v>
      </c>
      <c r="M6531" s="4">
        <v>6533</v>
      </c>
    </row>
    <row r="6532" spans="10:13" x14ac:dyDescent="0.3">
      <c r="J6532" s="4">
        <v>6526</v>
      </c>
      <c r="K6532" s="4">
        <v>6534</v>
      </c>
      <c r="L6532" s="4">
        <v>6526</v>
      </c>
      <c r="M6532" s="4">
        <v>6534</v>
      </c>
    </row>
    <row r="6533" spans="10:13" x14ac:dyDescent="0.3">
      <c r="J6533" s="4">
        <v>6527</v>
      </c>
      <c r="K6533" s="4">
        <v>6535</v>
      </c>
      <c r="L6533" s="4">
        <v>6527</v>
      </c>
      <c r="M6533" s="4">
        <v>6535</v>
      </c>
    </row>
    <row r="6534" spans="10:13" x14ac:dyDescent="0.3">
      <c r="J6534" s="4">
        <v>6528</v>
      </c>
      <c r="K6534" s="4">
        <v>6536</v>
      </c>
      <c r="L6534" s="4">
        <v>6528</v>
      </c>
      <c r="M6534" s="4">
        <v>6536</v>
      </c>
    </row>
    <row r="6535" spans="10:13" x14ac:dyDescent="0.3">
      <c r="J6535" s="4">
        <v>6529</v>
      </c>
      <c r="K6535" s="4">
        <v>6537</v>
      </c>
      <c r="L6535" s="4">
        <v>6529</v>
      </c>
      <c r="M6535" s="4">
        <v>6537</v>
      </c>
    </row>
    <row r="6536" spans="10:13" x14ac:dyDescent="0.3">
      <c r="J6536" s="4">
        <v>6530</v>
      </c>
      <c r="K6536" s="4">
        <v>6538</v>
      </c>
      <c r="L6536" s="4">
        <v>6530</v>
      </c>
      <c r="M6536" s="4">
        <v>6538</v>
      </c>
    </row>
    <row r="6537" spans="10:13" x14ac:dyDescent="0.3">
      <c r="J6537" s="4">
        <v>6531</v>
      </c>
      <c r="K6537" s="4">
        <v>6539</v>
      </c>
      <c r="L6537" s="4">
        <v>6531</v>
      </c>
      <c r="M6537" s="4">
        <v>6539</v>
      </c>
    </row>
    <row r="6538" spans="10:13" x14ac:dyDescent="0.3">
      <c r="J6538" s="4">
        <v>6532</v>
      </c>
      <c r="K6538" s="4">
        <v>6540</v>
      </c>
      <c r="L6538" s="4">
        <v>6532</v>
      </c>
      <c r="M6538" s="4">
        <v>6540</v>
      </c>
    </row>
    <row r="6539" spans="10:13" x14ac:dyDescent="0.3">
      <c r="J6539" s="4">
        <v>6533</v>
      </c>
      <c r="K6539" s="4">
        <v>6541</v>
      </c>
      <c r="L6539" s="4">
        <v>6533</v>
      </c>
      <c r="M6539" s="4">
        <v>6541</v>
      </c>
    </row>
    <row r="6540" spans="10:13" x14ac:dyDescent="0.3">
      <c r="J6540" s="4">
        <v>6534</v>
      </c>
      <c r="K6540" s="4">
        <v>6542</v>
      </c>
      <c r="L6540" s="4">
        <v>6534</v>
      </c>
      <c r="M6540" s="4">
        <v>6542</v>
      </c>
    </row>
    <row r="6541" spans="10:13" x14ac:dyDescent="0.3">
      <c r="J6541" s="4">
        <v>6535</v>
      </c>
      <c r="K6541" s="4">
        <v>6543</v>
      </c>
      <c r="L6541" s="4">
        <v>6535</v>
      </c>
      <c r="M6541" s="4">
        <v>6543</v>
      </c>
    </row>
    <row r="6542" spans="10:13" x14ac:dyDescent="0.3">
      <c r="J6542" s="4">
        <v>6536</v>
      </c>
      <c r="K6542" s="4">
        <v>6544</v>
      </c>
      <c r="L6542" s="4">
        <v>6536</v>
      </c>
      <c r="M6542" s="4">
        <v>6544</v>
      </c>
    </row>
    <row r="6543" spans="10:13" x14ac:dyDescent="0.3">
      <c r="J6543" s="4">
        <v>6537</v>
      </c>
      <c r="K6543" s="4">
        <v>6545</v>
      </c>
      <c r="L6543" s="4">
        <v>6537</v>
      </c>
      <c r="M6543" s="4">
        <v>6545</v>
      </c>
    </row>
    <row r="6544" spans="10:13" x14ac:dyDescent="0.3">
      <c r="J6544" s="4">
        <v>6538</v>
      </c>
      <c r="K6544" s="4">
        <v>6546</v>
      </c>
      <c r="L6544" s="4">
        <v>6538</v>
      </c>
      <c r="M6544" s="4">
        <v>6546</v>
      </c>
    </row>
    <row r="6545" spans="10:13" x14ac:dyDescent="0.3">
      <c r="J6545" s="4">
        <v>6539</v>
      </c>
      <c r="K6545" s="4">
        <v>6547</v>
      </c>
      <c r="L6545" s="4">
        <v>6539</v>
      </c>
      <c r="M6545" s="4">
        <v>6547</v>
      </c>
    </row>
    <row r="6546" spans="10:13" x14ac:dyDescent="0.3">
      <c r="J6546" s="4">
        <v>6540</v>
      </c>
      <c r="K6546" s="4">
        <v>6548</v>
      </c>
      <c r="L6546" s="4">
        <v>6540</v>
      </c>
      <c r="M6546" s="4">
        <v>6548</v>
      </c>
    </row>
    <row r="6547" spans="10:13" x14ac:dyDescent="0.3">
      <c r="J6547" s="4">
        <v>6541</v>
      </c>
      <c r="K6547" s="4">
        <v>6549</v>
      </c>
      <c r="L6547" s="4">
        <v>6541</v>
      </c>
      <c r="M6547" s="4">
        <v>6549</v>
      </c>
    </row>
    <row r="6548" spans="10:13" x14ac:dyDescent="0.3">
      <c r="J6548" s="4">
        <v>6542</v>
      </c>
      <c r="K6548" s="4">
        <v>6550</v>
      </c>
      <c r="L6548" s="4">
        <v>6542</v>
      </c>
      <c r="M6548" s="4">
        <v>6550</v>
      </c>
    </row>
    <row r="6549" spans="10:13" x14ac:dyDescent="0.3">
      <c r="J6549" s="4">
        <v>6543</v>
      </c>
      <c r="K6549" s="4">
        <v>6551</v>
      </c>
      <c r="L6549" s="4">
        <v>6543</v>
      </c>
      <c r="M6549" s="4">
        <v>6551</v>
      </c>
    </row>
    <row r="6550" spans="10:13" x14ac:dyDescent="0.3">
      <c r="J6550" s="4">
        <v>6544</v>
      </c>
      <c r="K6550" s="4">
        <v>6552</v>
      </c>
      <c r="L6550" s="4">
        <v>6544</v>
      </c>
      <c r="M6550" s="4">
        <v>6552</v>
      </c>
    </row>
    <row r="6551" spans="10:13" x14ac:dyDescent="0.3">
      <c r="J6551" s="4">
        <v>6545</v>
      </c>
      <c r="K6551" s="4">
        <v>6553</v>
      </c>
      <c r="L6551" s="4">
        <v>6545</v>
      </c>
      <c r="M6551" s="4">
        <v>6553</v>
      </c>
    </row>
    <row r="6552" spans="10:13" x14ac:dyDescent="0.3">
      <c r="J6552" s="4">
        <v>6546</v>
      </c>
      <c r="K6552" s="4">
        <v>6554</v>
      </c>
      <c r="L6552" s="4">
        <v>6546</v>
      </c>
      <c r="M6552" s="4">
        <v>6554</v>
      </c>
    </row>
    <row r="6553" spans="10:13" x14ac:dyDescent="0.3">
      <c r="J6553" s="4">
        <v>6547</v>
      </c>
      <c r="K6553" s="4">
        <v>6555</v>
      </c>
      <c r="L6553" s="4">
        <v>6547</v>
      </c>
      <c r="M6553" s="4">
        <v>6555</v>
      </c>
    </row>
    <row r="6554" spans="10:13" x14ac:dyDescent="0.3">
      <c r="J6554" s="4">
        <v>6548</v>
      </c>
      <c r="K6554" s="4">
        <v>6556</v>
      </c>
      <c r="L6554" s="4">
        <v>6548</v>
      </c>
      <c r="M6554" s="4">
        <v>6556</v>
      </c>
    </row>
    <row r="6555" spans="10:13" x14ac:dyDescent="0.3">
      <c r="J6555" s="4">
        <v>6549</v>
      </c>
      <c r="K6555" s="4">
        <v>6557</v>
      </c>
      <c r="L6555" s="4">
        <v>6549</v>
      </c>
      <c r="M6555" s="4">
        <v>6557</v>
      </c>
    </row>
    <row r="6556" spans="10:13" x14ac:dyDescent="0.3">
      <c r="J6556" s="4">
        <v>6550</v>
      </c>
      <c r="K6556" s="4">
        <v>6558</v>
      </c>
      <c r="L6556" s="4">
        <v>6550</v>
      </c>
      <c r="M6556" s="4">
        <v>6558</v>
      </c>
    </row>
    <row r="6557" spans="10:13" x14ac:dyDescent="0.3">
      <c r="J6557" s="4">
        <v>6551</v>
      </c>
      <c r="K6557" s="4">
        <v>6559</v>
      </c>
      <c r="L6557" s="4">
        <v>6551</v>
      </c>
      <c r="M6557" s="4">
        <v>6559</v>
      </c>
    </row>
    <row r="6558" spans="10:13" x14ac:dyDescent="0.3">
      <c r="J6558" s="4">
        <v>6552</v>
      </c>
      <c r="K6558" s="4">
        <v>6560</v>
      </c>
      <c r="L6558" s="4">
        <v>6552</v>
      </c>
      <c r="M6558" s="4">
        <v>6560</v>
      </c>
    </row>
    <row r="6559" spans="10:13" x14ac:dyDescent="0.3">
      <c r="J6559" s="4">
        <v>6553</v>
      </c>
      <c r="K6559" s="4">
        <v>6561</v>
      </c>
      <c r="L6559" s="4">
        <v>6553</v>
      </c>
      <c r="M6559" s="4">
        <v>6561</v>
      </c>
    </row>
    <row r="6560" spans="10:13" x14ac:dyDescent="0.3">
      <c r="J6560" s="4">
        <v>6554</v>
      </c>
      <c r="K6560" s="4">
        <v>6562</v>
      </c>
      <c r="L6560" s="4">
        <v>6554</v>
      </c>
      <c r="M6560" s="4">
        <v>6562</v>
      </c>
    </row>
    <row r="6561" spans="10:13" x14ac:dyDescent="0.3">
      <c r="J6561" s="4">
        <v>6555</v>
      </c>
      <c r="K6561" s="4">
        <v>6563</v>
      </c>
      <c r="L6561" s="4">
        <v>6555</v>
      </c>
      <c r="M6561" s="4">
        <v>6563</v>
      </c>
    </row>
    <row r="6562" spans="10:13" x14ac:dyDescent="0.3">
      <c r="J6562" s="4">
        <v>6556</v>
      </c>
      <c r="K6562" s="4">
        <v>6564</v>
      </c>
      <c r="L6562" s="4">
        <v>6556</v>
      </c>
      <c r="M6562" s="4">
        <v>6564</v>
      </c>
    </row>
    <row r="6563" spans="10:13" x14ac:dyDescent="0.3">
      <c r="J6563" s="4">
        <v>6557</v>
      </c>
      <c r="K6563" s="4">
        <v>6565</v>
      </c>
      <c r="L6563" s="4">
        <v>6557</v>
      </c>
      <c r="M6563" s="4">
        <v>6565</v>
      </c>
    </row>
    <row r="6564" spans="10:13" x14ac:dyDescent="0.3">
      <c r="J6564" s="4">
        <v>6558</v>
      </c>
      <c r="K6564" s="4">
        <v>6566</v>
      </c>
      <c r="L6564" s="4">
        <v>6558</v>
      </c>
      <c r="M6564" s="4">
        <v>6566</v>
      </c>
    </row>
    <row r="6565" spans="10:13" x14ac:dyDescent="0.3">
      <c r="J6565" s="4">
        <v>6559</v>
      </c>
      <c r="K6565" s="4">
        <v>6567</v>
      </c>
      <c r="L6565" s="4">
        <v>6559</v>
      </c>
      <c r="M6565" s="4">
        <v>6567</v>
      </c>
    </row>
    <row r="6566" spans="10:13" x14ac:dyDescent="0.3">
      <c r="J6566" s="4">
        <v>6560</v>
      </c>
      <c r="K6566" s="4">
        <v>6568</v>
      </c>
      <c r="L6566" s="4">
        <v>6560</v>
      </c>
      <c r="M6566" s="4">
        <v>6568</v>
      </c>
    </row>
    <row r="6567" spans="10:13" x14ac:dyDescent="0.3">
      <c r="J6567" s="4">
        <v>6561</v>
      </c>
      <c r="K6567" s="4">
        <v>6569</v>
      </c>
      <c r="L6567" s="4">
        <v>6561</v>
      </c>
      <c r="M6567" s="4">
        <v>6569</v>
      </c>
    </row>
    <row r="6568" spans="10:13" x14ac:dyDescent="0.3">
      <c r="J6568" s="4">
        <v>6562</v>
      </c>
      <c r="K6568" s="4">
        <v>6570</v>
      </c>
      <c r="L6568" s="4">
        <v>6562</v>
      </c>
      <c r="M6568" s="4">
        <v>6570</v>
      </c>
    </row>
    <row r="6569" spans="10:13" x14ac:dyDescent="0.3">
      <c r="J6569" s="4">
        <v>6563</v>
      </c>
      <c r="K6569" s="4">
        <v>6571</v>
      </c>
      <c r="L6569" s="4">
        <v>6563</v>
      </c>
      <c r="M6569" s="4">
        <v>6571</v>
      </c>
    </row>
    <row r="6570" spans="10:13" x14ac:dyDescent="0.3">
      <c r="J6570" s="4">
        <v>6564</v>
      </c>
      <c r="K6570" s="4">
        <v>6572</v>
      </c>
      <c r="L6570" s="4">
        <v>6564</v>
      </c>
      <c r="M6570" s="4">
        <v>6572</v>
      </c>
    </row>
    <row r="6571" spans="10:13" x14ac:dyDescent="0.3">
      <c r="J6571" s="4">
        <v>6565</v>
      </c>
      <c r="K6571" s="4">
        <v>6573</v>
      </c>
      <c r="L6571" s="4">
        <v>6565</v>
      </c>
      <c r="M6571" s="4">
        <v>6573</v>
      </c>
    </row>
    <row r="6572" spans="10:13" x14ac:dyDescent="0.3">
      <c r="J6572" s="4">
        <v>6566</v>
      </c>
      <c r="K6572" s="4">
        <v>6574</v>
      </c>
      <c r="L6572" s="4">
        <v>6566</v>
      </c>
      <c r="M6572" s="4">
        <v>6574</v>
      </c>
    </row>
    <row r="6573" spans="10:13" x14ac:dyDescent="0.3">
      <c r="J6573" s="4">
        <v>6567</v>
      </c>
      <c r="K6573" s="4">
        <v>6575</v>
      </c>
      <c r="L6573" s="4">
        <v>6567</v>
      </c>
      <c r="M6573" s="4">
        <v>6575</v>
      </c>
    </row>
    <row r="6574" spans="10:13" x14ac:dyDescent="0.3">
      <c r="J6574" s="4">
        <v>6568</v>
      </c>
      <c r="K6574" s="4">
        <v>6576</v>
      </c>
      <c r="L6574" s="4">
        <v>6568</v>
      </c>
      <c r="M6574" s="4">
        <v>6576</v>
      </c>
    </row>
    <row r="6575" spans="10:13" x14ac:dyDescent="0.3">
      <c r="J6575" s="4">
        <v>6569</v>
      </c>
      <c r="K6575" s="4">
        <v>6577</v>
      </c>
      <c r="L6575" s="4">
        <v>6569</v>
      </c>
      <c r="M6575" s="4">
        <v>6577</v>
      </c>
    </row>
    <row r="6576" spans="10:13" x14ac:dyDescent="0.3">
      <c r="J6576" s="4">
        <v>6570</v>
      </c>
      <c r="K6576" s="4">
        <v>6578</v>
      </c>
      <c r="L6576" s="4">
        <v>6570</v>
      </c>
      <c r="M6576" s="4">
        <v>6578</v>
      </c>
    </row>
    <row r="6577" spans="10:13" x14ac:dyDescent="0.3">
      <c r="J6577" s="4">
        <v>6571</v>
      </c>
      <c r="K6577" s="4">
        <v>6579</v>
      </c>
      <c r="L6577" s="4">
        <v>6571</v>
      </c>
      <c r="M6577" s="4">
        <v>6579</v>
      </c>
    </row>
    <row r="6578" spans="10:13" x14ac:dyDescent="0.3">
      <c r="J6578" s="4">
        <v>6572</v>
      </c>
      <c r="K6578" s="4">
        <v>6580</v>
      </c>
      <c r="L6578" s="4">
        <v>6572</v>
      </c>
      <c r="M6578" s="4">
        <v>6580</v>
      </c>
    </row>
    <row r="6579" spans="10:13" x14ac:dyDescent="0.3">
      <c r="J6579" s="4">
        <v>6573</v>
      </c>
      <c r="K6579" s="4">
        <v>6581</v>
      </c>
      <c r="L6579" s="4">
        <v>6573</v>
      </c>
      <c r="M6579" s="4">
        <v>6581</v>
      </c>
    </row>
    <row r="6580" spans="10:13" x14ac:dyDescent="0.3">
      <c r="J6580" s="4">
        <v>6574</v>
      </c>
      <c r="K6580" s="4">
        <v>6582</v>
      </c>
      <c r="L6580" s="4">
        <v>6574</v>
      </c>
      <c r="M6580" s="4">
        <v>6582</v>
      </c>
    </row>
    <row r="6581" spans="10:13" x14ac:dyDescent="0.3">
      <c r="J6581" s="4">
        <v>6575</v>
      </c>
      <c r="K6581" s="4">
        <v>6583</v>
      </c>
      <c r="L6581" s="4">
        <v>6575</v>
      </c>
      <c r="M6581" s="4">
        <v>6583</v>
      </c>
    </row>
    <row r="6582" spans="10:13" x14ac:dyDescent="0.3">
      <c r="J6582" s="4">
        <v>6576</v>
      </c>
      <c r="K6582" s="4">
        <v>6584</v>
      </c>
      <c r="L6582" s="4">
        <v>6576</v>
      </c>
      <c r="M6582" s="4">
        <v>6584</v>
      </c>
    </row>
    <row r="6583" spans="10:13" x14ac:dyDescent="0.3">
      <c r="J6583" s="4">
        <v>6577</v>
      </c>
      <c r="K6583" s="4">
        <v>6585</v>
      </c>
      <c r="L6583" s="4">
        <v>6577</v>
      </c>
      <c r="M6583" s="4">
        <v>6585</v>
      </c>
    </row>
    <row r="6584" spans="10:13" x14ac:dyDescent="0.3">
      <c r="J6584" s="4">
        <v>6578</v>
      </c>
      <c r="K6584" s="4">
        <v>6586</v>
      </c>
      <c r="L6584" s="4">
        <v>6578</v>
      </c>
      <c r="M6584" s="4">
        <v>6586</v>
      </c>
    </row>
    <row r="6585" spans="10:13" x14ac:dyDescent="0.3">
      <c r="J6585" s="4">
        <v>6579</v>
      </c>
      <c r="K6585" s="4">
        <v>6587</v>
      </c>
      <c r="L6585" s="4">
        <v>6579</v>
      </c>
      <c r="M6585" s="4">
        <v>6587</v>
      </c>
    </row>
    <row r="6586" spans="10:13" x14ac:dyDescent="0.3">
      <c r="J6586" s="4">
        <v>6580</v>
      </c>
      <c r="K6586" s="4">
        <v>6588</v>
      </c>
      <c r="L6586" s="4">
        <v>6580</v>
      </c>
      <c r="M6586" s="4">
        <v>6588</v>
      </c>
    </row>
    <row r="6587" spans="10:13" x14ac:dyDescent="0.3">
      <c r="J6587" s="4">
        <v>6581</v>
      </c>
      <c r="K6587" s="4">
        <v>6589</v>
      </c>
      <c r="L6587" s="4">
        <v>6581</v>
      </c>
      <c r="M6587" s="4">
        <v>6589</v>
      </c>
    </row>
    <row r="6588" spans="10:13" x14ac:dyDescent="0.3">
      <c r="J6588" s="4">
        <v>6582</v>
      </c>
      <c r="K6588" s="4">
        <v>6590</v>
      </c>
      <c r="L6588" s="4">
        <v>6582</v>
      </c>
      <c r="M6588" s="4">
        <v>6590</v>
      </c>
    </row>
    <row r="6589" spans="10:13" x14ac:dyDescent="0.3">
      <c r="J6589" s="4">
        <v>6583</v>
      </c>
      <c r="K6589" s="4">
        <v>6591</v>
      </c>
      <c r="L6589" s="4">
        <v>6583</v>
      </c>
      <c r="M6589" s="4">
        <v>6591</v>
      </c>
    </row>
    <row r="6590" spans="10:13" x14ac:dyDescent="0.3">
      <c r="J6590" s="4">
        <v>6584</v>
      </c>
      <c r="K6590" s="4">
        <v>6592</v>
      </c>
      <c r="L6590" s="4">
        <v>6584</v>
      </c>
      <c r="M6590" s="4">
        <v>6592</v>
      </c>
    </row>
    <row r="6591" spans="10:13" x14ac:dyDescent="0.3">
      <c r="J6591" s="4">
        <v>6585</v>
      </c>
      <c r="K6591" s="4">
        <v>6593</v>
      </c>
      <c r="L6591" s="4">
        <v>6585</v>
      </c>
      <c r="M6591" s="4">
        <v>6593</v>
      </c>
    </row>
    <row r="6592" spans="10:13" x14ac:dyDescent="0.3">
      <c r="J6592" s="4">
        <v>6586</v>
      </c>
      <c r="K6592" s="4">
        <v>6594</v>
      </c>
      <c r="L6592" s="4">
        <v>6586</v>
      </c>
      <c r="M6592" s="4">
        <v>6594</v>
      </c>
    </row>
    <row r="6593" spans="10:13" x14ac:dyDescent="0.3">
      <c r="J6593" s="4">
        <v>6587</v>
      </c>
      <c r="K6593" s="4">
        <v>6595</v>
      </c>
      <c r="L6593" s="4">
        <v>6587</v>
      </c>
      <c r="M6593" s="4">
        <v>6595</v>
      </c>
    </row>
    <row r="6594" spans="10:13" x14ac:dyDescent="0.3">
      <c r="J6594" s="4">
        <v>6588</v>
      </c>
      <c r="K6594" s="4">
        <v>6596</v>
      </c>
      <c r="L6594" s="4">
        <v>6588</v>
      </c>
      <c r="M6594" s="4">
        <v>6596</v>
      </c>
    </row>
    <row r="6595" spans="10:13" x14ac:dyDescent="0.3">
      <c r="J6595" s="4">
        <v>6589</v>
      </c>
      <c r="K6595" s="4">
        <v>6597</v>
      </c>
      <c r="L6595" s="4">
        <v>6589</v>
      </c>
      <c r="M6595" s="4">
        <v>6597</v>
      </c>
    </row>
    <row r="6596" spans="10:13" x14ac:dyDescent="0.3">
      <c r="J6596" s="4">
        <v>6590</v>
      </c>
      <c r="K6596" s="4">
        <v>6598</v>
      </c>
      <c r="L6596" s="4">
        <v>6590</v>
      </c>
      <c r="M6596" s="4">
        <v>6598</v>
      </c>
    </row>
    <row r="6597" spans="10:13" x14ac:dyDescent="0.3">
      <c r="J6597" s="4">
        <v>6591</v>
      </c>
      <c r="K6597" s="4">
        <v>6599</v>
      </c>
      <c r="L6597" s="4">
        <v>6591</v>
      </c>
      <c r="M6597" s="4">
        <v>6599</v>
      </c>
    </row>
    <row r="6598" spans="10:13" x14ac:dyDescent="0.3">
      <c r="J6598" s="4">
        <v>6592</v>
      </c>
      <c r="K6598" s="4">
        <v>6600</v>
      </c>
      <c r="L6598" s="4">
        <v>6592</v>
      </c>
      <c r="M6598" s="4">
        <v>6600</v>
      </c>
    </row>
    <row r="6599" spans="10:13" x14ac:dyDescent="0.3">
      <c r="J6599" s="4">
        <v>6593</v>
      </c>
      <c r="K6599" s="4">
        <v>6601</v>
      </c>
      <c r="L6599" s="4">
        <v>6593</v>
      </c>
      <c r="M6599" s="4">
        <v>6601</v>
      </c>
    </row>
    <row r="6600" spans="10:13" x14ac:dyDescent="0.3">
      <c r="J6600" s="4">
        <v>6594</v>
      </c>
      <c r="K6600" s="4">
        <v>6602</v>
      </c>
      <c r="L6600" s="4">
        <v>6594</v>
      </c>
      <c r="M6600" s="4">
        <v>6602</v>
      </c>
    </row>
    <row r="6601" spans="10:13" x14ac:dyDescent="0.3">
      <c r="J6601" s="4">
        <v>6595</v>
      </c>
      <c r="K6601" s="4">
        <v>6603</v>
      </c>
      <c r="L6601" s="4">
        <v>6595</v>
      </c>
      <c r="M6601" s="4">
        <v>6603</v>
      </c>
    </row>
    <row r="6602" spans="10:13" x14ac:dyDescent="0.3">
      <c r="J6602" s="4">
        <v>6596</v>
      </c>
      <c r="K6602" s="4">
        <v>6604</v>
      </c>
      <c r="L6602" s="4">
        <v>6596</v>
      </c>
      <c r="M6602" s="4">
        <v>6604</v>
      </c>
    </row>
    <row r="6603" spans="10:13" x14ac:dyDescent="0.3">
      <c r="J6603" s="4">
        <v>6597</v>
      </c>
      <c r="K6603" s="4">
        <v>6605</v>
      </c>
      <c r="L6603" s="4">
        <v>6597</v>
      </c>
      <c r="M6603" s="4">
        <v>6605</v>
      </c>
    </row>
    <row r="6604" spans="10:13" x14ac:dyDescent="0.3">
      <c r="J6604" s="4">
        <v>6598</v>
      </c>
      <c r="K6604" s="4">
        <v>6606</v>
      </c>
      <c r="L6604" s="4">
        <v>6598</v>
      </c>
      <c r="M6604" s="4">
        <v>6606</v>
      </c>
    </row>
    <row r="6605" spans="10:13" x14ac:dyDescent="0.3">
      <c r="J6605" s="4">
        <v>6599</v>
      </c>
      <c r="K6605" s="4">
        <v>6607</v>
      </c>
      <c r="L6605" s="4">
        <v>6599</v>
      </c>
      <c r="M6605" s="4">
        <v>6607</v>
      </c>
    </row>
    <row r="6606" spans="10:13" x14ac:dyDescent="0.3">
      <c r="J6606" s="4">
        <v>6600</v>
      </c>
      <c r="K6606" s="4">
        <v>6608</v>
      </c>
      <c r="L6606" s="4">
        <v>6600</v>
      </c>
      <c r="M6606" s="4">
        <v>6608</v>
      </c>
    </row>
    <row r="6607" spans="10:13" x14ac:dyDescent="0.3">
      <c r="J6607" s="4">
        <v>6601</v>
      </c>
      <c r="K6607" s="4">
        <v>6609</v>
      </c>
      <c r="L6607" s="4">
        <v>6601</v>
      </c>
      <c r="M6607" s="4">
        <v>6609</v>
      </c>
    </row>
    <row r="6608" spans="10:13" x14ac:dyDescent="0.3">
      <c r="J6608" s="4">
        <v>6602</v>
      </c>
      <c r="K6608" s="4">
        <v>6610</v>
      </c>
      <c r="L6608" s="4">
        <v>6602</v>
      </c>
      <c r="M6608" s="4">
        <v>6610</v>
      </c>
    </row>
    <row r="6609" spans="10:13" x14ac:dyDescent="0.3">
      <c r="J6609" s="4">
        <v>6603</v>
      </c>
      <c r="K6609" s="4">
        <v>6611</v>
      </c>
      <c r="L6609" s="4">
        <v>6603</v>
      </c>
      <c r="M6609" s="4">
        <v>6611</v>
      </c>
    </row>
    <row r="6610" spans="10:13" x14ac:dyDescent="0.3">
      <c r="J6610" s="4">
        <v>6604</v>
      </c>
      <c r="K6610" s="4">
        <v>6612</v>
      </c>
      <c r="L6610" s="4">
        <v>6604</v>
      </c>
      <c r="M6610" s="4">
        <v>6612</v>
      </c>
    </row>
    <row r="6611" spans="10:13" x14ac:dyDescent="0.3">
      <c r="J6611" s="4">
        <v>6605</v>
      </c>
      <c r="K6611" s="4">
        <v>6613</v>
      </c>
      <c r="L6611" s="4">
        <v>6605</v>
      </c>
      <c r="M6611" s="4">
        <v>6613</v>
      </c>
    </row>
    <row r="6612" spans="10:13" x14ac:dyDescent="0.3">
      <c r="J6612" s="4">
        <v>6606</v>
      </c>
      <c r="K6612" s="4">
        <v>6614</v>
      </c>
      <c r="L6612" s="4">
        <v>6606</v>
      </c>
      <c r="M6612" s="4">
        <v>6614</v>
      </c>
    </row>
    <row r="6613" spans="10:13" x14ac:dyDescent="0.3">
      <c r="J6613" s="4">
        <v>6607</v>
      </c>
      <c r="K6613" s="4">
        <v>6615</v>
      </c>
      <c r="L6613" s="4">
        <v>6607</v>
      </c>
      <c r="M6613" s="4">
        <v>6615</v>
      </c>
    </row>
    <row r="6614" spans="10:13" x14ac:dyDescent="0.3">
      <c r="J6614" s="4">
        <v>6608</v>
      </c>
      <c r="K6614" s="4">
        <v>6616</v>
      </c>
      <c r="L6614" s="4">
        <v>6608</v>
      </c>
      <c r="M6614" s="4">
        <v>6616</v>
      </c>
    </row>
    <row r="6615" spans="10:13" x14ac:dyDescent="0.3">
      <c r="J6615" s="4">
        <v>6609</v>
      </c>
      <c r="K6615" s="4">
        <v>6617</v>
      </c>
      <c r="L6615" s="4">
        <v>6609</v>
      </c>
      <c r="M6615" s="4">
        <v>6617</v>
      </c>
    </row>
    <row r="6616" spans="10:13" x14ac:dyDescent="0.3">
      <c r="J6616" s="4">
        <v>6610</v>
      </c>
      <c r="K6616" s="4">
        <v>6618</v>
      </c>
      <c r="L6616" s="4">
        <v>6610</v>
      </c>
      <c r="M6616" s="4">
        <v>6618</v>
      </c>
    </row>
    <row r="6617" spans="10:13" x14ac:dyDescent="0.3">
      <c r="J6617" s="4">
        <v>6611</v>
      </c>
      <c r="K6617" s="4">
        <v>6619</v>
      </c>
      <c r="L6617" s="4">
        <v>6611</v>
      </c>
      <c r="M6617" s="4">
        <v>6619</v>
      </c>
    </row>
    <row r="6618" spans="10:13" x14ac:dyDescent="0.3">
      <c r="J6618" s="4">
        <v>6612</v>
      </c>
      <c r="K6618" s="4">
        <v>6620</v>
      </c>
      <c r="L6618" s="4">
        <v>6612</v>
      </c>
      <c r="M6618" s="4">
        <v>6620</v>
      </c>
    </row>
    <row r="6619" spans="10:13" x14ac:dyDescent="0.3">
      <c r="J6619" s="4">
        <v>6613</v>
      </c>
      <c r="K6619" s="4">
        <v>6621</v>
      </c>
      <c r="L6619" s="4">
        <v>6613</v>
      </c>
      <c r="M6619" s="4">
        <v>6621</v>
      </c>
    </row>
    <row r="6620" spans="10:13" x14ac:dyDescent="0.3">
      <c r="J6620" s="4">
        <v>6614</v>
      </c>
      <c r="K6620" s="4">
        <v>6622</v>
      </c>
      <c r="L6620" s="4">
        <v>6614</v>
      </c>
      <c r="M6620" s="4">
        <v>6622</v>
      </c>
    </row>
    <row r="6621" spans="10:13" x14ac:dyDescent="0.3">
      <c r="J6621" s="4">
        <v>6615</v>
      </c>
      <c r="K6621" s="4">
        <v>6623</v>
      </c>
      <c r="L6621" s="4">
        <v>6615</v>
      </c>
      <c r="M6621" s="4">
        <v>6623</v>
      </c>
    </row>
    <row r="6622" spans="10:13" x14ac:dyDescent="0.3">
      <c r="J6622" s="4">
        <v>6616</v>
      </c>
      <c r="K6622" s="4">
        <v>6624</v>
      </c>
      <c r="L6622" s="4">
        <v>6616</v>
      </c>
      <c r="M6622" s="4">
        <v>6624</v>
      </c>
    </row>
    <row r="6623" spans="10:13" x14ac:dyDescent="0.3">
      <c r="J6623" s="4">
        <v>6617</v>
      </c>
      <c r="K6623" s="4">
        <v>6625</v>
      </c>
      <c r="L6623" s="4">
        <v>6617</v>
      </c>
      <c r="M6623" s="4">
        <v>6625</v>
      </c>
    </row>
    <row r="6624" spans="10:13" x14ac:dyDescent="0.3">
      <c r="J6624" s="4">
        <v>6618</v>
      </c>
      <c r="K6624" s="4">
        <v>6626</v>
      </c>
      <c r="L6624" s="4">
        <v>6618</v>
      </c>
      <c r="M6624" s="4">
        <v>6626</v>
      </c>
    </row>
    <row r="6625" spans="10:13" x14ac:dyDescent="0.3">
      <c r="J6625" s="4">
        <v>6619</v>
      </c>
      <c r="K6625" s="4">
        <v>6627</v>
      </c>
      <c r="L6625" s="4">
        <v>6619</v>
      </c>
      <c r="M6625" s="4">
        <v>6627</v>
      </c>
    </row>
    <row r="6626" spans="10:13" x14ac:dyDescent="0.3">
      <c r="J6626" s="4">
        <v>6620</v>
      </c>
      <c r="K6626" s="4">
        <v>6628</v>
      </c>
      <c r="L6626" s="4">
        <v>6620</v>
      </c>
      <c r="M6626" s="4">
        <v>6628</v>
      </c>
    </row>
    <row r="6627" spans="10:13" x14ac:dyDescent="0.3">
      <c r="J6627" s="4">
        <v>6621</v>
      </c>
      <c r="K6627" s="4">
        <v>6629</v>
      </c>
      <c r="L6627" s="4">
        <v>6621</v>
      </c>
      <c r="M6627" s="4">
        <v>6629</v>
      </c>
    </row>
    <row r="6628" spans="10:13" x14ac:dyDescent="0.3">
      <c r="J6628" s="4">
        <v>6622</v>
      </c>
      <c r="K6628" s="4">
        <v>6630</v>
      </c>
      <c r="L6628" s="4">
        <v>6622</v>
      </c>
      <c r="M6628" s="4">
        <v>6630</v>
      </c>
    </row>
    <row r="6629" spans="10:13" x14ac:dyDescent="0.3">
      <c r="J6629" s="4">
        <v>6623</v>
      </c>
      <c r="K6629" s="4">
        <v>6631</v>
      </c>
      <c r="L6629" s="4">
        <v>6623</v>
      </c>
      <c r="M6629" s="4">
        <v>6631</v>
      </c>
    </row>
    <row r="6630" spans="10:13" x14ac:dyDescent="0.3">
      <c r="J6630" s="4">
        <v>6624</v>
      </c>
      <c r="K6630" s="4">
        <v>6632</v>
      </c>
      <c r="L6630" s="4">
        <v>6624</v>
      </c>
      <c r="M6630" s="4">
        <v>6632</v>
      </c>
    </row>
    <row r="6631" spans="10:13" x14ac:dyDescent="0.3">
      <c r="J6631" s="4">
        <v>6625</v>
      </c>
      <c r="K6631" s="4">
        <v>6633</v>
      </c>
      <c r="L6631" s="4">
        <v>6625</v>
      </c>
      <c r="M6631" s="4">
        <v>6633</v>
      </c>
    </row>
    <row r="6632" spans="10:13" x14ac:dyDescent="0.3">
      <c r="J6632" s="4">
        <v>6626</v>
      </c>
      <c r="K6632" s="4">
        <v>6634</v>
      </c>
      <c r="L6632" s="4">
        <v>6626</v>
      </c>
      <c r="M6632" s="4">
        <v>6634</v>
      </c>
    </row>
    <row r="6633" spans="10:13" x14ac:dyDescent="0.3">
      <c r="J6633" s="4">
        <v>6627</v>
      </c>
      <c r="K6633" s="4">
        <v>6635</v>
      </c>
      <c r="L6633" s="4">
        <v>6627</v>
      </c>
      <c r="M6633" s="4">
        <v>6635</v>
      </c>
    </row>
    <row r="6634" spans="10:13" x14ac:dyDescent="0.3">
      <c r="J6634" s="4">
        <v>6628</v>
      </c>
      <c r="K6634" s="4">
        <v>6636</v>
      </c>
      <c r="L6634" s="4">
        <v>6628</v>
      </c>
      <c r="M6634" s="4">
        <v>6636</v>
      </c>
    </row>
    <row r="6635" spans="10:13" x14ac:dyDescent="0.3">
      <c r="J6635" s="4">
        <v>6629</v>
      </c>
      <c r="K6635" s="4">
        <v>6637</v>
      </c>
      <c r="L6635" s="4">
        <v>6629</v>
      </c>
      <c r="M6635" s="4">
        <v>6637</v>
      </c>
    </row>
    <row r="6636" spans="10:13" x14ac:dyDescent="0.3">
      <c r="J6636" s="4">
        <v>6630</v>
      </c>
      <c r="K6636" s="4">
        <v>6638</v>
      </c>
      <c r="L6636" s="4">
        <v>6630</v>
      </c>
      <c r="M6636" s="4">
        <v>6638</v>
      </c>
    </row>
    <row r="6637" spans="10:13" x14ac:dyDescent="0.3">
      <c r="J6637" s="4">
        <v>6631</v>
      </c>
      <c r="K6637" s="4">
        <v>6639</v>
      </c>
      <c r="L6637" s="4">
        <v>6631</v>
      </c>
      <c r="M6637" s="4">
        <v>6639</v>
      </c>
    </row>
    <row r="6638" spans="10:13" x14ac:dyDescent="0.3">
      <c r="J6638" s="4">
        <v>6632</v>
      </c>
      <c r="K6638" s="4">
        <v>6640</v>
      </c>
      <c r="L6638" s="4">
        <v>6632</v>
      </c>
      <c r="M6638" s="4">
        <v>6640</v>
      </c>
    </row>
    <row r="6639" spans="10:13" x14ac:dyDescent="0.3">
      <c r="J6639" s="4">
        <v>6633</v>
      </c>
      <c r="K6639" s="4">
        <v>6641</v>
      </c>
      <c r="L6639" s="4">
        <v>6633</v>
      </c>
      <c r="M6639" s="4">
        <v>6641</v>
      </c>
    </row>
    <row r="6640" spans="10:13" x14ac:dyDescent="0.3">
      <c r="J6640" s="4">
        <v>6634</v>
      </c>
      <c r="K6640" s="4">
        <v>6642</v>
      </c>
      <c r="L6640" s="4">
        <v>6634</v>
      </c>
      <c r="M6640" s="4">
        <v>6642</v>
      </c>
    </row>
    <row r="6641" spans="10:13" x14ac:dyDescent="0.3">
      <c r="J6641" s="4">
        <v>6635</v>
      </c>
      <c r="K6641" s="4">
        <v>6643</v>
      </c>
      <c r="L6641" s="4">
        <v>6635</v>
      </c>
      <c r="M6641" s="4">
        <v>6643</v>
      </c>
    </row>
    <row r="6642" spans="10:13" x14ac:dyDescent="0.3">
      <c r="J6642" s="4">
        <v>6636</v>
      </c>
      <c r="K6642" s="4">
        <v>6644</v>
      </c>
      <c r="L6642" s="4">
        <v>6636</v>
      </c>
      <c r="M6642" s="4">
        <v>6644</v>
      </c>
    </row>
    <row r="6643" spans="10:13" x14ac:dyDescent="0.3">
      <c r="J6643" s="4">
        <v>6637</v>
      </c>
      <c r="K6643" s="4">
        <v>6645</v>
      </c>
      <c r="L6643" s="4">
        <v>6637</v>
      </c>
      <c r="M6643" s="4">
        <v>6645</v>
      </c>
    </row>
    <row r="6644" spans="10:13" x14ac:dyDescent="0.3">
      <c r="J6644" s="4">
        <v>6638</v>
      </c>
      <c r="K6644" s="4">
        <v>6646</v>
      </c>
      <c r="L6644" s="4">
        <v>6638</v>
      </c>
      <c r="M6644" s="4">
        <v>6646</v>
      </c>
    </row>
    <row r="6645" spans="10:13" x14ac:dyDescent="0.3">
      <c r="J6645" s="4">
        <v>6639</v>
      </c>
      <c r="K6645" s="4">
        <v>6647</v>
      </c>
      <c r="L6645" s="4">
        <v>6639</v>
      </c>
      <c r="M6645" s="4">
        <v>6647</v>
      </c>
    </row>
    <row r="6646" spans="10:13" x14ac:dyDescent="0.3">
      <c r="J6646" s="4">
        <v>6640</v>
      </c>
      <c r="K6646" s="4">
        <v>6648</v>
      </c>
      <c r="L6646" s="4">
        <v>6640</v>
      </c>
      <c r="M6646" s="4">
        <v>6648</v>
      </c>
    </row>
    <row r="6647" spans="10:13" x14ac:dyDescent="0.3">
      <c r="J6647" s="4">
        <v>6641</v>
      </c>
      <c r="K6647" s="4">
        <v>6649</v>
      </c>
      <c r="L6647" s="4">
        <v>6641</v>
      </c>
      <c r="M6647" s="4">
        <v>6649</v>
      </c>
    </row>
    <row r="6648" spans="10:13" x14ac:dyDescent="0.3">
      <c r="J6648" s="4">
        <v>6642</v>
      </c>
      <c r="K6648" s="4">
        <v>6650</v>
      </c>
      <c r="L6648" s="4">
        <v>6642</v>
      </c>
      <c r="M6648" s="4">
        <v>6650</v>
      </c>
    </row>
    <row r="6649" spans="10:13" x14ac:dyDescent="0.3">
      <c r="J6649" s="4">
        <v>6643</v>
      </c>
      <c r="K6649" s="4">
        <v>6651</v>
      </c>
      <c r="L6649" s="4">
        <v>6643</v>
      </c>
      <c r="M6649" s="4">
        <v>6651</v>
      </c>
    </row>
    <row r="6650" spans="10:13" x14ac:dyDescent="0.3">
      <c r="J6650" s="4">
        <v>6644</v>
      </c>
      <c r="K6650" s="4">
        <v>6652</v>
      </c>
      <c r="L6650" s="4">
        <v>6644</v>
      </c>
      <c r="M6650" s="4">
        <v>6652</v>
      </c>
    </row>
    <row r="6651" spans="10:13" x14ac:dyDescent="0.3">
      <c r="J6651" s="4">
        <v>6645</v>
      </c>
      <c r="K6651" s="4">
        <v>6653</v>
      </c>
      <c r="L6651" s="4">
        <v>6645</v>
      </c>
      <c r="M6651" s="4">
        <v>6653</v>
      </c>
    </row>
    <row r="6652" spans="10:13" x14ac:dyDescent="0.3">
      <c r="J6652" s="4">
        <v>6646</v>
      </c>
      <c r="K6652" s="4">
        <v>6654</v>
      </c>
      <c r="L6652" s="4">
        <v>6646</v>
      </c>
      <c r="M6652" s="4">
        <v>6654</v>
      </c>
    </row>
    <row r="6653" spans="10:13" x14ac:dyDescent="0.3">
      <c r="J6653" s="4">
        <v>6647</v>
      </c>
      <c r="K6653" s="4">
        <v>6655</v>
      </c>
      <c r="L6653" s="4">
        <v>6647</v>
      </c>
      <c r="M6653" s="4">
        <v>6655</v>
      </c>
    </row>
    <row r="6654" spans="10:13" x14ac:dyDescent="0.3">
      <c r="J6654" s="4">
        <v>6648</v>
      </c>
      <c r="K6654" s="4">
        <v>6656</v>
      </c>
      <c r="L6654" s="4">
        <v>6648</v>
      </c>
      <c r="M6654" s="4">
        <v>6656</v>
      </c>
    </row>
    <row r="6655" spans="10:13" x14ac:dyDescent="0.3">
      <c r="J6655" s="4">
        <v>6649</v>
      </c>
      <c r="K6655" s="4">
        <v>6657</v>
      </c>
      <c r="L6655" s="4">
        <v>6649</v>
      </c>
      <c r="M6655" s="4">
        <v>6657</v>
      </c>
    </row>
    <row r="6656" spans="10:13" x14ac:dyDescent="0.3">
      <c r="J6656" s="4">
        <v>6650</v>
      </c>
      <c r="K6656" s="4">
        <v>6658</v>
      </c>
      <c r="L6656" s="4">
        <v>6650</v>
      </c>
      <c r="M6656" s="4">
        <v>6658</v>
      </c>
    </row>
    <row r="6657" spans="10:13" x14ac:dyDescent="0.3">
      <c r="J6657" s="4">
        <v>6651</v>
      </c>
      <c r="K6657" s="4">
        <v>6659</v>
      </c>
      <c r="L6657" s="4">
        <v>6651</v>
      </c>
      <c r="M6657" s="4">
        <v>6659</v>
      </c>
    </row>
    <row r="6658" spans="10:13" x14ac:dyDescent="0.3">
      <c r="J6658" s="4">
        <v>6652</v>
      </c>
      <c r="K6658" s="4">
        <v>6660</v>
      </c>
      <c r="L6658" s="4">
        <v>6652</v>
      </c>
      <c r="M6658" s="4">
        <v>6660</v>
      </c>
    </row>
    <row r="6659" spans="10:13" x14ac:dyDescent="0.3">
      <c r="J6659" s="4">
        <v>6653</v>
      </c>
      <c r="K6659" s="4">
        <v>6661</v>
      </c>
      <c r="L6659" s="4">
        <v>6653</v>
      </c>
      <c r="M6659" s="4">
        <v>6661</v>
      </c>
    </row>
    <row r="6660" spans="10:13" x14ac:dyDescent="0.3">
      <c r="J6660" s="4">
        <v>6654</v>
      </c>
      <c r="K6660" s="4">
        <v>6662</v>
      </c>
      <c r="L6660" s="4">
        <v>6654</v>
      </c>
      <c r="M6660" s="4">
        <v>6662</v>
      </c>
    </row>
    <row r="6661" spans="10:13" x14ac:dyDescent="0.3">
      <c r="J6661" s="4">
        <v>6655</v>
      </c>
      <c r="K6661" s="4">
        <v>6663</v>
      </c>
      <c r="L6661" s="4">
        <v>6655</v>
      </c>
      <c r="M6661" s="4">
        <v>6663</v>
      </c>
    </row>
    <row r="6662" spans="10:13" x14ac:dyDescent="0.3">
      <c r="J6662" s="4">
        <v>6656</v>
      </c>
      <c r="K6662" s="4">
        <v>6664</v>
      </c>
      <c r="L6662" s="4">
        <v>6656</v>
      </c>
      <c r="M6662" s="4">
        <v>6664</v>
      </c>
    </row>
    <row r="6663" spans="10:13" x14ac:dyDescent="0.3">
      <c r="J6663" s="4">
        <v>6657</v>
      </c>
      <c r="K6663" s="4">
        <v>6665</v>
      </c>
      <c r="L6663" s="4">
        <v>6657</v>
      </c>
      <c r="M6663" s="4">
        <v>6665</v>
      </c>
    </row>
    <row r="6664" spans="10:13" x14ac:dyDescent="0.3">
      <c r="J6664" s="4">
        <v>6658</v>
      </c>
      <c r="K6664" s="4">
        <v>6666</v>
      </c>
      <c r="L6664" s="4">
        <v>6658</v>
      </c>
      <c r="M6664" s="4">
        <v>6666</v>
      </c>
    </row>
    <row r="6665" spans="10:13" x14ac:dyDescent="0.3">
      <c r="J6665" s="4">
        <v>6659</v>
      </c>
      <c r="K6665" s="4">
        <v>6667</v>
      </c>
      <c r="L6665" s="4">
        <v>6659</v>
      </c>
      <c r="M6665" s="4">
        <v>6667</v>
      </c>
    </row>
    <row r="6666" spans="10:13" x14ac:dyDescent="0.3">
      <c r="J6666" s="4">
        <v>6660</v>
      </c>
      <c r="K6666" s="4">
        <v>6668</v>
      </c>
      <c r="L6666" s="4">
        <v>6660</v>
      </c>
      <c r="M6666" s="4">
        <v>6668</v>
      </c>
    </row>
    <row r="6667" spans="10:13" x14ac:dyDescent="0.3">
      <c r="J6667" s="4">
        <v>6661</v>
      </c>
      <c r="K6667" s="4">
        <v>6669</v>
      </c>
      <c r="L6667" s="4">
        <v>6661</v>
      </c>
      <c r="M6667" s="4">
        <v>6669</v>
      </c>
    </row>
    <row r="6668" spans="10:13" x14ac:dyDescent="0.3">
      <c r="J6668" s="4">
        <v>6662</v>
      </c>
      <c r="K6668" s="4">
        <v>6670</v>
      </c>
      <c r="L6668" s="4">
        <v>6662</v>
      </c>
      <c r="M6668" s="4">
        <v>6670</v>
      </c>
    </row>
    <row r="6669" spans="10:13" x14ac:dyDescent="0.3">
      <c r="J6669" s="4">
        <v>6663</v>
      </c>
      <c r="K6669" s="4">
        <v>6671</v>
      </c>
      <c r="L6669" s="4">
        <v>6663</v>
      </c>
      <c r="M6669" s="4">
        <v>6671</v>
      </c>
    </row>
    <row r="6670" spans="10:13" x14ac:dyDescent="0.3">
      <c r="J6670" s="4">
        <v>6664</v>
      </c>
      <c r="K6670" s="4">
        <v>6672</v>
      </c>
      <c r="L6670" s="4">
        <v>6664</v>
      </c>
      <c r="M6670" s="4">
        <v>6672</v>
      </c>
    </row>
    <row r="6671" spans="10:13" x14ac:dyDescent="0.3">
      <c r="J6671" s="4">
        <v>6665</v>
      </c>
      <c r="K6671" s="4">
        <v>6673</v>
      </c>
      <c r="L6671" s="4">
        <v>6665</v>
      </c>
      <c r="M6671" s="4">
        <v>6673</v>
      </c>
    </row>
    <row r="6672" spans="10:13" x14ac:dyDescent="0.3">
      <c r="J6672" s="4">
        <v>6666</v>
      </c>
      <c r="K6672" s="4">
        <v>6674</v>
      </c>
      <c r="L6672" s="4">
        <v>6666</v>
      </c>
      <c r="M6672" s="4">
        <v>6674</v>
      </c>
    </row>
    <row r="6673" spans="10:13" x14ac:dyDescent="0.3">
      <c r="J6673" s="4">
        <v>6667</v>
      </c>
      <c r="K6673" s="4">
        <v>6675</v>
      </c>
      <c r="L6673" s="4">
        <v>6667</v>
      </c>
      <c r="M6673" s="4">
        <v>6675</v>
      </c>
    </row>
    <row r="6674" spans="10:13" x14ac:dyDescent="0.3">
      <c r="J6674" s="4">
        <v>6668</v>
      </c>
      <c r="K6674" s="4">
        <v>6676</v>
      </c>
      <c r="L6674" s="4">
        <v>6668</v>
      </c>
      <c r="M6674" s="4">
        <v>6676</v>
      </c>
    </row>
    <row r="6675" spans="10:13" x14ac:dyDescent="0.3">
      <c r="J6675" s="4">
        <v>6669</v>
      </c>
      <c r="K6675" s="4">
        <v>6677</v>
      </c>
      <c r="L6675" s="4">
        <v>6669</v>
      </c>
      <c r="M6675" s="4">
        <v>6677</v>
      </c>
    </row>
    <row r="6676" spans="10:13" x14ac:dyDescent="0.3">
      <c r="J6676" s="4">
        <v>6670</v>
      </c>
      <c r="K6676" s="4">
        <v>6678</v>
      </c>
      <c r="L6676" s="4">
        <v>6670</v>
      </c>
      <c r="M6676" s="4">
        <v>6678</v>
      </c>
    </row>
    <row r="6677" spans="10:13" x14ac:dyDescent="0.3">
      <c r="J6677" s="4">
        <v>6671</v>
      </c>
      <c r="K6677" s="4">
        <v>6679</v>
      </c>
      <c r="L6677" s="4">
        <v>6671</v>
      </c>
      <c r="M6677" s="4">
        <v>6679</v>
      </c>
    </row>
    <row r="6678" spans="10:13" x14ac:dyDescent="0.3">
      <c r="J6678" s="4">
        <v>6672</v>
      </c>
      <c r="K6678" s="4">
        <v>6680</v>
      </c>
      <c r="L6678" s="4">
        <v>6672</v>
      </c>
      <c r="M6678" s="4">
        <v>6680</v>
      </c>
    </row>
    <row r="6679" spans="10:13" x14ac:dyDescent="0.3">
      <c r="J6679" s="4">
        <v>6673</v>
      </c>
      <c r="K6679" s="4">
        <v>6681</v>
      </c>
      <c r="L6679" s="4">
        <v>6673</v>
      </c>
      <c r="M6679" s="4">
        <v>6681</v>
      </c>
    </row>
    <row r="6680" spans="10:13" x14ac:dyDescent="0.3">
      <c r="J6680" s="4">
        <v>6674</v>
      </c>
      <c r="K6680" s="4">
        <v>6682</v>
      </c>
      <c r="L6680" s="4">
        <v>6674</v>
      </c>
      <c r="M6680" s="4">
        <v>6682</v>
      </c>
    </row>
    <row r="6681" spans="10:13" x14ac:dyDescent="0.3">
      <c r="J6681" s="4">
        <v>6675</v>
      </c>
      <c r="K6681" s="4">
        <v>6683</v>
      </c>
      <c r="L6681" s="4">
        <v>6675</v>
      </c>
      <c r="M6681" s="4">
        <v>6683</v>
      </c>
    </row>
    <row r="6682" spans="10:13" x14ac:dyDescent="0.3">
      <c r="J6682" s="4">
        <v>6676</v>
      </c>
      <c r="K6682" s="4">
        <v>6684</v>
      </c>
      <c r="L6682" s="4">
        <v>6676</v>
      </c>
      <c r="M6682" s="4">
        <v>6684</v>
      </c>
    </row>
    <row r="6683" spans="10:13" x14ac:dyDescent="0.3">
      <c r="J6683" s="4">
        <v>6677</v>
      </c>
      <c r="K6683" s="4">
        <v>6685</v>
      </c>
      <c r="L6683" s="4">
        <v>6677</v>
      </c>
      <c r="M6683" s="4">
        <v>6685</v>
      </c>
    </row>
    <row r="6684" spans="10:13" x14ac:dyDescent="0.3">
      <c r="J6684" s="4">
        <v>6678</v>
      </c>
      <c r="K6684" s="4">
        <v>6686</v>
      </c>
      <c r="L6684" s="4">
        <v>6678</v>
      </c>
      <c r="M6684" s="4">
        <v>6686</v>
      </c>
    </row>
    <row r="6685" spans="10:13" x14ac:dyDescent="0.3">
      <c r="J6685" s="4">
        <v>6679</v>
      </c>
      <c r="K6685" s="4">
        <v>6687</v>
      </c>
      <c r="L6685" s="4">
        <v>6679</v>
      </c>
      <c r="M6685" s="4">
        <v>6687</v>
      </c>
    </row>
    <row r="6686" spans="10:13" x14ac:dyDescent="0.3">
      <c r="J6686" s="4">
        <v>6680</v>
      </c>
      <c r="K6686" s="4">
        <v>6688</v>
      </c>
      <c r="L6686" s="4">
        <v>6680</v>
      </c>
      <c r="M6686" s="4">
        <v>6688</v>
      </c>
    </row>
    <row r="6687" spans="10:13" x14ac:dyDescent="0.3">
      <c r="J6687" s="4">
        <v>6681</v>
      </c>
      <c r="K6687" s="4">
        <v>6689</v>
      </c>
      <c r="L6687" s="4">
        <v>6681</v>
      </c>
      <c r="M6687" s="4">
        <v>6689</v>
      </c>
    </row>
    <row r="6688" spans="10:13" x14ac:dyDescent="0.3">
      <c r="J6688" s="4">
        <v>6682</v>
      </c>
      <c r="K6688" s="4">
        <v>6690</v>
      </c>
      <c r="L6688" s="4">
        <v>6682</v>
      </c>
      <c r="M6688" s="4">
        <v>6690</v>
      </c>
    </row>
    <row r="6689" spans="10:13" x14ac:dyDescent="0.3">
      <c r="J6689" s="4">
        <v>6683</v>
      </c>
      <c r="K6689" s="4">
        <v>6691</v>
      </c>
      <c r="L6689" s="4">
        <v>6683</v>
      </c>
      <c r="M6689" s="4">
        <v>6691</v>
      </c>
    </row>
    <row r="6690" spans="10:13" x14ac:dyDescent="0.3">
      <c r="J6690" s="4">
        <v>6684</v>
      </c>
      <c r="K6690" s="4">
        <v>6692</v>
      </c>
      <c r="L6690" s="4">
        <v>6684</v>
      </c>
      <c r="M6690" s="4">
        <v>6692</v>
      </c>
    </row>
    <row r="6691" spans="10:13" x14ac:dyDescent="0.3">
      <c r="J6691" s="4">
        <v>6685</v>
      </c>
      <c r="K6691" s="4">
        <v>6693</v>
      </c>
      <c r="L6691" s="4">
        <v>6685</v>
      </c>
      <c r="M6691" s="4">
        <v>6693</v>
      </c>
    </row>
    <row r="6692" spans="10:13" x14ac:dyDescent="0.3">
      <c r="J6692" s="4">
        <v>6686</v>
      </c>
      <c r="K6692" s="4">
        <v>6694</v>
      </c>
      <c r="L6692" s="4">
        <v>6686</v>
      </c>
      <c r="M6692" s="4">
        <v>6694</v>
      </c>
    </row>
    <row r="6693" spans="10:13" x14ac:dyDescent="0.3">
      <c r="J6693" s="4">
        <v>6687</v>
      </c>
      <c r="K6693" s="4">
        <v>6695</v>
      </c>
      <c r="L6693" s="4">
        <v>6687</v>
      </c>
      <c r="M6693" s="4">
        <v>6695</v>
      </c>
    </row>
    <row r="6694" spans="10:13" x14ac:dyDescent="0.3">
      <c r="J6694" s="4">
        <v>6688</v>
      </c>
      <c r="K6694" s="4">
        <v>6696</v>
      </c>
      <c r="L6694" s="4">
        <v>6688</v>
      </c>
      <c r="M6694" s="4">
        <v>6696</v>
      </c>
    </row>
    <row r="6695" spans="10:13" x14ac:dyDescent="0.3">
      <c r="J6695" s="4">
        <v>6689</v>
      </c>
      <c r="K6695" s="4">
        <v>6697</v>
      </c>
      <c r="L6695" s="4">
        <v>6689</v>
      </c>
      <c r="M6695" s="4">
        <v>6697</v>
      </c>
    </row>
    <row r="6696" spans="10:13" x14ac:dyDescent="0.3">
      <c r="J6696" s="4">
        <v>6690</v>
      </c>
      <c r="K6696" s="4">
        <v>6698</v>
      </c>
      <c r="L6696" s="4">
        <v>6690</v>
      </c>
      <c r="M6696" s="4">
        <v>6698</v>
      </c>
    </row>
    <row r="6697" spans="10:13" x14ac:dyDescent="0.3">
      <c r="J6697" s="4">
        <v>6691</v>
      </c>
      <c r="K6697" s="4">
        <v>6699</v>
      </c>
      <c r="L6697" s="4">
        <v>6691</v>
      </c>
      <c r="M6697" s="4">
        <v>6699</v>
      </c>
    </row>
    <row r="6698" spans="10:13" x14ac:dyDescent="0.3">
      <c r="J6698" s="4">
        <v>6692</v>
      </c>
      <c r="K6698" s="4">
        <v>6700</v>
      </c>
      <c r="L6698" s="4">
        <v>6692</v>
      </c>
      <c r="M6698" s="4">
        <v>6700</v>
      </c>
    </row>
    <row r="6699" spans="10:13" x14ac:dyDescent="0.3">
      <c r="J6699" s="4">
        <v>6693</v>
      </c>
      <c r="K6699" s="4">
        <v>6701</v>
      </c>
      <c r="L6699" s="4">
        <v>6693</v>
      </c>
      <c r="M6699" s="4">
        <v>6701</v>
      </c>
    </row>
    <row r="6700" spans="10:13" x14ac:dyDescent="0.3">
      <c r="J6700" s="4">
        <v>6694</v>
      </c>
      <c r="K6700" s="4">
        <v>6702</v>
      </c>
      <c r="L6700" s="4">
        <v>6694</v>
      </c>
      <c r="M6700" s="4">
        <v>6702</v>
      </c>
    </row>
    <row r="6701" spans="10:13" x14ac:dyDescent="0.3">
      <c r="J6701" s="4">
        <v>6695</v>
      </c>
      <c r="K6701" s="4">
        <v>6703</v>
      </c>
      <c r="L6701" s="4">
        <v>6695</v>
      </c>
      <c r="M6701" s="4">
        <v>6703</v>
      </c>
    </row>
    <row r="6702" spans="10:13" x14ac:dyDescent="0.3">
      <c r="J6702" s="4">
        <v>6696</v>
      </c>
      <c r="K6702" s="4">
        <v>6704</v>
      </c>
      <c r="L6702" s="4">
        <v>6696</v>
      </c>
      <c r="M6702" s="4">
        <v>6704</v>
      </c>
    </row>
    <row r="6703" spans="10:13" x14ac:dyDescent="0.3">
      <c r="J6703" s="4">
        <v>6697</v>
      </c>
      <c r="K6703" s="4">
        <v>6705</v>
      </c>
      <c r="L6703" s="4">
        <v>6697</v>
      </c>
      <c r="M6703" s="4">
        <v>6705</v>
      </c>
    </row>
    <row r="6704" spans="10:13" x14ac:dyDescent="0.3">
      <c r="J6704" s="4">
        <v>6698</v>
      </c>
      <c r="K6704" s="4">
        <v>6706</v>
      </c>
      <c r="L6704" s="4">
        <v>6698</v>
      </c>
      <c r="M6704" s="4">
        <v>6706</v>
      </c>
    </row>
    <row r="6705" spans="10:13" x14ac:dyDescent="0.3">
      <c r="J6705" s="4">
        <v>6699</v>
      </c>
      <c r="K6705" s="4">
        <v>6707</v>
      </c>
      <c r="L6705" s="4">
        <v>6699</v>
      </c>
      <c r="M6705" s="4">
        <v>6707</v>
      </c>
    </row>
    <row r="6706" spans="10:13" x14ac:dyDescent="0.3">
      <c r="J6706" s="4">
        <v>6700</v>
      </c>
      <c r="K6706" s="4">
        <v>6708</v>
      </c>
      <c r="L6706" s="4">
        <v>6700</v>
      </c>
      <c r="M6706" s="4">
        <v>6708</v>
      </c>
    </row>
    <row r="6707" spans="10:13" x14ac:dyDescent="0.3">
      <c r="J6707" s="4">
        <v>6701</v>
      </c>
      <c r="K6707" s="4">
        <v>6709</v>
      </c>
      <c r="L6707" s="4">
        <v>6701</v>
      </c>
      <c r="M6707" s="4">
        <v>6709</v>
      </c>
    </row>
    <row r="6708" spans="10:13" x14ac:dyDescent="0.3">
      <c r="J6708" s="4">
        <v>6702</v>
      </c>
      <c r="K6708" s="4">
        <v>6710</v>
      </c>
      <c r="L6708" s="4">
        <v>6702</v>
      </c>
      <c r="M6708" s="4">
        <v>6710</v>
      </c>
    </row>
    <row r="6709" spans="10:13" x14ac:dyDescent="0.3">
      <c r="J6709" s="4">
        <v>6703</v>
      </c>
      <c r="K6709" s="4">
        <v>6711</v>
      </c>
      <c r="L6709" s="4">
        <v>6703</v>
      </c>
      <c r="M6709" s="4">
        <v>6711</v>
      </c>
    </row>
    <row r="6710" spans="10:13" x14ac:dyDescent="0.3">
      <c r="J6710" s="4">
        <v>6704</v>
      </c>
      <c r="K6710" s="4">
        <v>6712</v>
      </c>
      <c r="L6710" s="4">
        <v>6704</v>
      </c>
      <c r="M6710" s="4">
        <v>6712</v>
      </c>
    </row>
    <row r="6711" spans="10:13" x14ac:dyDescent="0.3">
      <c r="J6711" s="4">
        <v>6705</v>
      </c>
      <c r="K6711" s="4">
        <v>6713</v>
      </c>
      <c r="L6711" s="4">
        <v>6705</v>
      </c>
      <c r="M6711" s="4">
        <v>6713</v>
      </c>
    </row>
    <row r="6712" spans="10:13" x14ac:dyDescent="0.3">
      <c r="J6712" s="4">
        <v>6706</v>
      </c>
      <c r="K6712" s="4">
        <v>6714</v>
      </c>
      <c r="L6712" s="4">
        <v>6706</v>
      </c>
      <c r="M6712" s="4">
        <v>6714</v>
      </c>
    </row>
    <row r="6713" spans="10:13" x14ac:dyDescent="0.3">
      <c r="J6713" s="4">
        <v>6707</v>
      </c>
      <c r="K6713" s="4">
        <v>6715</v>
      </c>
      <c r="L6713" s="4">
        <v>6707</v>
      </c>
      <c r="M6713" s="4">
        <v>6715</v>
      </c>
    </row>
    <row r="6714" spans="10:13" x14ac:dyDescent="0.3">
      <c r="J6714" s="4">
        <v>6708</v>
      </c>
      <c r="K6714" s="4">
        <v>6716</v>
      </c>
      <c r="L6714" s="4">
        <v>6708</v>
      </c>
      <c r="M6714" s="4">
        <v>6716</v>
      </c>
    </row>
    <row r="6715" spans="10:13" x14ac:dyDescent="0.3">
      <c r="J6715" s="4">
        <v>6709</v>
      </c>
      <c r="K6715" s="4">
        <v>6717</v>
      </c>
      <c r="L6715" s="4">
        <v>6709</v>
      </c>
      <c r="M6715" s="4">
        <v>6717</v>
      </c>
    </row>
    <row r="6716" spans="10:13" x14ac:dyDescent="0.3">
      <c r="J6716" s="4">
        <v>6710</v>
      </c>
      <c r="K6716" s="4">
        <v>6718</v>
      </c>
      <c r="L6716" s="4">
        <v>6710</v>
      </c>
      <c r="M6716" s="4">
        <v>6718</v>
      </c>
    </row>
    <row r="6717" spans="10:13" x14ac:dyDescent="0.3">
      <c r="J6717" s="4">
        <v>6711</v>
      </c>
      <c r="K6717" s="4">
        <v>6719</v>
      </c>
      <c r="L6717" s="4">
        <v>6711</v>
      </c>
      <c r="M6717" s="4">
        <v>6719</v>
      </c>
    </row>
    <row r="6718" spans="10:13" x14ac:dyDescent="0.3">
      <c r="J6718" s="4">
        <v>6712</v>
      </c>
      <c r="K6718" s="4">
        <v>6720</v>
      </c>
      <c r="L6718" s="4">
        <v>6712</v>
      </c>
      <c r="M6718" s="4">
        <v>6720</v>
      </c>
    </row>
    <row r="6719" spans="10:13" x14ac:dyDescent="0.3">
      <c r="J6719" s="4">
        <v>6713</v>
      </c>
      <c r="K6719" s="4">
        <v>6721</v>
      </c>
      <c r="L6719" s="4">
        <v>6713</v>
      </c>
      <c r="M6719" s="4">
        <v>6721</v>
      </c>
    </row>
    <row r="6720" spans="10:13" x14ac:dyDescent="0.3">
      <c r="J6720" s="4">
        <v>6714</v>
      </c>
      <c r="K6720" s="4">
        <v>6722</v>
      </c>
      <c r="L6720" s="4">
        <v>6714</v>
      </c>
      <c r="M6720" s="4">
        <v>6722</v>
      </c>
    </row>
    <row r="6721" spans="10:13" x14ac:dyDescent="0.3">
      <c r="J6721" s="4">
        <v>6715</v>
      </c>
      <c r="K6721" s="4">
        <v>6723</v>
      </c>
      <c r="L6721" s="4">
        <v>6715</v>
      </c>
      <c r="M6721" s="4">
        <v>6723</v>
      </c>
    </row>
    <row r="6722" spans="10:13" x14ac:dyDescent="0.3">
      <c r="J6722" s="4">
        <v>6716</v>
      </c>
      <c r="K6722" s="4">
        <v>6724</v>
      </c>
      <c r="L6722" s="4">
        <v>6716</v>
      </c>
      <c r="M6722" s="4">
        <v>6724</v>
      </c>
    </row>
    <row r="6723" spans="10:13" x14ac:dyDescent="0.3">
      <c r="J6723" s="4">
        <v>6717</v>
      </c>
      <c r="K6723" s="4">
        <v>6725</v>
      </c>
      <c r="L6723" s="4">
        <v>6717</v>
      </c>
      <c r="M6723" s="4">
        <v>6725</v>
      </c>
    </row>
    <row r="6724" spans="10:13" x14ac:dyDescent="0.3">
      <c r="J6724" s="4">
        <v>6718</v>
      </c>
      <c r="K6724" s="4">
        <v>6726</v>
      </c>
      <c r="L6724" s="4">
        <v>6718</v>
      </c>
      <c r="M6724" s="4">
        <v>6726</v>
      </c>
    </row>
    <row r="6725" spans="10:13" x14ac:dyDescent="0.3">
      <c r="J6725" s="4">
        <v>6719</v>
      </c>
      <c r="K6725" s="4">
        <v>6727</v>
      </c>
      <c r="L6725" s="4">
        <v>6719</v>
      </c>
      <c r="M6725" s="4">
        <v>6727</v>
      </c>
    </row>
    <row r="6726" spans="10:13" x14ac:dyDescent="0.3">
      <c r="J6726" s="4">
        <v>6720</v>
      </c>
      <c r="K6726" s="4">
        <v>6728</v>
      </c>
      <c r="L6726" s="4">
        <v>6720</v>
      </c>
      <c r="M6726" s="4">
        <v>6728</v>
      </c>
    </row>
    <row r="6727" spans="10:13" x14ac:dyDescent="0.3">
      <c r="J6727" s="4">
        <v>6721</v>
      </c>
      <c r="K6727" s="4">
        <v>6729</v>
      </c>
      <c r="L6727" s="4">
        <v>6721</v>
      </c>
      <c r="M6727" s="4">
        <v>6729</v>
      </c>
    </row>
    <row r="6728" spans="10:13" x14ac:dyDescent="0.3">
      <c r="J6728" s="4">
        <v>6722</v>
      </c>
      <c r="K6728" s="4">
        <v>6730</v>
      </c>
      <c r="L6728" s="4">
        <v>6722</v>
      </c>
      <c r="M6728" s="4">
        <v>6730</v>
      </c>
    </row>
    <row r="6729" spans="10:13" x14ac:dyDescent="0.3">
      <c r="J6729" s="4">
        <v>6723</v>
      </c>
      <c r="K6729" s="4">
        <v>6731</v>
      </c>
      <c r="L6729" s="4">
        <v>6723</v>
      </c>
      <c r="M6729" s="4">
        <v>6731</v>
      </c>
    </row>
    <row r="6730" spans="10:13" x14ac:dyDescent="0.3">
      <c r="J6730" s="4">
        <v>6724</v>
      </c>
      <c r="K6730" s="4">
        <v>6732</v>
      </c>
      <c r="L6730" s="4">
        <v>6724</v>
      </c>
      <c r="M6730" s="4">
        <v>6732</v>
      </c>
    </row>
    <row r="6731" spans="10:13" x14ac:dyDescent="0.3">
      <c r="J6731" s="4">
        <v>6725</v>
      </c>
      <c r="K6731" s="4">
        <v>6733</v>
      </c>
      <c r="L6731" s="4">
        <v>6725</v>
      </c>
      <c r="M6731" s="4">
        <v>6733</v>
      </c>
    </row>
    <row r="6732" spans="10:13" x14ac:dyDescent="0.3">
      <c r="J6732" s="4">
        <v>6726</v>
      </c>
      <c r="K6732" s="4">
        <v>6734</v>
      </c>
      <c r="L6732" s="4">
        <v>6726</v>
      </c>
      <c r="M6732" s="4">
        <v>6734</v>
      </c>
    </row>
    <row r="6733" spans="10:13" x14ac:dyDescent="0.3">
      <c r="J6733" s="4">
        <v>6727</v>
      </c>
      <c r="K6733" s="4">
        <v>6735</v>
      </c>
      <c r="L6733" s="4">
        <v>6727</v>
      </c>
      <c r="M6733" s="4">
        <v>6735</v>
      </c>
    </row>
    <row r="6734" spans="10:13" x14ac:dyDescent="0.3">
      <c r="J6734" s="4">
        <v>6728</v>
      </c>
      <c r="K6734" s="4">
        <v>6736</v>
      </c>
      <c r="L6734" s="4">
        <v>6728</v>
      </c>
      <c r="M6734" s="4">
        <v>6736</v>
      </c>
    </row>
    <row r="6735" spans="10:13" x14ac:dyDescent="0.3">
      <c r="J6735" s="4">
        <v>6729</v>
      </c>
      <c r="K6735" s="4">
        <v>6737</v>
      </c>
      <c r="L6735" s="4">
        <v>6729</v>
      </c>
      <c r="M6735" s="4">
        <v>6737</v>
      </c>
    </row>
    <row r="6736" spans="10:13" x14ac:dyDescent="0.3">
      <c r="J6736" s="4">
        <v>6730</v>
      </c>
      <c r="K6736" s="4">
        <v>6738</v>
      </c>
      <c r="L6736" s="4">
        <v>6730</v>
      </c>
      <c r="M6736" s="4">
        <v>6738</v>
      </c>
    </row>
    <row r="6737" spans="10:13" x14ac:dyDescent="0.3">
      <c r="J6737" s="4">
        <v>6731</v>
      </c>
      <c r="K6737" s="4">
        <v>6739</v>
      </c>
      <c r="L6737" s="4">
        <v>6731</v>
      </c>
      <c r="M6737" s="4">
        <v>6739</v>
      </c>
    </row>
    <row r="6738" spans="10:13" x14ac:dyDescent="0.3">
      <c r="J6738" s="4">
        <v>6732</v>
      </c>
      <c r="K6738" s="4">
        <v>6740</v>
      </c>
      <c r="L6738" s="4">
        <v>6732</v>
      </c>
      <c r="M6738" s="4">
        <v>6740</v>
      </c>
    </row>
    <row r="6739" spans="10:13" x14ac:dyDescent="0.3">
      <c r="J6739" s="4">
        <v>6733</v>
      </c>
      <c r="K6739" s="4">
        <v>6741</v>
      </c>
      <c r="L6739" s="4">
        <v>6733</v>
      </c>
      <c r="M6739" s="4">
        <v>6741</v>
      </c>
    </row>
    <row r="6740" spans="10:13" x14ac:dyDescent="0.3">
      <c r="J6740" s="4">
        <v>6734</v>
      </c>
      <c r="K6740" s="4">
        <v>6742</v>
      </c>
      <c r="L6740" s="4">
        <v>6734</v>
      </c>
      <c r="M6740" s="4">
        <v>6742</v>
      </c>
    </row>
    <row r="6741" spans="10:13" x14ac:dyDescent="0.3">
      <c r="J6741" s="4">
        <v>6735</v>
      </c>
      <c r="K6741" s="4">
        <v>6743</v>
      </c>
      <c r="L6741" s="4">
        <v>6735</v>
      </c>
      <c r="M6741" s="4">
        <v>6743</v>
      </c>
    </row>
    <row r="6742" spans="10:13" x14ac:dyDescent="0.3">
      <c r="J6742" s="4">
        <v>6736</v>
      </c>
      <c r="K6742" s="4">
        <v>6744</v>
      </c>
      <c r="L6742" s="4">
        <v>6736</v>
      </c>
      <c r="M6742" s="4">
        <v>6744</v>
      </c>
    </row>
    <row r="6743" spans="10:13" x14ac:dyDescent="0.3">
      <c r="J6743" s="4">
        <v>6737</v>
      </c>
      <c r="K6743" s="4">
        <v>6745</v>
      </c>
      <c r="L6743" s="4">
        <v>6737</v>
      </c>
      <c r="M6743" s="4">
        <v>6745</v>
      </c>
    </row>
    <row r="6744" spans="10:13" x14ac:dyDescent="0.3">
      <c r="J6744" s="4">
        <v>6738</v>
      </c>
      <c r="K6744" s="4">
        <v>6746</v>
      </c>
      <c r="L6744" s="4">
        <v>6738</v>
      </c>
      <c r="M6744" s="4">
        <v>6746</v>
      </c>
    </row>
    <row r="6745" spans="10:13" x14ac:dyDescent="0.3">
      <c r="J6745" s="4">
        <v>6739</v>
      </c>
      <c r="K6745" s="4">
        <v>6747</v>
      </c>
      <c r="L6745" s="4">
        <v>6739</v>
      </c>
      <c r="M6745" s="4">
        <v>6747</v>
      </c>
    </row>
    <row r="6746" spans="10:13" x14ac:dyDescent="0.3">
      <c r="J6746" s="4">
        <v>6740</v>
      </c>
      <c r="K6746" s="4">
        <v>6748</v>
      </c>
      <c r="L6746" s="4">
        <v>6740</v>
      </c>
      <c r="M6746" s="4">
        <v>6748</v>
      </c>
    </row>
    <row r="6747" spans="10:13" x14ac:dyDescent="0.3">
      <c r="J6747" s="4">
        <v>6741</v>
      </c>
      <c r="K6747" s="4">
        <v>6749</v>
      </c>
      <c r="L6747" s="4">
        <v>6741</v>
      </c>
      <c r="M6747" s="4">
        <v>6749</v>
      </c>
    </row>
    <row r="6748" spans="10:13" x14ac:dyDescent="0.3">
      <c r="J6748" s="4">
        <v>6742</v>
      </c>
      <c r="K6748" s="4">
        <v>6750</v>
      </c>
      <c r="L6748" s="4">
        <v>6742</v>
      </c>
      <c r="M6748" s="4">
        <v>6750</v>
      </c>
    </row>
    <row r="6749" spans="10:13" x14ac:dyDescent="0.3">
      <c r="J6749" s="4">
        <v>6743</v>
      </c>
      <c r="K6749" s="4">
        <v>6751</v>
      </c>
      <c r="L6749" s="4">
        <v>6743</v>
      </c>
      <c r="M6749" s="4">
        <v>6751</v>
      </c>
    </row>
    <row r="6750" spans="10:13" x14ac:dyDescent="0.3">
      <c r="J6750" s="4">
        <v>6744</v>
      </c>
      <c r="K6750" s="4">
        <v>6752</v>
      </c>
      <c r="L6750" s="4">
        <v>6744</v>
      </c>
      <c r="M6750" s="4">
        <v>6752</v>
      </c>
    </row>
    <row r="6751" spans="10:13" x14ac:dyDescent="0.3">
      <c r="J6751" s="4">
        <v>6745</v>
      </c>
      <c r="K6751" s="4">
        <v>6753</v>
      </c>
      <c r="L6751" s="4">
        <v>6745</v>
      </c>
      <c r="M6751" s="4">
        <v>6753</v>
      </c>
    </row>
    <row r="6752" spans="10:13" x14ac:dyDescent="0.3">
      <c r="J6752" s="4">
        <v>6746</v>
      </c>
      <c r="K6752" s="4">
        <v>6754</v>
      </c>
      <c r="L6752" s="4">
        <v>6746</v>
      </c>
      <c r="M6752" s="4">
        <v>6754</v>
      </c>
    </row>
    <row r="6753" spans="10:13" x14ac:dyDescent="0.3">
      <c r="J6753" s="4">
        <v>6747</v>
      </c>
      <c r="K6753" s="4">
        <v>6755</v>
      </c>
      <c r="L6753" s="4">
        <v>6747</v>
      </c>
      <c r="M6753" s="4">
        <v>6755</v>
      </c>
    </row>
    <row r="6754" spans="10:13" x14ac:dyDescent="0.3">
      <c r="J6754" s="4">
        <v>6748</v>
      </c>
      <c r="K6754" s="4">
        <v>6756</v>
      </c>
      <c r="L6754" s="4">
        <v>6748</v>
      </c>
      <c r="M6754" s="4">
        <v>6756</v>
      </c>
    </row>
    <row r="6755" spans="10:13" x14ac:dyDescent="0.3">
      <c r="J6755" s="4">
        <v>6749</v>
      </c>
      <c r="K6755" s="4">
        <v>6757</v>
      </c>
      <c r="L6755" s="4">
        <v>6749</v>
      </c>
      <c r="M6755" s="4">
        <v>6757</v>
      </c>
    </row>
    <row r="6756" spans="10:13" x14ac:dyDescent="0.3">
      <c r="J6756" s="4">
        <v>6750</v>
      </c>
      <c r="K6756" s="4">
        <v>6758</v>
      </c>
      <c r="L6756" s="4">
        <v>6750</v>
      </c>
      <c r="M6756" s="4">
        <v>6758</v>
      </c>
    </row>
    <row r="6757" spans="10:13" x14ac:dyDescent="0.3">
      <c r="J6757" s="4">
        <v>6751</v>
      </c>
      <c r="K6757" s="4">
        <v>6759</v>
      </c>
      <c r="L6757" s="4">
        <v>6751</v>
      </c>
      <c r="M6757" s="4">
        <v>6759</v>
      </c>
    </row>
    <row r="6758" spans="10:13" x14ac:dyDescent="0.3">
      <c r="J6758" s="4">
        <v>6752</v>
      </c>
      <c r="K6758" s="4">
        <v>6760</v>
      </c>
      <c r="L6758" s="4">
        <v>6752</v>
      </c>
      <c r="M6758" s="4">
        <v>6760</v>
      </c>
    </row>
    <row r="6759" spans="10:13" x14ac:dyDescent="0.3">
      <c r="J6759" s="4">
        <v>6753</v>
      </c>
      <c r="K6759" s="4">
        <v>6761</v>
      </c>
      <c r="L6759" s="4">
        <v>6753</v>
      </c>
      <c r="M6759" s="4">
        <v>6761</v>
      </c>
    </row>
    <row r="6760" spans="10:13" x14ac:dyDescent="0.3">
      <c r="J6760" s="4">
        <v>6754</v>
      </c>
      <c r="K6760" s="4">
        <v>6762</v>
      </c>
      <c r="L6760" s="4">
        <v>6754</v>
      </c>
      <c r="M6760" s="4">
        <v>6762</v>
      </c>
    </row>
    <row r="6761" spans="10:13" x14ac:dyDescent="0.3">
      <c r="J6761" s="4">
        <v>6755</v>
      </c>
      <c r="K6761" s="4">
        <v>6763</v>
      </c>
      <c r="L6761" s="4">
        <v>6755</v>
      </c>
      <c r="M6761" s="4">
        <v>6763</v>
      </c>
    </row>
    <row r="6762" spans="10:13" x14ac:dyDescent="0.3">
      <c r="J6762" s="4">
        <v>6756</v>
      </c>
      <c r="K6762" s="4">
        <v>6764</v>
      </c>
      <c r="L6762" s="4">
        <v>6756</v>
      </c>
      <c r="M6762" s="4">
        <v>6764</v>
      </c>
    </row>
    <row r="6763" spans="10:13" x14ac:dyDescent="0.3">
      <c r="J6763" s="4">
        <v>6757</v>
      </c>
      <c r="K6763" s="4">
        <v>6765</v>
      </c>
      <c r="L6763" s="4">
        <v>6757</v>
      </c>
      <c r="M6763" s="4">
        <v>6765</v>
      </c>
    </row>
    <row r="6764" spans="10:13" x14ac:dyDescent="0.3">
      <c r="J6764" s="4">
        <v>6758</v>
      </c>
      <c r="K6764" s="4">
        <v>6766</v>
      </c>
      <c r="L6764" s="4">
        <v>6758</v>
      </c>
      <c r="M6764" s="4">
        <v>6766</v>
      </c>
    </row>
    <row r="6765" spans="10:13" x14ac:dyDescent="0.3">
      <c r="J6765" s="4">
        <v>6759</v>
      </c>
      <c r="K6765" s="4">
        <v>6767</v>
      </c>
      <c r="L6765" s="4">
        <v>6759</v>
      </c>
      <c r="M6765" s="4">
        <v>6767</v>
      </c>
    </row>
    <row r="6766" spans="10:13" x14ac:dyDescent="0.3">
      <c r="J6766" s="4">
        <v>6760</v>
      </c>
      <c r="K6766" s="4">
        <v>6768</v>
      </c>
      <c r="L6766" s="4">
        <v>6760</v>
      </c>
      <c r="M6766" s="4">
        <v>6768</v>
      </c>
    </row>
    <row r="6767" spans="10:13" x14ac:dyDescent="0.3">
      <c r="J6767" s="4">
        <v>6761</v>
      </c>
      <c r="K6767" s="4">
        <v>6769</v>
      </c>
      <c r="L6767" s="4">
        <v>6761</v>
      </c>
      <c r="M6767" s="4">
        <v>6769</v>
      </c>
    </row>
    <row r="6768" spans="10:13" x14ac:dyDescent="0.3">
      <c r="J6768" s="4">
        <v>6762</v>
      </c>
      <c r="K6768" s="4">
        <v>6770</v>
      </c>
      <c r="L6768" s="4">
        <v>6762</v>
      </c>
      <c r="M6768" s="4">
        <v>6770</v>
      </c>
    </row>
    <row r="6769" spans="10:13" x14ac:dyDescent="0.3">
      <c r="J6769" s="4">
        <v>6763</v>
      </c>
      <c r="K6769" s="4">
        <v>6771</v>
      </c>
      <c r="L6769" s="4">
        <v>6763</v>
      </c>
      <c r="M6769" s="4">
        <v>6771</v>
      </c>
    </row>
    <row r="6770" spans="10:13" x14ac:dyDescent="0.3">
      <c r="J6770" s="4">
        <v>6764</v>
      </c>
      <c r="K6770" s="4">
        <v>6772</v>
      </c>
      <c r="L6770" s="4">
        <v>6764</v>
      </c>
      <c r="M6770" s="4">
        <v>6772</v>
      </c>
    </row>
    <row r="6771" spans="10:13" x14ac:dyDescent="0.3">
      <c r="J6771" s="4">
        <v>6765</v>
      </c>
      <c r="K6771" s="4">
        <v>6773</v>
      </c>
      <c r="L6771" s="4">
        <v>6765</v>
      </c>
      <c r="M6771" s="4">
        <v>6773</v>
      </c>
    </row>
    <row r="6772" spans="10:13" x14ac:dyDescent="0.3">
      <c r="J6772" s="4">
        <v>6766</v>
      </c>
      <c r="K6772" s="4">
        <v>6774</v>
      </c>
      <c r="L6772" s="4">
        <v>6766</v>
      </c>
      <c r="M6772" s="4">
        <v>6774</v>
      </c>
    </row>
    <row r="6773" spans="10:13" x14ac:dyDescent="0.3">
      <c r="J6773" s="4">
        <v>6767</v>
      </c>
      <c r="K6773" s="4">
        <v>6775</v>
      </c>
      <c r="L6773" s="4">
        <v>6767</v>
      </c>
      <c r="M6773" s="4">
        <v>6775</v>
      </c>
    </row>
    <row r="6774" spans="10:13" x14ac:dyDescent="0.3">
      <c r="J6774" s="4">
        <v>6768</v>
      </c>
      <c r="K6774" s="4">
        <v>6776</v>
      </c>
      <c r="L6774" s="4">
        <v>6768</v>
      </c>
      <c r="M6774" s="4">
        <v>6776</v>
      </c>
    </row>
    <row r="6775" spans="10:13" x14ac:dyDescent="0.3">
      <c r="J6775" s="4">
        <v>6769</v>
      </c>
      <c r="K6775" s="4">
        <v>6777</v>
      </c>
      <c r="L6775" s="4">
        <v>6769</v>
      </c>
      <c r="M6775" s="4">
        <v>6777</v>
      </c>
    </row>
    <row r="6776" spans="10:13" x14ac:dyDescent="0.3">
      <c r="J6776" s="4">
        <v>6770</v>
      </c>
      <c r="K6776" s="4">
        <v>6778</v>
      </c>
      <c r="L6776" s="4">
        <v>6770</v>
      </c>
      <c r="M6776" s="4">
        <v>6778</v>
      </c>
    </row>
    <row r="6777" spans="10:13" x14ac:dyDescent="0.3">
      <c r="J6777" s="4">
        <v>6771</v>
      </c>
      <c r="K6777" s="4">
        <v>6779</v>
      </c>
      <c r="L6777" s="4">
        <v>6771</v>
      </c>
      <c r="M6777" s="4">
        <v>6779</v>
      </c>
    </row>
    <row r="6778" spans="10:13" x14ac:dyDescent="0.3">
      <c r="J6778" s="4">
        <v>6772</v>
      </c>
      <c r="K6778" s="4">
        <v>6780</v>
      </c>
      <c r="L6778" s="4">
        <v>6772</v>
      </c>
      <c r="M6778" s="4">
        <v>6780</v>
      </c>
    </row>
    <row r="6779" spans="10:13" x14ac:dyDescent="0.3">
      <c r="J6779" s="4">
        <v>6773</v>
      </c>
      <c r="K6779" s="4">
        <v>6781</v>
      </c>
      <c r="L6779" s="4">
        <v>6773</v>
      </c>
      <c r="M6779" s="4">
        <v>6781</v>
      </c>
    </row>
    <row r="6780" spans="10:13" x14ac:dyDescent="0.3">
      <c r="J6780" s="4">
        <v>6774</v>
      </c>
      <c r="K6780" s="4">
        <v>6782</v>
      </c>
      <c r="L6780" s="4">
        <v>6774</v>
      </c>
      <c r="M6780" s="4">
        <v>6782</v>
      </c>
    </row>
    <row r="6781" spans="10:13" x14ac:dyDescent="0.3">
      <c r="J6781" s="4">
        <v>6775</v>
      </c>
      <c r="K6781" s="4">
        <v>6783</v>
      </c>
      <c r="L6781" s="4">
        <v>6775</v>
      </c>
      <c r="M6781" s="4">
        <v>6783</v>
      </c>
    </row>
    <row r="6782" spans="10:13" x14ac:dyDescent="0.3">
      <c r="J6782" s="4">
        <v>6776</v>
      </c>
      <c r="K6782" s="4">
        <v>6784</v>
      </c>
      <c r="L6782" s="4">
        <v>6776</v>
      </c>
      <c r="M6782" s="4">
        <v>6784</v>
      </c>
    </row>
    <row r="6783" spans="10:13" x14ac:dyDescent="0.3">
      <c r="J6783" s="4">
        <v>6777</v>
      </c>
      <c r="K6783" s="4">
        <v>6785</v>
      </c>
      <c r="L6783" s="4">
        <v>6777</v>
      </c>
      <c r="M6783" s="4">
        <v>6785</v>
      </c>
    </row>
    <row r="6784" spans="10:13" x14ac:dyDescent="0.3">
      <c r="J6784" s="4">
        <v>6778</v>
      </c>
      <c r="K6784" s="4">
        <v>6786</v>
      </c>
      <c r="L6784" s="4">
        <v>6778</v>
      </c>
      <c r="M6784" s="4">
        <v>6786</v>
      </c>
    </row>
    <row r="6785" spans="10:13" x14ac:dyDescent="0.3">
      <c r="J6785" s="4">
        <v>6779</v>
      </c>
      <c r="K6785" s="4">
        <v>6787</v>
      </c>
      <c r="L6785" s="4">
        <v>6779</v>
      </c>
      <c r="M6785" s="4">
        <v>6787</v>
      </c>
    </row>
    <row r="6786" spans="10:13" x14ac:dyDescent="0.3">
      <c r="J6786" s="4">
        <v>6780</v>
      </c>
      <c r="K6786" s="4">
        <v>6788</v>
      </c>
      <c r="L6786" s="4">
        <v>6780</v>
      </c>
      <c r="M6786" s="4">
        <v>6788</v>
      </c>
    </row>
    <row r="6787" spans="10:13" x14ac:dyDescent="0.3">
      <c r="J6787" s="4">
        <v>6781</v>
      </c>
      <c r="K6787" s="4">
        <v>6789</v>
      </c>
      <c r="L6787" s="4">
        <v>6781</v>
      </c>
      <c r="M6787" s="4">
        <v>6789</v>
      </c>
    </row>
    <row r="6788" spans="10:13" x14ac:dyDescent="0.3">
      <c r="J6788" s="4">
        <v>6782</v>
      </c>
      <c r="K6788" s="4">
        <v>6790</v>
      </c>
      <c r="L6788" s="4">
        <v>6782</v>
      </c>
      <c r="M6788" s="4">
        <v>6790</v>
      </c>
    </row>
    <row r="6789" spans="10:13" x14ac:dyDescent="0.3">
      <c r="J6789" s="4">
        <v>6783</v>
      </c>
      <c r="K6789" s="4">
        <v>6791</v>
      </c>
      <c r="L6789" s="4">
        <v>6783</v>
      </c>
      <c r="M6789" s="4">
        <v>6791</v>
      </c>
    </row>
    <row r="6790" spans="10:13" x14ac:dyDescent="0.3">
      <c r="J6790" s="4">
        <v>6784</v>
      </c>
      <c r="K6790" s="4">
        <v>6792</v>
      </c>
      <c r="L6790" s="4">
        <v>6784</v>
      </c>
      <c r="M6790" s="4">
        <v>6792</v>
      </c>
    </row>
    <row r="6791" spans="10:13" x14ac:dyDescent="0.3">
      <c r="J6791" s="4">
        <v>6785</v>
      </c>
      <c r="K6791" s="4">
        <v>6793</v>
      </c>
      <c r="L6791" s="4">
        <v>6785</v>
      </c>
      <c r="M6791" s="4">
        <v>6793</v>
      </c>
    </row>
    <row r="6792" spans="10:13" x14ac:dyDescent="0.3">
      <c r="J6792" s="4">
        <v>6786</v>
      </c>
      <c r="K6792" s="4">
        <v>6794</v>
      </c>
      <c r="L6792" s="4">
        <v>6786</v>
      </c>
      <c r="M6792" s="4">
        <v>6794</v>
      </c>
    </row>
    <row r="6793" spans="10:13" x14ac:dyDescent="0.3">
      <c r="J6793" s="4">
        <v>6787</v>
      </c>
      <c r="K6793" s="4">
        <v>6795</v>
      </c>
      <c r="L6793" s="4">
        <v>6787</v>
      </c>
      <c r="M6793" s="4">
        <v>6795</v>
      </c>
    </row>
    <row r="6794" spans="10:13" x14ac:dyDescent="0.3">
      <c r="J6794" s="4">
        <v>6788</v>
      </c>
      <c r="K6794" s="4">
        <v>6796</v>
      </c>
      <c r="L6794" s="4">
        <v>6788</v>
      </c>
      <c r="M6794" s="4">
        <v>6796</v>
      </c>
    </row>
    <row r="6795" spans="10:13" x14ac:dyDescent="0.3">
      <c r="J6795" s="4">
        <v>6789</v>
      </c>
      <c r="K6795" s="4">
        <v>6797</v>
      </c>
      <c r="L6795" s="4">
        <v>6789</v>
      </c>
      <c r="M6795" s="4">
        <v>6797</v>
      </c>
    </row>
    <row r="6796" spans="10:13" x14ac:dyDescent="0.3">
      <c r="J6796" s="4">
        <v>6790</v>
      </c>
      <c r="K6796" s="4">
        <v>6798</v>
      </c>
      <c r="L6796" s="4">
        <v>6790</v>
      </c>
      <c r="M6796" s="4">
        <v>6798</v>
      </c>
    </row>
    <row r="6797" spans="10:13" x14ac:dyDescent="0.3">
      <c r="J6797" s="4">
        <v>6791</v>
      </c>
      <c r="K6797" s="4">
        <v>6799</v>
      </c>
      <c r="L6797" s="4">
        <v>6791</v>
      </c>
      <c r="M6797" s="4">
        <v>6799</v>
      </c>
    </row>
    <row r="6798" spans="10:13" x14ac:dyDescent="0.3">
      <c r="J6798" s="4">
        <v>6792</v>
      </c>
      <c r="K6798" s="4">
        <v>6800</v>
      </c>
      <c r="L6798" s="4">
        <v>6792</v>
      </c>
      <c r="M6798" s="4">
        <v>6800</v>
      </c>
    </row>
    <row r="6799" spans="10:13" x14ac:dyDescent="0.3">
      <c r="J6799" s="4">
        <v>6793</v>
      </c>
      <c r="K6799" s="4">
        <v>6801</v>
      </c>
      <c r="L6799" s="4">
        <v>6793</v>
      </c>
      <c r="M6799" s="4">
        <v>6801</v>
      </c>
    </row>
    <row r="6800" spans="10:13" x14ac:dyDescent="0.3">
      <c r="J6800" s="4">
        <v>6794</v>
      </c>
      <c r="K6800" s="4">
        <v>6802</v>
      </c>
      <c r="L6800" s="4">
        <v>6794</v>
      </c>
      <c r="M6800" s="4">
        <v>6802</v>
      </c>
    </row>
    <row r="6801" spans="10:13" x14ac:dyDescent="0.3">
      <c r="J6801" s="4">
        <v>6795</v>
      </c>
      <c r="K6801" s="4">
        <v>6803</v>
      </c>
      <c r="L6801" s="4">
        <v>6795</v>
      </c>
      <c r="M6801" s="4">
        <v>6803</v>
      </c>
    </row>
    <row r="6802" spans="10:13" x14ac:dyDescent="0.3">
      <c r="J6802" s="4">
        <v>6796</v>
      </c>
      <c r="K6802" s="4">
        <v>6804</v>
      </c>
      <c r="L6802" s="4">
        <v>6796</v>
      </c>
      <c r="M6802" s="4">
        <v>6804</v>
      </c>
    </row>
    <row r="6803" spans="10:13" x14ac:dyDescent="0.3">
      <c r="J6803" s="4">
        <v>6797</v>
      </c>
      <c r="K6803" s="4">
        <v>6805</v>
      </c>
      <c r="L6803" s="4">
        <v>6797</v>
      </c>
      <c r="M6803" s="4">
        <v>6805</v>
      </c>
    </row>
    <row r="6804" spans="10:13" x14ac:dyDescent="0.3">
      <c r="J6804" s="4">
        <v>6798</v>
      </c>
      <c r="K6804" s="4">
        <v>6806</v>
      </c>
      <c r="L6804" s="4">
        <v>6798</v>
      </c>
      <c r="M6804" s="4">
        <v>6806</v>
      </c>
    </row>
    <row r="6805" spans="10:13" x14ac:dyDescent="0.3">
      <c r="J6805" s="4">
        <v>6799</v>
      </c>
      <c r="K6805" s="4">
        <v>6807</v>
      </c>
      <c r="L6805" s="4">
        <v>6799</v>
      </c>
      <c r="M6805" s="4">
        <v>6807</v>
      </c>
    </row>
    <row r="6806" spans="10:13" x14ac:dyDescent="0.3">
      <c r="J6806" s="4">
        <v>6800</v>
      </c>
      <c r="K6806" s="4">
        <v>6808</v>
      </c>
      <c r="L6806" s="4">
        <v>6800</v>
      </c>
      <c r="M6806" s="4">
        <v>6808</v>
      </c>
    </row>
    <row r="6807" spans="10:13" x14ac:dyDescent="0.3">
      <c r="J6807" s="4">
        <v>6801</v>
      </c>
      <c r="K6807" s="4">
        <v>6809</v>
      </c>
      <c r="L6807" s="4">
        <v>6801</v>
      </c>
      <c r="M6807" s="4">
        <v>6809</v>
      </c>
    </row>
    <row r="6808" spans="10:13" x14ac:dyDescent="0.3">
      <c r="J6808" s="4">
        <v>6802</v>
      </c>
      <c r="K6808" s="4">
        <v>6810</v>
      </c>
      <c r="L6808" s="4">
        <v>6802</v>
      </c>
      <c r="M6808" s="4">
        <v>6810</v>
      </c>
    </row>
    <row r="6809" spans="10:13" x14ac:dyDescent="0.3">
      <c r="J6809" s="4">
        <v>6803</v>
      </c>
      <c r="K6809" s="4">
        <v>6811</v>
      </c>
      <c r="L6809" s="4">
        <v>6803</v>
      </c>
      <c r="M6809" s="4">
        <v>6811</v>
      </c>
    </row>
    <row r="6810" spans="10:13" x14ac:dyDescent="0.3">
      <c r="J6810" s="4">
        <v>6804</v>
      </c>
      <c r="K6810" s="4">
        <v>6812</v>
      </c>
      <c r="L6810" s="4">
        <v>6804</v>
      </c>
      <c r="M6810" s="4">
        <v>6812</v>
      </c>
    </row>
    <row r="6811" spans="10:13" x14ac:dyDescent="0.3">
      <c r="J6811" s="4">
        <v>6805</v>
      </c>
      <c r="K6811" s="4">
        <v>6813</v>
      </c>
      <c r="L6811" s="4">
        <v>6805</v>
      </c>
      <c r="M6811" s="4">
        <v>6813</v>
      </c>
    </row>
    <row r="6812" spans="10:13" x14ac:dyDescent="0.3">
      <c r="J6812" s="4">
        <v>6806</v>
      </c>
      <c r="K6812" s="4">
        <v>6814</v>
      </c>
      <c r="L6812" s="4">
        <v>6806</v>
      </c>
      <c r="M6812" s="4">
        <v>6814</v>
      </c>
    </row>
    <row r="6813" spans="10:13" x14ac:dyDescent="0.3">
      <c r="J6813" s="4">
        <v>6807</v>
      </c>
      <c r="K6813" s="4">
        <v>6815</v>
      </c>
      <c r="L6813" s="4">
        <v>6807</v>
      </c>
      <c r="M6813" s="4">
        <v>6815</v>
      </c>
    </row>
    <row r="6814" spans="10:13" x14ac:dyDescent="0.3">
      <c r="J6814" s="4">
        <v>6808</v>
      </c>
      <c r="K6814" s="4">
        <v>6816</v>
      </c>
      <c r="L6814" s="4">
        <v>6808</v>
      </c>
      <c r="M6814" s="4">
        <v>6816</v>
      </c>
    </row>
    <row r="6815" spans="10:13" x14ac:dyDescent="0.3">
      <c r="J6815" s="4">
        <v>6809</v>
      </c>
      <c r="K6815" s="4">
        <v>6817</v>
      </c>
      <c r="L6815" s="4">
        <v>6809</v>
      </c>
      <c r="M6815" s="4">
        <v>6817</v>
      </c>
    </row>
    <row r="6816" spans="10:13" x14ac:dyDescent="0.3">
      <c r="J6816" s="4">
        <v>6810</v>
      </c>
      <c r="K6816" s="4">
        <v>6818</v>
      </c>
      <c r="L6816" s="4">
        <v>6810</v>
      </c>
      <c r="M6816" s="4">
        <v>6818</v>
      </c>
    </row>
    <row r="6817" spans="10:13" x14ac:dyDescent="0.3">
      <c r="J6817" s="4">
        <v>6811</v>
      </c>
      <c r="K6817" s="4">
        <v>6819</v>
      </c>
      <c r="L6817" s="4">
        <v>6811</v>
      </c>
      <c r="M6817" s="4">
        <v>6819</v>
      </c>
    </row>
    <row r="6818" spans="10:13" x14ac:dyDescent="0.3">
      <c r="J6818" s="4">
        <v>6812</v>
      </c>
      <c r="K6818" s="4">
        <v>6820</v>
      </c>
      <c r="L6818" s="4">
        <v>6812</v>
      </c>
      <c r="M6818" s="4">
        <v>6820</v>
      </c>
    </row>
    <row r="6819" spans="10:13" x14ac:dyDescent="0.3">
      <c r="J6819" s="4">
        <v>6813</v>
      </c>
      <c r="K6819" s="4">
        <v>6821</v>
      </c>
      <c r="L6819" s="4">
        <v>6813</v>
      </c>
      <c r="M6819" s="4">
        <v>6821</v>
      </c>
    </row>
    <row r="6820" spans="10:13" x14ac:dyDescent="0.3">
      <c r="J6820" s="4">
        <v>6814</v>
      </c>
      <c r="K6820" s="4">
        <v>6822</v>
      </c>
      <c r="L6820" s="4">
        <v>6814</v>
      </c>
      <c r="M6820" s="4">
        <v>6822</v>
      </c>
    </row>
    <row r="6821" spans="10:13" x14ac:dyDescent="0.3">
      <c r="J6821" s="4">
        <v>6815</v>
      </c>
      <c r="K6821" s="4">
        <v>6823</v>
      </c>
      <c r="L6821" s="4">
        <v>6815</v>
      </c>
      <c r="M6821" s="4">
        <v>6823</v>
      </c>
    </row>
    <row r="6822" spans="10:13" x14ac:dyDescent="0.3">
      <c r="J6822" s="4">
        <v>6816</v>
      </c>
      <c r="K6822" s="4">
        <v>6824</v>
      </c>
      <c r="L6822" s="4">
        <v>6816</v>
      </c>
      <c r="M6822" s="4">
        <v>6824</v>
      </c>
    </row>
    <row r="6823" spans="10:13" x14ac:dyDescent="0.3">
      <c r="J6823" s="4">
        <v>6817</v>
      </c>
      <c r="K6823" s="4">
        <v>6825</v>
      </c>
      <c r="L6823" s="4">
        <v>6817</v>
      </c>
      <c r="M6823" s="4">
        <v>6825</v>
      </c>
    </row>
    <row r="6824" spans="10:13" x14ac:dyDescent="0.3">
      <c r="J6824" s="4">
        <v>6818</v>
      </c>
      <c r="K6824" s="4">
        <v>6826</v>
      </c>
      <c r="L6824" s="4">
        <v>6818</v>
      </c>
      <c r="M6824" s="4">
        <v>6826</v>
      </c>
    </row>
    <row r="6825" spans="10:13" x14ac:dyDescent="0.3">
      <c r="J6825" s="4">
        <v>6819</v>
      </c>
      <c r="K6825" s="4">
        <v>6827</v>
      </c>
      <c r="L6825" s="4">
        <v>6819</v>
      </c>
      <c r="M6825" s="4">
        <v>6827</v>
      </c>
    </row>
    <row r="6826" spans="10:13" x14ac:dyDescent="0.3">
      <c r="J6826" s="4">
        <v>6820</v>
      </c>
      <c r="K6826" s="4">
        <v>6828</v>
      </c>
      <c r="L6826" s="4">
        <v>6820</v>
      </c>
      <c r="M6826" s="4">
        <v>6828</v>
      </c>
    </row>
    <row r="6827" spans="10:13" x14ac:dyDescent="0.3">
      <c r="J6827" s="4">
        <v>6821</v>
      </c>
      <c r="K6827" s="4">
        <v>6829</v>
      </c>
      <c r="L6827" s="4">
        <v>6821</v>
      </c>
      <c r="M6827" s="4">
        <v>6829</v>
      </c>
    </row>
    <row r="6828" spans="10:13" x14ac:dyDescent="0.3">
      <c r="J6828" s="4">
        <v>6822</v>
      </c>
      <c r="K6828" s="4">
        <v>6830</v>
      </c>
      <c r="L6828" s="4">
        <v>6822</v>
      </c>
      <c r="M6828" s="4">
        <v>6830</v>
      </c>
    </row>
    <row r="6829" spans="10:13" x14ac:dyDescent="0.3">
      <c r="J6829" s="4">
        <v>6823</v>
      </c>
      <c r="K6829" s="4">
        <v>6831</v>
      </c>
      <c r="L6829" s="4">
        <v>6823</v>
      </c>
      <c r="M6829" s="4">
        <v>6831</v>
      </c>
    </row>
    <row r="6830" spans="10:13" x14ac:dyDescent="0.3">
      <c r="J6830" s="4">
        <v>6824</v>
      </c>
      <c r="K6830" s="4">
        <v>6832</v>
      </c>
      <c r="L6830" s="4">
        <v>6824</v>
      </c>
      <c r="M6830" s="4">
        <v>6832</v>
      </c>
    </row>
    <row r="6831" spans="10:13" x14ac:dyDescent="0.3">
      <c r="J6831" s="4">
        <v>6825</v>
      </c>
      <c r="K6831" s="4">
        <v>6833</v>
      </c>
      <c r="L6831" s="4">
        <v>6825</v>
      </c>
      <c r="M6831" s="4">
        <v>6833</v>
      </c>
    </row>
    <row r="6832" spans="10:13" x14ac:dyDescent="0.3">
      <c r="J6832" s="4">
        <v>6826</v>
      </c>
      <c r="K6832" s="4">
        <v>6834</v>
      </c>
      <c r="L6832" s="4">
        <v>6826</v>
      </c>
      <c r="M6832" s="4">
        <v>6834</v>
      </c>
    </row>
    <row r="6833" spans="10:13" x14ac:dyDescent="0.3">
      <c r="J6833" s="4">
        <v>6827</v>
      </c>
      <c r="K6833" s="4">
        <v>6835</v>
      </c>
      <c r="L6833" s="4">
        <v>6827</v>
      </c>
      <c r="M6833" s="4">
        <v>6835</v>
      </c>
    </row>
    <row r="6834" spans="10:13" x14ac:dyDescent="0.3">
      <c r="J6834" s="4">
        <v>6828</v>
      </c>
      <c r="K6834" s="4">
        <v>6836</v>
      </c>
      <c r="L6834" s="4">
        <v>6828</v>
      </c>
      <c r="M6834" s="4">
        <v>6836</v>
      </c>
    </row>
    <row r="6835" spans="10:13" x14ac:dyDescent="0.3">
      <c r="J6835" s="4">
        <v>6829</v>
      </c>
      <c r="K6835" s="4">
        <v>6837</v>
      </c>
      <c r="L6835" s="4">
        <v>6829</v>
      </c>
      <c r="M6835" s="4">
        <v>6837</v>
      </c>
    </row>
    <row r="6836" spans="10:13" x14ac:dyDescent="0.3">
      <c r="J6836" s="4">
        <v>6830</v>
      </c>
      <c r="K6836" s="4">
        <v>6838</v>
      </c>
      <c r="L6836" s="4">
        <v>6830</v>
      </c>
      <c r="M6836" s="4">
        <v>6838</v>
      </c>
    </row>
    <row r="6837" spans="10:13" x14ac:dyDescent="0.3">
      <c r="J6837" s="4">
        <v>6831</v>
      </c>
      <c r="K6837" s="4">
        <v>6839</v>
      </c>
      <c r="L6837" s="4">
        <v>6831</v>
      </c>
      <c r="M6837" s="4">
        <v>6839</v>
      </c>
    </row>
    <row r="6838" spans="10:13" x14ac:dyDescent="0.3">
      <c r="J6838" s="4">
        <v>6832</v>
      </c>
      <c r="K6838" s="4">
        <v>6840</v>
      </c>
      <c r="L6838" s="4">
        <v>6832</v>
      </c>
      <c r="M6838" s="4">
        <v>6840</v>
      </c>
    </row>
    <row r="6839" spans="10:13" x14ac:dyDescent="0.3">
      <c r="J6839" s="4">
        <v>6833</v>
      </c>
      <c r="K6839" s="4">
        <v>6841</v>
      </c>
      <c r="L6839" s="4">
        <v>6833</v>
      </c>
      <c r="M6839" s="4">
        <v>6841</v>
      </c>
    </row>
    <row r="6840" spans="10:13" x14ac:dyDescent="0.3">
      <c r="J6840" s="4">
        <v>6834</v>
      </c>
      <c r="K6840" s="4">
        <v>6842</v>
      </c>
      <c r="L6840" s="4">
        <v>6834</v>
      </c>
      <c r="M6840" s="4">
        <v>6842</v>
      </c>
    </row>
    <row r="6841" spans="10:13" x14ac:dyDescent="0.3">
      <c r="J6841" s="4">
        <v>6835</v>
      </c>
      <c r="K6841" s="4">
        <v>6843</v>
      </c>
      <c r="L6841" s="4">
        <v>6835</v>
      </c>
      <c r="M6841" s="4">
        <v>6843</v>
      </c>
    </row>
    <row r="6842" spans="10:13" x14ac:dyDescent="0.3">
      <c r="J6842" s="4">
        <v>6836</v>
      </c>
      <c r="K6842" s="4">
        <v>6844</v>
      </c>
      <c r="L6842" s="4">
        <v>6836</v>
      </c>
      <c r="M6842" s="4">
        <v>6844</v>
      </c>
    </row>
    <row r="6843" spans="10:13" x14ac:dyDescent="0.3">
      <c r="J6843" s="4">
        <v>6837</v>
      </c>
      <c r="K6843" s="4">
        <v>6845</v>
      </c>
      <c r="L6843" s="4">
        <v>6837</v>
      </c>
      <c r="M6843" s="4">
        <v>6845</v>
      </c>
    </row>
    <row r="6844" spans="10:13" x14ac:dyDescent="0.3">
      <c r="J6844" s="4">
        <v>6838</v>
      </c>
      <c r="K6844" s="4">
        <v>6846</v>
      </c>
      <c r="L6844" s="4">
        <v>6838</v>
      </c>
      <c r="M6844" s="4">
        <v>6846</v>
      </c>
    </row>
    <row r="6845" spans="10:13" x14ac:dyDescent="0.3">
      <c r="J6845" s="4">
        <v>6839</v>
      </c>
      <c r="K6845" s="4">
        <v>6847</v>
      </c>
      <c r="L6845" s="4">
        <v>6839</v>
      </c>
      <c r="M6845" s="4">
        <v>6847</v>
      </c>
    </row>
    <row r="6846" spans="10:13" x14ac:dyDescent="0.3">
      <c r="J6846" s="4">
        <v>6840</v>
      </c>
      <c r="K6846" s="4">
        <v>6848</v>
      </c>
      <c r="L6846" s="4">
        <v>6840</v>
      </c>
      <c r="M6846" s="4">
        <v>6848</v>
      </c>
    </row>
    <row r="6847" spans="10:13" x14ac:dyDescent="0.3">
      <c r="J6847" s="4">
        <v>6841</v>
      </c>
      <c r="K6847" s="4">
        <v>6849</v>
      </c>
      <c r="L6847" s="4">
        <v>6841</v>
      </c>
      <c r="M6847" s="4">
        <v>6849</v>
      </c>
    </row>
    <row r="6848" spans="10:13" x14ac:dyDescent="0.3">
      <c r="J6848" s="4">
        <v>6842</v>
      </c>
      <c r="K6848" s="4">
        <v>6850</v>
      </c>
      <c r="L6848" s="4">
        <v>6842</v>
      </c>
      <c r="M6848" s="4">
        <v>6850</v>
      </c>
    </row>
    <row r="6849" spans="10:13" x14ac:dyDescent="0.3">
      <c r="J6849" s="4">
        <v>6843</v>
      </c>
      <c r="K6849" s="4">
        <v>6851</v>
      </c>
      <c r="L6849" s="4">
        <v>6843</v>
      </c>
      <c r="M6849" s="4">
        <v>6851</v>
      </c>
    </row>
    <row r="6850" spans="10:13" x14ac:dyDescent="0.3">
      <c r="J6850" s="4">
        <v>6844</v>
      </c>
      <c r="K6850" s="4">
        <v>6852</v>
      </c>
      <c r="L6850" s="4">
        <v>6844</v>
      </c>
      <c r="M6850" s="4">
        <v>6852</v>
      </c>
    </row>
    <row r="6851" spans="10:13" x14ac:dyDescent="0.3">
      <c r="J6851" s="4">
        <v>6845</v>
      </c>
      <c r="K6851" s="4">
        <v>6853</v>
      </c>
      <c r="L6851" s="4">
        <v>6845</v>
      </c>
      <c r="M6851" s="4">
        <v>6853</v>
      </c>
    </row>
    <row r="6852" spans="10:13" x14ac:dyDescent="0.3">
      <c r="J6852" s="4">
        <v>6846</v>
      </c>
      <c r="K6852" s="4">
        <v>6854</v>
      </c>
      <c r="L6852" s="4">
        <v>6846</v>
      </c>
      <c r="M6852" s="4">
        <v>6854</v>
      </c>
    </row>
    <row r="6853" spans="10:13" x14ac:dyDescent="0.3">
      <c r="J6853" s="4">
        <v>6847</v>
      </c>
      <c r="K6853" s="4">
        <v>6855</v>
      </c>
      <c r="L6853" s="4">
        <v>6847</v>
      </c>
      <c r="M6853" s="4">
        <v>6855</v>
      </c>
    </row>
    <row r="6854" spans="10:13" x14ac:dyDescent="0.3">
      <c r="J6854" s="4">
        <v>6848</v>
      </c>
      <c r="K6854" s="4">
        <v>6856</v>
      </c>
      <c r="L6854" s="4">
        <v>6848</v>
      </c>
      <c r="M6854" s="4">
        <v>6856</v>
      </c>
    </row>
    <row r="6855" spans="10:13" x14ac:dyDescent="0.3">
      <c r="J6855" s="4">
        <v>6849</v>
      </c>
      <c r="K6855" s="4">
        <v>6857</v>
      </c>
      <c r="L6855" s="4">
        <v>6849</v>
      </c>
      <c r="M6855" s="4">
        <v>6857</v>
      </c>
    </row>
    <row r="6856" spans="10:13" x14ac:dyDescent="0.3">
      <c r="J6856" s="4">
        <v>6850</v>
      </c>
      <c r="K6856" s="4">
        <v>6858</v>
      </c>
      <c r="L6856" s="4">
        <v>6850</v>
      </c>
      <c r="M6856" s="4">
        <v>6858</v>
      </c>
    </row>
    <row r="6857" spans="10:13" x14ac:dyDescent="0.3">
      <c r="J6857" s="4">
        <v>6851</v>
      </c>
      <c r="K6857" s="4">
        <v>6859</v>
      </c>
      <c r="L6857" s="4">
        <v>6851</v>
      </c>
      <c r="M6857" s="4">
        <v>6859</v>
      </c>
    </row>
    <row r="6858" spans="10:13" x14ac:dyDescent="0.3">
      <c r="J6858" s="4">
        <v>6852</v>
      </c>
      <c r="K6858" s="4">
        <v>6860</v>
      </c>
      <c r="L6858" s="4">
        <v>6852</v>
      </c>
      <c r="M6858" s="4">
        <v>6860</v>
      </c>
    </row>
    <row r="6859" spans="10:13" x14ac:dyDescent="0.3">
      <c r="J6859" s="4">
        <v>6853</v>
      </c>
      <c r="K6859" s="4">
        <v>6861</v>
      </c>
      <c r="L6859" s="4">
        <v>6853</v>
      </c>
      <c r="M6859" s="4">
        <v>6861</v>
      </c>
    </row>
    <row r="6860" spans="10:13" x14ac:dyDescent="0.3">
      <c r="J6860" s="4">
        <v>6854</v>
      </c>
      <c r="K6860" s="4">
        <v>6862</v>
      </c>
      <c r="L6860" s="4">
        <v>6854</v>
      </c>
      <c r="M6860" s="4">
        <v>6862</v>
      </c>
    </row>
    <row r="6861" spans="10:13" x14ac:dyDescent="0.3">
      <c r="J6861" s="4">
        <v>6855</v>
      </c>
      <c r="K6861" s="4">
        <v>6863</v>
      </c>
      <c r="L6861" s="4">
        <v>6855</v>
      </c>
      <c r="M6861" s="4">
        <v>6863</v>
      </c>
    </row>
    <row r="6862" spans="10:13" x14ac:dyDescent="0.3">
      <c r="J6862" s="4">
        <v>6856</v>
      </c>
      <c r="K6862" s="4">
        <v>6864</v>
      </c>
      <c r="L6862" s="4">
        <v>6856</v>
      </c>
      <c r="M6862" s="4">
        <v>6864</v>
      </c>
    </row>
    <row r="6863" spans="10:13" x14ac:dyDescent="0.3">
      <c r="J6863" s="4">
        <v>6857</v>
      </c>
      <c r="K6863" s="4">
        <v>6865</v>
      </c>
      <c r="L6863" s="4">
        <v>6857</v>
      </c>
      <c r="M6863" s="4">
        <v>6865</v>
      </c>
    </row>
    <row r="6864" spans="10:13" x14ac:dyDescent="0.3">
      <c r="J6864" s="4">
        <v>6858</v>
      </c>
      <c r="K6864" s="4">
        <v>6866</v>
      </c>
      <c r="L6864" s="4">
        <v>6858</v>
      </c>
      <c r="M6864" s="4">
        <v>6866</v>
      </c>
    </row>
    <row r="6865" spans="10:13" x14ac:dyDescent="0.3">
      <c r="J6865" s="4">
        <v>6859</v>
      </c>
      <c r="K6865" s="4">
        <v>6867</v>
      </c>
      <c r="L6865" s="4">
        <v>6859</v>
      </c>
      <c r="M6865" s="4">
        <v>6867</v>
      </c>
    </row>
    <row r="6866" spans="10:13" x14ac:dyDescent="0.3">
      <c r="J6866" s="4">
        <v>6860</v>
      </c>
      <c r="K6866" s="4">
        <v>6868</v>
      </c>
      <c r="L6866" s="4">
        <v>6860</v>
      </c>
      <c r="M6866" s="4">
        <v>6868</v>
      </c>
    </row>
    <row r="6867" spans="10:13" x14ac:dyDescent="0.3">
      <c r="J6867" s="4">
        <v>6861</v>
      </c>
      <c r="K6867" s="4">
        <v>6869</v>
      </c>
      <c r="L6867" s="4">
        <v>6861</v>
      </c>
      <c r="M6867" s="4">
        <v>6869</v>
      </c>
    </row>
    <row r="6868" spans="10:13" x14ac:dyDescent="0.3">
      <c r="J6868" s="4">
        <v>6862</v>
      </c>
      <c r="K6868" s="4">
        <v>6870</v>
      </c>
      <c r="L6868" s="4">
        <v>6862</v>
      </c>
      <c r="M6868" s="4">
        <v>6870</v>
      </c>
    </row>
    <row r="6869" spans="10:13" x14ac:dyDescent="0.3">
      <c r="J6869" s="4">
        <v>6863</v>
      </c>
      <c r="K6869" s="4">
        <v>6871</v>
      </c>
      <c r="L6869" s="4">
        <v>6863</v>
      </c>
      <c r="M6869" s="4">
        <v>6871</v>
      </c>
    </row>
    <row r="6870" spans="10:13" x14ac:dyDescent="0.3">
      <c r="J6870" s="4">
        <v>6864</v>
      </c>
      <c r="K6870" s="4">
        <v>6872</v>
      </c>
      <c r="L6870" s="4">
        <v>6864</v>
      </c>
      <c r="M6870" s="4">
        <v>6872</v>
      </c>
    </row>
    <row r="6871" spans="10:13" x14ac:dyDescent="0.3">
      <c r="J6871" s="4">
        <v>6865</v>
      </c>
      <c r="K6871" s="4">
        <v>6873</v>
      </c>
      <c r="L6871" s="4">
        <v>6865</v>
      </c>
      <c r="M6871" s="4">
        <v>6873</v>
      </c>
    </row>
    <row r="6872" spans="10:13" x14ac:dyDescent="0.3">
      <c r="J6872" s="4">
        <v>6866</v>
      </c>
      <c r="K6872" s="4">
        <v>6874</v>
      </c>
      <c r="L6872" s="4">
        <v>6866</v>
      </c>
      <c r="M6872" s="4">
        <v>6874</v>
      </c>
    </row>
    <row r="6873" spans="10:13" x14ac:dyDescent="0.3">
      <c r="J6873" s="4">
        <v>6867</v>
      </c>
      <c r="K6873" s="4">
        <v>6875</v>
      </c>
      <c r="L6873" s="4">
        <v>6867</v>
      </c>
      <c r="M6873" s="4">
        <v>6875</v>
      </c>
    </row>
    <row r="6874" spans="10:13" x14ac:dyDescent="0.3">
      <c r="J6874" s="4">
        <v>6868</v>
      </c>
      <c r="K6874" s="4">
        <v>6876</v>
      </c>
      <c r="L6874" s="4">
        <v>6868</v>
      </c>
      <c r="M6874" s="4">
        <v>6876</v>
      </c>
    </row>
    <row r="6875" spans="10:13" x14ac:dyDescent="0.3">
      <c r="J6875" s="4">
        <v>6869</v>
      </c>
      <c r="K6875" s="4">
        <v>6877</v>
      </c>
      <c r="L6875" s="4">
        <v>6869</v>
      </c>
      <c r="M6875" s="4">
        <v>6877</v>
      </c>
    </row>
    <row r="6876" spans="10:13" x14ac:dyDescent="0.3">
      <c r="J6876" s="4">
        <v>6870</v>
      </c>
      <c r="K6876" s="4">
        <v>6878</v>
      </c>
      <c r="L6876" s="4">
        <v>6870</v>
      </c>
      <c r="M6876" s="4">
        <v>6878</v>
      </c>
    </row>
    <row r="6877" spans="10:13" x14ac:dyDescent="0.3">
      <c r="J6877" s="4">
        <v>6871</v>
      </c>
      <c r="K6877" s="4">
        <v>6879</v>
      </c>
      <c r="L6877" s="4">
        <v>6871</v>
      </c>
      <c r="M6877" s="4">
        <v>6879</v>
      </c>
    </row>
    <row r="6878" spans="10:13" x14ac:dyDescent="0.3">
      <c r="J6878" s="4">
        <v>6872</v>
      </c>
      <c r="K6878" s="4">
        <v>6880</v>
      </c>
      <c r="L6878" s="4">
        <v>6872</v>
      </c>
      <c r="M6878" s="4">
        <v>6880</v>
      </c>
    </row>
    <row r="6879" spans="10:13" x14ac:dyDescent="0.3">
      <c r="J6879" s="4">
        <v>6873</v>
      </c>
      <c r="K6879" s="4">
        <v>6881</v>
      </c>
      <c r="L6879" s="4">
        <v>6873</v>
      </c>
      <c r="M6879" s="4">
        <v>6881</v>
      </c>
    </row>
    <row r="6880" spans="10:13" x14ac:dyDescent="0.3">
      <c r="J6880" s="4">
        <v>6874</v>
      </c>
      <c r="K6880" s="4">
        <v>6882</v>
      </c>
      <c r="L6880" s="4">
        <v>6874</v>
      </c>
      <c r="M6880" s="4">
        <v>6882</v>
      </c>
    </row>
    <row r="6881" spans="10:13" x14ac:dyDescent="0.3">
      <c r="J6881" s="4">
        <v>6875</v>
      </c>
      <c r="K6881" s="4">
        <v>6883</v>
      </c>
      <c r="L6881" s="4">
        <v>6875</v>
      </c>
      <c r="M6881" s="4">
        <v>6883</v>
      </c>
    </row>
    <row r="6882" spans="10:13" x14ac:dyDescent="0.3">
      <c r="J6882" s="4">
        <v>6876</v>
      </c>
      <c r="K6882" s="4">
        <v>6884</v>
      </c>
      <c r="L6882" s="4">
        <v>6876</v>
      </c>
      <c r="M6882" s="4">
        <v>6884</v>
      </c>
    </row>
    <row r="6883" spans="10:13" x14ac:dyDescent="0.3">
      <c r="J6883" s="4">
        <v>6877</v>
      </c>
      <c r="K6883" s="4">
        <v>6885</v>
      </c>
      <c r="L6883" s="4">
        <v>6877</v>
      </c>
      <c r="M6883" s="4">
        <v>6885</v>
      </c>
    </row>
    <row r="6884" spans="10:13" x14ac:dyDescent="0.3">
      <c r="J6884" s="4">
        <v>6878</v>
      </c>
      <c r="K6884" s="4">
        <v>6886</v>
      </c>
      <c r="L6884" s="4">
        <v>6878</v>
      </c>
      <c r="M6884" s="4">
        <v>6886</v>
      </c>
    </row>
    <row r="6885" spans="10:13" x14ac:dyDescent="0.3">
      <c r="J6885" s="4">
        <v>6879</v>
      </c>
      <c r="K6885" s="4">
        <v>6887</v>
      </c>
      <c r="L6885" s="4">
        <v>6879</v>
      </c>
      <c r="M6885" s="4">
        <v>6887</v>
      </c>
    </row>
    <row r="6886" spans="10:13" x14ac:dyDescent="0.3">
      <c r="J6886" s="4">
        <v>6880</v>
      </c>
      <c r="K6886" s="4">
        <v>6888</v>
      </c>
      <c r="L6886" s="4">
        <v>6880</v>
      </c>
      <c r="M6886" s="4">
        <v>6888</v>
      </c>
    </row>
    <row r="6887" spans="10:13" x14ac:dyDescent="0.3">
      <c r="J6887" s="4">
        <v>6881</v>
      </c>
      <c r="K6887" s="4">
        <v>6889</v>
      </c>
      <c r="L6887" s="4">
        <v>6881</v>
      </c>
      <c r="M6887" s="4">
        <v>6889</v>
      </c>
    </row>
    <row r="6888" spans="10:13" x14ac:dyDescent="0.3">
      <c r="J6888" s="4">
        <v>6882</v>
      </c>
      <c r="K6888" s="4">
        <v>6890</v>
      </c>
      <c r="L6888" s="4">
        <v>6882</v>
      </c>
      <c r="M6888" s="4">
        <v>6890</v>
      </c>
    </row>
    <row r="6889" spans="10:13" x14ac:dyDescent="0.3">
      <c r="J6889" s="4">
        <v>6883</v>
      </c>
      <c r="K6889" s="4">
        <v>6891</v>
      </c>
      <c r="L6889" s="4">
        <v>6883</v>
      </c>
      <c r="M6889" s="4">
        <v>6891</v>
      </c>
    </row>
    <row r="6890" spans="10:13" x14ac:dyDescent="0.3">
      <c r="J6890" s="4">
        <v>6884</v>
      </c>
      <c r="K6890" s="4">
        <v>6892</v>
      </c>
      <c r="L6890" s="4">
        <v>6884</v>
      </c>
      <c r="M6890" s="4">
        <v>6892</v>
      </c>
    </row>
    <row r="6891" spans="10:13" x14ac:dyDescent="0.3">
      <c r="J6891" s="4">
        <v>6885</v>
      </c>
      <c r="K6891" s="4">
        <v>6893</v>
      </c>
      <c r="L6891" s="4">
        <v>6885</v>
      </c>
      <c r="M6891" s="4">
        <v>6893</v>
      </c>
    </row>
    <row r="6892" spans="10:13" x14ac:dyDescent="0.3">
      <c r="J6892" s="4">
        <v>6886</v>
      </c>
      <c r="K6892" s="4">
        <v>6894</v>
      </c>
      <c r="L6892" s="4">
        <v>6886</v>
      </c>
      <c r="M6892" s="4">
        <v>6894</v>
      </c>
    </row>
    <row r="6893" spans="10:13" x14ac:dyDescent="0.3">
      <c r="J6893" s="4">
        <v>6887</v>
      </c>
      <c r="K6893" s="4">
        <v>6895</v>
      </c>
      <c r="L6893" s="4">
        <v>6887</v>
      </c>
      <c r="M6893" s="4">
        <v>6895</v>
      </c>
    </row>
    <row r="6894" spans="10:13" x14ac:dyDescent="0.3">
      <c r="J6894" s="4">
        <v>6888</v>
      </c>
      <c r="K6894" s="4">
        <v>6896</v>
      </c>
      <c r="L6894" s="4">
        <v>6888</v>
      </c>
      <c r="M6894" s="4">
        <v>6896</v>
      </c>
    </row>
    <row r="6895" spans="10:13" x14ac:dyDescent="0.3">
      <c r="J6895" s="4">
        <v>6889</v>
      </c>
      <c r="K6895" s="4">
        <v>6897</v>
      </c>
      <c r="L6895" s="4">
        <v>6889</v>
      </c>
      <c r="M6895" s="4">
        <v>6897</v>
      </c>
    </row>
    <row r="6896" spans="10:13" x14ac:dyDescent="0.3">
      <c r="J6896" s="4">
        <v>6890</v>
      </c>
      <c r="K6896" s="4">
        <v>6898</v>
      </c>
      <c r="L6896" s="4">
        <v>6890</v>
      </c>
      <c r="M6896" s="4">
        <v>6898</v>
      </c>
    </row>
    <row r="6897" spans="10:13" x14ac:dyDescent="0.3">
      <c r="J6897" s="4">
        <v>6891</v>
      </c>
      <c r="K6897" s="4">
        <v>6899</v>
      </c>
      <c r="L6897" s="4">
        <v>6891</v>
      </c>
      <c r="M6897" s="4">
        <v>6899</v>
      </c>
    </row>
    <row r="6898" spans="10:13" x14ac:dyDescent="0.3">
      <c r="J6898" s="4">
        <v>6892</v>
      </c>
      <c r="K6898" s="4">
        <v>6900</v>
      </c>
      <c r="L6898" s="4">
        <v>6892</v>
      </c>
      <c r="M6898" s="4">
        <v>6900</v>
      </c>
    </row>
    <row r="6899" spans="10:13" x14ac:dyDescent="0.3">
      <c r="J6899" s="4">
        <v>6893</v>
      </c>
      <c r="K6899" s="4">
        <v>6901</v>
      </c>
      <c r="L6899" s="4">
        <v>6893</v>
      </c>
      <c r="M6899" s="4">
        <v>6901</v>
      </c>
    </row>
    <row r="6900" spans="10:13" x14ac:dyDescent="0.3">
      <c r="J6900" s="4">
        <v>6894</v>
      </c>
      <c r="K6900" s="4">
        <v>6902</v>
      </c>
      <c r="L6900" s="4">
        <v>6894</v>
      </c>
      <c r="M6900" s="4">
        <v>6902</v>
      </c>
    </row>
    <row r="6901" spans="10:13" x14ac:dyDescent="0.3">
      <c r="J6901" s="4">
        <v>6895</v>
      </c>
      <c r="K6901" s="4">
        <v>6903</v>
      </c>
      <c r="L6901" s="4">
        <v>6895</v>
      </c>
      <c r="M6901" s="4">
        <v>6903</v>
      </c>
    </row>
    <row r="6902" spans="10:13" x14ac:dyDescent="0.3">
      <c r="J6902" s="4">
        <v>6896</v>
      </c>
      <c r="K6902" s="4">
        <v>6904</v>
      </c>
      <c r="L6902" s="4">
        <v>6896</v>
      </c>
      <c r="M6902" s="4">
        <v>6904</v>
      </c>
    </row>
    <row r="6903" spans="10:13" x14ac:dyDescent="0.3">
      <c r="J6903" s="4">
        <v>6897</v>
      </c>
      <c r="K6903" s="4">
        <v>6905</v>
      </c>
      <c r="L6903" s="4">
        <v>6897</v>
      </c>
      <c r="M6903" s="4">
        <v>6905</v>
      </c>
    </row>
    <row r="6904" spans="10:13" x14ac:dyDescent="0.3">
      <c r="J6904" s="4">
        <v>6898</v>
      </c>
      <c r="K6904" s="4">
        <v>6906</v>
      </c>
      <c r="L6904" s="4">
        <v>6898</v>
      </c>
      <c r="M6904" s="4">
        <v>6906</v>
      </c>
    </row>
    <row r="6905" spans="10:13" x14ac:dyDescent="0.3">
      <c r="J6905" s="4">
        <v>6899</v>
      </c>
      <c r="K6905" s="4">
        <v>6907</v>
      </c>
      <c r="L6905" s="4">
        <v>6899</v>
      </c>
      <c r="M6905" s="4">
        <v>6907</v>
      </c>
    </row>
    <row r="6906" spans="10:13" x14ac:dyDescent="0.3">
      <c r="J6906" s="4">
        <v>6900</v>
      </c>
      <c r="K6906" s="4">
        <v>6908</v>
      </c>
      <c r="L6906" s="4">
        <v>6900</v>
      </c>
      <c r="M6906" s="4">
        <v>6908</v>
      </c>
    </row>
    <row r="6907" spans="10:13" x14ac:dyDescent="0.3">
      <c r="J6907" s="4">
        <v>6901</v>
      </c>
      <c r="K6907" s="4">
        <v>6909</v>
      </c>
      <c r="L6907" s="4">
        <v>6901</v>
      </c>
      <c r="M6907" s="4">
        <v>6909</v>
      </c>
    </row>
    <row r="6908" spans="10:13" x14ac:dyDescent="0.3">
      <c r="J6908" s="4">
        <v>6902</v>
      </c>
      <c r="K6908" s="4">
        <v>6910</v>
      </c>
      <c r="L6908" s="4">
        <v>6902</v>
      </c>
      <c r="M6908" s="4">
        <v>6910</v>
      </c>
    </row>
    <row r="6909" spans="10:13" x14ac:dyDescent="0.3">
      <c r="J6909" s="4">
        <v>6903</v>
      </c>
      <c r="K6909" s="4">
        <v>6911</v>
      </c>
      <c r="L6909" s="4">
        <v>6903</v>
      </c>
      <c r="M6909" s="4">
        <v>6911</v>
      </c>
    </row>
    <row r="6910" spans="10:13" x14ac:dyDescent="0.3">
      <c r="J6910" s="4">
        <v>6904</v>
      </c>
      <c r="K6910" s="4">
        <v>6912</v>
      </c>
      <c r="L6910" s="4">
        <v>6904</v>
      </c>
      <c r="M6910" s="4">
        <v>6912</v>
      </c>
    </row>
    <row r="6911" spans="10:13" x14ac:dyDescent="0.3">
      <c r="J6911" s="4">
        <v>6905</v>
      </c>
      <c r="K6911" s="4">
        <v>6913</v>
      </c>
      <c r="L6911" s="4">
        <v>6905</v>
      </c>
      <c r="M6911" s="4">
        <v>6913</v>
      </c>
    </row>
    <row r="6912" spans="10:13" x14ac:dyDescent="0.3">
      <c r="J6912" s="4">
        <v>6906</v>
      </c>
      <c r="K6912" s="4">
        <v>6914</v>
      </c>
      <c r="L6912" s="4">
        <v>6906</v>
      </c>
      <c r="M6912" s="4">
        <v>6914</v>
      </c>
    </row>
    <row r="6913" spans="10:13" x14ac:dyDescent="0.3">
      <c r="J6913" s="4">
        <v>6907</v>
      </c>
      <c r="K6913" s="4">
        <v>6915</v>
      </c>
      <c r="L6913" s="4">
        <v>6907</v>
      </c>
      <c r="M6913" s="4">
        <v>6915</v>
      </c>
    </row>
    <row r="6914" spans="10:13" x14ac:dyDescent="0.3">
      <c r="J6914" s="4">
        <v>6908</v>
      </c>
      <c r="K6914" s="4">
        <v>6916</v>
      </c>
      <c r="L6914" s="4">
        <v>6908</v>
      </c>
      <c r="M6914" s="4">
        <v>6916</v>
      </c>
    </row>
    <row r="6915" spans="10:13" x14ac:dyDescent="0.3">
      <c r="J6915" s="4">
        <v>6909</v>
      </c>
      <c r="K6915" s="4">
        <v>6917</v>
      </c>
      <c r="L6915" s="4">
        <v>6909</v>
      </c>
      <c r="M6915" s="4">
        <v>6917</v>
      </c>
    </row>
    <row r="6916" spans="10:13" x14ac:dyDescent="0.3">
      <c r="J6916" s="4">
        <v>6910</v>
      </c>
      <c r="K6916" s="4">
        <v>6918</v>
      </c>
      <c r="L6916" s="4">
        <v>6910</v>
      </c>
      <c r="M6916" s="4">
        <v>6918</v>
      </c>
    </row>
    <row r="6917" spans="10:13" x14ac:dyDescent="0.3">
      <c r="J6917" s="4">
        <v>6911</v>
      </c>
      <c r="K6917" s="4">
        <v>6919</v>
      </c>
      <c r="L6917" s="4">
        <v>6911</v>
      </c>
      <c r="M6917" s="4">
        <v>6919</v>
      </c>
    </row>
    <row r="6918" spans="10:13" x14ac:dyDescent="0.3">
      <c r="J6918" s="4">
        <v>6912</v>
      </c>
      <c r="K6918" s="4">
        <v>6920</v>
      </c>
      <c r="L6918" s="4">
        <v>6912</v>
      </c>
      <c r="M6918" s="4">
        <v>6920</v>
      </c>
    </row>
    <row r="6919" spans="10:13" x14ac:dyDescent="0.3">
      <c r="J6919" s="4">
        <v>6913</v>
      </c>
      <c r="K6919" s="4">
        <v>6921</v>
      </c>
      <c r="L6919" s="4">
        <v>6913</v>
      </c>
      <c r="M6919" s="4">
        <v>6921</v>
      </c>
    </row>
    <row r="6920" spans="10:13" x14ac:dyDescent="0.3">
      <c r="J6920" s="4">
        <v>6914</v>
      </c>
      <c r="K6920" s="4">
        <v>6922</v>
      </c>
      <c r="L6920" s="4">
        <v>6914</v>
      </c>
      <c r="M6920" s="4">
        <v>6922</v>
      </c>
    </row>
    <row r="6921" spans="10:13" x14ac:dyDescent="0.3">
      <c r="J6921" s="4">
        <v>6915</v>
      </c>
      <c r="K6921" s="4">
        <v>6923</v>
      </c>
      <c r="L6921" s="4">
        <v>6915</v>
      </c>
      <c r="M6921" s="4">
        <v>6923</v>
      </c>
    </row>
    <row r="6922" spans="10:13" x14ac:dyDescent="0.3">
      <c r="J6922" s="4">
        <v>6916</v>
      </c>
      <c r="K6922" s="4">
        <v>6924</v>
      </c>
      <c r="L6922" s="4">
        <v>6916</v>
      </c>
      <c r="M6922" s="4">
        <v>6924</v>
      </c>
    </row>
    <row r="6923" spans="10:13" x14ac:dyDescent="0.3">
      <c r="J6923" s="4">
        <v>6917</v>
      </c>
      <c r="K6923" s="4">
        <v>6925</v>
      </c>
      <c r="L6923" s="4">
        <v>6917</v>
      </c>
      <c r="M6923" s="4">
        <v>6925</v>
      </c>
    </row>
    <row r="6924" spans="10:13" x14ac:dyDescent="0.3">
      <c r="J6924" s="4">
        <v>6918</v>
      </c>
      <c r="K6924" s="4">
        <v>6926</v>
      </c>
      <c r="L6924" s="4">
        <v>6918</v>
      </c>
      <c r="M6924" s="4">
        <v>6926</v>
      </c>
    </row>
    <row r="6925" spans="10:13" x14ac:dyDescent="0.3">
      <c r="J6925" s="4">
        <v>6919</v>
      </c>
      <c r="K6925" s="4">
        <v>6927</v>
      </c>
      <c r="L6925" s="4">
        <v>6919</v>
      </c>
      <c r="M6925" s="4">
        <v>6927</v>
      </c>
    </row>
    <row r="6926" spans="10:13" x14ac:dyDescent="0.3">
      <c r="J6926" s="4">
        <v>6920</v>
      </c>
      <c r="K6926" s="4">
        <v>6928</v>
      </c>
      <c r="L6926" s="4">
        <v>6920</v>
      </c>
      <c r="M6926" s="4">
        <v>6928</v>
      </c>
    </row>
    <row r="6927" spans="10:13" x14ac:dyDescent="0.3">
      <c r="J6927" s="4">
        <v>6921</v>
      </c>
      <c r="K6927" s="4">
        <v>6929</v>
      </c>
      <c r="L6927" s="4">
        <v>6921</v>
      </c>
      <c r="M6927" s="4">
        <v>6929</v>
      </c>
    </row>
    <row r="6928" spans="10:13" x14ac:dyDescent="0.3">
      <c r="J6928" s="4">
        <v>6922</v>
      </c>
      <c r="K6928" s="4">
        <v>6930</v>
      </c>
      <c r="L6928" s="4">
        <v>6922</v>
      </c>
      <c r="M6928" s="4">
        <v>6930</v>
      </c>
    </row>
    <row r="6929" spans="10:13" x14ac:dyDescent="0.3">
      <c r="J6929" s="4">
        <v>6923</v>
      </c>
      <c r="K6929" s="4">
        <v>6931</v>
      </c>
      <c r="L6929" s="4">
        <v>6923</v>
      </c>
      <c r="M6929" s="4">
        <v>6931</v>
      </c>
    </row>
    <row r="6930" spans="10:13" x14ac:dyDescent="0.3">
      <c r="J6930" s="4">
        <v>6924</v>
      </c>
      <c r="K6930" s="4">
        <v>6932</v>
      </c>
      <c r="L6930" s="4">
        <v>6924</v>
      </c>
      <c r="M6930" s="4">
        <v>6932</v>
      </c>
    </row>
    <row r="6931" spans="10:13" x14ac:dyDescent="0.3">
      <c r="J6931" s="4">
        <v>6925</v>
      </c>
      <c r="K6931" s="4">
        <v>6933</v>
      </c>
      <c r="L6931" s="4">
        <v>6925</v>
      </c>
      <c r="M6931" s="4">
        <v>6933</v>
      </c>
    </row>
    <row r="6932" spans="10:13" x14ac:dyDescent="0.3">
      <c r="J6932" s="4">
        <v>6926</v>
      </c>
      <c r="K6932" s="4">
        <v>6934</v>
      </c>
      <c r="L6932" s="4">
        <v>6926</v>
      </c>
      <c r="M6932" s="4">
        <v>6934</v>
      </c>
    </row>
    <row r="6933" spans="10:13" x14ac:dyDescent="0.3">
      <c r="J6933" s="4">
        <v>6927</v>
      </c>
      <c r="K6933" s="4">
        <v>6935</v>
      </c>
      <c r="L6933" s="4">
        <v>6927</v>
      </c>
      <c r="M6933" s="4">
        <v>6935</v>
      </c>
    </row>
    <row r="6934" spans="10:13" x14ac:dyDescent="0.3">
      <c r="J6934" s="4">
        <v>6928</v>
      </c>
      <c r="K6934" s="4">
        <v>6936</v>
      </c>
      <c r="L6934" s="4">
        <v>6928</v>
      </c>
      <c r="M6934" s="4">
        <v>6936</v>
      </c>
    </row>
    <row r="6935" spans="10:13" x14ac:dyDescent="0.3">
      <c r="J6935" s="4">
        <v>6929</v>
      </c>
      <c r="K6935" s="4">
        <v>6937</v>
      </c>
      <c r="L6935" s="4">
        <v>6929</v>
      </c>
      <c r="M6935" s="4">
        <v>6937</v>
      </c>
    </row>
    <row r="6936" spans="10:13" x14ac:dyDescent="0.3">
      <c r="J6936" s="4">
        <v>6930</v>
      </c>
      <c r="K6936" s="4">
        <v>6938</v>
      </c>
      <c r="L6936" s="4">
        <v>6930</v>
      </c>
      <c r="M6936" s="4">
        <v>6938</v>
      </c>
    </row>
    <row r="6937" spans="10:13" x14ac:dyDescent="0.3">
      <c r="J6937" s="4">
        <v>6931</v>
      </c>
      <c r="K6937" s="4">
        <v>6939</v>
      </c>
      <c r="L6937" s="4">
        <v>6931</v>
      </c>
      <c r="M6937" s="4">
        <v>6939</v>
      </c>
    </row>
    <row r="6938" spans="10:13" x14ac:dyDescent="0.3">
      <c r="J6938" s="4">
        <v>6932</v>
      </c>
      <c r="K6938" s="4">
        <v>6940</v>
      </c>
      <c r="L6938" s="4">
        <v>6932</v>
      </c>
      <c r="M6938" s="4">
        <v>6940</v>
      </c>
    </row>
    <row r="6939" spans="10:13" x14ac:dyDescent="0.3">
      <c r="J6939" s="4">
        <v>6933</v>
      </c>
      <c r="K6939" s="4">
        <v>6941</v>
      </c>
      <c r="L6939" s="4">
        <v>6933</v>
      </c>
      <c r="M6939" s="4">
        <v>6941</v>
      </c>
    </row>
    <row r="6940" spans="10:13" x14ac:dyDescent="0.3">
      <c r="J6940" s="4">
        <v>6934</v>
      </c>
      <c r="K6940" s="4">
        <v>6942</v>
      </c>
      <c r="L6940" s="4">
        <v>6934</v>
      </c>
      <c r="M6940" s="4">
        <v>6942</v>
      </c>
    </row>
    <row r="6941" spans="10:13" x14ac:dyDescent="0.3">
      <c r="J6941" s="4">
        <v>6935</v>
      </c>
      <c r="K6941" s="4">
        <v>6943</v>
      </c>
      <c r="L6941" s="4">
        <v>6935</v>
      </c>
      <c r="M6941" s="4">
        <v>6943</v>
      </c>
    </row>
    <row r="6942" spans="10:13" x14ac:dyDescent="0.3">
      <c r="J6942" s="4">
        <v>6936</v>
      </c>
      <c r="K6942" s="4">
        <v>6944</v>
      </c>
      <c r="L6942" s="4">
        <v>6936</v>
      </c>
      <c r="M6942" s="4">
        <v>6944</v>
      </c>
    </row>
    <row r="6943" spans="10:13" x14ac:dyDescent="0.3">
      <c r="J6943" s="4">
        <v>6937</v>
      </c>
      <c r="K6943" s="4">
        <v>6945</v>
      </c>
      <c r="L6943" s="4">
        <v>6937</v>
      </c>
      <c r="M6943" s="4">
        <v>6945</v>
      </c>
    </row>
    <row r="6944" spans="10:13" x14ac:dyDescent="0.3">
      <c r="J6944" s="4">
        <v>6938</v>
      </c>
      <c r="K6944" s="4">
        <v>6946</v>
      </c>
      <c r="L6944" s="4">
        <v>6938</v>
      </c>
      <c r="M6944" s="4">
        <v>6946</v>
      </c>
    </row>
    <row r="6945" spans="10:13" x14ac:dyDescent="0.3">
      <c r="J6945" s="4">
        <v>6939</v>
      </c>
      <c r="K6945" s="4">
        <v>6947</v>
      </c>
      <c r="L6945" s="4">
        <v>6939</v>
      </c>
      <c r="M6945" s="4">
        <v>6947</v>
      </c>
    </row>
    <row r="6946" spans="10:13" x14ac:dyDescent="0.3">
      <c r="J6946" s="4">
        <v>6940</v>
      </c>
      <c r="K6946" s="4">
        <v>6948</v>
      </c>
      <c r="L6946" s="4">
        <v>6940</v>
      </c>
      <c r="M6946" s="4">
        <v>6948</v>
      </c>
    </row>
    <row r="6947" spans="10:13" x14ac:dyDescent="0.3">
      <c r="J6947" s="4">
        <v>6941</v>
      </c>
      <c r="K6947" s="4">
        <v>6949</v>
      </c>
      <c r="L6947" s="4">
        <v>6941</v>
      </c>
      <c r="M6947" s="4">
        <v>6949</v>
      </c>
    </row>
    <row r="6948" spans="10:13" x14ac:dyDescent="0.3">
      <c r="J6948" s="4">
        <v>6942</v>
      </c>
      <c r="K6948" s="4">
        <v>6950</v>
      </c>
      <c r="L6948" s="4">
        <v>6942</v>
      </c>
      <c r="M6948" s="4">
        <v>6950</v>
      </c>
    </row>
    <row r="6949" spans="10:13" x14ac:dyDescent="0.3">
      <c r="J6949" s="4">
        <v>6943</v>
      </c>
      <c r="K6949" s="4">
        <v>6951</v>
      </c>
      <c r="L6949" s="4">
        <v>6943</v>
      </c>
      <c r="M6949" s="4">
        <v>6951</v>
      </c>
    </row>
    <row r="6950" spans="10:13" x14ac:dyDescent="0.3">
      <c r="J6950" s="4">
        <v>6944</v>
      </c>
      <c r="K6950" s="4">
        <v>6952</v>
      </c>
      <c r="L6950" s="4">
        <v>6944</v>
      </c>
      <c r="M6950" s="4">
        <v>6952</v>
      </c>
    </row>
    <row r="6951" spans="10:13" x14ac:dyDescent="0.3">
      <c r="J6951" s="4">
        <v>6945</v>
      </c>
      <c r="K6951" s="4">
        <v>6953</v>
      </c>
      <c r="L6951" s="4">
        <v>6945</v>
      </c>
      <c r="M6951" s="4">
        <v>6953</v>
      </c>
    </row>
    <row r="6952" spans="10:13" x14ac:dyDescent="0.3">
      <c r="J6952" s="4">
        <v>6946</v>
      </c>
      <c r="K6952" s="4">
        <v>6954</v>
      </c>
      <c r="L6952" s="4">
        <v>6946</v>
      </c>
      <c r="M6952" s="4">
        <v>6954</v>
      </c>
    </row>
    <row r="6953" spans="10:13" x14ac:dyDescent="0.3">
      <c r="J6953" s="4">
        <v>6947</v>
      </c>
      <c r="K6953" s="4">
        <v>6955</v>
      </c>
      <c r="L6953" s="4">
        <v>6947</v>
      </c>
      <c r="M6953" s="4">
        <v>6955</v>
      </c>
    </row>
    <row r="6954" spans="10:13" x14ac:dyDescent="0.3">
      <c r="J6954" s="4">
        <v>6948</v>
      </c>
      <c r="K6954" s="4">
        <v>6956</v>
      </c>
      <c r="L6954" s="4">
        <v>6948</v>
      </c>
      <c r="M6954" s="4">
        <v>6956</v>
      </c>
    </row>
    <row r="6955" spans="10:13" x14ac:dyDescent="0.3">
      <c r="J6955" s="4">
        <v>6949</v>
      </c>
      <c r="K6955" s="4">
        <v>6957</v>
      </c>
      <c r="L6955" s="4">
        <v>6949</v>
      </c>
      <c r="M6955" s="4">
        <v>6957</v>
      </c>
    </row>
    <row r="6956" spans="10:13" x14ac:dyDescent="0.3">
      <c r="J6956" s="4">
        <v>6950</v>
      </c>
      <c r="K6956" s="4">
        <v>6958</v>
      </c>
      <c r="L6956" s="4">
        <v>6950</v>
      </c>
      <c r="M6956" s="4">
        <v>6958</v>
      </c>
    </row>
    <row r="6957" spans="10:13" x14ac:dyDescent="0.3">
      <c r="J6957" s="4">
        <v>6951</v>
      </c>
      <c r="K6957" s="4">
        <v>6959</v>
      </c>
      <c r="L6957" s="4">
        <v>6951</v>
      </c>
      <c r="M6957" s="4">
        <v>6959</v>
      </c>
    </row>
    <row r="6958" spans="10:13" x14ac:dyDescent="0.3">
      <c r="J6958" s="4">
        <v>6952</v>
      </c>
      <c r="K6958" s="4">
        <v>6960</v>
      </c>
      <c r="L6958" s="4">
        <v>6952</v>
      </c>
      <c r="M6958" s="4">
        <v>6960</v>
      </c>
    </row>
    <row r="6959" spans="10:13" x14ac:dyDescent="0.3">
      <c r="J6959" s="4">
        <v>6953</v>
      </c>
      <c r="K6959" s="4">
        <v>6961</v>
      </c>
      <c r="L6959" s="4">
        <v>6953</v>
      </c>
      <c r="M6959" s="4">
        <v>6961</v>
      </c>
    </row>
    <row r="6960" spans="10:13" x14ac:dyDescent="0.3">
      <c r="J6960" s="4">
        <v>6954</v>
      </c>
      <c r="K6960" s="4">
        <v>6962</v>
      </c>
      <c r="L6960" s="4">
        <v>6954</v>
      </c>
      <c r="M6960" s="4">
        <v>6962</v>
      </c>
    </row>
    <row r="6961" spans="10:13" x14ac:dyDescent="0.3">
      <c r="J6961" s="4">
        <v>6955</v>
      </c>
      <c r="K6961" s="4">
        <v>6963</v>
      </c>
      <c r="L6961" s="4">
        <v>6955</v>
      </c>
      <c r="M6961" s="4">
        <v>6963</v>
      </c>
    </row>
    <row r="6962" spans="10:13" x14ac:dyDescent="0.3">
      <c r="J6962" s="4">
        <v>6956</v>
      </c>
      <c r="K6962" s="4">
        <v>6964</v>
      </c>
      <c r="L6962" s="4">
        <v>6956</v>
      </c>
      <c r="M6962" s="4">
        <v>6964</v>
      </c>
    </row>
    <row r="6963" spans="10:13" x14ac:dyDescent="0.3">
      <c r="J6963" s="4">
        <v>6957</v>
      </c>
      <c r="K6963" s="4">
        <v>6965</v>
      </c>
      <c r="L6963" s="4">
        <v>6957</v>
      </c>
      <c r="M6963" s="4">
        <v>6965</v>
      </c>
    </row>
    <row r="6964" spans="10:13" x14ac:dyDescent="0.3">
      <c r="J6964" s="4">
        <v>6958</v>
      </c>
      <c r="K6964" s="4">
        <v>6966</v>
      </c>
      <c r="L6964" s="4">
        <v>6958</v>
      </c>
      <c r="M6964" s="4">
        <v>6966</v>
      </c>
    </row>
    <row r="6965" spans="10:13" x14ac:dyDescent="0.3">
      <c r="J6965" s="4">
        <v>6959</v>
      </c>
      <c r="K6965" s="4">
        <v>6967</v>
      </c>
      <c r="L6965" s="4">
        <v>6959</v>
      </c>
      <c r="M6965" s="4">
        <v>6967</v>
      </c>
    </row>
    <row r="6966" spans="10:13" x14ac:dyDescent="0.3">
      <c r="J6966" s="4">
        <v>6960</v>
      </c>
      <c r="K6966" s="4">
        <v>6968</v>
      </c>
      <c r="L6966" s="4">
        <v>6960</v>
      </c>
      <c r="M6966" s="4">
        <v>6968</v>
      </c>
    </row>
    <row r="6967" spans="10:13" x14ac:dyDescent="0.3">
      <c r="J6967" s="4">
        <v>6961</v>
      </c>
      <c r="K6967" s="4">
        <v>6969</v>
      </c>
      <c r="L6967" s="4">
        <v>6961</v>
      </c>
      <c r="M6967" s="4">
        <v>6969</v>
      </c>
    </row>
    <row r="6968" spans="10:13" x14ac:dyDescent="0.3">
      <c r="J6968" s="4">
        <v>6962</v>
      </c>
      <c r="K6968" s="4">
        <v>6970</v>
      </c>
      <c r="L6968" s="4">
        <v>6962</v>
      </c>
      <c r="M6968" s="4">
        <v>6970</v>
      </c>
    </row>
    <row r="6969" spans="10:13" x14ac:dyDescent="0.3">
      <c r="J6969" s="4">
        <v>6963</v>
      </c>
      <c r="K6969" s="4">
        <v>6971</v>
      </c>
      <c r="L6969" s="4">
        <v>6963</v>
      </c>
      <c r="M6969" s="4">
        <v>6971</v>
      </c>
    </row>
    <row r="6970" spans="10:13" x14ac:dyDescent="0.3">
      <c r="J6970" s="4">
        <v>6964</v>
      </c>
      <c r="K6970" s="4">
        <v>6972</v>
      </c>
      <c r="L6970" s="4">
        <v>6964</v>
      </c>
      <c r="M6970" s="4">
        <v>6972</v>
      </c>
    </row>
    <row r="6971" spans="10:13" x14ac:dyDescent="0.3">
      <c r="J6971" s="4">
        <v>6965</v>
      </c>
      <c r="K6971" s="4">
        <v>6973</v>
      </c>
      <c r="L6971" s="4">
        <v>6965</v>
      </c>
      <c r="M6971" s="4">
        <v>6973</v>
      </c>
    </row>
    <row r="6972" spans="10:13" x14ac:dyDescent="0.3">
      <c r="J6972" s="4">
        <v>6966</v>
      </c>
      <c r="K6972" s="4">
        <v>6974</v>
      </c>
      <c r="L6972" s="4">
        <v>6966</v>
      </c>
      <c r="M6972" s="4">
        <v>6974</v>
      </c>
    </row>
    <row r="6973" spans="10:13" x14ac:dyDescent="0.3">
      <c r="J6973" s="4">
        <v>6967</v>
      </c>
      <c r="K6973" s="4">
        <v>6975</v>
      </c>
      <c r="L6973" s="4">
        <v>6967</v>
      </c>
      <c r="M6973" s="4">
        <v>6975</v>
      </c>
    </row>
    <row r="6974" spans="10:13" x14ac:dyDescent="0.3">
      <c r="J6974" s="4">
        <v>6968</v>
      </c>
      <c r="K6974" s="4">
        <v>6976</v>
      </c>
      <c r="L6974" s="4">
        <v>6968</v>
      </c>
      <c r="M6974" s="4">
        <v>6976</v>
      </c>
    </row>
    <row r="6975" spans="10:13" x14ac:dyDescent="0.3">
      <c r="J6975" s="4">
        <v>6969</v>
      </c>
      <c r="K6975" s="4">
        <v>6977</v>
      </c>
      <c r="L6975" s="4">
        <v>6969</v>
      </c>
      <c r="M6975" s="4">
        <v>6977</v>
      </c>
    </row>
    <row r="6976" spans="10:13" x14ac:dyDescent="0.3">
      <c r="J6976" s="4">
        <v>6970</v>
      </c>
      <c r="K6976" s="4">
        <v>6978</v>
      </c>
      <c r="L6976" s="4">
        <v>6970</v>
      </c>
      <c r="M6976" s="4">
        <v>6978</v>
      </c>
    </row>
    <row r="6977" spans="10:13" x14ac:dyDescent="0.3">
      <c r="J6977" s="4">
        <v>6971</v>
      </c>
      <c r="K6977" s="4">
        <v>6979</v>
      </c>
      <c r="L6977" s="4">
        <v>6971</v>
      </c>
      <c r="M6977" s="4">
        <v>6979</v>
      </c>
    </row>
    <row r="6978" spans="10:13" x14ac:dyDescent="0.3">
      <c r="J6978" s="4">
        <v>6972</v>
      </c>
      <c r="K6978" s="4">
        <v>6980</v>
      </c>
      <c r="L6978" s="4">
        <v>6972</v>
      </c>
      <c r="M6978" s="4">
        <v>6980</v>
      </c>
    </row>
    <row r="6979" spans="10:13" x14ac:dyDescent="0.3">
      <c r="J6979" s="4">
        <v>6973</v>
      </c>
      <c r="K6979" s="4">
        <v>6981</v>
      </c>
      <c r="L6979" s="4">
        <v>6973</v>
      </c>
      <c r="M6979" s="4">
        <v>6981</v>
      </c>
    </row>
    <row r="6980" spans="10:13" x14ac:dyDescent="0.3">
      <c r="J6980" s="4">
        <v>6974</v>
      </c>
      <c r="K6980" s="4">
        <v>6982</v>
      </c>
      <c r="L6980" s="4">
        <v>6974</v>
      </c>
      <c r="M6980" s="4">
        <v>6982</v>
      </c>
    </row>
    <row r="6981" spans="10:13" x14ac:dyDescent="0.3">
      <c r="J6981" s="4">
        <v>6975</v>
      </c>
      <c r="K6981" s="4">
        <v>6983</v>
      </c>
      <c r="L6981" s="4">
        <v>6975</v>
      </c>
      <c r="M6981" s="4">
        <v>6983</v>
      </c>
    </row>
    <row r="6982" spans="10:13" x14ac:dyDescent="0.3">
      <c r="J6982" s="4">
        <v>6976</v>
      </c>
      <c r="K6982" s="4">
        <v>6984</v>
      </c>
      <c r="L6982" s="4">
        <v>6976</v>
      </c>
      <c r="M6982" s="4">
        <v>6984</v>
      </c>
    </row>
    <row r="6983" spans="10:13" x14ac:dyDescent="0.3">
      <c r="J6983" s="4">
        <v>6977</v>
      </c>
      <c r="K6983" s="4">
        <v>6985</v>
      </c>
      <c r="L6983" s="4">
        <v>6977</v>
      </c>
      <c r="M6983" s="4">
        <v>6985</v>
      </c>
    </row>
    <row r="6984" spans="10:13" x14ac:dyDescent="0.3">
      <c r="J6984" s="4">
        <v>6978</v>
      </c>
      <c r="K6984" s="4">
        <v>6986</v>
      </c>
      <c r="L6984" s="4">
        <v>6978</v>
      </c>
      <c r="M6984" s="4">
        <v>6986</v>
      </c>
    </row>
    <row r="6985" spans="10:13" x14ac:dyDescent="0.3">
      <c r="J6985" s="4">
        <v>6979</v>
      </c>
      <c r="K6985" s="4">
        <v>6987</v>
      </c>
      <c r="L6985" s="4">
        <v>6979</v>
      </c>
      <c r="M6985" s="4">
        <v>6987</v>
      </c>
    </row>
    <row r="6986" spans="10:13" x14ac:dyDescent="0.3">
      <c r="J6986" s="4">
        <v>6980</v>
      </c>
      <c r="K6986" s="4">
        <v>6988</v>
      </c>
      <c r="L6986" s="4">
        <v>6980</v>
      </c>
      <c r="M6986" s="4">
        <v>6988</v>
      </c>
    </row>
    <row r="6987" spans="10:13" x14ac:dyDescent="0.3">
      <c r="J6987" s="4">
        <v>6981</v>
      </c>
      <c r="K6987" s="4">
        <v>6989</v>
      </c>
      <c r="L6987" s="4">
        <v>6981</v>
      </c>
      <c r="M6987" s="4">
        <v>6989</v>
      </c>
    </row>
    <row r="6988" spans="10:13" x14ac:dyDescent="0.3">
      <c r="J6988" s="4">
        <v>6982</v>
      </c>
      <c r="K6988" s="4">
        <v>6990</v>
      </c>
      <c r="L6988" s="4">
        <v>6982</v>
      </c>
      <c r="M6988" s="4">
        <v>6990</v>
      </c>
    </row>
    <row r="6989" spans="10:13" x14ac:dyDescent="0.3">
      <c r="J6989" s="4">
        <v>6983</v>
      </c>
      <c r="K6989" s="4">
        <v>6991</v>
      </c>
      <c r="L6989" s="4">
        <v>6983</v>
      </c>
      <c r="M6989" s="4">
        <v>6991</v>
      </c>
    </row>
    <row r="6990" spans="10:13" x14ac:dyDescent="0.3">
      <c r="J6990" s="4">
        <v>6984</v>
      </c>
      <c r="K6990" s="4">
        <v>6992</v>
      </c>
      <c r="L6990" s="4">
        <v>6984</v>
      </c>
      <c r="M6990" s="4">
        <v>6992</v>
      </c>
    </row>
    <row r="6991" spans="10:13" x14ac:dyDescent="0.3">
      <c r="J6991" s="4">
        <v>6985</v>
      </c>
      <c r="K6991" s="4">
        <v>6993</v>
      </c>
      <c r="L6991" s="4">
        <v>6985</v>
      </c>
      <c r="M6991" s="4">
        <v>6993</v>
      </c>
    </row>
    <row r="6992" spans="10:13" x14ac:dyDescent="0.3">
      <c r="J6992" s="4">
        <v>6986</v>
      </c>
      <c r="K6992" s="4">
        <v>6994</v>
      </c>
      <c r="L6992" s="4">
        <v>6986</v>
      </c>
      <c r="M6992" s="4">
        <v>6994</v>
      </c>
    </row>
    <row r="6993" spans="10:13" x14ac:dyDescent="0.3">
      <c r="J6993" s="4">
        <v>6987</v>
      </c>
      <c r="K6993" s="4">
        <v>6995</v>
      </c>
      <c r="L6993" s="4">
        <v>6987</v>
      </c>
      <c r="M6993" s="4">
        <v>6995</v>
      </c>
    </row>
    <row r="6994" spans="10:13" x14ac:dyDescent="0.3">
      <c r="J6994" s="4">
        <v>6988</v>
      </c>
      <c r="K6994" s="4">
        <v>6996</v>
      </c>
      <c r="L6994" s="4">
        <v>6988</v>
      </c>
      <c r="M6994" s="4">
        <v>6996</v>
      </c>
    </row>
    <row r="6995" spans="10:13" x14ac:dyDescent="0.3">
      <c r="J6995" s="4">
        <v>6989</v>
      </c>
      <c r="K6995" s="4">
        <v>6997</v>
      </c>
      <c r="L6995" s="4">
        <v>6989</v>
      </c>
      <c r="M6995" s="4">
        <v>6997</v>
      </c>
    </row>
    <row r="6996" spans="10:13" x14ac:dyDescent="0.3">
      <c r="J6996" s="4">
        <v>6990</v>
      </c>
      <c r="K6996" s="4">
        <v>6998</v>
      </c>
      <c r="L6996" s="4">
        <v>6990</v>
      </c>
      <c r="M6996" s="4">
        <v>6998</v>
      </c>
    </row>
    <row r="6997" spans="10:13" x14ac:dyDescent="0.3">
      <c r="J6997" s="4">
        <v>6991</v>
      </c>
      <c r="K6997" s="4">
        <v>6999</v>
      </c>
      <c r="L6997" s="4">
        <v>6991</v>
      </c>
      <c r="M6997" s="4">
        <v>6999</v>
      </c>
    </row>
    <row r="6998" spans="10:13" x14ac:dyDescent="0.3">
      <c r="J6998" s="4">
        <v>6992</v>
      </c>
      <c r="K6998" s="4">
        <v>7000</v>
      </c>
      <c r="L6998" s="4">
        <v>6992</v>
      </c>
      <c r="M6998" s="4">
        <v>7000</v>
      </c>
    </row>
    <row r="6999" spans="10:13" x14ac:dyDescent="0.3">
      <c r="J6999" s="4">
        <v>6993</v>
      </c>
      <c r="K6999" s="4">
        <v>7001</v>
      </c>
      <c r="L6999" s="4">
        <v>6993</v>
      </c>
      <c r="M6999" s="4">
        <v>7001</v>
      </c>
    </row>
    <row r="7000" spans="10:13" x14ac:dyDescent="0.3">
      <c r="J7000" s="4">
        <v>6994</v>
      </c>
      <c r="K7000" s="4">
        <v>7002</v>
      </c>
      <c r="L7000" s="4">
        <v>6994</v>
      </c>
      <c r="M7000" s="4">
        <v>7002</v>
      </c>
    </row>
    <row r="7001" spans="10:13" x14ac:dyDescent="0.3">
      <c r="J7001" s="4">
        <v>6995</v>
      </c>
      <c r="K7001" s="4">
        <v>7003</v>
      </c>
      <c r="L7001" s="4">
        <v>6995</v>
      </c>
      <c r="M7001" s="4">
        <v>7003</v>
      </c>
    </row>
    <row r="7002" spans="10:13" x14ac:dyDescent="0.3">
      <c r="J7002" s="4">
        <v>6996</v>
      </c>
      <c r="K7002" s="4">
        <v>7004</v>
      </c>
      <c r="L7002" s="4">
        <v>6996</v>
      </c>
      <c r="M7002" s="4">
        <v>7004</v>
      </c>
    </row>
    <row r="7003" spans="10:13" x14ac:dyDescent="0.3">
      <c r="J7003" s="4">
        <v>6997</v>
      </c>
      <c r="K7003" s="4">
        <v>7005</v>
      </c>
      <c r="L7003" s="4">
        <v>6997</v>
      </c>
      <c r="M7003" s="4">
        <v>7005</v>
      </c>
    </row>
    <row r="7004" spans="10:13" x14ac:dyDescent="0.3">
      <c r="J7004" s="4">
        <v>6998</v>
      </c>
      <c r="K7004" s="4">
        <v>7006</v>
      </c>
      <c r="L7004" s="4">
        <v>6998</v>
      </c>
      <c r="M7004" s="4">
        <v>7006</v>
      </c>
    </row>
    <row r="7005" spans="10:13" x14ac:dyDescent="0.3">
      <c r="J7005" s="4">
        <v>6999</v>
      </c>
      <c r="K7005" s="4">
        <v>7007</v>
      </c>
      <c r="L7005" s="4">
        <v>6999</v>
      </c>
      <c r="M7005" s="4">
        <v>7007</v>
      </c>
    </row>
    <row r="7006" spans="10:13" x14ac:dyDescent="0.3">
      <c r="J7006" s="4">
        <v>7000</v>
      </c>
      <c r="K7006" s="4">
        <v>7008</v>
      </c>
      <c r="L7006" s="4">
        <v>7000</v>
      </c>
      <c r="M7006" s="4">
        <v>7008</v>
      </c>
    </row>
    <row r="7007" spans="10:13" x14ac:dyDescent="0.3">
      <c r="J7007" s="4">
        <v>7001</v>
      </c>
      <c r="K7007" s="4">
        <v>7009</v>
      </c>
      <c r="L7007" s="4">
        <v>7001</v>
      </c>
      <c r="M7007" s="4">
        <v>7009</v>
      </c>
    </row>
    <row r="7008" spans="10:13" x14ac:dyDescent="0.3">
      <c r="J7008" s="4">
        <v>7002</v>
      </c>
      <c r="K7008" s="4">
        <v>7010</v>
      </c>
      <c r="L7008" s="4">
        <v>7002</v>
      </c>
      <c r="M7008" s="4">
        <v>7010</v>
      </c>
    </row>
    <row r="7009" spans="10:13" x14ac:dyDescent="0.3">
      <c r="J7009" s="4">
        <v>7003</v>
      </c>
      <c r="K7009" s="4">
        <v>7011</v>
      </c>
      <c r="L7009" s="4">
        <v>7003</v>
      </c>
      <c r="M7009" s="4">
        <v>7011</v>
      </c>
    </row>
    <row r="7010" spans="10:13" x14ac:dyDescent="0.3">
      <c r="J7010" s="4">
        <v>7004</v>
      </c>
      <c r="K7010" s="4">
        <v>7012</v>
      </c>
      <c r="L7010" s="4">
        <v>7004</v>
      </c>
      <c r="M7010" s="4">
        <v>7012</v>
      </c>
    </row>
    <row r="7011" spans="10:13" x14ac:dyDescent="0.3">
      <c r="J7011" s="4">
        <v>7005</v>
      </c>
      <c r="K7011" s="4">
        <v>7013</v>
      </c>
      <c r="L7011" s="4">
        <v>7005</v>
      </c>
      <c r="M7011" s="4">
        <v>7013</v>
      </c>
    </row>
    <row r="7012" spans="10:13" x14ac:dyDescent="0.3">
      <c r="J7012" s="4">
        <v>7006</v>
      </c>
      <c r="K7012" s="4">
        <v>7014</v>
      </c>
      <c r="L7012" s="4">
        <v>7006</v>
      </c>
      <c r="M7012" s="4">
        <v>7014</v>
      </c>
    </row>
    <row r="7013" spans="10:13" x14ac:dyDescent="0.3">
      <c r="J7013" s="4">
        <v>7007</v>
      </c>
      <c r="K7013" s="4">
        <v>7015</v>
      </c>
      <c r="L7013" s="4">
        <v>7007</v>
      </c>
      <c r="M7013" s="4">
        <v>7015</v>
      </c>
    </row>
    <row r="7014" spans="10:13" x14ac:dyDescent="0.3">
      <c r="J7014" s="4">
        <v>7008</v>
      </c>
      <c r="K7014" s="4">
        <v>7016</v>
      </c>
      <c r="L7014" s="4">
        <v>7008</v>
      </c>
      <c r="M7014" s="4">
        <v>7016</v>
      </c>
    </row>
    <row r="7015" spans="10:13" x14ac:dyDescent="0.3">
      <c r="J7015" s="4">
        <v>7009</v>
      </c>
      <c r="K7015" s="4">
        <v>7017</v>
      </c>
      <c r="L7015" s="4">
        <v>7009</v>
      </c>
      <c r="M7015" s="4">
        <v>7017</v>
      </c>
    </row>
    <row r="7016" spans="10:13" x14ac:dyDescent="0.3">
      <c r="J7016" s="4">
        <v>7010</v>
      </c>
      <c r="K7016" s="4">
        <v>7018</v>
      </c>
      <c r="L7016" s="4">
        <v>7010</v>
      </c>
      <c r="M7016" s="4">
        <v>7018</v>
      </c>
    </row>
    <row r="7017" spans="10:13" x14ac:dyDescent="0.3">
      <c r="J7017" s="4">
        <v>7011</v>
      </c>
      <c r="K7017" s="4">
        <v>7019</v>
      </c>
      <c r="L7017" s="4">
        <v>7011</v>
      </c>
      <c r="M7017" s="4">
        <v>7019</v>
      </c>
    </row>
    <row r="7018" spans="10:13" x14ac:dyDescent="0.3">
      <c r="J7018" s="4">
        <v>7012</v>
      </c>
      <c r="K7018" s="4">
        <v>7020</v>
      </c>
      <c r="L7018" s="4">
        <v>7012</v>
      </c>
      <c r="M7018" s="4">
        <v>7020</v>
      </c>
    </row>
    <row r="7019" spans="10:13" x14ac:dyDescent="0.3">
      <c r="J7019" s="4">
        <v>7013</v>
      </c>
      <c r="K7019" s="4">
        <v>7021</v>
      </c>
      <c r="L7019" s="4">
        <v>7013</v>
      </c>
      <c r="M7019" s="4">
        <v>7021</v>
      </c>
    </row>
    <row r="7020" spans="10:13" x14ac:dyDescent="0.3">
      <c r="J7020" s="4">
        <v>7014</v>
      </c>
      <c r="K7020" s="4">
        <v>7022</v>
      </c>
      <c r="L7020" s="4">
        <v>7014</v>
      </c>
      <c r="M7020" s="4">
        <v>7022</v>
      </c>
    </row>
    <row r="7021" spans="10:13" x14ac:dyDescent="0.3">
      <c r="J7021" s="4">
        <v>7015</v>
      </c>
      <c r="K7021" s="4">
        <v>7023</v>
      </c>
      <c r="L7021" s="4">
        <v>7015</v>
      </c>
      <c r="M7021" s="4">
        <v>7023</v>
      </c>
    </row>
    <row r="7022" spans="10:13" x14ac:dyDescent="0.3">
      <c r="J7022" s="4">
        <v>7016</v>
      </c>
      <c r="K7022" s="4">
        <v>7024</v>
      </c>
      <c r="L7022" s="4">
        <v>7016</v>
      </c>
      <c r="M7022" s="4">
        <v>7024</v>
      </c>
    </row>
    <row r="7023" spans="10:13" x14ac:dyDescent="0.3">
      <c r="J7023" s="4">
        <v>7017</v>
      </c>
      <c r="K7023" s="4">
        <v>7025</v>
      </c>
      <c r="L7023" s="4">
        <v>7017</v>
      </c>
      <c r="M7023" s="4">
        <v>7025</v>
      </c>
    </row>
    <row r="7024" spans="10:13" x14ac:dyDescent="0.3">
      <c r="J7024" s="4">
        <v>7018</v>
      </c>
      <c r="K7024" s="4">
        <v>7026</v>
      </c>
      <c r="L7024" s="4">
        <v>7018</v>
      </c>
      <c r="M7024" s="4">
        <v>7026</v>
      </c>
    </row>
    <row r="7025" spans="10:13" x14ac:dyDescent="0.3">
      <c r="J7025" s="4">
        <v>7019</v>
      </c>
      <c r="K7025" s="4">
        <v>7027</v>
      </c>
      <c r="L7025" s="4">
        <v>7019</v>
      </c>
      <c r="M7025" s="4">
        <v>7027</v>
      </c>
    </row>
    <row r="7026" spans="10:13" x14ac:dyDescent="0.3">
      <c r="J7026" s="4">
        <v>7020</v>
      </c>
      <c r="K7026" s="4">
        <v>7028</v>
      </c>
      <c r="L7026" s="4">
        <v>7020</v>
      </c>
      <c r="M7026" s="4">
        <v>7028</v>
      </c>
    </row>
    <row r="7027" spans="10:13" x14ac:dyDescent="0.3">
      <c r="J7027" s="4">
        <v>7021</v>
      </c>
      <c r="K7027" s="4">
        <v>7029</v>
      </c>
      <c r="L7027" s="4">
        <v>7021</v>
      </c>
      <c r="M7027" s="4">
        <v>7029</v>
      </c>
    </row>
    <row r="7028" spans="10:13" x14ac:dyDescent="0.3">
      <c r="J7028" s="4">
        <v>7022</v>
      </c>
      <c r="K7028" s="4">
        <v>7030</v>
      </c>
      <c r="L7028" s="4">
        <v>7022</v>
      </c>
      <c r="M7028" s="4">
        <v>7030</v>
      </c>
    </row>
    <row r="7029" spans="10:13" x14ac:dyDescent="0.3">
      <c r="J7029" s="4">
        <v>7023</v>
      </c>
      <c r="K7029" s="4">
        <v>7031</v>
      </c>
      <c r="L7029" s="4">
        <v>7023</v>
      </c>
      <c r="M7029" s="4">
        <v>7031</v>
      </c>
    </row>
    <row r="7030" spans="10:13" x14ac:dyDescent="0.3">
      <c r="J7030" s="4">
        <v>7024</v>
      </c>
      <c r="K7030" s="4">
        <v>7032</v>
      </c>
      <c r="L7030" s="4">
        <v>7024</v>
      </c>
      <c r="M7030" s="4">
        <v>7032</v>
      </c>
    </row>
    <row r="7031" spans="10:13" x14ac:dyDescent="0.3">
      <c r="J7031" s="4">
        <v>7025</v>
      </c>
      <c r="K7031" s="4">
        <v>7033</v>
      </c>
      <c r="L7031" s="4">
        <v>7025</v>
      </c>
      <c r="M7031" s="4">
        <v>7033</v>
      </c>
    </row>
    <row r="7032" spans="10:13" x14ac:dyDescent="0.3">
      <c r="J7032" s="4">
        <v>7026</v>
      </c>
      <c r="K7032" s="4">
        <v>7034</v>
      </c>
      <c r="L7032" s="4">
        <v>7026</v>
      </c>
      <c r="M7032" s="4">
        <v>7034</v>
      </c>
    </row>
    <row r="7033" spans="10:13" x14ac:dyDescent="0.3">
      <c r="J7033" s="4">
        <v>7027</v>
      </c>
      <c r="K7033" s="4">
        <v>7035</v>
      </c>
      <c r="L7033" s="4">
        <v>7027</v>
      </c>
      <c r="M7033" s="4">
        <v>7035</v>
      </c>
    </row>
    <row r="7034" spans="10:13" x14ac:dyDescent="0.3">
      <c r="J7034" s="4">
        <v>7028</v>
      </c>
      <c r="K7034" s="4">
        <v>7036</v>
      </c>
      <c r="L7034" s="4">
        <v>7028</v>
      </c>
      <c r="M7034" s="4">
        <v>7036</v>
      </c>
    </row>
    <row r="7035" spans="10:13" x14ac:dyDescent="0.3">
      <c r="J7035" s="4">
        <v>7029</v>
      </c>
      <c r="K7035" s="4">
        <v>7037</v>
      </c>
      <c r="L7035" s="4">
        <v>7029</v>
      </c>
      <c r="M7035" s="4">
        <v>7037</v>
      </c>
    </row>
    <row r="7036" spans="10:13" x14ac:dyDescent="0.3">
      <c r="J7036" s="4">
        <v>7030</v>
      </c>
      <c r="K7036" s="4">
        <v>7038</v>
      </c>
      <c r="L7036" s="4">
        <v>7030</v>
      </c>
      <c r="M7036" s="4">
        <v>7038</v>
      </c>
    </row>
    <row r="7037" spans="10:13" x14ac:dyDescent="0.3">
      <c r="J7037" s="4">
        <v>7031</v>
      </c>
      <c r="K7037" s="4">
        <v>7039</v>
      </c>
      <c r="L7037" s="4">
        <v>7031</v>
      </c>
      <c r="M7037" s="4">
        <v>7039</v>
      </c>
    </row>
    <row r="7038" spans="10:13" x14ac:dyDescent="0.3">
      <c r="J7038" s="4">
        <v>7032</v>
      </c>
      <c r="K7038" s="4">
        <v>7040</v>
      </c>
      <c r="L7038" s="4">
        <v>7032</v>
      </c>
      <c r="M7038" s="4">
        <v>7040</v>
      </c>
    </row>
    <row r="7039" spans="10:13" x14ac:dyDescent="0.3">
      <c r="J7039" s="4">
        <v>7033</v>
      </c>
      <c r="K7039" s="4">
        <v>7041</v>
      </c>
      <c r="L7039" s="4">
        <v>7033</v>
      </c>
      <c r="M7039" s="4">
        <v>7041</v>
      </c>
    </row>
    <row r="7040" spans="10:13" x14ac:dyDescent="0.3">
      <c r="J7040" s="4">
        <v>7034</v>
      </c>
      <c r="K7040" s="4">
        <v>7042</v>
      </c>
      <c r="L7040" s="4">
        <v>7034</v>
      </c>
      <c r="M7040" s="4">
        <v>7042</v>
      </c>
    </row>
    <row r="7041" spans="10:13" x14ac:dyDescent="0.3">
      <c r="J7041" s="4">
        <v>7035</v>
      </c>
      <c r="K7041" s="4">
        <v>7043</v>
      </c>
      <c r="L7041" s="4">
        <v>7035</v>
      </c>
      <c r="M7041" s="4">
        <v>7043</v>
      </c>
    </row>
    <row r="7042" spans="10:13" x14ac:dyDescent="0.3">
      <c r="J7042" s="4">
        <v>7036</v>
      </c>
      <c r="K7042" s="4">
        <v>7044</v>
      </c>
      <c r="L7042" s="4">
        <v>7036</v>
      </c>
      <c r="M7042" s="4">
        <v>7044</v>
      </c>
    </row>
    <row r="7043" spans="10:13" x14ac:dyDescent="0.3">
      <c r="J7043" s="4">
        <v>7037</v>
      </c>
      <c r="K7043" s="4">
        <v>7045</v>
      </c>
      <c r="L7043" s="4">
        <v>7037</v>
      </c>
      <c r="M7043" s="4">
        <v>7045</v>
      </c>
    </row>
    <row r="7044" spans="10:13" x14ac:dyDescent="0.3">
      <c r="J7044" s="4">
        <v>7038</v>
      </c>
      <c r="K7044" s="4">
        <v>7046</v>
      </c>
      <c r="L7044" s="4">
        <v>7038</v>
      </c>
      <c r="M7044" s="4">
        <v>7046</v>
      </c>
    </row>
    <row r="7045" spans="10:13" x14ac:dyDescent="0.3">
      <c r="J7045" s="4">
        <v>7039</v>
      </c>
      <c r="K7045" s="4">
        <v>7047</v>
      </c>
      <c r="L7045" s="4">
        <v>7039</v>
      </c>
      <c r="M7045" s="4">
        <v>7047</v>
      </c>
    </row>
    <row r="7046" spans="10:13" x14ac:dyDescent="0.3">
      <c r="J7046" s="4">
        <v>7040</v>
      </c>
      <c r="K7046" s="4">
        <v>7048</v>
      </c>
      <c r="L7046" s="4">
        <v>7040</v>
      </c>
      <c r="M7046" s="4">
        <v>7048</v>
      </c>
    </row>
    <row r="7047" spans="10:13" x14ac:dyDescent="0.3">
      <c r="J7047" s="4">
        <v>7041</v>
      </c>
      <c r="K7047" s="4">
        <v>7049</v>
      </c>
      <c r="L7047" s="4">
        <v>7041</v>
      </c>
      <c r="M7047" s="4">
        <v>7049</v>
      </c>
    </row>
    <row r="7048" spans="10:13" x14ac:dyDescent="0.3">
      <c r="J7048" s="4">
        <v>7042</v>
      </c>
      <c r="K7048" s="4">
        <v>7050</v>
      </c>
      <c r="L7048" s="4">
        <v>7042</v>
      </c>
      <c r="M7048" s="4">
        <v>7050</v>
      </c>
    </row>
    <row r="7049" spans="10:13" x14ac:dyDescent="0.3">
      <c r="J7049" s="4">
        <v>7043</v>
      </c>
      <c r="K7049" s="4">
        <v>7051</v>
      </c>
      <c r="L7049" s="4">
        <v>7043</v>
      </c>
      <c r="M7049" s="4">
        <v>7051</v>
      </c>
    </row>
    <row r="7050" spans="10:13" x14ac:dyDescent="0.3">
      <c r="J7050" s="4">
        <v>7044</v>
      </c>
      <c r="K7050" s="4">
        <v>7052</v>
      </c>
      <c r="L7050" s="4">
        <v>7044</v>
      </c>
      <c r="M7050" s="4">
        <v>7052</v>
      </c>
    </row>
    <row r="7051" spans="10:13" x14ac:dyDescent="0.3">
      <c r="J7051" s="4">
        <v>7045</v>
      </c>
      <c r="K7051" s="4">
        <v>7053</v>
      </c>
      <c r="L7051" s="4">
        <v>7045</v>
      </c>
      <c r="M7051" s="4">
        <v>7053</v>
      </c>
    </row>
    <row r="7052" spans="10:13" x14ac:dyDescent="0.3">
      <c r="J7052" s="4">
        <v>7046</v>
      </c>
      <c r="K7052" s="4">
        <v>7054</v>
      </c>
      <c r="L7052" s="4">
        <v>7046</v>
      </c>
      <c r="M7052" s="4">
        <v>7054</v>
      </c>
    </row>
    <row r="7053" spans="10:13" x14ac:dyDescent="0.3">
      <c r="J7053" s="4">
        <v>7047</v>
      </c>
      <c r="K7053" s="4">
        <v>7055</v>
      </c>
      <c r="L7053" s="4">
        <v>7047</v>
      </c>
      <c r="M7053" s="4">
        <v>7055</v>
      </c>
    </row>
    <row r="7054" spans="10:13" x14ac:dyDescent="0.3">
      <c r="J7054" s="4">
        <v>7048</v>
      </c>
      <c r="K7054" s="4">
        <v>7056</v>
      </c>
      <c r="L7054" s="4">
        <v>7048</v>
      </c>
      <c r="M7054" s="4">
        <v>7056</v>
      </c>
    </row>
    <row r="7055" spans="10:13" x14ac:dyDescent="0.3">
      <c r="J7055" s="4">
        <v>7049</v>
      </c>
      <c r="K7055" s="4">
        <v>7057</v>
      </c>
      <c r="L7055" s="4">
        <v>7049</v>
      </c>
      <c r="M7055" s="4">
        <v>7057</v>
      </c>
    </row>
    <row r="7056" spans="10:13" x14ac:dyDescent="0.3">
      <c r="J7056" s="4">
        <v>7050</v>
      </c>
      <c r="K7056" s="4">
        <v>7058</v>
      </c>
      <c r="L7056" s="4">
        <v>7050</v>
      </c>
      <c r="M7056" s="4">
        <v>7058</v>
      </c>
    </row>
    <row r="7057" spans="10:13" x14ac:dyDescent="0.3">
      <c r="J7057" s="4">
        <v>7051</v>
      </c>
      <c r="K7057" s="4">
        <v>7059</v>
      </c>
      <c r="L7057" s="4">
        <v>7051</v>
      </c>
      <c r="M7057" s="4">
        <v>7059</v>
      </c>
    </row>
    <row r="7058" spans="10:13" x14ac:dyDescent="0.3">
      <c r="J7058" s="4">
        <v>7052</v>
      </c>
      <c r="K7058" s="4">
        <v>7060</v>
      </c>
      <c r="L7058" s="4">
        <v>7052</v>
      </c>
      <c r="M7058" s="4">
        <v>7060</v>
      </c>
    </row>
    <row r="7059" spans="10:13" x14ac:dyDescent="0.3">
      <c r="J7059" s="4">
        <v>7053</v>
      </c>
      <c r="K7059" s="4">
        <v>7061</v>
      </c>
      <c r="L7059" s="4">
        <v>7053</v>
      </c>
      <c r="M7059" s="4">
        <v>7061</v>
      </c>
    </row>
    <row r="7060" spans="10:13" x14ac:dyDescent="0.3">
      <c r="J7060" s="4">
        <v>7054</v>
      </c>
      <c r="K7060" s="4">
        <v>7062</v>
      </c>
      <c r="L7060" s="4">
        <v>7054</v>
      </c>
      <c r="M7060" s="4">
        <v>7062</v>
      </c>
    </row>
    <row r="7061" spans="10:13" x14ac:dyDescent="0.3">
      <c r="J7061" s="4">
        <v>7055</v>
      </c>
      <c r="K7061" s="4">
        <v>7063</v>
      </c>
      <c r="L7061" s="4">
        <v>7055</v>
      </c>
      <c r="M7061" s="4">
        <v>7063</v>
      </c>
    </row>
    <row r="7062" spans="10:13" x14ac:dyDescent="0.3">
      <c r="J7062" s="4">
        <v>7056</v>
      </c>
      <c r="K7062" s="4">
        <v>7064</v>
      </c>
      <c r="L7062" s="4">
        <v>7056</v>
      </c>
      <c r="M7062" s="4">
        <v>7064</v>
      </c>
    </row>
    <row r="7063" spans="10:13" x14ac:dyDescent="0.3">
      <c r="J7063" s="4">
        <v>7057</v>
      </c>
      <c r="K7063" s="4">
        <v>7065</v>
      </c>
      <c r="L7063" s="4">
        <v>7057</v>
      </c>
      <c r="M7063" s="4">
        <v>7065</v>
      </c>
    </row>
    <row r="7064" spans="10:13" x14ac:dyDescent="0.3">
      <c r="J7064" s="4">
        <v>7058</v>
      </c>
      <c r="K7064" s="4">
        <v>7066</v>
      </c>
      <c r="L7064" s="4">
        <v>7058</v>
      </c>
      <c r="M7064" s="4">
        <v>7066</v>
      </c>
    </row>
    <row r="7065" spans="10:13" x14ac:dyDescent="0.3">
      <c r="J7065" s="4">
        <v>7059</v>
      </c>
      <c r="K7065" s="4">
        <v>7067</v>
      </c>
      <c r="L7065" s="4">
        <v>7059</v>
      </c>
      <c r="M7065" s="4">
        <v>7067</v>
      </c>
    </row>
    <row r="7066" spans="10:13" x14ac:dyDescent="0.3">
      <c r="J7066" s="4">
        <v>7060</v>
      </c>
      <c r="K7066" s="4">
        <v>7068</v>
      </c>
      <c r="L7066" s="4">
        <v>7060</v>
      </c>
      <c r="M7066" s="4">
        <v>7068</v>
      </c>
    </row>
    <row r="7067" spans="10:13" x14ac:dyDescent="0.3">
      <c r="J7067" s="4">
        <v>7061</v>
      </c>
      <c r="K7067" s="4">
        <v>7069</v>
      </c>
      <c r="L7067" s="4">
        <v>7061</v>
      </c>
      <c r="M7067" s="4">
        <v>7069</v>
      </c>
    </row>
    <row r="7068" spans="10:13" x14ac:dyDescent="0.3">
      <c r="J7068" s="4">
        <v>7062</v>
      </c>
      <c r="K7068" s="4">
        <v>7070</v>
      </c>
      <c r="L7068" s="4">
        <v>7062</v>
      </c>
      <c r="M7068" s="4">
        <v>7070</v>
      </c>
    </row>
    <row r="7069" spans="10:13" x14ac:dyDescent="0.3">
      <c r="J7069" s="4">
        <v>7063</v>
      </c>
      <c r="K7069" s="4">
        <v>7071</v>
      </c>
      <c r="L7069" s="4">
        <v>7063</v>
      </c>
      <c r="M7069" s="4">
        <v>7071</v>
      </c>
    </row>
    <row r="7070" spans="10:13" x14ac:dyDescent="0.3">
      <c r="J7070" s="4">
        <v>7064</v>
      </c>
      <c r="K7070" s="4">
        <v>7072</v>
      </c>
      <c r="L7070" s="4">
        <v>7064</v>
      </c>
      <c r="M7070" s="4">
        <v>7072</v>
      </c>
    </row>
    <row r="7071" spans="10:13" x14ac:dyDescent="0.3">
      <c r="J7071" s="4">
        <v>7065</v>
      </c>
      <c r="K7071" s="4">
        <v>7073</v>
      </c>
      <c r="L7071" s="4">
        <v>7065</v>
      </c>
      <c r="M7071" s="4">
        <v>7073</v>
      </c>
    </row>
    <row r="7072" spans="10:13" x14ac:dyDescent="0.3">
      <c r="J7072" s="4">
        <v>7066</v>
      </c>
      <c r="K7072" s="4">
        <v>7074</v>
      </c>
      <c r="L7072" s="4">
        <v>7066</v>
      </c>
      <c r="M7072" s="4">
        <v>7074</v>
      </c>
    </row>
    <row r="7073" spans="10:13" x14ac:dyDescent="0.3">
      <c r="J7073" s="4">
        <v>7067</v>
      </c>
      <c r="K7073" s="4">
        <v>7075</v>
      </c>
      <c r="L7073" s="4">
        <v>7067</v>
      </c>
      <c r="M7073" s="4">
        <v>7075</v>
      </c>
    </row>
    <row r="7074" spans="10:13" x14ac:dyDescent="0.3">
      <c r="J7074" s="4">
        <v>7068</v>
      </c>
      <c r="K7074" s="4">
        <v>7076</v>
      </c>
      <c r="L7074" s="4">
        <v>7068</v>
      </c>
      <c r="M7074" s="4">
        <v>7076</v>
      </c>
    </row>
    <row r="7075" spans="10:13" x14ac:dyDescent="0.3">
      <c r="J7075" s="4">
        <v>7069</v>
      </c>
      <c r="K7075" s="4">
        <v>7077</v>
      </c>
      <c r="L7075" s="4">
        <v>7069</v>
      </c>
      <c r="M7075" s="4">
        <v>7077</v>
      </c>
    </row>
    <row r="7076" spans="10:13" x14ac:dyDescent="0.3">
      <c r="J7076" s="4">
        <v>7070</v>
      </c>
      <c r="K7076" s="4">
        <v>7078</v>
      </c>
      <c r="L7076" s="4">
        <v>7070</v>
      </c>
      <c r="M7076" s="4">
        <v>7078</v>
      </c>
    </row>
    <row r="7077" spans="10:13" x14ac:dyDescent="0.3">
      <c r="J7077" s="4">
        <v>7071</v>
      </c>
      <c r="K7077" s="4">
        <v>7079</v>
      </c>
      <c r="L7077" s="4">
        <v>7071</v>
      </c>
      <c r="M7077" s="4">
        <v>7079</v>
      </c>
    </row>
    <row r="7078" spans="10:13" x14ac:dyDescent="0.3">
      <c r="J7078" s="4">
        <v>7072</v>
      </c>
      <c r="K7078" s="4">
        <v>7080</v>
      </c>
      <c r="L7078" s="4">
        <v>7072</v>
      </c>
      <c r="M7078" s="4">
        <v>7080</v>
      </c>
    </row>
    <row r="7079" spans="10:13" x14ac:dyDescent="0.3">
      <c r="J7079" s="4">
        <v>7073</v>
      </c>
      <c r="K7079" s="4">
        <v>7081</v>
      </c>
      <c r="L7079" s="4">
        <v>7073</v>
      </c>
      <c r="M7079" s="4">
        <v>7081</v>
      </c>
    </row>
    <row r="7080" spans="10:13" x14ac:dyDescent="0.3">
      <c r="J7080" s="4">
        <v>7074</v>
      </c>
      <c r="K7080" s="4">
        <v>7082</v>
      </c>
      <c r="L7080" s="4">
        <v>7074</v>
      </c>
      <c r="M7080" s="4">
        <v>7082</v>
      </c>
    </row>
    <row r="7081" spans="10:13" x14ac:dyDescent="0.3">
      <c r="J7081" s="4">
        <v>7075</v>
      </c>
      <c r="K7081" s="4">
        <v>7083</v>
      </c>
      <c r="L7081" s="4">
        <v>7075</v>
      </c>
      <c r="M7081" s="4">
        <v>7083</v>
      </c>
    </row>
    <row r="7082" spans="10:13" x14ac:dyDescent="0.3">
      <c r="J7082" s="4">
        <v>7076</v>
      </c>
      <c r="K7082" s="4">
        <v>7084</v>
      </c>
      <c r="L7082" s="4">
        <v>7076</v>
      </c>
      <c r="M7082" s="4">
        <v>7084</v>
      </c>
    </row>
    <row r="7083" spans="10:13" x14ac:dyDescent="0.3">
      <c r="J7083" s="4">
        <v>7077</v>
      </c>
      <c r="K7083" s="4">
        <v>7085</v>
      </c>
      <c r="L7083" s="4">
        <v>7077</v>
      </c>
      <c r="M7083" s="4">
        <v>7085</v>
      </c>
    </row>
    <row r="7084" spans="10:13" x14ac:dyDescent="0.3">
      <c r="J7084" s="4">
        <v>7078</v>
      </c>
      <c r="K7084" s="4">
        <v>7086</v>
      </c>
      <c r="L7084" s="4">
        <v>7078</v>
      </c>
      <c r="M7084" s="4">
        <v>7086</v>
      </c>
    </row>
    <row r="7085" spans="10:13" x14ac:dyDescent="0.3">
      <c r="J7085" s="4">
        <v>7079</v>
      </c>
      <c r="K7085" s="4">
        <v>7087</v>
      </c>
      <c r="L7085" s="4">
        <v>7079</v>
      </c>
      <c r="M7085" s="4">
        <v>7087</v>
      </c>
    </row>
    <row r="7086" spans="10:13" x14ac:dyDescent="0.3">
      <c r="J7086" s="4">
        <v>7080</v>
      </c>
      <c r="K7086" s="4">
        <v>7088</v>
      </c>
      <c r="L7086" s="4">
        <v>7080</v>
      </c>
      <c r="M7086" s="4">
        <v>7088</v>
      </c>
    </row>
    <row r="7087" spans="10:13" x14ac:dyDescent="0.3">
      <c r="J7087" s="4">
        <v>7081</v>
      </c>
      <c r="K7087" s="4">
        <v>7089</v>
      </c>
      <c r="L7087" s="4">
        <v>7081</v>
      </c>
      <c r="M7087" s="4">
        <v>7089</v>
      </c>
    </row>
    <row r="7088" spans="10:13" x14ac:dyDescent="0.3">
      <c r="J7088" s="4">
        <v>7082</v>
      </c>
      <c r="K7088" s="4">
        <v>7090</v>
      </c>
      <c r="L7088" s="4">
        <v>7082</v>
      </c>
      <c r="M7088" s="4">
        <v>7090</v>
      </c>
    </row>
    <row r="7089" spans="10:13" x14ac:dyDescent="0.3">
      <c r="J7089" s="4">
        <v>7083</v>
      </c>
      <c r="K7089" s="4">
        <v>7091</v>
      </c>
      <c r="L7089" s="4">
        <v>7083</v>
      </c>
      <c r="M7089" s="4">
        <v>7091</v>
      </c>
    </row>
    <row r="7090" spans="10:13" x14ac:dyDescent="0.3">
      <c r="J7090" s="4">
        <v>7084</v>
      </c>
      <c r="K7090" s="4">
        <v>7092</v>
      </c>
      <c r="L7090" s="4">
        <v>7084</v>
      </c>
      <c r="M7090" s="4">
        <v>7092</v>
      </c>
    </row>
    <row r="7091" spans="10:13" x14ac:dyDescent="0.3">
      <c r="J7091" s="4">
        <v>7085</v>
      </c>
      <c r="K7091" s="4">
        <v>7093</v>
      </c>
      <c r="L7091" s="4">
        <v>7085</v>
      </c>
      <c r="M7091" s="4">
        <v>7093</v>
      </c>
    </row>
    <row r="7092" spans="10:13" x14ac:dyDescent="0.3">
      <c r="J7092" s="4">
        <v>7086</v>
      </c>
      <c r="K7092" s="4">
        <v>7094</v>
      </c>
      <c r="L7092" s="4">
        <v>7086</v>
      </c>
      <c r="M7092" s="4">
        <v>7094</v>
      </c>
    </row>
    <row r="7093" spans="10:13" x14ac:dyDescent="0.3">
      <c r="J7093" s="4">
        <v>7087</v>
      </c>
      <c r="K7093" s="4">
        <v>7095</v>
      </c>
      <c r="L7093" s="4">
        <v>7087</v>
      </c>
      <c r="M7093" s="4">
        <v>7095</v>
      </c>
    </row>
    <row r="7094" spans="10:13" x14ac:dyDescent="0.3">
      <c r="J7094" s="4">
        <v>7088</v>
      </c>
      <c r="K7094" s="4">
        <v>7096</v>
      </c>
      <c r="L7094" s="4">
        <v>7088</v>
      </c>
      <c r="M7094" s="4">
        <v>7096</v>
      </c>
    </row>
    <row r="7095" spans="10:13" x14ac:dyDescent="0.3">
      <c r="J7095" s="4">
        <v>7089</v>
      </c>
      <c r="K7095" s="4">
        <v>7097</v>
      </c>
      <c r="L7095" s="4">
        <v>7089</v>
      </c>
      <c r="M7095" s="4">
        <v>7097</v>
      </c>
    </row>
    <row r="7096" spans="10:13" x14ac:dyDescent="0.3">
      <c r="J7096" s="4">
        <v>7090</v>
      </c>
      <c r="K7096" s="4">
        <v>7098</v>
      </c>
      <c r="L7096" s="4">
        <v>7090</v>
      </c>
      <c r="M7096" s="4">
        <v>7098</v>
      </c>
    </row>
    <row r="7097" spans="10:13" x14ac:dyDescent="0.3">
      <c r="J7097" s="4">
        <v>7091</v>
      </c>
      <c r="K7097" s="4">
        <v>7099</v>
      </c>
      <c r="L7097" s="4">
        <v>7091</v>
      </c>
      <c r="M7097" s="4">
        <v>7099</v>
      </c>
    </row>
    <row r="7098" spans="10:13" x14ac:dyDescent="0.3">
      <c r="J7098" s="4">
        <v>7092</v>
      </c>
      <c r="K7098" s="4">
        <v>7100</v>
      </c>
      <c r="L7098" s="4">
        <v>7092</v>
      </c>
      <c r="M7098" s="4">
        <v>7100</v>
      </c>
    </row>
    <row r="7099" spans="10:13" x14ac:dyDescent="0.3">
      <c r="J7099" s="4">
        <v>7093</v>
      </c>
      <c r="K7099" s="4">
        <v>7101</v>
      </c>
      <c r="L7099" s="4">
        <v>7093</v>
      </c>
      <c r="M7099" s="4">
        <v>7101</v>
      </c>
    </row>
    <row r="7100" spans="10:13" x14ac:dyDescent="0.3">
      <c r="J7100" s="4">
        <v>7094</v>
      </c>
      <c r="K7100" s="4">
        <v>7102</v>
      </c>
      <c r="L7100" s="4">
        <v>7094</v>
      </c>
      <c r="M7100" s="4">
        <v>7102</v>
      </c>
    </row>
    <row r="7101" spans="10:13" x14ac:dyDescent="0.3">
      <c r="J7101" s="4">
        <v>7095</v>
      </c>
      <c r="K7101" s="4">
        <v>7103</v>
      </c>
      <c r="L7101" s="4">
        <v>7095</v>
      </c>
      <c r="M7101" s="4">
        <v>7103</v>
      </c>
    </row>
    <row r="7102" spans="10:13" x14ac:dyDescent="0.3">
      <c r="J7102" s="4">
        <v>7096</v>
      </c>
      <c r="K7102" s="4">
        <v>7104</v>
      </c>
      <c r="L7102" s="4">
        <v>7096</v>
      </c>
      <c r="M7102" s="4">
        <v>7104</v>
      </c>
    </row>
    <row r="7103" spans="10:13" x14ac:dyDescent="0.3">
      <c r="J7103" s="4">
        <v>7097</v>
      </c>
      <c r="K7103" s="4">
        <v>7105</v>
      </c>
      <c r="L7103" s="4">
        <v>7097</v>
      </c>
      <c r="M7103" s="4">
        <v>7105</v>
      </c>
    </row>
    <row r="7104" spans="10:13" x14ac:dyDescent="0.3">
      <c r="J7104" s="4">
        <v>7098</v>
      </c>
      <c r="K7104" s="4">
        <v>7106</v>
      </c>
      <c r="L7104" s="4">
        <v>7098</v>
      </c>
      <c r="M7104" s="4">
        <v>7106</v>
      </c>
    </row>
    <row r="7105" spans="10:13" x14ac:dyDescent="0.3">
      <c r="J7105" s="4">
        <v>7099</v>
      </c>
      <c r="K7105" s="4">
        <v>7107</v>
      </c>
      <c r="L7105" s="4">
        <v>7099</v>
      </c>
      <c r="M7105" s="4">
        <v>7107</v>
      </c>
    </row>
    <row r="7106" spans="10:13" x14ac:dyDescent="0.3">
      <c r="J7106" s="4">
        <v>7100</v>
      </c>
      <c r="K7106" s="4">
        <v>7108</v>
      </c>
      <c r="L7106" s="4">
        <v>7100</v>
      </c>
      <c r="M7106" s="4">
        <v>7108</v>
      </c>
    </row>
    <row r="7107" spans="10:13" x14ac:dyDescent="0.3">
      <c r="J7107" s="4">
        <v>7101</v>
      </c>
      <c r="K7107" s="4">
        <v>7109</v>
      </c>
      <c r="L7107" s="4">
        <v>7101</v>
      </c>
      <c r="M7107" s="4">
        <v>7109</v>
      </c>
    </row>
    <row r="7108" spans="10:13" x14ac:dyDescent="0.3">
      <c r="J7108" s="4">
        <v>7102</v>
      </c>
      <c r="K7108" s="4">
        <v>7110</v>
      </c>
      <c r="L7108" s="4">
        <v>7102</v>
      </c>
      <c r="M7108" s="4">
        <v>7110</v>
      </c>
    </row>
    <row r="7109" spans="10:13" x14ac:dyDescent="0.3">
      <c r="J7109" s="4">
        <v>7103</v>
      </c>
      <c r="K7109" s="4">
        <v>7111</v>
      </c>
      <c r="L7109" s="4">
        <v>7103</v>
      </c>
      <c r="M7109" s="4">
        <v>7111</v>
      </c>
    </row>
    <row r="7110" spans="10:13" x14ac:dyDescent="0.3">
      <c r="J7110" s="4">
        <v>7104</v>
      </c>
      <c r="K7110" s="4">
        <v>7112</v>
      </c>
      <c r="L7110" s="4">
        <v>7104</v>
      </c>
      <c r="M7110" s="4">
        <v>7112</v>
      </c>
    </row>
    <row r="7111" spans="10:13" x14ac:dyDescent="0.3">
      <c r="J7111" s="4">
        <v>7105</v>
      </c>
      <c r="K7111" s="4">
        <v>7113</v>
      </c>
      <c r="L7111" s="4">
        <v>7105</v>
      </c>
      <c r="M7111" s="4">
        <v>7113</v>
      </c>
    </row>
    <row r="7112" spans="10:13" x14ac:dyDescent="0.3">
      <c r="J7112" s="4">
        <v>7106</v>
      </c>
      <c r="K7112" s="4">
        <v>7114</v>
      </c>
      <c r="L7112" s="4">
        <v>7106</v>
      </c>
      <c r="M7112" s="4">
        <v>7114</v>
      </c>
    </row>
    <row r="7113" spans="10:13" x14ac:dyDescent="0.3">
      <c r="J7113" s="4">
        <v>7107</v>
      </c>
      <c r="K7113" s="4">
        <v>7115</v>
      </c>
      <c r="L7113" s="4">
        <v>7107</v>
      </c>
      <c r="M7113" s="4">
        <v>7115</v>
      </c>
    </row>
    <row r="7114" spans="10:13" x14ac:dyDescent="0.3">
      <c r="J7114" s="4">
        <v>7108</v>
      </c>
      <c r="K7114" s="4">
        <v>7116</v>
      </c>
      <c r="L7114" s="4">
        <v>7108</v>
      </c>
      <c r="M7114" s="4">
        <v>7116</v>
      </c>
    </row>
    <row r="7115" spans="10:13" x14ac:dyDescent="0.3">
      <c r="J7115" s="4">
        <v>7109</v>
      </c>
      <c r="K7115" s="4">
        <v>7117</v>
      </c>
      <c r="L7115" s="4">
        <v>7109</v>
      </c>
      <c r="M7115" s="4">
        <v>7117</v>
      </c>
    </row>
    <row r="7116" spans="10:13" x14ac:dyDescent="0.3">
      <c r="J7116" s="4">
        <v>7110</v>
      </c>
      <c r="K7116" s="4">
        <v>7118</v>
      </c>
      <c r="L7116" s="4">
        <v>7110</v>
      </c>
      <c r="M7116" s="4">
        <v>7118</v>
      </c>
    </row>
    <row r="7117" spans="10:13" x14ac:dyDescent="0.3">
      <c r="J7117" s="4">
        <v>7111</v>
      </c>
      <c r="K7117" s="4">
        <v>7119</v>
      </c>
      <c r="L7117" s="4">
        <v>7111</v>
      </c>
      <c r="M7117" s="4">
        <v>7119</v>
      </c>
    </row>
    <row r="7118" spans="10:13" x14ac:dyDescent="0.3">
      <c r="J7118" s="4">
        <v>7112</v>
      </c>
      <c r="K7118" s="4">
        <v>7120</v>
      </c>
      <c r="L7118" s="4">
        <v>7112</v>
      </c>
      <c r="M7118" s="4">
        <v>7120</v>
      </c>
    </row>
    <row r="7119" spans="10:13" x14ac:dyDescent="0.3">
      <c r="J7119" s="4">
        <v>7113</v>
      </c>
      <c r="K7119" s="4">
        <v>7121</v>
      </c>
      <c r="L7119" s="4">
        <v>7113</v>
      </c>
      <c r="M7119" s="4">
        <v>7121</v>
      </c>
    </row>
    <row r="7120" spans="10:13" x14ac:dyDescent="0.3">
      <c r="J7120" s="4">
        <v>7114</v>
      </c>
      <c r="K7120" s="4">
        <v>7122</v>
      </c>
      <c r="L7120" s="4">
        <v>7114</v>
      </c>
      <c r="M7120" s="4">
        <v>7122</v>
      </c>
    </row>
    <row r="7121" spans="10:13" x14ac:dyDescent="0.3">
      <c r="J7121" s="4">
        <v>7115</v>
      </c>
      <c r="K7121" s="4">
        <v>7123</v>
      </c>
      <c r="L7121" s="4">
        <v>7115</v>
      </c>
      <c r="M7121" s="4">
        <v>7123</v>
      </c>
    </row>
    <row r="7122" spans="10:13" x14ac:dyDescent="0.3">
      <c r="J7122" s="4">
        <v>7116</v>
      </c>
      <c r="K7122" s="4">
        <v>7124</v>
      </c>
      <c r="L7122" s="4">
        <v>7116</v>
      </c>
      <c r="M7122" s="4">
        <v>7124</v>
      </c>
    </row>
    <row r="7123" spans="10:13" x14ac:dyDescent="0.3">
      <c r="J7123" s="4">
        <v>7117</v>
      </c>
      <c r="K7123" s="4">
        <v>7125</v>
      </c>
      <c r="L7123" s="4">
        <v>7117</v>
      </c>
      <c r="M7123" s="4">
        <v>7125</v>
      </c>
    </row>
    <row r="7124" spans="10:13" x14ac:dyDescent="0.3">
      <c r="J7124" s="4">
        <v>7118</v>
      </c>
      <c r="K7124" s="4">
        <v>7126</v>
      </c>
      <c r="L7124" s="4">
        <v>7118</v>
      </c>
      <c r="M7124" s="4">
        <v>7126</v>
      </c>
    </row>
    <row r="7125" spans="10:13" x14ac:dyDescent="0.3">
      <c r="J7125" s="4">
        <v>7119</v>
      </c>
      <c r="K7125" s="4">
        <v>7127</v>
      </c>
      <c r="L7125" s="4">
        <v>7119</v>
      </c>
      <c r="M7125" s="4">
        <v>7127</v>
      </c>
    </row>
    <row r="7126" spans="10:13" x14ac:dyDescent="0.3">
      <c r="J7126" s="4">
        <v>7120</v>
      </c>
      <c r="K7126" s="4">
        <v>7128</v>
      </c>
      <c r="L7126" s="4">
        <v>7120</v>
      </c>
      <c r="M7126" s="4">
        <v>7128</v>
      </c>
    </row>
    <row r="7127" spans="10:13" x14ac:dyDescent="0.3">
      <c r="J7127" s="4">
        <v>7121</v>
      </c>
      <c r="K7127" s="4">
        <v>7129</v>
      </c>
      <c r="L7127" s="4">
        <v>7121</v>
      </c>
      <c r="M7127" s="4">
        <v>7129</v>
      </c>
    </row>
    <row r="7128" spans="10:13" x14ac:dyDescent="0.3">
      <c r="J7128" s="4">
        <v>7122</v>
      </c>
      <c r="K7128" s="4">
        <v>7130</v>
      </c>
      <c r="L7128" s="4">
        <v>7122</v>
      </c>
      <c r="M7128" s="4">
        <v>7130</v>
      </c>
    </row>
    <row r="7129" spans="10:13" x14ac:dyDescent="0.3">
      <c r="J7129" s="4">
        <v>7123</v>
      </c>
      <c r="K7129" s="4">
        <v>7131</v>
      </c>
      <c r="L7129" s="4">
        <v>7123</v>
      </c>
      <c r="M7129" s="4">
        <v>7131</v>
      </c>
    </row>
    <row r="7130" spans="10:13" x14ac:dyDescent="0.3">
      <c r="J7130" s="4">
        <v>7124</v>
      </c>
      <c r="K7130" s="4">
        <v>7132</v>
      </c>
      <c r="L7130" s="4">
        <v>7124</v>
      </c>
      <c r="M7130" s="4">
        <v>7132</v>
      </c>
    </row>
    <row r="7131" spans="10:13" x14ac:dyDescent="0.3">
      <c r="J7131" s="4">
        <v>7125</v>
      </c>
      <c r="K7131" s="4">
        <v>7133</v>
      </c>
      <c r="L7131" s="4">
        <v>7125</v>
      </c>
      <c r="M7131" s="4">
        <v>7133</v>
      </c>
    </row>
    <row r="7132" spans="10:13" x14ac:dyDescent="0.3">
      <c r="J7132" s="4">
        <v>7126</v>
      </c>
      <c r="K7132" s="4">
        <v>7134</v>
      </c>
      <c r="L7132" s="4">
        <v>7126</v>
      </c>
      <c r="M7132" s="4">
        <v>7134</v>
      </c>
    </row>
    <row r="7133" spans="10:13" x14ac:dyDescent="0.3">
      <c r="J7133" s="4">
        <v>7127</v>
      </c>
      <c r="K7133" s="4">
        <v>7135</v>
      </c>
      <c r="L7133" s="4">
        <v>7127</v>
      </c>
      <c r="M7133" s="4">
        <v>7135</v>
      </c>
    </row>
    <row r="7134" spans="10:13" x14ac:dyDescent="0.3">
      <c r="J7134" s="4">
        <v>7128</v>
      </c>
      <c r="K7134" s="4">
        <v>7136</v>
      </c>
      <c r="L7134" s="4">
        <v>7128</v>
      </c>
      <c r="M7134" s="4">
        <v>7136</v>
      </c>
    </row>
    <row r="7135" spans="10:13" x14ac:dyDescent="0.3">
      <c r="J7135" s="4">
        <v>7129</v>
      </c>
      <c r="K7135" s="4">
        <v>7137</v>
      </c>
      <c r="L7135" s="4">
        <v>7129</v>
      </c>
      <c r="M7135" s="4">
        <v>7137</v>
      </c>
    </row>
    <row r="7136" spans="10:13" x14ac:dyDescent="0.3">
      <c r="J7136" s="4">
        <v>7130</v>
      </c>
      <c r="K7136" s="4">
        <v>7138</v>
      </c>
      <c r="L7136" s="4">
        <v>7130</v>
      </c>
      <c r="M7136" s="4">
        <v>7138</v>
      </c>
    </row>
    <row r="7137" spans="10:13" x14ac:dyDescent="0.3">
      <c r="J7137" s="4">
        <v>7131</v>
      </c>
      <c r="K7137" s="4">
        <v>7139</v>
      </c>
      <c r="L7137" s="4">
        <v>7131</v>
      </c>
      <c r="M7137" s="4">
        <v>7139</v>
      </c>
    </row>
    <row r="7138" spans="10:13" x14ac:dyDescent="0.3">
      <c r="J7138" s="4">
        <v>7132</v>
      </c>
      <c r="K7138" s="4">
        <v>7140</v>
      </c>
      <c r="L7138" s="4">
        <v>7132</v>
      </c>
      <c r="M7138" s="4">
        <v>7140</v>
      </c>
    </row>
    <row r="7139" spans="10:13" x14ac:dyDescent="0.3">
      <c r="J7139" s="4">
        <v>7133</v>
      </c>
      <c r="K7139" s="4">
        <v>7141</v>
      </c>
      <c r="L7139" s="4">
        <v>7133</v>
      </c>
      <c r="M7139" s="4">
        <v>7141</v>
      </c>
    </row>
    <row r="7140" spans="10:13" x14ac:dyDescent="0.3">
      <c r="J7140" s="4">
        <v>7134</v>
      </c>
      <c r="K7140" s="4">
        <v>7142</v>
      </c>
      <c r="L7140" s="4">
        <v>7134</v>
      </c>
      <c r="M7140" s="4">
        <v>7142</v>
      </c>
    </row>
    <row r="7141" spans="10:13" x14ac:dyDescent="0.3">
      <c r="J7141" s="4">
        <v>7135</v>
      </c>
      <c r="K7141" s="4">
        <v>7143</v>
      </c>
      <c r="L7141" s="4">
        <v>7135</v>
      </c>
      <c r="M7141" s="4">
        <v>7143</v>
      </c>
    </row>
    <row r="7142" spans="10:13" x14ac:dyDescent="0.3">
      <c r="J7142" s="4">
        <v>7136</v>
      </c>
      <c r="K7142" s="4">
        <v>7144</v>
      </c>
      <c r="L7142" s="4">
        <v>7136</v>
      </c>
      <c r="M7142" s="4">
        <v>7144</v>
      </c>
    </row>
    <row r="7143" spans="10:13" x14ac:dyDescent="0.3">
      <c r="J7143" s="4">
        <v>7137</v>
      </c>
      <c r="K7143" s="4">
        <v>7145</v>
      </c>
      <c r="L7143" s="4">
        <v>7137</v>
      </c>
      <c r="M7143" s="4">
        <v>7145</v>
      </c>
    </row>
    <row r="7144" spans="10:13" x14ac:dyDescent="0.3">
      <c r="J7144" s="4">
        <v>7138</v>
      </c>
      <c r="K7144" s="4">
        <v>7146</v>
      </c>
      <c r="L7144" s="4">
        <v>7138</v>
      </c>
      <c r="M7144" s="4">
        <v>7146</v>
      </c>
    </row>
    <row r="7145" spans="10:13" x14ac:dyDescent="0.3">
      <c r="J7145" s="4">
        <v>7139</v>
      </c>
      <c r="K7145" s="4">
        <v>7147</v>
      </c>
      <c r="L7145" s="4">
        <v>7139</v>
      </c>
      <c r="M7145" s="4">
        <v>7147</v>
      </c>
    </row>
    <row r="7146" spans="10:13" x14ac:dyDescent="0.3">
      <c r="J7146" s="4">
        <v>7140</v>
      </c>
      <c r="K7146" s="4">
        <v>7148</v>
      </c>
      <c r="L7146" s="4">
        <v>7140</v>
      </c>
      <c r="M7146" s="4">
        <v>7148</v>
      </c>
    </row>
    <row r="7147" spans="10:13" x14ac:dyDescent="0.3">
      <c r="J7147" s="4">
        <v>7141</v>
      </c>
      <c r="K7147" s="4">
        <v>7149</v>
      </c>
      <c r="L7147" s="4">
        <v>7141</v>
      </c>
      <c r="M7147" s="4">
        <v>7149</v>
      </c>
    </row>
    <row r="7148" spans="10:13" x14ac:dyDescent="0.3">
      <c r="J7148" s="4">
        <v>7142</v>
      </c>
      <c r="K7148" s="4">
        <v>7150</v>
      </c>
      <c r="L7148" s="4">
        <v>7142</v>
      </c>
      <c r="M7148" s="4">
        <v>7150</v>
      </c>
    </row>
    <row r="7149" spans="10:13" x14ac:dyDescent="0.3">
      <c r="J7149" s="4">
        <v>7143</v>
      </c>
      <c r="K7149" s="4">
        <v>7151</v>
      </c>
      <c r="L7149" s="4">
        <v>7143</v>
      </c>
      <c r="M7149" s="4">
        <v>7151</v>
      </c>
    </row>
    <row r="7150" spans="10:13" x14ac:dyDescent="0.3">
      <c r="J7150" s="4">
        <v>7144</v>
      </c>
      <c r="K7150" s="4">
        <v>7152</v>
      </c>
      <c r="L7150" s="4">
        <v>7144</v>
      </c>
      <c r="M7150" s="4">
        <v>7152</v>
      </c>
    </row>
    <row r="7151" spans="10:13" x14ac:dyDescent="0.3">
      <c r="J7151" s="4">
        <v>7145</v>
      </c>
      <c r="K7151" s="4">
        <v>7153</v>
      </c>
      <c r="L7151" s="4">
        <v>7145</v>
      </c>
      <c r="M7151" s="4">
        <v>7153</v>
      </c>
    </row>
    <row r="7152" spans="10:13" x14ac:dyDescent="0.3">
      <c r="J7152" s="4">
        <v>7146</v>
      </c>
      <c r="K7152" s="4">
        <v>7154</v>
      </c>
      <c r="L7152" s="4">
        <v>7146</v>
      </c>
      <c r="M7152" s="4">
        <v>7154</v>
      </c>
    </row>
    <row r="7153" spans="10:13" x14ac:dyDescent="0.3">
      <c r="J7153" s="4">
        <v>7147</v>
      </c>
      <c r="K7153" s="4">
        <v>7155</v>
      </c>
      <c r="L7153" s="4">
        <v>7147</v>
      </c>
      <c r="M7153" s="4">
        <v>7155</v>
      </c>
    </row>
    <row r="7154" spans="10:13" x14ac:dyDescent="0.3">
      <c r="J7154" s="4">
        <v>7148</v>
      </c>
      <c r="K7154" s="4">
        <v>7156</v>
      </c>
      <c r="L7154" s="4">
        <v>7148</v>
      </c>
      <c r="M7154" s="4">
        <v>7156</v>
      </c>
    </row>
    <row r="7155" spans="10:13" x14ac:dyDescent="0.3">
      <c r="J7155" s="4">
        <v>7149</v>
      </c>
      <c r="K7155" s="4">
        <v>7157</v>
      </c>
      <c r="L7155" s="4">
        <v>7149</v>
      </c>
      <c r="M7155" s="4">
        <v>7157</v>
      </c>
    </row>
    <row r="7156" spans="10:13" x14ac:dyDescent="0.3">
      <c r="J7156" s="4">
        <v>7150</v>
      </c>
      <c r="K7156" s="4">
        <v>7158</v>
      </c>
      <c r="L7156" s="4">
        <v>7150</v>
      </c>
      <c r="M7156" s="4">
        <v>7158</v>
      </c>
    </row>
    <row r="7157" spans="10:13" x14ac:dyDescent="0.3">
      <c r="J7157" s="4">
        <v>7151</v>
      </c>
      <c r="K7157" s="4">
        <v>7159</v>
      </c>
      <c r="L7157" s="4">
        <v>7151</v>
      </c>
      <c r="M7157" s="4">
        <v>7159</v>
      </c>
    </row>
    <row r="7158" spans="10:13" x14ac:dyDescent="0.3">
      <c r="J7158" s="4">
        <v>7152</v>
      </c>
      <c r="K7158" s="4">
        <v>7160</v>
      </c>
      <c r="L7158" s="4">
        <v>7152</v>
      </c>
      <c r="M7158" s="4">
        <v>7160</v>
      </c>
    </row>
    <row r="7159" spans="10:13" x14ac:dyDescent="0.3">
      <c r="J7159" s="4">
        <v>7153</v>
      </c>
      <c r="K7159" s="4">
        <v>7161</v>
      </c>
      <c r="L7159" s="4">
        <v>7153</v>
      </c>
      <c r="M7159" s="4">
        <v>7161</v>
      </c>
    </row>
    <row r="7160" spans="10:13" x14ac:dyDescent="0.3">
      <c r="J7160" s="4">
        <v>7154</v>
      </c>
      <c r="K7160" s="4">
        <v>7162</v>
      </c>
      <c r="L7160" s="4">
        <v>7154</v>
      </c>
      <c r="M7160" s="4">
        <v>7162</v>
      </c>
    </row>
    <row r="7161" spans="10:13" x14ac:dyDescent="0.3">
      <c r="J7161" s="4">
        <v>7155</v>
      </c>
      <c r="K7161" s="4">
        <v>7163</v>
      </c>
      <c r="L7161" s="4">
        <v>7155</v>
      </c>
      <c r="M7161" s="4">
        <v>7163</v>
      </c>
    </row>
    <row r="7162" spans="10:13" x14ac:dyDescent="0.3">
      <c r="J7162" s="4">
        <v>7156</v>
      </c>
      <c r="K7162" s="4">
        <v>7164</v>
      </c>
      <c r="L7162" s="4">
        <v>7156</v>
      </c>
      <c r="M7162" s="4">
        <v>7164</v>
      </c>
    </row>
    <row r="7163" spans="10:13" x14ac:dyDescent="0.3">
      <c r="J7163" s="4">
        <v>7157</v>
      </c>
      <c r="K7163" s="4">
        <v>7165</v>
      </c>
      <c r="L7163" s="4">
        <v>7157</v>
      </c>
      <c r="M7163" s="4">
        <v>7165</v>
      </c>
    </row>
    <row r="7164" spans="10:13" x14ac:dyDescent="0.3">
      <c r="J7164" s="4">
        <v>7158</v>
      </c>
      <c r="K7164" s="4">
        <v>7166</v>
      </c>
      <c r="L7164" s="4">
        <v>7158</v>
      </c>
      <c r="M7164" s="4">
        <v>7166</v>
      </c>
    </row>
    <row r="7165" spans="10:13" x14ac:dyDescent="0.3">
      <c r="J7165" s="4">
        <v>7159</v>
      </c>
      <c r="K7165" s="4">
        <v>7167</v>
      </c>
      <c r="L7165" s="4">
        <v>7159</v>
      </c>
      <c r="M7165" s="4">
        <v>7167</v>
      </c>
    </row>
    <row r="7166" spans="10:13" x14ac:dyDescent="0.3">
      <c r="J7166" s="4">
        <v>7160</v>
      </c>
      <c r="K7166" s="4">
        <v>7168</v>
      </c>
      <c r="L7166" s="4">
        <v>7160</v>
      </c>
      <c r="M7166" s="4">
        <v>7168</v>
      </c>
    </row>
    <row r="7167" spans="10:13" x14ac:dyDescent="0.3">
      <c r="J7167" s="4">
        <v>7161</v>
      </c>
      <c r="K7167" s="4">
        <v>7169</v>
      </c>
      <c r="L7167" s="4">
        <v>7161</v>
      </c>
      <c r="M7167" s="4">
        <v>7169</v>
      </c>
    </row>
    <row r="7168" spans="10:13" x14ac:dyDescent="0.3">
      <c r="J7168" s="4">
        <v>7162</v>
      </c>
      <c r="K7168" s="4">
        <v>7170</v>
      </c>
      <c r="L7168" s="4">
        <v>7162</v>
      </c>
      <c r="M7168" s="4">
        <v>7170</v>
      </c>
    </row>
    <row r="7169" spans="10:13" x14ac:dyDescent="0.3">
      <c r="J7169" s="4">
        <v>7163</v>
      </c>
      <c r="K7169" s="4">
        <v>7171</v>
      </c>
      <c r="L7169" s="4">
        <v>7163</v>
      </c>
      <c r="M7169" s="4">
        <v>7171</v>
      </c>
    </row>
    <row r="7170" spans="10:13" x14ac:dyDescent="0.3">
      <c r="J7170" s="4">
        <v>7164</v>
      </c>
      <c r="K7170" s="4">
        <v>7172</v>
      </c>
      <c r="L7170" s="4">
        <v>7164</v>
      </c>
      <c r="M7170" s="4">
        <v>7172</v>
      </c>
    </row>
    <row r="7171" spans="10:13" x14ac:dyDescent="0.3">
      <c r="J7171" s="4">
        <v>7165</v>
      </c>
      <c r="K7171" s="4">
        <v>7173</v>
      </c>
      <c r="L7171" s="4">
        <v>7165</v>
      </c>
      <c r="M7171" s="4">
        <v>7173</v>
      </c>
    </row>
    <row r="7172" spans="10:13" x14ac:dyDescent="0.3">
      <c r="J7172" s="4">
        <v>7166</v>
      </c>
      <c r="K7172" s="4">
        <v>7174</v>
      </c>
      <c r="L7172" s="4">
        <v>7166</v>
      </c>
      <c r="M7172" s="4">
        <v>7174</v>
      </c>
    </row>
    <row r="7173" spans="10:13" x14ac:dyDescent="0.3">
      <c r="J7173" s="4">
        <v>7167</v>
      </c>
      <c r="K7173" s="4">
        <v>7175</v>
      </c>
      <c r="L7173" s="4">
        <v>7167</v>
      </c>
      <c r="M7173" s="4">
        <v>7175</v>
      </c>
    </row>
    <row r="7174" spans="10:13" x14ac:dyDescent="0.3">
      <c r="J7174" s="4">
        <v>7168</v>
      </c>
      <c r="K7174" s="4">
        <v>7176</v>
      </c>
      <c r="L7174" s="4">
        <v>7168</v>
      </c>
      <c r="M7174" s="4">
        <v>7176</v>
      </c>
    </row>
    <row r="7175" spans="10:13" x14ac:dyDescent="0.3">
      <c r="J7175" s="4">
        <v>7169</v>
      </c>
      <c r="K7175" s="4">
        <v>7177</v>
      </c>
      <c r="L7175" s="4">
        <v>7169</v>
      </c>
      <c r="M7175" s="4">
        <v>7177</v>
      </c>
    </row>
    <row r="7176" spans="10:13" x14ac:dyDescent="0.3">
      <c r="J7176" s="4">
        <v>7170</v>
      </c>
      <c r="K7176" s="4">
        <v>7178</v>
      </c>
      <c r="L7176" s="4">
        <v>7170</v>
      </c>
      <c r="M7176" s="4">
        <v>7178</v>
      </c>
    </row>
    <row r="7177" spans="10:13" x14ac:dyDescent="0.3">
      <c r="J7177" s="4">
        <v>7171</v>
      </c>
      <c r="K7177" s="4">
        <v>7179</v>
      </c>
      <c r="L7177" s="4">
        <v>7171</v>
      </c>
      <c r="M7177" s="4">
        <v>7179</v>
      </c>
    </row>
    <row r="7178" spans="10:13" x14ac:dyDescent="0.3">
      <c r="J7178" s="4">
        <v>7172</v>
      </c>
      <c r="K7178" s="4">
        <v>7180</v>
      </c>
      <c r="L7178" s="4">
        <v>7172</v>
      </c>
      <c r="M7178" s="4">
        <v>7180</v>
      </c>
    </row>
    <row r="7179" spans="10:13" x14ac:dyDescent="0.3">
      <c r="J7179" s="4">
        <v>7173</v>
      </c>
      <c r="K7179" s="4">
        <v>7181</v>
      </c>
      <c r="L7179" s="4">
        <v>7173</v>
      </c>
      <c r="M7179" s="4">
        <v>7181</v>
      </c>
    </row>
    <row r="7180" spans="10:13" x14ac:dyDescent="0.3">
      <c r="J7180" s="4">
        <v>7174</v>
      </c>
      <c r="K7180" s="4">
        <v>7182</v>
      </c>
      <c r="L7180" s="4">
        <v>7174</v>
      </c>
      <c r="M7180" s="4">
        <v>7182</v>
      </c>
    </row>
    <row r="7181" spans="10:13" x14ac:dyDescent="0.3">
      <c r="J7181" s="4">
        <v>7175</v>
      </c>
      <c r="K7181" s="4">
        <v>7183</v>
      </c>
      <c r="L7181" s="4">
        <v>7175</v>
      </c>
      <c r="M7181" s="4">
        <v>7183</v>
      </c>
    </row>
    <row r="7182" spans="10:13" x14ac:dyDescent="0.3">
      <c r="J7182" s="4">
        <v>7176</v>
      </c>
      <c r="K7182" s="4">
        <v>7184</v>
      </c>
      <c r="L7182" s="4">
        <v>7176</v>
      </c>
      <c r="M7182" s="4">
        <v>7184</v>
      </c>
    </row>
    <row r="7183" spans="10:13" x14ac:dyDescent="0.3">
      <c r="J7183" s="4">
        <v>7177</v>
      </c>
      <c r="K7183" s="4">
        <v>7185</v>
      </c>
      <c r="L7183" s="4">
        <v>7177</v>
      </c>
      <c r="M7183" s="4">
        <v>7185</v>
      </c>
    </row>
    <row r="7184" spans="10:13" x14ac:dyDescent="0.3">
      <c r="J7184" s="4">
        <v>7178</v>
      </c>
      <c r="K7184" s="4">
        <v>7186</v>
      </c>
      <c r="L7184" s="4">
        <v>7178</v>
      </c>
      <c r="M7184" s="4">
        <v>7186</v>
      </c>
    </row>
    <row r="7185" spans="10:13" x14ac:dyDescent="0.3">
      <c r="J7185" s="4">
        <v>7179</v>
      </c>
      <c r="K7185" s="4">
        <v>7187</v>
      </c>
      <c r="L7185" s="4">
        <v>7179</v>
      </c>
      <c r="M7185" s="4">
        <v>7187</v>
      </c>
    </row>
    <row r="7186" spans="10:13" x14ac:dyDescent="0.3">
      <c r="J7186" s="4">
        <v>7180</v>
      </c>
      <c r="K7186" s="4">
        <v>7188</v>
      </c>
      <c r="L7186" s="4">
        <v>7180</v>
      </c>
      <c r="M7186" s="4">
        <v>7188</v>
      </c>
    </row>
    <row r="7187" spans="10:13" x14ac:dyDescent="0.3">
      <c r="J7187" s="4">
        <v>7181</v>
      </c>
      <c r="K7187" s="4">
        <v>7189</v>
      </c>
      <c r="L7187" s="4">
        <v>7181</v>
      </c>
      <c r="M7187" s="4">
        <v>7189</v>
      </c>
    </row>
    <row r="7188" spans="10:13" x14ac:dyDescent="0.3">
      <c r="J7188" s="4">
        <v>7182</v>
      </c>
      <c r="K7188" s="4">
        <v>7190</v>
      </c>
      <c r="L7188" s="4">
        <v>7182</v>
      </c>
      <c r="M7188" s="4">
        <v>7190</v>
      </c>
    </row>
    <row r="7189" spans="10:13" x14ac:dyDescent="0.3">
      <c r="J7189" s="4">
        <v>7183</v>
      </c>
      <c r="K7189" s="4">
        <v>7191</v>
      </c>
      <c r="L7189" s="4">
        <v>7183</v>
      </c>
      <c r="M7189" s="4">
        <v>7191</v>
      </c>
    </row>
    <row r="7190" spans="10:13" x14ac:dyDescent="0.3">
      <c r="J7190" s="4">
        <v>7184</v>
      </c>
      <c r="K7190" s="4">
        <v>7192</v>
      </c>
      <c r="L7190" s="4">
        <v>7184</v>
      </c>
      <c r="M7190" s="4">
        <v>7192</v>
      </c>
    </row>
    <row r="7191" spans="10:13" x14ac:dyDescent="0.3">
      <c r="J7191" s="4">
        <v>7185</v>
      </c>
      <c r="K7191" s="4">
        <v>7193</v>
      </c>
      <c r="L7191" s="4">
        <v>7185</v>
      </c>
      <c r="M7191" s="4">
        <v>7193</v>
      </c>
    </row>
    <row r="7192" spans="10:13" x14ac:dyDescent="0.3">
      <c r="J7192" s="4">
        <v>7186</v>
      </c>
      <c r="K7192" s="4">
        <v>7194</v>
      </c>
      <c r="L7192" s="4">
        <v>7186</v>
      </c>
      <c r="M7192" s="4">
        <v>7194</v>
      </c>
    </row>
    <row r="7193" spans="10:13" x14ac:dyDescent="0.3">
      <c r="J7193" s="4">
        <v>7187</v>
      </c>
      <c r="K7193" s="4">
        <v>7195</v>
      </c>
      <c r="L7193" s="4">
        <v>7187</v>
      </c>
      <c r="M7193" s="4">
        <v>7195</v>
      </c>
    </row>
    <row r="7194" spans="10:13" x14ac:dyDescent="0.3">
      <c r="J7194" s="4">
        <v>7188</v>
      </c>
      <c r="K7194" s="4">
        <v>7196</v>
      </c>
      <c r="L7194" s="4">
        <v>7188</v>
      </c>
      <c r="M7194" s="4">
        <v>7196</v>
      </c>
    </row>
    <row r="7195" spans="10:13" x14ac:dyDescent="0.3">
      <c r="J7195" s="4">
        <v>7189</v>
      </c>
      <c r="K7195" s="4">
        <v>7197</v>
      </c>
      <c r="L7195" s="4">
        <v>7189</v>
      </c>
      <c r="M7195" s="4">
        <v>7197</v>
      </c>
    </row>
    <row r="7196" spans="10:13" x14ac:dyDescent="0.3">
      <c r="J7196" s="4">
        <v>7190</v>
      </c>
      <c r="K7196" s="4">
        <v>7198</v>
      </c>
      <c r="L7196" s="4">
        <v>7190</v>
      </c>
      <c r="M7196" s="4">
        <v>7198</v>
      </c>
    </row>
    <row r="7197" spans="10:13" x14ac:dyDescent="0.3">
      <c r="J7197" s="4">
        <v>7191</v>
      </c>
      <c r="K7197" s="4">
        <v>7199</v>
      </c>
      <c r="L7197" s="4">
        <v>7191</v>
      </c>
      <c r="M7197" s="4">
        <v>7199</v>
      </c>
    </row>
    <row r="7198" spans="10:13" x14ac:dyDescent="0.3">
      <c r="J7198" s="4">
        <v>7192</v>
      </c>
      <c r="K7198" s="4">
        <v>7200</v>
      </c>
      <c r="L7198" s="4">
        <v>7192</v>
      </c>
      <c r="M7198" s="4">
        <v>7200</v>
      </c>
    </row>
    <row r="7199" spans="10:13" x14ac:dyDescent="0.3">
      <c r="J7199" s="4">
        <v>7193</v>
      </c>
      <c r="K7199" s="4">
        <v>7201</v>
      </c>
      <c r="L7199" s="4">
        <v>7193</v>
      </c>
      <c r="M7199" s="4">
        <v>7201</v>
      </c>
    </row>
    <row r="7200" spans="10:13" x14ac:dyDescent="0.3">
      <c r="J7200" s="4">
        <v>7194</v>
      </c>
      <c r="K7200" s="4">
        <v>7202</v>
      </c>
      <c r="L7200" s="4">
        <v>7194</v>
      </c>
      <c r="M7200" s="4">
        <v>7202</v>
      </c>
    </row>
    <row r="7201" spans="10:13" x14ac:dyDescent="0.3">
      <c r="J7201" s="4">
        <v>7195</v>
      </c>
      <c r="K7201" s="4">
        <v>7203</v>
      </c>
      <c r="L7201" s="4">
        <v>7195</v>
      </c>
      <c r="M7201" s="4">
        <v>7203</v>
      </c>
    </row>
    <row r="7202" spans="10:13" x14ac:dyDescent="0.3">
      <c r="J7202" s="4">
        <v>7196</v>
      </c>
      <c r="K7202" s="4">
        <v>7204</v>
      </c>
      <c r="L7202" s="4">
        <v>7196</v>
      </c>
      <c r="M7202" s="4">
        <v>7204</v>
      </c>
    </row>
    <row r="7203" spans="10:13" x14ac:dyDescent="0.3">
      <c r="J7203" s="4">
        <v>7197</v>
      </c>
      <c r="K7203" s="4">
        <v>7205</v>
      </c>
      <c r="L7203" s="4">
        <v>7197</v>
      </c>
      <c r="M7203" s="4">
        <v>7205</v>
      </c>
    </row>
    <row r="7204" spans="10:13" x14ac:dyDescent="0.3">
      <c r="J7204" s="4">
        <v>7198</v>
      </c>
      <c r="K7204" s="4">
        <v>7206</v>
      </c>
      <c r="L7204" s="4">
        <v>7198</v>
      </c>
      <c r="M7204" s="4">
        <v>7206</v>
      </c>
    </row>
    <row r="7205" spans="10:13" x14ac:dyDescent="0.3">
      <c r="J7205" s="4">
        <v>7199</v>
      </c>
      <c r="K7205" s="4">
        <v>7207</v>
      </c>
      <c r="L7205" s="4">
        <v>7199</v>
      </c>
      <c r="M7205" s="4">
        <v>7207</v>
      </c>
    </row>
    <row r="7206" spans="10:13" x14ac:dyDescent="0.3">
      <c r="J7206" s="4">
        <v>7200</v>
      </c>
      <c r="K7206" s="4">
        <v>7208</v>
      </c>
      <c r="L7206" s="4">
        <v>7200</v>
      </c>
      <c r="M7206" s="4">
        <v>7208</v>
      </c>
    </row>
    <row r="7207" spans="10:13" x14ac:dyDescent="0.3">
      <c r="J7207" s="4">
        <v>7201</v>
      </c>
      <c r="K7207" s="4">
        <v>7209</v>
      </c>
      <c r="L7207" s="4">
        <v>7201</v>
      </c>
      <c r="M7207" s="4">
        <v>7209</v>
      </c>
    </row>
    <row r="7208" spans="10:13" x14ac:dyDescent="0.3">
      <c r="J7208" s="4">
        <v>7202</v>
      </c>
      <c r="K7208" s="4">
        <v>7210</v>
      </c>
      <c r="L7208" s="4">
        <v>7202</v>
      </c>
      <c r="M7208" s="4">
        <v>7210</v>
      </c>
    </row>
    <row r="7209" spans="10:13" x14ac:dyDescent="0.3">
      <c r="J7209" s="4">
        <v>7203</v>
      </c>
      <c r="K7209" s="4">
        <v>7211</v>
      </c>
      <c r="L7209" s="4">
        <v>7203</v>
      </c>
      <c r="M7209" s="4">
        <v>7211</v>
      </c>
    </row>
    <row r="7210" spans="10:13" x14ac:dyDescent="0.3">
      <c r="J7210" s="4">
        <v>7204</v>
      </c>
      <c r="K7210" s="4">
        <v>7212</v>
      </c>
      <c r="L7210" s="4">
        <v>7204</v>
      </c>
      <c r="M7210" s="4">
        <v>7212</v>
      </c>
    </row>
    <row r="7211" spans="10:13" x14ac:dyDescent="0.3">
      <c r="J7211" s="4">
        <v>7205</v>
      </c>
      <c r="K7211" s="4">
        <v>7213</v>
      </c>
      <c r="L7211" s="4">
        <v>7205</v>
      </c>
      <c r="M7211" s="4">
        <v>7213</v>
      </c>
    </row>
    <row r="7212" spans="10:13" x14ac:dyDescent="0.3">
      <c r="J7212" s="4">
        <v>7206</v>
      </c>
      <c r="K7212" s="4">
        <v>7214</v>
      </c>
      <c r="L7212" s="4">
        <v>7206</v>
      </c>
      <c r="M7212" s="4">
        <v>7214</v>
      </c>
    </row>
    <row r="7213" spans="10:13" x14ac:dyDescent="0.3">
      <c r="J7213" s="4">
        <v>7207</v>
      </c>
      <c r="K7213" s="4">
        <v>7215</v>
      </c>
      <c r="L7213" s="4">
        <v>7207</v>
      </c>
      <c r="M7213" s="4">
        <v>7215</v>
      </c>
    </row>
    <row r="7214" spans="10:13" x14ac:dyDescent="0.3">
      <c r="J7214" s="4">
        <v>7208</v>
      </c>
      <c r="K7214" s="4">
        <v>7216</v>
      </c>
      <c r="L7214" s="4">
        <v>7208</v>
      </c>
      <c r="M7214" s="4">
        <v>7216</v>
      </c>
    </row>
    <row r="7215" spans="10:13" x14ac:dyDescent="0.3">
      <c r="J7215" s="4">
        <v>7209</v>
      </c>
      <c r="K7215" s="4">
        <v>7217</v>
      </c>
      <c r="L7215" s="4">
        <v>7209</v>
      </c>
      <c r="M7215" s="4">
        <v>7217</v>
      </c>
    </row>
    <row r="7216" spans="10:13" x14ac:dyDescent="0.3">
      <c r="J7216" s="4">
        <v>7210</v>
      </c>
      <c r="K7216" s="4">
        <v>7218</v>
      </c>
      <c r="L7216" s="4">
        <v>7210</v>
      </c>
      <c r="M7216" s="4">
        <v>7218</v>
      </c>
    </row>
    <row r="7217" spans="10:13" x14ac:dyDescent="0.3">
      <c r="J7217" s="4">
        <v>7211</v>
      </c>
      <c r="K7217" s="4">
        <v>7219</v>
      </c>
      <c r="L7217" s="4">
        <v>7211</v>
      </c>
      <c r="M7217" s="4">
        <v>7219</v>
      </c>
    </row>
    <row r="7218" spans="10:13" x14ac:dyDescent="0.3">
      <c r="J7218" s="4">
        <v>7212</v>
      </c>
      <c r="K7218" s="4">
        <v>7220</v>
      </c>
      <c r="L7218" s="4">
        <v>7212</v>
      </c>
      <c r="M7218" s="4">
        <v>7220</v>
      </c>
    </row>
    <row r="7219" spans="10:13" x14ac:dyDescent="0.3">
      <c r="J7219" s="4">
        <v>7213</v>
      </c>
      <c r="K7219" s="4">
        <v>7221</v>
      </c>
      <c r="L7219" s="4">
        <v>7213</v>
      </c>
      <c r="M7219" s="4">
        <v>7221</v>
      </c>
    </row>
    <row r="7220" spans="10:13" x14ac:dyDescent="0.3">
      <c r="J7220" s="4">
        <v>7214</v>
      </c>
      <c r="K7220" s="4">
        <v>7222</v>
      </c>
      <c r="L7220" s="4">
        <v>7214</v>
      </c>
      <c r="M7220" s="4">
        <v>7222</v>
      </c>
    </row>
    <row r="7221" spans="10:13" x14ac:dyDescent="0.3">
      <c r="J7221" s="4">
        <v>7215</v>
      </c>
      <c r="K7221" s="4">
        <v>7223</v>
      </c>
      <c r="L7221" s="4">
        <v>7215</v>
      </c>
      <c r="M7221" s="4">
        <v>7223</v>
      </c>
    </row>
    <row r="7222" spans="10:13" x14ac:dyDescent="0.3">
      <c r="J7222" s="4">
        <v>7216</v>
      </c>
      <c r="K7222" s="4">
        <v>7224</v>
      </c>
      <c r="L7222" s="4">
        <v>7216</v>
      </c>
      <c r="M7222" s="4">
        <v>7224</v>
      </c>
    </row>
    <row r="7223" spans="10:13" x14ac:dyDescent="0.3">
      <c r="J7223" s="4">
        <v>7217</v>
      </c>
      <c r="K7223" s="4">
        <v>7225</v>
      </c>
      <c r="L7223" s="4">
        <v>7217</v>
      </c>
      <c r="M7223" s="4">
        <v>7225</v>
      </c>
    </row>
    <row r="7224" spans="10:13" x14ac:dyDescent="0.3">
      <c r="J7224" s="4">
        <v>7218</v>
      </c>
      <c r="K7224" s="4">
        <v>7226</v>
      </c>
      <c r="L7224" s="4">
        <v>7218</v>
      </c>
      <c r="M7224" s="4">
        <v>7226</v>
      </c>
    </row>
    <row r="7225" spans="10:13" x14ac:dyDescent="0.3">
      <c r="J7225" s="4">
        <v>7219</v>
      </c>
      <c r="K7225" s="4">
        <v>7227</v>
      </c>
      <c r="L7225" s="4">
        <v>7219</v>
      </c>
      <c r="M7225" s="4">
        <v>7227</v>
      </c>
    </row>
    <row r="7226" spans="10:13" x14ac:dyDescent="0.3">
      <c r="J7226" s="4">
        <v>7220</v>
      </c>
      <c r="K7226" s="4">
        <v>7228</v>
      </c>
      <c r="L7226" s="4">
        <v>7220</v>
      </c>
      <c r="M7226" s="4">
        <v>7228</v>
      </c>
    </row>
    <row r="7227" spans="10:13" x14ac:dyDescent="0.3">
      <c r="J7227" s="4">
        <v>7221</v>
      </c>
      <c r="K7227" s="4">
        <v>7229</v>
      </c>
      <c r="L7227" s="4">
        <v>7221</v>
      </c>
      <c r="M7227" s="4">
        <v>7229</v>
      </c>
    </row>
    <row r="7228" spans="10:13" x14ac:dyDescent="0.3">
      <c r="J7228" s="4">
        <v>7222</v>
      </c>
      <c r="K7228" s="4">
        <v>7230</v>
      </c>
      <c r="L7228" s="4">
        <v>7222</v>
      </c>
      <c r="M7228" s="4">
        <v>7230</v>
      </c>
    </row>
    <row r="7229" spans="10:13" x14ac:dyDescent="0.3">
      <c r="J7229" s="4">
        <v>7223</v>
      </c>
      <c r="K7229" s="4">
        <v>7231</v>
      </c>
      <c r="L7229" s="4">
        <v>7223</v>
      </c>
      <c r="M7229" s="4">
        <v>7231</v>
      </c>
    </row>
    <row r="7230" spans="10:13" x14ac:dyDescent="0.3">
      <c r="J7230" s="4">
        <v>7224</v>
      </c>
      <c r="K7230" s="4">
        <v>7232</v>
      </c>
      <c r="L7230" s="4">
        <v>7224</v>
      </c>
      <c r="M7230" s="4">
        <v>7232</v>
      </c>
    </row>
    <row r="7231" spans="10:13" x14ac:dyDescent="0.3">
      <c r="J7231" s="4">
        <v>7225</v>
      </c>
      <c r="K7231" s="4">
        <v>7233</v>
      </c>
      <c r="L7231" s="4">
        <v>7225</v>
      </c>
      <c r="M7231" s="4">
        <v>7233</v>
      </c>
    </row>
    <row r="7232" spans="10:13" x14ac:dyDescent="0.3">
      <c r="J7232" s="4">
        <v>7226</v>
      </c>
      <c r="K7232" s="4">
        <v>7234</v>
      </c>
      <c r="L7232" s="4">
        <v>7226</v>
      </c>
      <c r="M7232" s="4">
        <v>7234</v>
      </c>
    </row>
    <row r="7233" spans="10:13" x14ac:dyDescent="0.3">
      <c r="J7233" s="4">
        <v>7227</v>
      </c>
      <c r="K7233" s="4">
        <v>7235</v>
      </c>
      <c r="L7233" s="4">
        <v>7227</v>
      </c>
      <c r="M7233" s="4">
        <v>7235</v>
      </c>
    </row>
    <row r="7234" spans="10:13" x14ac:dyDescent="0.3">
      <c r="J7234" s="4">
        <v>7228</v>
      </c>
      <c r="K7234" s="4">
        <v>7236</v>
      </c>
      <c r="L7234" s="4">
        <v>7228</v>
      </c>
      <c r="M7234" s="4">
        <v>7236</v>
      </c>
    </row>
    <row r="7235" spans="10:13" x14ac:dyDescent="0.3">
      <c r="J7235" s="4">
        <v>7229</v>
      </c>
      <c r="K7235" s="4">
        <v>7237</v>
      </c>
      <c r="L7235" s="4">
        <v>7229</v>
      </c>
      <c r="M7235" s="4">
        <v>7237</v>
      </c>
    </row>
    <row r="7236" spans="10:13" x14ac:dyDescent="0.3">
      <c r="J7236" s="4">
        <v>7230</v>
      </c>
      <c r="K7236" s="4">
        <v>7238</v>
      </c>
      <c r="L7236" s="4">
        <v>7230</v>
      </c>
      <c r="M7236" s="4">
        <v>7238</v>
      </c>
    </row>
    <row r="7237" spans="10:13" x14ac:dyDescent="0.3">
      <c r="J7237" s="4">
        <v>7231</v>
      </c>
      <c r="K7237" s="4">
        <v>7239</v>
      </c>
      <c r="L7237" s="4">
        <v>7231</v>
      </c>
      <c r="M7237" s="4">
        <v>7239</v>
      </c>
    </row>
    <row r="7238" spans="10:13" x14ac:dyDescent="0.3">
      <c r="J7238" s="4">
        <v>7232</v>
      </c>
      <c r="K7238" s="4">
        <v>7240</v>
      </c>
      <c r="L7238" s="4">
        <v>7232</v>
      </c>
      <c r="M7238" s="4">
        <v>7240</v>
      </c>
    </row>
    <row r="7239" spans="10:13" x14ac:dyDescent="0.3">
      <c r="J7239" s="4">
        <v>7233</v>
      </c>
      <c r="K7239" s="4">
        <v>7241</v>
      </c>
      <c r="L7239" s="4">
        <v>7233</v>
      </c>
      <c r="M7239" s="4">
        <v>7241</v>
      </c>
    </row>
    <row r="7240" spans="10:13" x14ac:dyDescent="0.3">
      <c r="J7240" s="4">
        <v>7234</v>
      </c>
      <c r="K7240" s="4">
        <v>7242</v>
      </c>
      <c r="L7240" s="4">
        <v>7234</v>
      </c>
      <c r="M7240" s="4">
        <v>7242</v>
      </c>
    </row>
    <row r="7241" spans="10:13" x14ac:dyDescent="0.3">
      <c r="J7241" s="4">
        <v>7235</v>
      </c>
      <c r="K7241" s="4">
        <v>7243</v>
      </c>
      <c r="L7241" s="4">
        <v>7235</v>
      </c>
      <c r="M7241" s="4">
        <v>7243</v>
      </c>
    </row>
    <row r="7242" spans="10:13" x14ac:dyDescent="0.3">
      <c r="J7242" s="4">
        <v>7236</v>
      </c>
      <c r="K7242" s="4">
        <v>7244</v>
      </c>
      <c r="L7242" s="4">
        <v>7236</v>
      </c>
      <c r="M7242" s="4">
        <v>7244</v>
      </c>
    </row>
    <row r="7243" spans="10:13" x14ac:dyDescent="0.3">
      <c r="J7243" s="4">
        <v>7237</v>
      </c>
      <c r="K7243" s="4">
        <v>7245</v>
      </c>
      <c r="L7243" s="4">
        <v>7237</v>
      </c>
      <c r="M7243" s="4">
        <v>7245</v>
      </c>
    </row>
    <row r="7244" spans="10:13" x14ac:dyDescent="0.3">
      <c r="J7244" s="4">
        <v>7238</v>
      </c>
      <c r="K7244" s="4">
        <v>7246</v>
      </c>
      <c r="L7244" s="4">
        <v>7238</v>
      </c>
      <c r="M7244" s="4">
        <v>7246</v>
      </c>
    </row>
    <row r="7245" spans="10:13" x14ac:dyDescent="0.3">
      <c r="J7245" s="4">
        <v>7239</v>
      </c>
      <c r="K7245" s="4">
        <v>7247</v>
      </c>
      <c r="L7245" s="4">
        <v>7239</v>
      </c>
      <c r="M7245" s="4">
        <v>7247</v>
      </c>
    </row>
    <row r="7246" spans="10:13" x14ac:dyDescent="0.3">
      <c r="J7246" s="4">
        <v>7240</v>
      </c>
      <c r="K7246" s="4">
        <v>7248</v>
      </c>
      <c r="L7246" s="4">
        <v>7240</v>
      </c>
      <c r="M7246" s="4">
        <v>7248</v>
      </c>
    </row>
    <row r="7247" spans="10:13" x14ac:dyDescent="0.3">
      <c r="J7247" s="4">
        <v>7241</v>
      </c>
      <c r="K7247" s="4">
        <v>7249</v>
      </c>
      <c r="L7247" s="4">
        <v>7241</v>
      </c>
      <c r="M7247" s="4">
        <v>7249</v>
      </c>
    </row>
    <row r="7248" spans="10:13" x14ac:dyDescent="0.3">
      <c r="J7248" s="4">
        <v>7242</v>
      </c>
      <c r="K7248" s="4">
        <v>7250</v>
      </c>
      <c r="L7248" s="4">
        <v>7242</v>
      </c>
      <c r="M7248" s="4">
        <v>7250</v>
      </c>
    </row>
    <row r="7249" spans="10:13" x14ac:dyDescent="0.3">
      <c r="J7249" s="4">
        <v>7243</v>
      </c>
      <c r="K7249" s="4">
        <v>7251</v>
      </c>
      <c r="L7249" s="4">
        <v>7243</v>
      </c>
      <c r="M7249" s="4">
        <v>7251</v>
      </c>
    </row>
    <row r="7250" spans="10:13" x14ac:dyDescent="0.3">
      <c r="J7250" s="4">
        <v>7244</v>
      </c>
      <c r="K7250" s="4">
        <v>7252</v>
      </c>
      <c r="L7250" s="4">
        <v>7244</v>
      </c>
      <c r="M7250" s="4">
        <v>7252</v>
      </c>
    </row>
    <row r="7251" spans="10:13" x14ac:dyDescent="0.3">
      <c r="J7251" s="4">
        <v>7245</v>
      </c>
      <c r="K7251" s="4">
        <v>7253</v>
      </c>
      <c r="L7251" s="4">
        <v>7245</v>
      </c>
      <c r="M7251" s="4">
        <v>7253</v>
      </c>
    </row>
    <row r="7252" spans="10:13" x14ac:dyDescent="0.3">
      <c r="J7252" s="4">
        <v>7246</v>
      </c>
      <c r="K7252" s="4">
        <v>7254</v>
      </c>
      <c r="L7252" s="4">
        <v>7246</v>
      </c>
      <c r="M7252" s="4">
        <v>7254</v>
      </c>
    </row>
    <row r="7253" spans="10:13" x14ac:dyDescent="0.3">
      <c r="J7253" s="4">
        <v>7247</v>
      </c>
      <c r="K7253" s="4">
        <v>7255</v>
      </c>
      <c r="L7253" s="4">
        <v>7247</v>
      </c>
      <c r="M7253" s="4">
        <v>7255</v>
      </c>
    </row>
    <row r="7254" spans="10:13" x14ac:dyDescent="0.3">
      <c r="J7254" s="4">
        <v>7248</v>
      </c>
      <c r="K7254" s="4">
        <v>7256</v>
      </c>
      <c r="L7254" s="4">
        <v>7248</v>
      </c>
      <c r="M7254" s="4">
        <v>7256</v>
      </c>
    </row>
    <row r="7255" spans="10:13" x14ac:dyDescent="0.3">
      <c r="J7255" s="4">
        <v>7249</v>
      </c>
      <c r="K7255" s="4">
        <v>7257</v>
      </c>
      <c r="L7255" s="4">
        <v>7249</v>
      </c>
      <c r="M7255" s="4">
        <v>7257</v>
      </c>
    </row>
    <row r="7256" spans="10:13" x14ac:dyDescent="0.3">
      <c r="J7256" s="4">
        <v>7250</v>
      </c>
      <c r="K7256" s="4">
        <v>7258</v>
      </c>
      <c r="L7256" s="4">
        <v>7250</v>
      </c>
      <c r="M7256" s="4">
        <v>7258</v>
      </c>
    </row>
    <row r="7257" spans="10:13" x14ac:dyDescent="0.3">
      <c r="J7257" s="4">
        <v>7251</v>
      </c>
      <c r="K7257" s="4">
        <v>7259</v>
      </c>
      <c r="L7257" s="4">
        <v>7251</v>
      </c>
      <c r="M7257" s="4">
        <v>7259</v>
      </c>
    </row>
    <row r="7258" spans="10:13" x14ac:dyDescent="0.3">
      <c r="J7258" s="4">
        <v>7252</v>
      </c>
      <c r="K7258" s="4">
        <v>7260</v>
      </c>
      <c r="L7258" s="4">
        <v>7252</v>
      </c>
      <c r="M7258" s="4">
        <v>7260</v>
      </c>
    </row>
    <row r="7259" spans="10:13" x14ac:dyDescent="0.3">
      <c r="J7259" s="4">
        <v>7253</v>
      </c>
      <c r="K7259" s="4">
        <v>7261</v>
      </c>
      <c r="L7259" s="4">
        <v>7253</v>
      </c>
      <c r="M7259" s="4">
        <v>7261</v>
      </c>
    </row>
    <row r="7260" spans="10:13" x14ac:dyDescent="0.3">
      <c r="J7260" s="4">
        <v>7254</v>
      </c>
      <c r="K7260" s="4">
        <v>7262</v>
      </c>
      <c r="L7260" s="4">
        <v>7254</v>
      </c>
      <c r="M7260" s="4">
        <v>7262</v>
      </c>
    </row>
    <row r="7261" spans="10:13" x14ac:dyDescent="0.3">
      <c r="J7261" s="4">
        <v>7255</v>
      </c>
      <c r="K7261" s="4">
        <v>7263</v>
      </c>
      <c r="L7261" s="4">
        <v>7255</v>
      </c>
      <c r="M7261" s="4">
        <v>7263</v>
      </c>
    </row>
    <row r="7262" spans="10:13" x14ac:dyDescent="0.3">
      <c r="J7262" s="4">
        <v>7256</v>
      </c>
      <c r="K7262" s="4">
        <v>7264</v>
      </c>
      <c r="L7262" s="4">
        <v>7256</v>
      </c>
      <c r="M7262" s="4">
        <v>7264</v>
      </c>
    </row>
    <row r="7263" spans="10:13" x14ac:dyDescent="0.3">
      <c r="J7263" s="4">
        <v>7257</v>
      </c>
      <c r="K7263" s="4">
        <v>7265</v>
      </c>
      <c r="L7263" s="4">
        <v>7257</v>
      </c>
      <c r="M7263" s="4">
        <v>7265</v>
      </c>
    </row>
    <row r="7264" spans="10:13" x14ac:dyDescent="0.3">
      <c r="J7264" s="4">
        <v>7258</v>
      </c>
      <c r="K7264" s="4">
        <v>7266</v>
      </c>
      <c r="L7264" s="4">
        <v>7258</v>
      </c>
      <c r="M7264" s="4">
        <v>7266</v>
      </c>
    </row>
    <row r="7265" spans="10:13" x14ac:dyDescent="0.3">
      <c r="J7265" s="4">
        <v>7259</v>
      </c>
      <c r="K7265" s="4">
        <v>7267</v>
      </c>
      <c r="L7265" s="4">
        <v>7259</v>
      </c>
      <c r="M7265" s="4">
        <v>7267</v>
      </c>
    </row>
    <row r="7266" spans="10:13" x14ac:dyDescent="0.3">
      <c r="J7266" s="4">
        <v>7260</v>
      </c>
      <c r="K7266" s="4">
        <v>7268</v>
      </c>
      <c r="L7266" s="4">
        <v>7260</v>
      </c>
      <c r="M7266" s="4">
        <v>7268</v>
      </c>
    </row>
    <row r="7267" spans="10:13" x14ac:dyDescent="0.3">
      <c r="J7267" s="4">
        <v>7261</v>
      </c>
      <c r="K7267" s="4">
        <v>7269</v>
      </c>
      <c r="L7267" s="4">
        <v>7261</v>
      </c>
      <c r="M7267" s="4">
        <v>7269</v>
      </c>
    </row>
    <row r="7268" spans="10:13" x14ac:dyDescent="0.3">
      <c r="J7268" s="4">
        <v>7262</v>
      </c>
      <c r="K7268" s="4">
        <v>7270</v>
      </c>
      <c r="L7268" s="4">
        <v>7262</v>
      </c>
      <c r="M7268" s="4">
        <v>7270</v>
      </c>
    </row>
    <row r="7269" spans="10:13" x14ac:dyDescent="0.3">
      <c r="J7269" s="4">
        <v>7263</v>
      </c>
      <c r="K7269" s="4">
        <v>7271</v>
      </c>
      <c r="L7269" s="4">
        <v>7263</v>
      </c>
      <c r="M7269" s="4">
        <v>7271</v>
      </c>
    </row>
    <row r="7270" spans="10:13" x14ac:dyDescent="0.3">
      <c r="J7270" s="4">
        <v>7264</v>
      </c>
      <c r="K7270" s="4">
        <v>7272</v>
      </c>
      <c r="L7270" s="4">
        <v>7264</v>
      </c>
      <c r="M7270" s="4">
        <v>7272</v>
      </c>
    </row>
    <row r="7271" spans="10:13" x14ac:dyDescent="0.3">
      <c r="J7271" s="4">
        <v>7265</v>
      </c>
      <c r="K7271" s="4">
        <v>7273</v>
      </c>
      <c r="L7271" s="4">
        <v>7265</v>
      </c>
      <c r="M7271" s="4">
        <v>7273</v>
      </c>
    </row>
    <row r="7272" spans="10:13" x14ac:dyDescent="0.3">
      <c r="J7272" s="4">
        <v>7266</v>
      </c>
      <c r="K7272" s="4">
        <v>7274</v>
      </c>
      <c r="L7272" s="4">
        <v>7266</v>
      </c>
      <c r="M7272" s="4">
        <v>7274</v>
      </c>
    </row>
    <row r="7273" spans="10:13" x14ac:dyDescent="0.3">
      <c r="J7273" s="4">
        <v>7267</v>
      </c>
      <c r="K7273" s="4">
        <v>7275</v>
      </c>
      <c r="L7273" s="4">
        <v>7267</v>
      </c>
      <c r="M7273" s="4">
        <v>7275</v>
      </c>
    </row>
    <row r="7274" spans="10:13" x14ac:dyDescent="0.3">
      <c r="J7274" s="4">
        <v>7268</v>
      </c>
      <c r="K7274" s="4">
        <v>7276</v>
      </c>
      <c r="L7274" s="4">
        <v>7268</v>
      </c>
      <c r="M7274" s="4">
        <v>7276</v>
      </c>
    </row>
    <row r="7275" spans="10:13" x14ac:dyDescent="0.3">
      <c r="J7275" s="4">
        <v>7269</v>
      </c>
      <c r="K7275" s="4">
        <v>7277</v>
      </c>
      <c r="L7275" s="4">
        <v>7269</v>
      </c>
      <c r="M7275" s="4">
        <v>7277</v>
      </c>
    </row>
    <row r="7276" spans="10:13" x14ac:dyDescent="0.3">
      <c r="J7276" s="4">
        <v>7270</v>
      </c>
      <c r="K7276" s="4">
        <v>7278</v>
      </c>
      <c r="L7276" s="4">
        <v>7270</v>
      </c>
      <c r="M7276" s="4">
        <v>7278</v>
      </c>
    </row>
    <row r="7277" spans="10:13" x14ac:dyDescent="0.3">
      <c r="J7277" s="4">
        <v>7271</v>
      </c>
      <c r="K7277" s="4">
        <v>7279</v>
      </c>
      <c r="L7277" s="4">
        <v>7271</v>
      </c>
      <c r="M7277" s="4">
        <v>7279</v>
      </c>
    </row>
    <row r="7278" spans="10:13" x14ac:dyDescent="0.3">
      <c r="J7278" s="4">
        <v>7272</v>
      </c>
      <c r="K7278" s="4">
        <v>7280</v>
      </c>
      <c r="L7278" s="4">
        <v>7272</v>
      </c>
      <c r="M7278" s="4">
        <v>7280</v>
      </c>
    </row>
    <row r="7279" spans="10:13" x14ac:dyDescent="0.3">
      <c r="J7279" s="4">
        <v>7273</v>
      </c>
      <c r="K7279" s="4">
        <v>7281</v>
      </c>
      <c r="L7279" s="4">
        <v>7273</v>
      </c>
      <c r="M7279" s="4">
        <v>7281</v>
      </c>
    </row>
    <row r="7280" spans="10:13" x14ac:dyDescent="0.3">
      <c r="J7280" s="4">
        <v>7274</v>
      </c>
      <c r="K7280" s="4">
        <v>7282</v>
      </c>
      <c r="L7280" s="4">
        <v>7274</v>
      </c>
      <c r="M7280" s="4">
        <v>7282</v>
      </c>
    </row>
    <row r="7281" spans="10:13" x14ac:dyDescent="0.3">
      <c r="J7281" s="4">
        <v>7275</v>
      </c>
      <c r="K7281" s="4">
        <v>7283</v>
      </c>
      <c r="L7281" s="4">
        <v>7275</v>
      </c>
      <c r="M7281" s="4">
        <v>7283</v>
      </c>
    </row>
    <row r="7282" spans="10:13" x14ac:dyDescent="0.3">
      <c r="J7282" s="4">
        <v>7276</v>
      </c>
      <c r="K7282" s="4">
        <v>7284</v>
      </c>
      <c r="L7282" s="4">
        <v>7276</v>
      </c>
      <c r="M7282" s="4">
        <v>7284</v>
      </c>
    </row>
    <row r="7283" spans="10:13" x14ac:dyDescent="0.3">
      <c r="J7283" s="4">
        <v>7277</v>
      </c>
      <c r="K7283" s="4">
        <v>7285</v>
      </c>
      <c r="L7283" s="4">
        <v>7277</v>
      </c>
      <c r="M7283" s="4">
        <v>7285</v>
      </c>
    </row>
    <row r="7284" spans="10:13" x14ac:dyDescent="0.3">
      <c r="J7284" s="4">
        <v>7278</v>
      </c>
      <c r="K7284" s="4">
        <v>7286</v>
      </c>
      <c r="L7284" s="4">
        <v>7278</v>
      </c>
      <c r="M7284" s="4">
        <v>7286</v>
      </c>
    </row>
    <row r="7285" spans="10:13" x14ac:dyDescent="0.3">
      <c r="J7285" s="4">
        <v>7279</v>
      </c>
      <c r="K7285" s="4">
        <v>7287</v>
      </c>
      <c r="L7285" s="4">
        <v>7279</v>
      </c>
      <c r="M7285" s="4">
        <v>7287</v>
      </c>
    </row>
    <row r="7286" spans="10:13" x14ac:dyDescent="0.3">
      <c r="J7286" s="4">
        <v>7280</v>
      </c>
      <c r="K7286" s="4">
        <v>7288</v>
      </c>
      <c r="L7286" s="4">
        <v>7280</v>
      </c>
      <c r="M7286" s="4">
        <v>7288</v>
      </c>
    </row>
    <row r="7287" spans="10:13" x14ac:dyDescent="0.3">
      <c r="J7287" s="4">
        <v>7281</v>
      </c>
      <c r="K7287" s="4">
        <v>7289</v>
      </c>
      <c r="L7287" s="4">
        <v>7281</v>
      </c>
      <c r="M7287" s="4">
        <v>7289</v>
      </c>
    </row>
    <row r="7288" spans="10:13" x14ac:dyDescent="0.3">
      <c r="J7288" s="4">
        <v>7282</v>
      </c>
      <c r="K7288" s="4">
        <v>7290</v>
      </c>
      <c r="L7288" s="4">
        <v>7282</v>
      </c>
      <c r="M7288" s="4">
        <v>7290</v>
      </c>
    </row>
    <row r="7289" spans="10:13" x14ac:dyDescent="0.3">
      <c r="J7289" s="4">
        <v>7283</v>
      </c>
      <c r="K7289" s="4">
        <v>7291</v>
      </c>
      <c r="L7289" s="4">
        <v>7283</v>
      </c>
      <c r="M7289" s="4">
        <v>7291</v>
      </c>
    </row>
    <row r="7290" spans="10:13" x14ac:dyDescent="0.3">
      <c r="J7290" s="4">
        <v>7284</v>
      </c>
      <c r="K7290" s="4">
        <v>7292</v>
      </c>
      <c r="L7290" s="4">
        <v>7284</v>
      </c>
      <c r="M7290" s="4">
        <v>7292</v>
      </c>
    </row>
    <row r="7291" spans="10:13" x14ac:dyDescent="0.3">
      <c r="J7291" s="4">
        <v>7285</v>
      </c>
      <c r="K7291" s="4">
        <v>7293</v>
      </c>
      <c r="L7291" s="4">
        <v>7285</v>
      </c>
      <c r="M7291" s="4">
        <v>7293</v>
      </c>
    </row>
    <row r="7292" spans="10:13" x14ac:dyDescent="0.3">
      <c r="J7292" s="4">
        <v>7286</v>
      </c>
      <c r="K7292" s="4">
        <v>7294</v>
      </c>
      <c r="L7292" s="4">
        <v>7286</v>
      </c>
      <c r="M7292" s="4">
        <v>7294</v>
      </c>
    </row>
    <row r="7293" spans="10:13" x14ac:dyDescent="0.3">
      <c r="J7293" s="4">
        <v>7287</v>
      </c>
      <c r="K7293" s="4">
        <v>7295</v>
      </c>
      <c r="L7293" s="4">
        <v>7287</v>
      </c>
      <c r="M7293" s="4">
        <v>7295</v>
      </c>
    </row>
    <row r="7294" spans="10:13" x14ac:dyDescent="0.3">
      <c r="J7294" s="4">
        <v>7288</v>
      </c>
      <c r="K7294" s="4">
        <v>7296</v>
      </c>
      <c r="L7294" s="4">
        <v>7288</v>
      </c>
      <c r="M7294" s="4">
        <v>7296</v>
      </c>
    </row>
    <row r="7295" spans="10:13" x14ac:dyDescent="0.3">
      <c r="J7295" s="4">
        <v>7289</v>
      </c>
      <c r="K7295" s="4">
        <v>7297</v>
      </c>
      <c r="L7295" s="4">
        <v>7289</v>
      </c>
      <c r="M7295" s="4">
        <v>7297</v>
      </c>
    </row>
    <row r="7296" spans="10:13" x14ac:dyDescent="0.3">
      <c r="J7296" s="4">
        <v>7290</v>
      </c>
      <c r="K7296" s="4">
        <v>7298</v>
      </c>
      <c r="L7296" s="4">
        <v>7290</v>
      </c>
      <c r="M7296" s="4">
        <v>7298</v>
      </c>
    </row>
    <row r="7297" spans="10:13" x14ac:dyDescent="0.3">
      <c r="J7297" s="4">
        <v>7291</v>
      </c>
      <c r="K7297" s="4">
        <v>7299</v>
      </c>
      <c r="L7297" s="4">
        <v>7291</v>
      </c>
      <c r="M7297" s="4">
        <v>7299</v>
      </c>
    </row>
    <row r="7298" spans="10:13" x14ac:dyDescent="0.3">
      <c r="J7298" s="4">
        <v>7292</v>
      </c>
      <c r="K7298" s="4">
        <v>7300</v>
      </c>
      <c r="L7298" s="4">
        <v>7292</v>
      </c>
      <c r="M7298" s="4">
        <v>7300</v>
      </c>
    </row>
    <row r="7299" spans="10:13" x14ac:dyDescent="0.3">
      <c r="J7299" s="4">
        <v>7293</v>
      </c>
      <c r="K7299" s="4">
        <v>7301</v>
      </c>
      <c r="L7299" s="4">
        <v>7293</v>
      </c>
      <c r="M7299" s="4">
        <v>7301</v>
      </c>
    </row>
    <row r="7300" spans="10:13" x14ac:dyDescent="0.3">
      <c r="J7300" s="4">
        <v>7294</v>
      </c>
      <c r="K7300" s="4">
        <v>7302</v>
      </c>
      <c r="L7300" s="4">
        <v>7294</v>
      </c>
      <c r="M7300" s="4">
        <v>7302</v>
      </c>
    </row>
    <row r="7301" spans="10:13" x14ac:dyDescent="0.3">
      <c r="J7301" s="4">
        <v>7295</v>
      </c>
      <c r="K7301" s="4">
        <v>7303</v>
      </c>
      <c r="L7301" s="4">
        <v>7295</v>
      </c>
      <c r="M7301" s="4">
        <v>7303</v>
      </c>
    </row>
    <row r="7302" spans="10:13" x14ac:dyDescent="0.3">
      <c r="J7302" s="4">
        <v>7296</v>
      </c>
      <c r="K7302" s="4">
        <v>7304</v>
      </c>
      <c r="L7302" s="4">
        <v>7296</v>
      </c>
      <c r="M7302" s="4">
        <v>7304</v>
      </c>
    </row>
    <row r="7303" spans="10:13" x14ac:dyDescent="0.3">
      <c r="J7303" s="4">
        <v>7297</v>
      </c>
      <c r="K7303" s="4">
        <v>7305</v>
      </c>
      <c r="L7303" s="4">
        <v>7297</v>
      </c>
      <c r="M7303" s="4">
        <v>7305</v>
      </c>
    </row>
    <row r="7304" spans="10:13" x14ac:dyDescent="0.3">
      <c r="J7304" s="4">
        <v>7298</v>
      </c>
      <c r="K7304" s="4">
        <v>7306</v>
      </c>
      <c r="L7304" s="4">
        <v>7298</v>
      </c>
      <c r="M7304" s="4">
        <v>7306</v>
      </c>
    </row>
    <row r="7305" spans="10:13" x14ac:dyDescent="0.3">
      <c r="J7305" s="4">
        <v>7299</v>
      </c>
      <c r="K7305" s="4">
        <v>7307</v>
      </c>
      <c r="L7305" s="4">
        <v>7299</v>
      </c>
      <c r="M7305" s="4">
        <v>7307</v>
      </c>
    </row>
    <row r="7306" spans="10:13" x14ac:dyDescent="0.3">
      <c r="J7306" s="4">
        <v>7300</v>
      </c>
      <c r="K7306" s="4">
        <v>7308</v>
      </c>
      <c r="L7306" s="4">
        <v>7300</v>
      </c>
      <c r="M7306" s="4">
        <v>7308</v>
      </c>
    </row>
    <row r="7307" spans="10:13" x14ac:dyDescent="0.3">
      <c r="J7307" s="4">
        <v>7301</v>
      </c>
      <c r="K7307" s="4">
        <v>7309</v>
      </c>
      <c r="L7307" s="4">
        <v>7301</v>
      </c>
      <c r="M7307" s="4">
        <v>7309</v>
      </c>
    </row>
    <row r="7308" spans="10:13" x14ac:dyDescent="0.3">
      <c r="J7308" s="4">
        <v>7302</v>
      </c>
      <c r="K7308" s="4">
        <v>7310</v>
      </c>
      <c r="L7308" s="4">
        <v>7302</v>
      </c>
      <c r="M7308" s="4">
        <v>7310</v>
      </c>
    </row>
    <row r="7309" spans="10:13" x14ac:dyDescent="0.3">
      <c r="J7309" s="4">
        <v>7303</v>
      </c>
      <c r="K7309" s="4">
        <v>7311</v>
      </c>
      <c r="L7309" s="4">
        <v>7303</v>
      </c>
      <c r="M7309" s="4">
        <v>7311</v>
      </c>
    </row>
    <row r="7310" spans="10:13" x14ac:dyDescent="0.3">
      <c r="J7310" s="4">
        <v>7304</v>
      </c>
      <c r="K7310" s="4">
        <v>7312</v>
      </c>
      <c r="L7310" s="4">
        <v>7304</v>
      </c>
      <c r="M7310" s="4">
        <v>7312</v>
      </c>
    </row>
    <row r="7311" spans="10:13" x14ac:dyDescent="0.3">
      <c r="J7311" s="4">
        <v>7305</v>
      </c>
      <c r="K7311" s="4">
        <v>7313</v>
      </c>
      <c r="L7311" s="4">
        <v>7305</v>
      </c>
      <c r="M7311" s="4">
        <v>7313</v>
      </c>
    </row>
    <row r="7312" spans="10:13" x14ac:dyDescent="0.3">
      <c r="J7312" s="4">
        <v>7306</v>
      </c>
      <c r="K7312" s="4">
        <v>7314</v>
      </c>
      <c r="L7312" s="4">
        <v>7306</v>
      </c>
      <c r="M7312" s="4">
        <v>7314</v>
      </c>
    </row>
    <row r="7313" spans="10:13" x14ac:dyDescent="0.3">
      <c r="J7313" s="4">
        <v>7307</v>
      </c>
      <c r="K7313" s="4">
        <v>7315</v>
      </c>
      <c r="L7313" s="4">
        <v>7307</v>
      </c>
      <c r="M7313" s="4">
        <v>7315</v>
      </c>
    </row>
    <row r="7314" spans="10:13" x14ac:dyDescent="0.3">
      <c r="J7314" s="4">
        <v>7308</v>
      </c>
      <c r="K7314" s="4">
        <v>7316</v>
      </c>
      <c r="L7314" s="4">
        <v>7308</v>
      </c>
      <c r="M7314" s="4">
        <v>7316</v>
      </c>
    </row>
    <row r="7315" spans="10:13" x14ac:dyDescent="0.3">
      <c r="J7315" s="4">
        <v>7309</v>
      </c>
      <c r="K7315" s="4">
        <v>7317</v>
      </c>
      <c r="L7315" s="4">
        <v>7309</v>
      </c>
      <c r="M7315" s="4">
        <v>7317</v>
      </c>
    </row>
    <row r="7316" spans="10:13" x14ac:dyDescent="0.3">
      <c r="J7316" s="4">
        <v>7310</v>
      </c>
      <c r="K7316" s="4">
        <v>7318</v>
      </c>
      <c r="L7316" s="4">
        <v>7310</v>
      </c>
      <c r="M7316" s="4">
        <v>7318</v>
      </c>
    </row>
    <row r="7317" spans="10:13" x14ac:dyDescent="0.3">
      <c r="J7317" s="4">
        <v>7311</v>
      </c>
      <c r="K7317" s="4">
        <v>7319</v>
      </c>
      <c r="L7317" s="4">
        <v>7311</v>
      </c>
      <c r="M7317" s="4">
        <v>7319</v>
      </c>
    </row>
    <row r="7318" spans="10:13" x14ac:dyDescent="0.3">
      <c r="J7318" s="4">
        <v>7312</v>
      </c>
      <c r="K7318" s="4">
        <v>7320</v>
      </c>
      <c r="L7318" s="4">
        <v>7312</v>
      </c>
      <c r="M7318" s="4">
        <v>7320</v>
      </c>
    </row>
    <row r="7319" spans="10:13" x14ac:dyDescent="0.3">
      <c r="J7319" s="4">
        <v>7313</v>
      </c>
      <c r="K7319" s="4">
        <v>7321</v>
      </c>
      <c r="L7319" s="4">
        <v>7313</v>
      </c>
      <c r="M7319" s="4">
        <v>7321</v>
      </c>
    </row>
    <row r="7320" spans="10:13" x14ac:dyDescent="0.3">
      <c r="J7320" s="4">
        <v>7314</v>
      </c>
      <c r="K7320" s="4">
        <v>7322</v>
      </c>
      <c r="L7320" s="4">
        <v>7314</v>
      </c>
      <c r="M7320" s="4">
        <v>7322</v>
      </c>
    </row>
    <row r="7321" spans="10:13" x14ac:dyDescent="0.3">
      <c r="J7321" s="4">
        <v>7315</v>
      </c>
      <c r="K7321" s="4">
        <v>7323</v>
      </c>
      <c r="L7321" s="4">
        <v>7315</v>
      </c>
      <c r="M7321" s="4">
        <v>7323</v>
      </c>
    </row>
    <row r="7322" spans="10:13" x14ac:dyDescent="0.3">
      <c r="J7322" s="4">
        <v>7316</v>
      </c>
      <c r="K7322" s="4">
        <v>7324</v>
      </c>
      <c r="L7322" s="4">
        <v>7316</v>
      </c>
      <c r="M7322" s="4">
        <v>7324</v>
      </c>
    </row>
    <row r="7323" spans="10:13" x14ac:dyDescent="0.3">
      <c r="J7323" s="4">
        <v>7317</v>
      </c>
      <c r="K7323" s="4">
        <v>7325</v>
      </c>
      <c r="L7323" s="4">
        <v>7317</v>
      </c>
      <c r="M7323" s="4">
        <v>7325</v>
      </c>
    </row>
    <row r="7324" spans="10:13" x14ac:dyDescent="0.3">
      <c r="J7324" s="4">
        <v>7318</v>
      </c>
      <c r="K7324" s="4">
        <v>7326</v>
      </c>
      <c r="L7324" s="4">
        <v>7318</v>
      </c>
      <c r="M7324" s="4">
        <v>7326</v>
      </c>
    </row>
    <row r="7325" spans="10:13" x14ac:dyDescent="0.3">
      <c r="J7325" s="4">
        <v>7319</v>
      </c>
      <c r="K7325" s="4">
        <v>7327</v>
      </c>
      <c r="L7325" s="4">
        <v>7319</v>
      </c>
      <c r="M7325" s="4">
        <v>7327</v>
      </c>
    </row>
    <row r="7326" spans="10:13" x14ac:dyDescent="0.3">
      <c r="J7326" s="4">
        <v>7320</v>
      </c>
      <c r="K7326" s="4">
        <v>7328</v>
      </c>
      <c r="L7326" s="4">
        <v>7320</v>
      </c>
      <c r="M7326" s="4">
        <v>7328</v>
      </c>
    </row>
    <row r="7327" spans="10:13" x14ac:dyDescent="0.3">
      <c r="J7327" s="4">
        <v>7321</v>
      </c>
      <c r="K7327" s="4">
        <v>7329</v>
      </c>
      <c r="L7327" s="4">
        <v>7321</v>
      </c>
      <c r="M7327" s="4">
        <v>7329</v>
      </c>
    </row>
    <row r="7328" spans="10:13" x14ac:dyDescent="0.3">
      <c r="J7328" s="4">
        <v>7322</v>
      </c>
      <c r="K7328" s="4">
        <v>7330</v>
      </c>
      <c r="L7328" s="4">
        <v>7322</v>
      </c>
      <c r="M7328" s="4">
        <v>7330</v>
      </c>
    </row>
    <row r="7329" spans="10:13" x14ac:dyDescent="0.3">
      <c r="J7329" s="4">
        <v>7323</v>
      </c>
      <c r="K7329" s="4">
        <v>7331</v>
      </c>
      <c r="L7329" s="4">
        <v>7323</v>
      </c>
      <c r="M7329" s="4">
        <v>7331</v>
      </c>
    </row>
    <row r="7330" spans="10:13" x14ac:dyDescent="0.3">
      <c r="J7330" s="4">
        <v>7324</v>
      </c>
      <c r="K7330" s="4">
        <v>7332</v>
      </c>
      <c r="L7330" s="4">
        <v>7324</v>
      </c>
      <c r="M7330" s="4">
        <v>7332</v>
      </c>
    </row>
    <row r="7331" spans="10:13" x14ac:dyDescent="0.3">
      <c r="J7331" s="4">
        <v>7325</v>
      </c>
      <c r="K7331" s="4">
        <v>7333</v>
      </c>
      <c r="L7331" s="4">
        <v>7325</v>
      </c>
      <c r="M7331" s="4">
        <v>7333</v>
      </c>
    </row>
    <row r="7332" spans="10:13" x14ac:dyDescent="0.3">
      <c r="J7332" s="4">
        <v>7326</v>
      </c>
      <c r="K7332" s="4">
        <v>7334</v>
      </c>
      <c r="L7332" s="4">
        <v>7326</v>
      </c>
      <c r="M7332" s="4">
        <v>7334</v>
      </c>
    </row>
    <row r="7333" spans="10:13" x14ac:dyDescent="0.3">
      <c r="J7333" s="4">
        <v>7327</v>
      </c>
      <c r="K7333" s="4">
        <v>7335</v>
      </c>
      <c r="L7333" s="4">
        <v>7327</v>
      </c>
      <c r="M7333" s="4">
        <v>7335</v>
      </c>
    </row>
    <row r="7334" spans="10:13" x14ac:dyDescent="0.3">
      <c r="J7334" s="4">
        <v>7328</v>
      </c>
      <c r="K7334" s="4">
        <v>7336</v>
      </c>
      <c r="L7334" s="4">
        <v>7328</v>
      </c>
      <c r="M7334" s="4">
        <v>7336</v>
      </c>
    </row>
    <row r="7335" spans="10:13" x14ac:dyDescent="0.3">
      <c r="J7335" s="4">
        <v>7329</v>
      </c>
      <c r="K7335" s="4">
        <v>7337</v>
      </c>
      <c r="L7335" s="4">
        <v>7329</v>
      </c>
      <c r="M7335" s="4">
        <v>7337</v>
      </c>
    </row>
    <row r="7336" spans="10:13" x14ac:dyDescent="0.3">
      <c r="J7336" s="4">
        <v>7330</v>
      </c>
      <c r="K7336" s="4">
        <v>7338</v>
      </c>
      <c r="L7336" s="4">
        <v>7330</v>
      </c>
      <c r="M7336" s="4">
        <v>7338</v>
      </c>
    </row>
    <row r="7337" spans="10:13" x14ac:dyDescent="0.3">
      <c r="J7337" s="4">
        <v>7331</v>
      </c>
      <c r="K7337" s="4">
        <v>7339</v>
      </c>
      <c r="L7337" s="4">
        <v>7331</v>
      </c>
      <c r="M7337" s="4">
        <v>7339</v>
      </c>
    </row>
    <row r="7338" spans="10:13" x14ac:dyDescent="0.3">
      <c r="J7338" s="4">
        <v>7332</v>
      </c>
      <c r="K7338" s="4">
        <v>7340</v>
      </c>
      <c r="L7338" s="4">
        <v>7332</v>
      </c>
      <c r="M7338" s="4">
        <v>7340</v>
      </c>
    </row>
    <row r="7339" spans="10:13" x14ac:dyDescent="0.3">
      <c r="J7339" s="4">
        <v>7333</v>
      </c>
      <c r="K7339" s="4">
        <v>7341</v>
      </c>
      <c r="L7339" s="4">
        <v>7333</v>
      </c>
      <c r="M7339" s="4">
        <v>7341</v>
      </c>
    </row>
    <row r="7340" spans="10:13" x14ac:dyDescent="0.3">
      <c r="J7340" s="4">
        <v>7334</v>
      </c>
      <c r="K7340" s="4">
        <v>7342</v>
      </c>
      <c r="L7340" s="4">
        <v>7334</v>
      </c>
      <c r="M7340" s="4">
        <v>7342</v>
      </c>
    </row>
    <row r="7341" spans="10:13" x14ac:dyDescent="0.3">
      <c r="J7341" s="4">
        <v>7335</v>
      </c>
      <c r="K7341" s="4">
        <v>7343</v>
      </c>
      <c r="L7341" s="4">
        <v>7335</v>
      </c>
      <c r="M7341" s="4">
        <v>7343</v>
      </c>
    </row>
    <row r="7342" spans="10:13" x14ac:dyDescent="0.3">
      <c r="J7342" s="4">
        <v>7336</v>
      </c>
      <c r="K7342" s="4">
        <v>7344</v>
      </c>
      <c r="L7342" s="4">
        <v>7336</v>
      </c>
      <c r="M7342" s="4">
        <v>7344</v>
      </c>
    </row>
    <row r="7343" spans="10:13" x14ac:dyDescent="0.3">
      <c r="J7343" s="4">
        <v>7337</v>
      </c>
      <c r="K7343" s="4">
        <v>7345</v>
      </c>
      <c r="L7343" s="4">
        <v>7337</v>
      </c>
      <c r="M7343" s="4">
        <v>7345</v>
      </c>
    </row>
    <row r="7344" spans="10:13" x14ac:dyDescent="0.3">
      <c r="J7344" s="4">
        <v>7338</v>
      </c>
      <c r="K7344" s="4">
        <v>7346</v>
      </c>
      <c r="L7344" s="4">
        <v>7338</v>
      </c>
      <c r="M7344" s="4">
        <v>7346</v>
      </c>
    </row>
    <row r="7345" spans="10:13" x14ac:dyDescent="0.3">
      <c r="J7345" s="4">
        <v>7339</v>
      </c>
      <c r="K7345" s="4">
        <v>7347</v>
      </c>
      <c r="L7345" s="4">
        <v>7339</v>
      </c>
      <c r="M7345" s="4">
        <v>7347</v>
      </c>
    </row>
    <row r="7346" spans="10:13" x14ac:dyDescent="0.3">
      <c r="J7346" s="4">
        <v>7340</v>
      </c>
      <c r="K7346" s="4">
        <v>7348</v>
      </c>
      <c r="L7346" s="4">
        <v>7340</v>
      </c>
      <c r="M7346" s="4">
        <v>7348</v>
      </c>
    </row>
    <row r="7347" spans="10:13" x14ac:dyDescent="0.3">
      <c r="J7347" s="4">
        <v>7341</v>
      </c>
      <c r="K7347" s="4">
        <v>7349</v>
      </c>
      <c r="L7347" s="4">
        <v>7341</v>
      </c>
      <c r="M7347" s="4">
        <v>7349</v>
      </c>
    </row>
    <row r="7348" spans="10:13" x14ac:dyDescent="0.3">
      <c r="J7348" s="4">
        <v>7342</v>
      </c>
      <c r="K7348" s="4">
        <v>7350</v>
      </c>
      <c r="L7348" s="4">
        <v>7342</v>
      </c>
      <c r="M7348" s="4">
        <v>7350</v>
      </c>
    </row>
    <row r="7349" spans="10:13" x14ac:dyDescent="0.3">
      <c r="J7349" s="4">
        <v>7343</v>
      </c>
      <c r="K7349" s="4">
        <v>7351</v>
      </c>
      <c r="L7349" s="4">
        <v>7343</v>
      </c>
      <c r="M7349" s="4">
        <v>7351</v>
      </c>
    </row>
    <row r="7350" spans="10:13" x14ac:dyDescent="0.3">
      <c r="J7350" s="4">
        <v>7344</v>
      </c>
      <c r="K7350" s="4">
        <v>7352</v>
      </c>
      <c r="L7350" s="4">
        <v>7344</v>
      </c>
      <c r="M7350" s="4">
        <v>7352</v>
      </c>
    </row>
    <row r="7351" spans="10:13" x14ac:dyDescent="0.3">
      <c r="J7351" s="4">
        <v>7345</v>
      </c>
      <c r="K7351" s="4">
        <v>7353</v>
      </c>
      <c r="L7351" s="4">
        <v>7345</v>
      </c>
      <c r="M7351" s="4">
        <v>7353</v>
      </c>
    </row>
    <row r="7352" spans="10:13" x14ac:dyDescent="0.3">
      <c r="J7352" s="4">
        <v>7346</v>
      </c>
      <c r="K7352" s="4">
        <v>7354</v>
      </c>
      <c r="L7352" s="4">
        <v>7346</v>
      </c>
      <c r="M7352" s="4">
        <v>7354</v>
      </c>
    </row>
    <row r="7353" spans="10:13" x14ac:dyDescent="0.3">
      <c r="J7353" s="4">
        <v>7347</v>
      </c>
      <c r="K7353" s="4">
        <v>7355</v>
      </c>
      <c r="L7353" s="4">
        <v>7347</v>
      </c>
      <c r="M7353" s="4">
        <v>7355</v>
      </c>
    </row>
    <row r="7354" spans="10:13" x14ac:dyDescent="0.3">
      <c r="J7354" s="4">
        <v>7348</v>
      </c>
      <c r="K7354" s="4">
        <v>7356</v>
      </c>
      <c r="L7354" s="4">
        <v>7348</v>
      </c>
      <c r="M7354" s="4">
        <v>7356</v>
      </c>
    </row>
    <row r="7355" spans="10:13" x14ac:dyDescent="0.3">
      <c r="J7355" s="4">
        <v>7349</v>
      </c>
      <c r="K7355" s="4">
        <v>7357</v>
      </c>
      <c r="L7355" s="4">
        <v>7349</v>
      </c>
      <c r="M7355" s="4">
        <v>7357</v>
      </c>
    </row>
    <row r="7356" spans="10:13" x14ac:dyDescent="0.3">
      <c r="J7356" s="4">
        <v>7350</v>
      </c>
      <c r="K7356" s="4">
        <v>7358</v>
      </c>
      <c r="L7356" s="4">
        <v>7350</v>
      </c>
      <c r="M7356" s="4">
        <v>7358</v>
      </c>
    </row>
    <row r="7357" spans="10:13" x14ac:dyDescent="0.3">
      <c r="J7357" s="4">
        <v>7351</v>
      </c>
      <c r="K7357" s="4">
        <v>7359</v>
      </c>
      <c r="L7357" s="4">
        <v>7351</v>
      </c>
      <c r="M7357" s="4">
        <v>7359</v>
      </c>
    </row>
    <row r="7358" spans="10:13" x14ac:dyDescent="0.3">
      <c r="J7358" s="4">
        <v>7352</v>
      </c>
      <c r="K7358" s="4">
        <v>7360</v>
      </c>
      <c r="L7358" s="4">
        <v>7352</v>
      </c>
      <c r="M7358" s="4">
        <v>7360</v>
      </c>
    </row>
    <row r="7359" spans="10:13" x14ac:dyDescent="0.3">
      <c r="J7359" s="4">
        <v>7353</v>
      </c>
      <c r="K7359" s="4">
        <v>7361</v>
      </c>
      <c r="L7359" s="4">
        <v>7353</v>
      </c>
      <c r="M7359" s="4">
        <v>7361</v>
      </c>
    </row>
    <row r="7360" spans="10:13" x14ac:dyDescent="0.3">
      <c r="J7360" s="4">
        <v>7354</v>
      </c>
      <c r="K7360" s="4">
        <v>7362</v>
      </c>
      <c r="L7360" s="4">
        <v>7354</v>
      </c>
      <c r="M7360" s="4">
        <v>7362</v>
      </c>
    </row>
    <row r="7361" spans="10:13" x14ac:dyDescent="0.3">
      <c r="J7361" s="4">
        <v>7355</v>
      </c>
      <c r="K7361" s="4">
        <v>7363</v>
      </c>
      <c r="L7361" s="4">
        <v>7355</v>
      </c>
      <c r="M7361" s="4">
        <v>7363</v>
      </c>
    </row>
    <row r="7362" spans="10:13" x14ac:dyDescent="0.3">
      <c r="J7362" s="4">
        <v>7356</v>
      </c>
      <c r="K7362" s="4">
        <v>7364</v>
      </c>
      <c r="L7362" s="4">
        <v>7356</v>
      </c>
      <c r="M7362" s="4">
        <v>7364</v>
      </c>
    </row>
    <row r="7363" spans="10:13" x14ac:dyDescent="0.3">
      <c r="J7363" s="4">
        <v>7357</v>
      </c>
      <c r="K7363" s="4">
        <v>7365</v>
      </c>
      <c r="L7363" s="4">
        <v>7357</v>
      </c>
      <c r="M7363" s="4">
        <v>7365</v>
      </c>
    </row>
    <row r="7364" spans="10:13" x14ac:dyDescent="0.3">
      <c r="J7364" s="4">
        <v>7358</v>
      </c>
      <c r="K7364" s="4">
        <v>7366</v>
      </c>
      <c r="L7364" s="4">
        <v>7358</v>
      </c>
      <c r="M7364" s="4">
        <v>7366</v>
      </c>
    </row>
    <row r="7365" spans="10:13" x14ac:dyDescent="0.3">
      <c r="J7365" s="4">
        <v>7359</v>
      </c>
      <c r="K7365" s="4">
        <v>7367</v>
      </c>
      <c r="L7365" s="4">
        <v>7359</v>
      </c>
      <c r="M7365" s="4">
        <v>7367</v>
      </c>
    </row>
    <row r="7366" spans="10:13" x14ac:dyDescent="0.3">
      <c r="J7366" s="4">
        <v>7360</v>
      </c>
      <c r="K7366" s="4">
        <v>7368</v>
      </c>
      <c r="L7366" s="4">
        <v>7360</v>
      </c>
      <c r="M7366" s="4">
        <v>7368</v>
      </c>
    </row>
    <row r="7367" spans="10:13" x14ac:dyDescent="0.3">
      <c r="J7367" s="4">
        <v>7361</v>
      </c>
      <c r="K7367" s="4">
        <v>7369</v>
      </c>
      <c r="L7367" s="4">
        <v>7361</v>
      </c>
      <c r="M7367" s="4">
        <v>7369</v>
      </c>
    </row>
    <row r="7368" spans="10:13" x14ac:dyDescent="0.3">
      <c r="J7368" s="4">
        <v>7362</v>
      </c>
      <c r="K7368" s="4">
        <v>7370</v>
      </c>
      <c r="L7368" s="4">
        <v>7362</v>
      </c>
      <c r="M7368" s="4">
        <v>7370</v>
      </c>
    </row>
    <row r="7369" spans="10:13" x14ac:dyDescent="0.3">
      <c r="J7369" s="4">
        <v>7363</v>
      </c>
      <c r="K7369" s="4">
        <v>7371</v>
      </c>
      <c r="L7369" s="4">
        <v>7363</v>
      </c>
      <c r="M7369" s="4">
        <v>7371</v>
      </c>
    </row>
    <row r="7370" spans="10:13" x14ac:dyDescent="0.3">
      <c r="J7370" s="4">
        <v>7364</v>
      </c>
      <c r="K7370" s="4">
        <v>7372</v>
      </c>
      <c r="L7370" s="4">
        <v>7364</v>
      </c>
      <c r="M7370" s="4">
        <v>7372</v>
      </c>
    </row>
    <row r="7371" spans="10:13" x14ac:dyDescent="0.3">
      <c r="J7371" s="4">
        <v>7365</v>
      </c>
      <c r="K7371" s="4">
        <v>7373</v>
      </c>
      <c r="L7371" s="4">
        <v>7365</v>
      </c>
      <c r="M7371" s="4">
        <v>7373</v>
      </c>
    </row>
    <row r="7372" spans="10:13" x14ac:dyDescent="0.3">
      <c r="J7372" s="4">
        <v>7366</v>
      </c>
      <c r="K7372" s="4">
        <v>7374</v>
      </c>
      <c r="L7372" s="4">
        <v>7366</v>
      </c>
      <c r="M7372" s="4">
        <v>7374</v>
      </c>
    </row>
    <row r="7373" spans="10:13" x14ac:dyDescent="0.3">
      <c r="J7373" s="4">
        <v>7367</v>
      </c>
      <c r="K7373" s="4">
        <v>7375</v>
      </c>
      <c r="L7373" s="4">
        <v>7367</v>
      </c>
      <c r="M7373" s="4">
        <v>7375</v>
      </c>
    </row>
    <row r="7374" spans="10:13" x14ac:dyDescent="0.3">
      <c r="J7374" s="4">
        <v>7368</v>
      </c>
      <c r="K7374" s="4">
        <v>7376</v>
      </c>
      <c r="L7374" s="4">
        <v>7368</v>
      </c>
      <c r="M7374" s="4">
        <v>7376</v>
      </c>
    </row>
    <row r="7375" spans="10:13" x14ac:dyDescent="0.3">
      <c r="J7375" s="4">
        <v>7369</v>
      </c>
      <c r="K7375" s="4">
        <v>7377</v>
      </c>
      <c r="L7375" s="4">
        <v>7369</v>
      </c>
      <c r="M7375" s="4">
        <v>7377</v>
      </c>
    </row>
    <row r="7376" spans="10:13" x14ac:dyDescent="0.3">
      <c r="J7376" s="4">
        <v>7370</v>
      </c>
      <c r="K7376" s="4">
        <v>7378</v>
      </c>
      <c r="L7376" s="4">
        <v>7370</v>
      </c>
      <c r="M7376" s="4">
        <v>7378</v>
      </c>
    </row>
    <row r="7377" spans="10:13" x14ac:dyDescent="0.3">
      <c r="J7377" s="4">
        <v>7371</v>
      </c>
      <c r="K7377" s="4">
        <v>7379</v>
      </c>
      <c r="L7377" s="4">
        <v>7371</v>
      </c>
      <c r="M7377" s="4">
        <v>7379</v>
      </c>
    </row>
    <row r="7378" spans="10:13" x14ac:dyDescent="0.3">
      <c r="J7378" s="4">
        <v>7372</v>
      </c>
      <c r="K7378" s="4">
        <v>7380</v>
      </c>
      <c r="L7378" s="4">
        <v>7372</v>
      </c>
      <c r="M7378" s="4">
        <v>7380</v>
      </c>
    </row>
    <row r="7379" spans="10:13" x14ac:dyDescent="0.3">
      <c r="J7379" s="4">
        <v>7373</v>
      </c>
      <c r="K7379" s="4">
        <v>7381</v>
      </c>
      <c r="L7379" s="4">
        <v>7373</v>
      </c>
      <c r="M7379" s="4">
        <v>7381</v>
      </c>
    </row>
    <row r="7380" spans="10:13" x14ac:dyDescent="0.3">
      <c r="J7380" s="4">
        <v>7374</v>
      </c>
      <c r="K7380" s="4">
        <v>7382</v>
      </c>
      <c r="L7380" s="4">
        <v>7374</v>
      </c>
      <c r="M7380" s="4">
        <v>7382</v>
      </c>
    </row>
    <row r="7381" spans="10:13" x14ac:dyDescent="0.3">
      <c r="J7381" s="4">
        <v>7375</v>
      </c>
      <c r="K7381" s="4">
        <v>7383</v>
      </c>
      <c r="L7381" s="4">
        <v>7375</v>
      </c>
      <c r="M7381" s="4">
        <v>7383</v>
      </c>
    </row>
    <row r="7382" spans="10:13" x14ac:dyDescent="0.3">
      <c r="J7382" s="4">
        <v>7376</v>
      </c>
      <c r="K7382" s="4">
        <v>7384</v>
      </c>
      <c r="L7382" s="4">
        <v>7376</v>
      </c>
      <c r="M7382" s="4">
        <v>7384</v>
      </c>
    </row>
    <row r="7383" spans="10:13" x14ac:dyDescent="0.3">
      <c r="J7383" s="4">
        <v>7377</v>
      </c>
      <c r="K7383" s="4">
        <v>7385</v>
      </c>
      <c r="L7383" s="4">
        <v>7377</v>
      </c>
      <c r="M7383" s="4">
        <v>7385</v>
      </c>
    </row>
    <row r="7384" spans="10:13" x14ac:dyDescent="0.3">
      <c r="J7384" s="4">
        <v>7378</v>
      </c>
      <c r="K7384" s="4">
        <v>7386</v>
      </c>
      <c r="L7384" s="4">
        <v>7378</v>
      </c>
      <c r="M7384" s="4">
        <v>7386</v>
      </c>
    </row>
    <row r="7385" spans="10:13" x14ac:dyDescent="0.3">
      <c r="J7385" s="4">
        <v>7379</v>
      </c>
      <c r="K7385" s="4">
        <v>7387</v>
      </c>
      <c r="L7385" s="4">
        <v>7379</v>
      </c>
      <c r="M7385" s="4">
        <v>7387</v>
      </c>
    </row>
    <row r="7386" spans="10:13" x14ac:dyDescent="0.3">
      <c r="J7386" s="4">
        <v>7380</v>
      </c>
      <c r="K7386" s="4">
        <v>7388</v>
      </c>
      <c r="L7386" s="4">
        <v>7380</v>
      </c>
      <c r="M7386" s="4">
        <v>7388</v>
      </c>
    </row>
    <row r="7387" spans="10:13" x14ac:dyDescent="0.3">
      <c r="J7387" s="4">
        <v>7381</v>
      </c>
      <c r="K7387" s="4">
        <v>7389</v>
      </c>
      <c r="L7387" s="4">
        <v>7381</v>
      </c>
      <c r="M7387" s="4">
        <v>7389</v>
      </c>
    </row>
    <row r="7388" spans="10:13" x14ac:dyDescent="0.3">
      <c r="J7388" s="4">
        <v>7382</v>
      </c>
      <c r="K7388" s="4">
        <v>7390</v>
      </c>
      <c r="L7388" s="4">
        <v>7382</v>
      </c>
      <c r="M7388" s="4">
        <v>7390</v>
      </c>
    </row>
    <row r="7389" spans="10:13" x14ac:dyDescent="0.3">
      <c r="J7389" s="4">
        <v>7383</v>
      </c>
      <c r="K7389" s="4">
        <v>7391</v>
      </c>
      <c r="L7389" s="4">
        <v>7383</v>
      </c>
      <c r="M7389" s="4">
        <v>7391</v>
      </c>
    </row>
    <row r="7390" spans="10:13" x14ac:dyDescent="0.3">
      <c r="J7390" s="4">
        <v>7384</v>
      </c>
      <c r="K7390" s="4">
        <v>7392</v>
      </c>
      <c r="L7390" s="4">
        <v>7384</v>
      </c>
      <c r="M7390" s="4">
        <v>7392</v>
      </c>
    </row>
    <row r="7391" spans="10:13" x14ac:dyDescent="0.3">
      <c r="J7391" s="4">
        <v>7385</v>
      </c>
      <c r="K7391" s="4">
        <v>7393</v>
      </c>
      <c r="L7391" s="4">
        <v>7385</v>
      </c>
      <c r="M7391" s="4">
        <v>7393</v>
      </c>
    </row>
    <row r="7392" spans="10:13" x14ac:dyDescent="0.3">
      <c r="J7392" s="4">
        <v>7386</v>
      </c>
      <c r="K7392" s="4">
        <v>7394</v>
      </c>
      <c r="L7392" s="4">
        <v>7386</v>
      </c>
      <c r="M7392" s="4">
        <v>7394</v>
      </c>
    </row>
    <row r="7393" spans="10:13" x14ac:dyDescent="0.3">
      <c r="J7393" s="4">
        <v>7387</v>
      </c>
      <c r="K7393" s="4">
        <v>7395</v>
      </c>
      <c r="L7393" s="4">
        <v>7387</v>
      </c>
      <c r="M7393" s="4">
        <v>7395</v>
      </c>
    </row>
    <row r="7394" spans="10:13" x14ac:dyDescent="0.3">
      <c r="J7394" s="4">
        <v>7388</v>
      </c>
      <c r="K7394" s="4">
        <v>7396</v>
      </c>
      <c r="L7394" s="4">
        <v>7388</v>
      </c>
      <c r="M7394" s="4">
        <v>7396</v>
      </c>
    </row>
    <row r="7395" spans="10:13" x14ac:dyDescent="0.3">
      <c r="J7395" s="4">
        <v>7389</v>
      </c>
      <c r="K7395" s="4">
        <v>7397</v>
      </c>
      <c r="L7395" s="4">
        <v>7389</v>
      </c>
      <c r="M7395" s="4">
        <v>7397</v>
      </c>
    </row>
    <row r="7396" spans="10:13" x14ac:dyDescent="0.3">
      <c r="J7396" s="4">
        <v>7390</v>
      </c>
      <c r="K7396" s="4">
        <v>7398</v>
      </c>
      <c r="L7396" s="4">
        <v>7390</v>
      </c>
      <c r="M7396" s="4">
        <v>7398</v>
      </c>
    </row>
    <row r="7397" spans="10:13" x14ac:dyDescent="0.3">
      <c r="J7397" s="4">
        <v>7391</v>
      </c>
      <c r="K7397" s="4">
        <v>7399</v>
      </c>
      <c r="L7397" s="4">
        <v>7391</v>
      </c>
      <c r="M7397" s="4">
        <v>7399</v>
      </c>
    </row>
    <row r="7398" spans="10:13" x14ac:dyDescent="0.3">
      <c r="J7398" s="4">
        <v>7392</v>
      </c>
      <c r="K7398" s="4">
        <v>7400</v>
      </c>
      <c r="L7398" s="4">
        <v>7392</v>
      </c>
      <c r="M7398" s="4">
        <v>7400</v>
      </c>
    </row>
    <row r="7399" spans="10:13" x14ac:dyDescent="0.3">
      <c r="J7399" s="4">
        <v>7393</v>
      </c>
      <c r="K7399" s="4">
        <v>7401</v>
      </c>
      <c r="L7399" s="4">
        <v>7393</v>
      </c>
      <c r="M7399" s="4">
        <v>7401</v>
      </c>
    </row>
    <row r="7400" spans="10:13" x14ac:dyDescent="0.3">
      <c r="J7400" s="4">
        <v>7394</v>
      </c>
      <c r="K7400" s="4">
        <v>7402</v>
      </c>
      <c r="L7400" s="4">
        <v>7394</v>
      </c>
      <c r="M7400" s="4">
        <v>7402</v>
      </c>
    </row>
    <row r="7401" spans="10:13" x14ac:dyDescent="0.3">
      <c r="J7401" s="4">
        <v>7395</v>
      </c>
      <c r="K7401" s="4">
        <v>7403</v>
      </c>
      <c r="L7401" s="4">
        <v>7395</v>
      </c>
      <c r="M7401" s="4">
        <v>7403</v>
      </c>
    </row>
    <row r="7402" spans="10:13" x14ac:dyDescent="0.3">
      <c r="J7402" s="4">
        <v>7396</v>
      </c>
      <c r="K7402" s="4">
        <v>7404</v>
      </c>
      <c r="L7402" s="4">
        <v>7396</v>
      </c>
      <c r="M7402" s="4">
        <v>7404</v>
      </c>
    </row>
    <row r="7403" spans="10:13" x14ac:dyDescent="0.3">
      <c r="J7403" s="4">
        <v>7397</v>
      </c>
      <c r="K7403" s="4">
        <v>7405</v>
      </c>
      <c r="L7403" s="4">
        <v>7397</v>
      </c>
      <c r="M7403" s="4">
        <v>7405</v>
      </c>
    </row>
    <row r="7404" spans="10:13" x14ac:dyDescent="0.3">
      <c r="J7404" s="4">
        <v>7398</v>
      </c>
      <c r="K7404" s="4">
        <v>7406</v>
      </c>
      <c r="L7404" s="4">
        <v>7398</v>
      </c>
      <c r="M7404" s="4">
        <v>7406</v>
      </c>
    </row>
    <row r="7405" spans="10:13" x14ac:dyDescent="0.3">
      <c r="J7405" s="4">
        <v>7399</v>
      </c>
      <c r="K7405" s="4">
        <v>7407</v>
      </c>
      <c r="L7405" s="4">
        <v>7399</v>
      </c>
      <c r="M7405" s="4">
        <v>7407</v>
      </c>
    </row>
    <row r="7406" spans="10:13" x14ac:dyDescent="0.3">
      <c r="J7406" s="4">
        <v>7400</v>
      </c>
      <c r="K7406" s="4">
        <v>7408</v>
      </c>
      <c r="L7406" s="4">
        <v>7400</v>
      </c>
      <c r="M7406" s="4">
        <v>7408</v>
      </c>
    </row>
    <row r="7407" spans="10:13" x14ac:dyDescent="0.3">
      <c r="J7407" s="4">
        <v>7401</v>
      </c>
      <c r="K7407" s="4">
        <v>7409</v>
      </c>
      <c r="L7407" s="4">
        <v>7401</v>
      </c>
      <c r="M7407" s="4">
        <v>7409</v>
      </c>
    </row>
    <row r="7408" spans="10:13" x14ac:dyDescent="0.3">
      <c r="J7408" s="4">
        <v>7402</v>
      </c>
      <c r="K7408" s="4">
        <v>7410</v>
      </c>
      <c r="L7408" s="4">
        <v>7402</v>
      </c>
      <c r="M7408" s="4">
        <v>7410</v>
      </c>
    </row>
    <row r="7409" spans="10:13" x14ac:dyDescent="0.3">
      <c r="J7409" s="4">
        <v>7403</v>
      </c>
      <c r="K7409" s="4">
        <v>7411</v>
      </c>
      <c r="L7409" s="4">
        <v>7403</v>
      </c>
      <c r="M7409" s="4">
        <v>7411</v>
      </c>
    </row>
    <row r="7410" spans="10:13" x14ac:dyDescent="0.3">
      <c r="J7410" s="4">
        <v>7404</v>
      </c>
      <c r="K7410" s="4">
        <v>7412</v>
      </c>
      <c r="L7410" s="4">
        <v>7404</v>
      </c>
      <c r="M7410" s="4">
        <v>7412</v>
      </c>
    </row>
    <row r="7411" spans="10:13" x14ac:dyDescent="0.3">
      <c r="J7411" s="4">
        <v>7405</v>
      </c>
      <c r="K7411" s="4">
        <v>7413</v>
      </c>
      <c r="L7411" s="4">
        <v>7405</v>
      </c>
      <c r="M7411" s="4">
        <v>7413</v>
      </c>
    </row>
    <row r="7412" spans="10:13" x14ac:dyDescent="0.3">
      <c r="J7412" s="4">
        <v>7406</v>
      </c>
      <c r="K7412" s="4">
        <v>7414</v>
      </c>
      <c r="L7412" s="4">
        <v>7406</v>
      </c>
      <c r="M7412" s="4">
        <v>7414</v>
      </c>
    </row>
    <row r="7413" spans="10:13" x14ac:dyDescent="0.3">
      <c r="J7413" s="4">
        <v>7407</v>
      </c>
      <c r="K7413" s="4">
        <v>7415</v>
      </c>
      <c r="L7413" s="4">
        <v>7407</v>
      </c>
      <c r="M7413" s="4">
        <v>7415</v>
      </c>
    </row>
    <row r="7414" spans="10:13" x14ac:dyDescent="0.3">
      <c r="J7414" s="4">
        <v>7408</v>
      </c>
      <c r="K7414" s="4">
        <v>7416</v>
      </c>
      <c r="L7414" s="4">
        <v>7408</v>
      </c>
      <c r="M7414" s="4">
        <v>7416</v>
      </c>
    </row>
    <row r="7415" spans="10:13" x14ac:dyDescent="0.3">
      <c r="J7415" s="4">
        <v>7409</v>
      </c>
      <c r="K7415" s="4">
        <v>7417</v>
      </c>
      <c r="L7415" s="4">
        <v>7409</v>
      </c>
      <c r="M7415" s="4">
        <v>7417</v>
      </c>
    </row>
    <row r="7416" spans="10:13" x14ac:dyDescent="0.3">
      <c r="J7416" s="4">
        <v>7410</v>
      </c>
      <c r="K7416" s="4">
        <v>7418</v>
      </c>
      <c r="L7416" s="4">
        <v>7410</v>
      </c>
      <c r="M7416" s="4">
        <v>7418</v>
      </c>
    </row>
    <row r="7417" spans="10:13" x14ac:dyDescent="0.3">
      <c r="J7417" s="4">
        <v>7411</v>
      </c>
      <c r="K7417" s="4">
        <v>7419</v>
      </c>
      <c r="L7417" s="4">
        <v>7411</v>
      </c>
      <c r="M7417" s="4">
        <v>7419</v>
      </c>
    </row>
    <row r="7418" spans="10:13" x14ac:dyDescent="0.3">
      <c r="J7418" s="4">
        <v>7412</v>
      </c>
      <c r="K7418" s="4">
        <v>7420</v>
      </c>
      <c r="L7418" s="4">
        <v>7412</v>
      </c>
      <c r="M7418" s="4">
        <v>7420</v>
      </c>
    </row>
    <row r="7419" spans="10:13" x14ac:dyDescent="0.3">
      <c r="J7419" s="4">
        <v>7413</v>
      </c>
      <c r="K7419" s="4">
        <v>7421</v>
      </c>
      <c r="L7419" s="4">
        <v>7413</v>
      </c>
      <c r="M7419" s="4">
        <v>7421</v>
      </c>
    </row>
    <row r="7420" spans="10:13" x14ac:dyDescent="0.3">
      <c r="J7420" s="4">
        <v>7414</v>
      </c>
      <c r="K7420" s="4">
        <v>7422</v>
      </c>
      <c r="L7420" s="4">
        <v>7414</v>
      </c>
      <c r="M7420" s="4">
        <v>7422</v>
      </c>
    </row>
    <row r="7421" spans="10:13" x14ac:dyDescent="0.3">
      <c r="J7421" s="4">
        <v>7415</v>
      </c>
      <c r="K7421" s="4">
        <v>7423</v>
      </c>
      <c r="L7421" s="4">
        <v>7415</v>
      </c>
      <c r="M7421" s="4">
        <v>7423</v>
      </c>
    </row>
    <row r="7422" spans="10:13" x14ac:dyDescent="0.3">
      <c r="J7422" s="4">
        <v>7416</v>
      </c>
      <c r="K7422" s="4">
        <v>7424</v>
      </c>
      <c r="L7422" s="4">
        <v>7416</v>
      </c>
      <c r="M7422" s="4">
        <v>7424</v>
      </c>
    </row>
    <row r="7423" spans="10:13" x14ac:dyDescent="0.3">
      <c r="J7423" s="4">
        <v>7417</v>
      </c>
      <c r="K7423" s="4">
        <v>7425</v>
      </c>
      <c r="L7423" s="4">
        <v>7417</v>
      </c>
      <c r="M7423" s="4">
        <v>7425</v>
      </c>
    </row>
    <row r="7424" spans="10:13" x14ac:dyDescent="0.3">
      <c r="J7424" s="4">
        <v>7418</v>
      </c>
      <c r="K7424" s="4">
        <v>7426</v>
      </c>
      <c r="L7424" s="4">
        <v>7418</v>
      </c>
      <c r="M7424" s="4">
        <v>7426</v>
      </c>
    </row>
    <row r="7425" spans="10:13" x14ac:dyDescent="0.3">
      <c r="J7425" s="4">
        <v>7419</v>
      </c>
      <c r="K7425" s="4">
        <v>7427</v>
      </c>
      <c r="L7425" s="4">
        <v>7419</v>
      </c>
      <c r="M7425" s="4">
        <v>7427</v>
      </c>
    </row>
    <row r="7426" spans="10:13" x14ac:dyDescent="0.3">
      <c r="J7426" s="4">
        <v>7420</v>
      </c>
      <c r="K7426" s="4">
        <v>7428</v>
      </c>
      <c r="L7426" s="4">
        <v>7420</v>
      </c>
      <c r="M7426" s="4">
        <v>7428</v>
      </c>
    </row>
    <row r="7427" spans="10:13" x14ac:dyDescent="0.3">
      <c r="J7427" s="4">
        <v>7421</v>
      </c>
      <c r="K7427" s="4">
        <v>7429</v>
      </c>
      <c r="L7427" s="4">
        <v>7421</v>
      </c>
      <c r="M7427" s="4">
        <v>7429</v>
      </c>
    </row>
    <row r="7428" spans="10:13" x14ac:dyDescent="0.3">
      <c r="J7428" s="4">
        <v>7422</v>
      </c>
      <c r="K7428" s="4">
        <v>7430</v>
      </c>
      <c r="L7428" s="4">
        <v>7422</v>
      </c>
      <c r="M7428" s="4">
        <v>7430</v>
      </c>
    </row>
    <row r="7429" spans="10:13" x14ac:dyDescent="0.3">
      <c r="J7429" s="4">
        <v>7423</v>
      </c>
      <c r="K7429" s="4">
        <v>7431</v>
      </c>
      <c r="L7429" s="4">
        <v>7423</v>
      </c>
      <c r="M7429" s="4">
        <v>7431</v>
      </c>
    </row>
    <row r="7430" spans="10:13" x14ac:dyDescent="0.3">
      <c r="J7430" s="4">
        <v>7424</v>
      </c>
      <c r="K7430" s="4">
        <v>7432</v>
      </c>
      <c r="L7430" s="4">
        <v>7424</v>
      </c>
      <c r="M7430" s="4">
        <v>7432</v>
      </c>
    </row>
    <row r="7431" spans="10:13" x14ac:dyDescent="0.3">
      <c r="J7431" s="4">
        <v>7425</v>
      </c>
      <c r="K7431" s="4">
        <v>7433</v>
      </c>
      <c r="L7431" s="4">
        <v>7425</v>
      </c>
      <c r="M7431" s="4">
        <v>7433</v>
      </c>
    </row>
    <row r="7432" spans="10:13" x14ac:dyDescent="0.3">
      <c r="J7432" s="4">
        <v>7426</v>
      </c>
      <c r="K7432" s="4">
        <v>7434</v>
      </c>
      <c r="L7432" s="4">
        <v>7426</v>
      </c>
      <c r="M7432" s="4">
        <v>7434</v>
      </c>
    </row>
    <row r="7433" spans="10:13" x14ac:dyDescent="0.3">
      <c r="J7433" s="4">
        <v>7427</v>
      </c>
      <c r="K7433" s="4">
        <v>7435</v>
      </c>
      <c r="L7433" s="4">
        <v>7427</v>
      </c>
      <c r="M7433" s="4">
        <v>7435</v>
      </c>
    </row>
    <row r="7434" spans="10:13" x14ac:dyDescent="0.3">
      <c r="J7434" s="4">
        <v>7428</v>
      </c>
      <c r="K7434" s="4">
        <v>7436</v>
      </c>
      <c r="L7434" s="4">
        <v>7428</v>
      </c>
      <c r="M7434" s="4">
        <v>7436</v>
      </c>
    </row>
    <row r="7435" spans="10:13" x14ac:dyDescent="0.3">
      <c r="J7435" s="4">
        <v>7429</v>
      </c>
      <c r="K7435" s="4">
        <v>7437</v>
      </c>
      <c r="L7435" s="4">
        <v>7429</v>
      </c>
      <c r="M7435" s="4">
        <v>7437</v>
      </c>
    </row>
    <row r="7436" spans="10:13" x14ac:dyDescent="0.3">
      <c r="J7436" s="4">
        <v>7430</v>
      </c>
      <c r="K7436" s="4">
        <v>7438</v>
      </c>
      <c r="L7436" s="4">
        <v>7430</v>
      </c>
      <c r="M7436" s="4">
        <v>7438</v>
      </c>
    </row>
    <row r="7437" spans="10:13" x14ac:dyDescent="0.3">
      <c r="J7437" s="4">
        <v>7431</v>
      </c>
      <c r="K7437" s="4">
        <v>7439</v>
      </c>
      <c r="L7437" s="4">
        <v>7431</v>
      </c>
      <c r="M7437" s="4">
        <v>7439</v>
      </c>
    </row>
    <row r="7438" spans="10:13" x14ac:dyDescent="0.3">
      <c r="J7438" s="4">
        <v>7432</v>
      </c>
      <c r="K7438" s="4">
        <v>7440</v>
      </c>
      <c r="L7438" s="4">
        <v>7432</v>
      </c>
      <c r="M7438" s="4">
        <v>7440</v>
      </c>
    </row>
    <row r="7439" spans="10:13" x14ac:dyDescent="0.3">
      <c r="J7439" s="4">
        <v>7433</v>
      </c>
      <c r="K7439" s="4">
        <v>7441</v>
      </c>
      <c r="L7439" s="4">
        <v>7433</v>
      </c>
      <c r="M7439" s="4">
        <v>7441</v>
      </c>
    </row>
    <row r="7440" spans="10:13" x14ac:dyDescent="0.3">
      <c r="J7440" s="4">
        <v>7434</v>
      </c>
      <c r="K7440" s="4">
        <v>7442</v>
      </c>
      <c r="L7440" s="4">
        <v>7434</v>
      </c>
      <c r="M7440" s="4">
        <v>7442</v>
      </c>
    </row>
    <row r="7441" spans="10:13" x14ac:dyDescent="0.3">
      <c r="J7441" s="4">
        <v>7435</v>
      </c>
      <c r="K7441" s="4">
        <v>7443</v>
      </c>
      <c r="L7441" s="4">
        <v>7435</v>
      </c>
      <c r="M7441" s="4">
        <v>7443</v>
      </c>
    </row>
    <row r="7442" spans="10:13" x14ac:dyDescent="0.3">
      <c r="J7442" s="4">
        <v>7436</v>
      </c>
      <c r="K7442" s="4">
        <v>7444</v>
      </c>
      <c r="L7442" s="4">
        <v>7436</v>
      </c>
      <c r="M7442" s="4">
        <v>7444</v>
      </c>
    </row>
    <row r="7443" spans="10:13" x14ac:dyDescent="0.3">
      <c r="J7443" s="4">
        <v>7437</v>
      </c>
      <c r="K7443" s="4">
        <v>7445</v>
      </c>
      <c r="L7443" s="4">
        <v>7437</v>
      </c>
      <c r="M7443" s="4">
        <v>7445</v>
      </c>
    </row>
    <row r="7444" spans="10:13" x14ac:dyDescent="0.3">
      <c r="J7444" s="4">
        <v>7438</v>
      </c>
      <c r="K7444" s="4">
        <v>7446</v>
      </c>
      <c r="L7444" s="4">
        <v>7438</v>
      </c>
      <c r="M7444" s="4">
        <v>7446</v>
      </c>
    </row>
    <row r="7445" spans="10:13" x14ac:dyDescent="0.3">
      <c r="J7445" s="4">
        <v>7439</v>
      </c>
      <c r="K7445" s="4">
        <v>7447</v>
      </c>
      <c r="L7445" s="4">
        <v>7439</v>
      </c>
      <c r="M7445" s="4">
        <v>7447</v>
      </c>
    </row>
    <row r="7446" spans="10:13" x14ac:dyDescent="0.3">
      <c r="J7446" s="4">
        <v>7440</v>
      </c>
      <c r="K7446" s="4">
        <v>7448</v>
      </c>
      <c r="L7446" s="4">
        <v>7440</v>
      </c>
      <c r="M7446" s="4">
        <v>7448</v>
      </c>
    </row>
    <row r="7447" spans="10:13" x14ac:dyDescent="0.3">
      <c r="J7447" s="4">
        <v>7441</v>
      </c>
      <c r="K7447" s="4">
        <v>7449</v>
      </c>
      <c r="L7447" s="4">
        <v>7441</v>
      </c>
      <c r="M7447" s="4">
        <v>7449</v>
      </c>
    </row>
    <row r="7448" spans="10:13" x14ac:dyDescent="0.3">
      <c r="J7448" s="4">
        <v>7442</v>
      </c>
      <c r="K7448" s="4">
        <v>7450</v>
      </c>
      <c r="L7448" s="4">
        <v>7442</v>
      </c>
      <c r="M7448" s="4">
        <v>7450</v>
      </c>
    </row>
    <row r="7449" spans="10:13" x14ac:dyDescent="0.3">
      <c r="J7449" s="4">
        <v>7443</v>
      </c>
      <c r="K7449" s="4">
        <v>7451</v>
      </c>
      <c r="L7449" s="4">
        <v>7443</v>
      </c>
      <c r="M7449" s="4">
        <v>7451</v>
      </c>
    </row>
    <row r="7450" spans="10:13" x14ac:dyDescent="0.3">
      <c r="J7450" s="4">
        <v>7444</v>
      </c>
      <c r="K7450" s="4">
        <v>7452</v>
      </c>
      <c r="L7450" s="4">
        <v>7444</v>
      </c>
      <c r="M7450" s="4">
        <v>7452</v>
      </c>
    </row>
    <row r="7451" spans="10:13" x14ac:dyDescent="0.3">
      <c r="J7451" s="4">
        <v>7445</v>
      </c>
      <c r="K7451" s="4">
        <v>7453</v>
      </c>
      <c r="L7451" s="4">
        <v>7445</v>
      </c>
      <c r="M7451" s="4">
        <v>7453</v>
      </c>
    </row>
    <row r="7452" spans="10:13" x14ac:dyDescent="0.3">
      <c r="J7452" s="4">
        <v>7446</v>
      </c>
      <c r="K7452" s="4">
        <v>7454</v>
      </c>
      <c r="L7452" s="4">
        <v>7446</v>
      </c>
      <c r="M7452" s="4">
        <v>7454</v>
      </c>
    </row>
    <row r="7453" spans="10:13" x14ac:dyDescent="0.3">
      <c r="J7453" s="4">
        <v>7447</v>
      </c>
      <c r="K7453" s="4">
        <v>7455</v>
      </c>
      <c r="L7453" s="4">
        <v>7447</v>
      </c>
      <c r="M7453" s="4">
        <v>7455</v>
      </c>
    </row>
    <row r="7454" spans="10:13" x14ac:dyDescent="0.3">
      <c r="J7454" s="4">
        <v>7448</v>
      </c>
      <c r="K7454" s="4">
        <v>7456</v>
      </c>
      <c r="L7454" s="4">
        <v>7448</v>
      </c>
      <c r="M7454" s="4">
        <v>7456</v>
      </c>
    </row>
    <row r="7455" spans="10:13" x14ac:dyDescent="0.3">
      <c r="J7455" s="4">
        <v>7449</v>
      </c>
      <c r="K7455" s="4">
        <v>7457</v>
      </c>
      <c r="L7455" s="4">
        <v>7449</v>
      </c>
      <c r="M7455" s="4">
        <v>7457</v>
      </c>
    </row>
    <row r="7456" spans="10:13" x14ac:dyDescent="0.3">
      <c r="J7456" s="4">
        <v>7450</v>
      </c>
      <c r="K7456" s="4">
        <v>7458</v>
      </c>
      <c r="L7456" s="4">
        <v>7450</v>
      </c>
      <c r="M7456" s="4">
        <v>7458</v>
      </c>
    </row>
    <row r="7457" spans="10:13" x14ac:dyDescent="0.3">
      <c r="J7457" s="4">
        <v>7451</v>
      </c>
      <c r="K7457" s="4">
        <v>7459</v>
      </c>
      <c r="L7457" s="4">
        <v>7451</v>
      </c>
      <c r="M7457" s="4">
        <v>7459</v>
      </c>
    </row>
    <row r="7458" spans="10:13" x14ac:dyDescent="0.3">
      <c r="J7458" s="4">
        <v>7452</v>
      </c>
      <c r="K7458" s="4">
        <v>7460</v>
      </c>
      <c r="L7458" s="4">
        <v>7452</v>
      </c>
      <c r="M7458" s="4">
        <v>7460</v>
      </c>
    </row>
    <row r="7459" spans="10:13" x14ac:dyDescent="0.3">
      <c r="J7459" s="4">
        <v>7453</v>
      </c>
      <c r="K7459" s="4">
        <v>7461</v>
      </c>
      <c r="L7459" s="4">
        <v>7453</v>
      </c>
      <c r="M7459" s="4">
        <v>7461</v>
      </c>
    </row>
    <row r="7460" spans="10:13" x14ac:dyDescent="0.3">
      <c r="J7460" s="4">
        <v>7454</v>
      </c>
      <c r="K7460" s="4">
        <v>7462</v>
      </c>
      <c r="L7460" s="4">
        <v>7454</v>
      </c>
      <c r="M7460" s="4">
        <v>7462</v>
      </c>
    </row>
    <row r="7461" spans="10:13" x14ac:dyDescent="0.3">
      <c r="J7461" s="4">
        <v>7455</v>
      </c>
      <c r="K7461" s="4">
        <v>7463</v>
      </c>
      <c r="L7461" s="4">
        <v>7455</v>
      </c>
      <c r="M7461" s="4">
        <v>7463</v>
      </c>
    </row>
    <row r="7462" spans="10:13" x14ac:dyDescent="0.3">
      <c r="J7462" s="4">
        <v>7456</v>
      </c>
      <c r="K7462" s="4">
        <v>7464</v>
      </c>
      <c r="L7462" s="4">
        <v>7456</v>
      </c>
      <c r="M7462" s="4">
        <v>7464</v>
      </c>
    </row>
    <row r="7463" spans="10:13" x14ac:dyDescent="0.3">
      <c r="J7463" s="4">
        <v>7457</v>
      </c>
      <c r="K7463" s="4">
        <v>7465</v>
      </c>
      <c r="L7463" s="4">
        <v>7457</v>
      </c>
      <c r="M7463" s="4">
        <v>7465</v>
      </c>
    </row>
    <row r="7464" spans="10:13" x14ac:dyDescent="0.3">
      <c r="J7464" s="4">
        <v>7458</v>
      </c>
      <c r="K7464" s="4">
        <v>7466</v>
      </c>
      <c r="L7464" s="4">
        <v>7458</v>
      </c>
      <c r="M7464" s="4">
        <v>7466</v>
      </c>
    </row>
    <row r="7465" spans="10:13" x14ac:dyDescent="0.3">
      <c r="J7465" s="4">
        <v>7459</v>
      </c>
      <c r="K7465" s="4">
        <v>7467</v>
      </c>
      <c r="L7465" s="4">
        <v>7459</v>
      </c>
      <c r="M7465" s="4">
        <v>7467</v>
      </c>
    </row>
    <row r="7466" spans="10:13" x14ac:dyDescent="0.3">
      <c r="J7466" s="4">
        <v>7460</v>
      </c>
      <c r="K7466" s="4">
        <v>7468</v>
      </c>
      <c r="L7466" s="4">
        <v>7460</v>
      </c>
      <c r="M7466" s="4">
        <v>7468</v>
      </c>
    </row>
    <row r="7467" spans="10:13" x14ac:dyDescent="0.3">
      <c r="J7467" s="4">
        <v>7461</v>
      </c>
      <c r="K7467" s="4">
        <v>7469</v>
      </c>
      <c r="L7467" s="4">
        <v>7461</v>
      </c>
      <c r="M7467" s="4">
        <v>7469</v>
      </c>
    </row>
    <row r="7468" spans="10:13" x14ac:dyDescent="0.3">
      <c r="J7468" s="4">
        <v>7462</v>
      </c>
      <c r="K7468" s="4">
        <v>7470</v>
      </c>
      <c r="L7468" s="4">
        <v>7462</v>
      </c>
      <c r="M7468" s="4">
        <v>7470</v>
      </c>
    </row>
    <row r="7469" spans="10:13" x14ac:dyDescent="0.3">
      <c r="J7469" s="4">
        <v>7463</v>
      </c>
      <c r="K7469" s="4">
        <v>7471</v>
      </c>
      <c r="L7469" s="4">
        <v>7463</v>
      </c>
      <c r="M7469" s="4">
        <v>7471</v>
      </c>
    </row>
    <row r="7470" spans="10:13" x14ac:dyDescent="0.3">
      <c r="J7470" s="4">
        <v>7464</v>
      </c>
      <c r="K7470" s="4">
        <v>7472</v>
      </c>
      <c r="L7470" s="4">
        <v>7464</v>
      </c>
      <c r="M7470" s="4">
        <v>7472</v>
      </c>
    </row>
    <row r="7471" spans="10:13" x14ac:dyDescent="0.3">
      <c r="J7471" s="4">
        <v>7465</v>
      </c>
      <c r="K7471" s="4">
        <v>7473</v>
      </c>
      <c r="L7471" s="4">
        <v>7465</v>
      </c>
      <c r="M7471" s="4">
        <v>7473</v>
      </c>
    </row>
    <row r="7472" spans="10:13" x14ac:dyDescent="0.3">
      <c r="J7472" s="4">
        <v>7466</v>
      </c>
      <c r="K7472" s="4">
        <v>7474</v>
      </c>
      <c r="L7472" s="4">
        <v>7466</v>
      </c>
      <c r="M7472" s="4">
        <v>7474</v>
      </c>
    </row>
    <row r="7473" spans="10:13" x14ac:dyDescent="0.3">
      <c r="J7473" s="4">
        <v>7467</v>
      </c>
      <c r="K7473" s="4">
        <v>7475</v>
      </c>
      <c r="L7473" s="4">
        <v>7467</v>
      </c>
      <c r="M7473" s="4">
        <v>7475</v>
      </c>
    </row>
    <row r="7474" spans="10:13" x14ac:dyDescent="0.3">
      <c r="J7474" s="4">
        <v>7468</v>
      </c>
      <c r="K7474" s="4">
        <v>7476</v>
      </c>
      <c r="L7474" s="4">
        <v>7468</v>
      </c>
      <c r="M7474" s="4">
        <v>7476</v>
      </c>
    </row>
    <row r="7475" spans="10:13" x14ac:dyDescent="0.3">
      <c r="J7475" s="4">
        <v>7469</v>
      </c>
      <c r="K7475" s="4">
        <v>7477</v>
      </c>
      <c r="L7475" s="4">
        <v>7469</v>
      </c>
      <c r="M7475" s="4">
        <v>7477</v>
      </c>
    </row>
    <row r="7476" spans="10:13" x14ac:dyDescent="0.3">
      <c r="J7476" s="4">
        <v>7470</v>
      </c>
      <c r="K7476" s="4">
        <v>7478</v>
      </c>
      <c r="L7476" s="4">
        <v>7470</v>
      </c>
      <c r="M7476" s="4">
        <v>7478</v>
      </c>
    </row>
    <row r="7477" spans="10:13" x14ac:dyDescent="0.3">
      <c r="J7477" s="4">
        <v>7471</v>
      </c>
      <c r="K7477" s="4">
        <v>7479</v>
      </c>
      <c r="L7477" s="4">
        <v>7471</v>
      </c>
      <c r="M7477" s="4">
        <v>7479</v>
      </c>
    </row>
    <row r="7478" spans="10:13" x14ac:dyDescent="0.3">
      <c r="J7478" s="4">
        <v>7472</v>
      </c>
      <c r="K7478" s="4">
        <v>7480</v>
      </c>
      <c r="L7478" s="4">
        <v>7472</v>
      </c>
      <c r="M7478" s="4">
        <v>7480</v>
      </c>
    </row>
    <row r="7479" spans="10:13" x14ac:dyDescent="0.3">
      <c r="J7479" s="4">
        <v>7473</v>
      </c>
      <c r="K7479" s="4">
        <v>7481</v>
      </c>
      <c r="L7479" s="4">
        <v>7473</v>
      </c>
      <c r="M7479" s="4">
        <v>7481</v>
      </c>
    </row>
    <row r="7480" spans="10:13" x14ac:dyDescent="0.3">
      <c r="J7480" s="4">
        <v>7474</v>
      </c>
      <c r="K7480" s="4">
        <v>7482</v>
      </c>
      <c r="L7480" s="4">
        <v>7474</v>
      </c>
      <c r="M7480" s="4">
        <v>7482</v>
      </c>
    </row>
    <row r="7481" spans="10:13" x14ac:dyDescent="0.3">
      <c r="J7481" s="4">
        <v>7475</v>
      </c>
      <c r="K7481" s="4">
        <v>7483</v>
      </c>
      <c r="L7481" s="4">
        <v>7475</v>
      </c>
      <c r="M7481" s="4">
        <v>7483</v>
      </c>
    </row>
    <row r="7482" spans="10:13" x14ac:dyDescent="0.3">
      <c r="J7482" s="4">
        <v>7476</v>
      </c>
      <c r="K7482" s="4">
        <v>7484</v>
      </c>
      <c r="L7482" s="4">
        <v>7476</v>
      </c>
      <c r="M7482" s="4">
        <v>7484</v>
      </c>
    </row>
    <row r="7483" spans="10:13" x14ac:dyDescent="0.3">
      <c r="J7483" s="4">
        <v>7477</v>
      </c>
      <c r="K7483" s="4">
        <v>7485</v>
      </c>
      <c r="L7483" s="4">
        <v>7477</v>
      </c>
      <c r="M7483" s="4">
        <v>7485</v>
      </c>
    </row>
    <row r="7484" spans="10:13" x14ac:dyDescent="0.3">
      <c r="J7484" s="4">
        <v>7478</v>
      </c>
      <c r="K7484" s="4">
        <v>7486</v>
      </c>
      <c r="L7484" s="4">
        <v>7478</v>
      </c>
      <c r="M7484" s="4">
        <v>7486</v>
      </c>
    </row>
    <row r="7485" spans="10:13" x14ac:dyDescent="0.3">
      <c r="J7485" s="4">
        <v>7479</v>
      </c>
      <c r="K7485" s="4">
        <v>7487</v>
      </c>
      <c r="L7485" s="4">
        <v>7479</v>
      </c>
      <c r="M7485" s="4">
        <v>7487</v>
      </c>
    </row>
    <row r="7486" spans="10:13" x14ac:dyDescent="0.3">
      <c r="J7486" s="4">
        <v>7480</v>
      </c>
      <c r="K7486" s="4">
        <v>7488</v>
      </c>
      <c r="L7486" s="4">
        <v>7480</v>
      </c>
      <c r="M7486" s="4">
        <v>7488</v>
      </c>
    </row>
    <row r="7487" spans="10:13" x14ac:dyDescent="0.3">
      <c r="J7487" s="4">
        <v>7481</v>
      </c>
      <c r="K7487" s="4">
        <v>7489</v>
      </c>
      <c r="L7487" s="4">
        <v>7481</v>
      </c>
      <c r="M7487" s="4">
        <v>7489</v>
      </c>
    </row>
    <row r="7488" spans="10:13" x14ac:dyDescent="0.3">
      <c r="J7488" s="4">
        <v>7482</v>
      </c>
      <c r="K7488" s="4">
        <v>7490</v>
      </c>
      <c r="L7488" s="4">
        <v>7482</v>
      </c>
      <c r="M7488" s="4">
        <v>7490</v>
      </c>
    </row>
    <row r="7489" spans="10:13" x14ac:dyDescent="0.3">
      <c r="J7489" s="4">
        <v>7483</v>
      </c>
      <c r="K7489" s="4">
        <v>7491</v>
      </c>
      <c r="L7489" s="4">
        <v>7483</v>
      </c>
      <c r="M7489" s="4">
        <v>7491</v>
      </c>
    </row>
    <row r="7490" spans="10:13" x14ac:dyDescent="0.3">
      <c r="J7490" s="4">
        <v>7484</v>
      </c>
      <c r="K7490" s="4">
        <v>7492</v>
      </c>
      <c r="L7490" s="4">
        <v>7484</v>
      </c>
      <c r="M7490" s="4">
        <v>7492</v>
      </c>
    </row>
    <row r="7491" spans="10:13" x14ac:dyDescent="0.3">
      <c r="J7491" s="4">
        <v>7485</v>
      </c>
      <c r="K7491" s="4">
        <v>7493</v>
      </c>
      <c r="L7491" s="4">
        <v>7485</v>
      </c>
      <c r="M7491" s="4">
        <v>7493</v>
      </c>
    </row>
    <row r="7492" spans="10:13" x14ac:dyDescent="0.3">
      <c r="J7492" s="4">
        <v>7486</v>
      </c>
      <c r="K7492" s="4">
        <v>7494</v>
      </c>
      <c r="L7492" s="4">
        <v>7486</v>
      </c>
      <c r="M7492" s="4">
        <v>7494</v>
      </c>
    </row>
    <row r="7493" spans="10:13" x14ac:dyDescent="0.3">
      <c r="J7493" s="4">
        <v>7487</v>
      </c>
      <c r="K7493" s="4">
        <v>7495</v>
      </c>
      <c r="L7493" s="4">
        <v>7487</v>
      </c>
      <c r="M7493" s="4">
        <v>7495</v>
      </c>
    </row>
    <row r="7494" spans="10:13" x14ac:dyDescent="0.3">
      <c r="J7494" s="4">
        <v>7488</v>
      </c>
      <c r="K7494" s="4">
        <v>7496</v>
      </c>
      <c r="L7494" s="4">
        <v>7488</v>
      </c>
      <c r="M7494" s="4">
        <v>7496</v>
      </c>
    </row>
    <row r="7495" spans="10:13" x14ac:dyDescent="0.3">
      <c r="J7495" s="4">
        <v>7489</v>
      </c>
      <c r="K7495" s="4">
        <v>7497</v>
      </c>
      <c r="L7495" s="4">
        <v>7489</v>
      </c>
      <c r="M7495" s="4">
        <v>7497</v>
      </c>
    </row>
    <row r="7496" spans="10:13" x14ac:dyDescent="0.3">
      <c r="J7496" s="4">
        <v>7490</v>
      </c>
      <c r="K7496" s="4">
        <v>7498</v>
      </c>
      <c r="L7496" s="4">
        <v>7490</v>
      </c>
      <c r="M7496" s="4">
        <v>7498</v>
      </c>
    </row>
    <row r="7497" spans="10:13" x14ac:dyDescent="0.3">
      <c r="J7497" s="4">
        <v>7491</v>
      </c>
      <c r="K7497" s="4">
        <v>7499</v>
      </c>
      <c r="L7497" s="4">
        <v>7491</v>
      </c>
      <c r="M7497" s="4">
        <v>7499</v>
      </c>
    </row>
    <row r="7498" spans="10:13" x14ac:dyDescent="0.3">
      <c r="J7498" s="4">
        <v>7492</v>
      </c>
      <c r="K7498" s="4">
        <v>7500</v>
      </c>
      <c r="L7498" s="4">
        <v>7492</v>
      </c>
      <c r="M7498" s="4">
        <v>7500</v>
      </c>
    </row>
    <row r="7499" spans="10:13" x14ac:dyDescent="0.3">
      <c r="J7499" s="4">
        <v>7493</v>
      </c>
      <c r="K7499" s="4">
        <v>7501</v>
      </c>
      <c r="L7499" s="4">
        <v>7493</v>
      </c>
      <c r="M7499" s="4">
        <v>7501</v>
      </c>
    </row>
    <row r="7500" spans="10:13" x14ac:dyDescent="0.3">
      <c r="J7500" s="4">
        <v>7494</v>
      </c>
      <c r="K7500" s="4">
        <v>7502</v>
      </c>
      <c r="L7500" s="4">
        <v>7494</v>
      </c>
      <c r="M7500" s="4">
        <v>7502</v>
      </c>
    </row>
    <row r="7501" spans="10:13" x14ac:dyDescent="0.3">
      <c r="J7501" s="4">
        <v>7495</v>
      </c>
      <c r="K7501" s="4">
        <v>7503</v>
      </c>
      <c r="L7501" s="4">
        <v>7495</v>
      </c>
      <c r="M7501" s="4">
        <v>7503</v>
      </c>
    </row>
    <row r="7502" spans="10:13" x14ac:dyDescent="0.3">
      <c r="J7502" s="4">
        <v>7496</v>
      </c>
      <c r="K7502" s="4">
        <v>7504</v>
      </c>
      <c r="L7502" s="4">
        <v>7496</v>
      </c>
      <c r="M7502" s="4">
        <v>7504</v>
      </c>
    </row>
    <row r="7503" spans="10:13" x14ac:dyDescent="0.3">
      <c r="J7503" s="4">
        <v>7497</v>
      </c>
      <c r="K7503" s="4">
        <v>7505</v>
      </c>
      <c r="L7503" s="4">
        <v>7497</v>
      </c>
      <c r="M7503" s="4">
        <v>7505</v>
      </c>
    </row>
    <row r="7504" spans="10:13" x14ac:dyDescent="0.3">
      <c r="J7504" s="4">
        <v>7498</v>
      </c>
      <c r="K7504" s="4">
        <v>7506</v>
      </c>
      <c r="L7504" s="4">
        <v>7498</v>
      </c>
      <c r="M7504" s="4">
        <v>7506</v>
      </c>
    </row>
    <row r="7505" spans="10:13" x14ac:dyDescent="0.3">
      <c r="J7505" s="4">
        <v>7499</v>
      </c>
      <c r="K7505" s="4">
        <v>7507</v>
      </c>
      <c r="L7505" s="4">
        <v>7499</v>
      </c>
      <c r="M7505" s="4">
        <v>7507</v>
      </c>
    </row>
    <row r="7506" spans="10:13" x14ac:dyDescent="0.3">
      <c r="J7506" s="4">
        <v>7500</v>
      </c>
      <c r="K7506" s="4">
        <v>7508</v>
      </c>
      <c r="L7506" s="4">
        <v>7500</v>
      </c>
      <c r="M7506" s="4">
        <v>7508</v>
      </c>
    </row>
    <row r="7507" spans="10:13" x14ac:dyDescent="0.3">
      <c r="J7507" s="4">
        <v>7501</v>
      </c>
      <c r="K7507" s="4">
        <v>7509</v>
      </c>
      <c r="L7507" s="4">
        <v>7501</v>
      </c>
      <c r="M7507" s="4">
        <v>7509</v>
      </c>
    </row>
    <row r="7508" spans="10:13" x14ac:dyDescent="0.3">
      <c r="J7508" s="4">
        <v>7502</v>
      </c>
      <c r="K7508" s="4">
        <v>7510</v>
      </c>
      <c r="L7508" s="4">
        <v>7502</v>
      </c>
      <c r="M7508" s="4">
        <v>7510</v>
      </c>
    </row>
    <row r="7509" spans="10:13" x14ac:dyDescent="0.3">
      <c r="J7509" s="4">
        <v>7503</v>
      </c>
      <c r="K7509" s="4">
        <v>7511</v>
      </c>
      <c r="L7509" s="4">
        <v>7503</v>
      </c>
      <c r="M7509" s="4">
        <v>7511</v>
      </c>
    </row>
    <row r="7510" spans="10:13" x14ac:dyDescent="0.3">
      <c r="J7510" s="4">
        <v>7504</v>
      </c>
      <c r="K7510" s="4">
        <v>7512</v>
      </c>
      <c r="L7510" s="4">
        <v>7504</v>
      </c>
      <c r="M7510" s="4">
        <v>7512</v>
      </c>
    </row>
    <row r="7511" spans="10:13" x14ac:dyDescent="0.3">
      <c r="J7511" s="4">
        <v>7505</v>
      </c>
      <c r="K7511" s="4">
        <v>7513</v>
      </c>
      <c r="L7511" s="4">
        <v>7505</v>
      </c>
      <c r="M7511" s="4">
        <v>7513</v>
      </c>
    </row>
    <row r="7512" spans="10:13" x14ac:dyDescent="0.3">
      <c r="J7512" s="4">
        <v>7506</v>
      </c>
      <c r="K7512" s="4">
        <v>7514</v>
      </c>
      <c r="L7512" s="4">
        <v>7506</v>
      </c>
      <c r="M7512" s="4">
        <v>7514</v>
      </c>
    </row>
    <row r="7513" spans="10:13" x14ac:dyDescent="0.3">
      <c r="J7513" s="4">
        <v>7507</v>
      </c>
      <c r="K7513" s="4">
        <v>7515</v>
      </c>
      <c r="L7513" s="4">
        <v>7507</v>
      </c>
      <c r="M7513" s="4">
        <v>7515</v>
      </c>
    </row>
    <row r="7514" spans="10:13" x14ac:dyDescent="0.3">
      <c r="J7514" s="4">
        <v>7508</v>
      </c>
      <c r="K7514" s="4">
        <v>7516</v>
      </c>
      <c r="L7514" s="4">
        <v>7508</v>
      </c>
      <c r="M7514" s="4">
        <v>7516</v>
      </c>
    </row>
    <row r="7515" spans="10:13" x14ac:dyDescent="0.3">
      <c r="J7515" s="4">
        <v>7509</v>
      </c>
      <c r="K7515" s="4">
        <v>7517</v>
      </c>
      <c r="L7515" s="4">
        <v>7509</v>
      </c>
      <c r="M7515" s="4">
        <v>7517</v>
      </c>
    </row>
    <row r="7516" spans="10:13" x14ac:dyDescent="0.3">
      <c r="J7516" s="4">
        <v>7510</v>
      </c>
      <c r="K7516" s="4">
        <v>7518</v>
      </c>
      <c r="L7516" s="4">
        <v>7510</v>
      </c>
      <c r="M7516" s="4">
        <v>7518</v>
      </c>
    </row>
    <row r="7517" spans="10:13" x14ac:dyDescent="0.3">
      <c r="J7517" s="4">
        <v>7511</v>
      </c>
      <c r="K7517" s="4">
        <v>7519</v>
      </c>
      <c r="L7517" s="4">
        <v>7511</v>
      </c>
      <c r="M7517" s="4">
        <v>7519</v>
      </c>
    </row>
    <row r="7518" spans="10:13" x14ac:dyDescent="0.3">
      <c r="J7518" s="4">
        <v>7512</v>
      </c>
      <c r="K7518" s="4">
        <v>7520</v>
      </c>
      <c r="L7518" s="4">
        <v>7512</v>
      </c>
      <c r="M7518" s="4">
        <v>7520</v>
      </c>
    </row>
    <row r="7519" spans="10:13" x14ac:dyDescent="0.3">
      <c r="J7519" s="4">
        <v>7513</v>
      </c>
      <c r="K7519" s="4">
        <v>7521</v>
      </c>
      <c r="L7519" s="4">
        <v>7513</v>
      </c>
      <c r="M7519" s="4">
        <v>7521</v>
      </c>
    </row>
    <row r="7520" spans="10:13" x14ac:dyDescent="0.3">
      <c r="J7520" s="4">
        <v>7514</v>
      </c>
      <c r="K7520" s="4">
        <v>7522</v>
      </c>
      <c r="L7520" s="4">
        <v>7514</v>
      </c>
      <c r="M7520" s="4">
        <v>7522</v>
      </c>
    </row>
    <row r="7521" spans="10:13" x14ac:dyDescent="0.3">
      <c r="J7521" s="4">
        <v>7515</v>
      </c>
      <c r="K7521" s="4">
        <v>7523</v>
      </c>
      <c r="L7521" s="4">
        <v>7515</v>
      </c>
      <c r="M7521" s="4">
        <v>7523</v>
      </c>
    </row>
    <row r="7522" spans="10:13" x14ac:dyDescent="0.3">
      <c r="J7522" s="4">
        <v>7516</v>
      </c>
      <c r="K7522" s="4">
        <v>7524</v>
      </c>
      <c r="L7522" s="4">
        <v>7516</v>
      </c>
      <c r="M7522" s="4">
        <v>7524</v>
      </c>
    </row>
    <row r="7523" spans="10:13" x14ac:dyDescent="0.3">
      <c r="J7523" s="4">
        <v>7517</v>
      </c>
      <c r="K7523" s="4">
        <v>7525</v>
      </c>
      <c r="L7523" s="4">
        <v>7517</v>
      </c>
      <c r="M7523" s="4">
        <v>7525</v>
      </c>
    </row>
    <row r="7524" spans="10:13" x14ac:dyDescent="0.3">
      <c r="J7524" s="4">
        <v>7518</v>
      </c>
      <c r="K7524" s="4">
        <v>7526</v>
      </c>
      <c r="L7524" s="4">
        <v>7518</v>
      </c>
      <c r="M7524" s="4">
        <v>7526</v>
      </c>
    </row>
    <row r="7525" spans="10:13" x14ac:dyDescent="0.3">
      <c r="J7525" s="4">
        <v>7519</v>
      </c>
      <c r="K7525" s="4">
        <v>7527</v>
      </c>
      <c r="L7525" s="4">
        <v>7519</v>
      </c>
      <c r="M7525" s="4">
        <v>7527</v>
      </c>
    </row>
    <row r="7526" spans="10:13" x14ac:dyDescent="0.3">
      <c r="J7526" s="4">
        <v>7520</v>
      </c>
      <c r="K7526" s="4">
        <v>7528</v>
      </c>
      <c r="L7526" s="4">
        <v>7520</v>
      </c>
      <c r="M7526" s="4">
        <v>7528</v>
      </c>
    </row>
    <row r="7527" spans="10:13" x14ac:dyDescent="0.3">
      <c r="J7527" s="4">
        <v>7521</v>
      </c>
      <c r="K7527" s="4">
        <v>7529</v>
      </c>
      <c r="L7527" s="4">
        <v>7521</v>
      </c>
      <c r="M7527" s="4">
        <v>7529</v>
      </c>
    </row>
    <row r="7528" spans="10:13" x14ac:dyDescent="0.3">
      <c r="J7528" s="4">
        <v>7522</v>
      </c>
      <c r="K7528" s="4">
        <v>7530</v>
      </c>
      <c r="L7528" s="4">
        <v>7522</v>
      </c>
      <c r="M7528" s="4">
        <v>7530</v>
      </c>
    </row>
    <row r="7529" spans="10:13" x14ac:dyDescent="0.3">
      <c r="J7529" s="4">
        <v>7523</v>
      </c>
      <c r="K7529" s="4">
        <v>7531</v>
      </c>
      <c r="L7529" s="4">
        <v>7523</v>
      </c>
      <c r="M7529" s="4">
        <v>7531</v>
      </c>
    </row>
    <row r="7530" spans="10:13" x14ac:dyDescent="0.3">
      <c r="J7530" s="4">
        <v>7524</v>
      </c>
      <c r="K7530" s="4">
        <v>7532</v>
      </c>
      <c r="L7530" s="4">
        <v>7524</v>
      </c>
      <c r="M7530" s="4">
        <v>7532</v>
      </c>
    </row>
    <row r="7531" spans="10:13" x14ac:dyDescent="0.3">
      <c r="J7531" s="4">
        <v>7525</v>
      </c>
      <c r="K7531" s="4">
        <v>7533</v>
      </c>
      <c r="L7531" s="4">
        <v>7525</v>
      </c>
      <c r="M7531" s="4">
        <v>7533</v>
      </c>
    </row>
    <row r="7532" spans="10:13" x14ac:dyDescent="0.3">
      <c r="J7532" s="4">
        <v>7526</v>
      </c>
      <c r="K7532" s="4">
        <v>7534</v>
      </c>
      <c r="L7532" s="4">
        <v>7526</v>
      </c>
      <c r="M7532" s="4">
        <v>7534</v>
      </c>
    </row>
    <row r="7533" spans="10:13" x14ac:dyDescent="0.3">
      <c r="J7533" s="4">
        <v>7527</v>
      </c>
      <c r="K7533" s="4">
        <v>7535</v>
      </c>
      <c r="L7533" s="4">
        <v>7527</v>
      </c>
      <c r="M7533" s="4">
        <v>7535</v>
      </c>
    </row>
    <row r="7534" spans="10:13" x14ac:dyDescent="0.3">
      <c r="J7534" s="4">
        <v>7528</v>
      </c>
      <c r="K7534" s="4">
        <v>7536</v>
      </c>
      <c r="L7534" s="4">
        <v>7528</v>
      </c>
      <c r="M7534" s="4">
        <v>7536</v>
      </c>
    </row>
    <row r="7535" spans="10:13" x14ac:dyDescent="0.3">
      <c r="J7535" s="4">
        <v>7529</v>
      </c>
      <c r="K7535" s="4">
        <v>7537</v>
      </c>
      <c r="L7535" s="4">
        <v>7529</v>
      </c>
      <c r="M7535" s="4">
        <v>7537</v>
      </c>
    </row>
    <row r="7536" spans="10:13" x14ac:dyDescent="0.3">
      <c r="J7536" s="4">
        <v>7530</v>
      </c>
      <c r="K7536" s="4">
        <v>7538</v>
      </c>
      <c r="L7536" s="4">
        <v>7530</v>
      </c>
      <c r="M7536" s="4">
        <v>7538</v>
      </c>
    </row>
    <row r="7537" spans="10:13" x14ac:dyDescent="0.3">
      <c r="J7537" s="4">
        <v>7531</v>
      </c>
      <c r="K7537" s="4">
        <v>7539</v>
      </c>
      <c r="L7537" s="4">
        <v>7531</v>
      </c>
      <c r="M7537" s="4">
        <v>7539</v>
      </c>
    </row>
    <row r="7538" spans="10:13" x14ac:dyDescent="0.3">
      <c r="J7538" s="4">
        <v>7532</v>
      </c>
      <c r="K7538" s="4">
        <v>7540</v>
      </c>
      <c r="L7538" s="4">
        <v>7532</v>
      </c>
      <c r="M7538" s="4">
        <v>7540</v>
      </c>
    </row>
    <row r="7539" spans="10:13" x14ac:dyDescent="0.3">
      <c r="J7539" s="4">
        <v>7533</v>
      </c>
      <c r="K7539" s="4">
        <v>7541</v>
      </c>
      <c r="L7539" s="4">
        <v>7533</v>
      </c>
      <c r="M7539" s="4">
        <v>7541</v>
      </c>
    </row>
    <row r="7540" spans="10:13" x14ac:dyDescent="0.3">
      <c r="J7540" s="4">
        <v>7534</v>
      </c>
      <c r="K7540" s="4">
        <v>7542</v>
      </c>
      <c r="L7540" s="4">
        <v>7534</v>
      </c>
      <c r="M7540" s="4">
        <v>7542</v>
      </c>
    </row>
    <row r="7541" spans="10:13" x14ac:dyDescent="0.3">
      <c r="J7541" s="4">
        <v>7535</v>
      </c>
      <c r="K7541" s="4">
        <v>7543</v>
      </c>
      <c r="L7541" s="4">
        <v>7535</v>
      </c>
      <c r="M7541" s="4">
        <v>7543</v>
      </c>
    </row>
    <row r="7542" spans="10:13" x14ac:dyDescent="0.3">
      <c r="J7542" s="4">
        <v>7536</v>
      </c>
      <c r="K7542" s="4">
        <v>7544</v>
      </c>
      <c r="L7542" s="4">
        <v>7536</v>
      </c>
      <c r="M7542" s="4">
        <v>7544</v>
      </c>
    </row>
    <row r="7543" spans="10:13" x14ac:dyDescent="0.3">
      <c r="J7543" s="4">
        <v>7537</v>
      </c>
      <c r="K7543" s="4">
        <v>7545</v>
      </c>
      <c r="L7543" s="4">
        <v>7537</v>
      </c>
      <c r="M7543" s="4">
        <v>7545</v>
      </c>
    </row>
    <row r="7544" spans="10:13" x14ac:dyDescent="0.3">
      <c r="J7544" s="4">
        <v>7538</v>
      </c>
      <c r="K7544" s="4">
        <v>7546</v>
      </c>
      <c r="L7544" s="4">
        <v>7538</v>
      </c>
      <c r="M7544" s="4">
        <v>7546</v>
      </c>
    </row>
    <row r="7545" spans="10:13" x14ac:dyDescent="0.3">
      <c r="J7545" s="4">
        <v>7539</v>
      </c>
      <c r="K7545" s="4">
        <v>7547</v>
      </c>
      <c r="L7545" s="4">
        <v>7539</v>
      </c>
      <c r="M7545" s="4">
        <v>7547</v>
      </c>
    </row>
    <row r="7546" spans="10:13" x14ac:dyDescent="0.3">
      <c r="J7546" s="4">
        <v>7540</v>
      </c>
      <c r="K7546" s="4">
        <v>7548</v>
      </c>
      <c r="L7546" s="4">
        <v>7540</v>
      </c>
      <c r="M7546" s="4">
        <v>7548</v>
      </c>
    </row>
    <row r="7547" spans="10:13" x14ac:dyDescent="0.3">
      <c r="J7547" s="4">
        <v>7541</v>
      </c>
      <c r="K7547" s="4">
        <v>7549</v>
      </c>
      <c r="L7547" s="4">
        <v>7541</v>
      </c>
      <c r="M7547" s="4">
        <v>7549</v>
      </c>
    </row>
    <row r="7548" spans="10:13" x14ac:dyDescent="0.3">
      <c r="J7548" s="4">
        <v>7542</v>
      </c>
      <c r="K7548" s="4">
        <v>7550</v>
      </c>
      <c r="L7548" s="4">
        <v>7542</v>
      </c>
      <c r="M7548" s="4">
        <v>7550</v>
      </c>
    </row>
    <row r="7549" spans="10:13" x14ac:dyDescent="0.3">
      <c r="J7549" s="4">
        <v>7543</v>
      </c>
      <c r="K7549" s="4">
        <v>7551</v>
      </c>
      <c r="L7549" s="4">
        <v>7543</v>
      </c>
      <c r="M7549" s="4">
        <v>7551</v>
      </c>
    </row>
    <row r="7550" spans="10:13" x14ac:dyDescent="0.3">
      <c r="J7550" s="4">
        <v>7544</v>
      </c>
      <c r="K7550" s="4">
        <v>7552</v>
      </c>
      <c r="L7550" s="4">
        <v>7544</v>
      </c>
      <c r="M7550" s="4">
        <v>7552</v>
      </c>
    </row>
    <row r="7551" spans="10:13" x14ac:dyDescent="0.3">
      <c r="J7551" s="4">
        <v>7545</v>
      </c>
      <c r="K7551" s="4">
        <v>7553</v>
      </c>
      <c r="L7551" s="4">
        <v>7545</v>
      </c>
      <c r="M7551" s="4">
        <v>7553</v>
      </c>
    </row>
    <row r="7552" spans="10:13" x14ac:dyDescent="0.3">
      <c r="J7552" s="4">
        <v>7546</v>
      </c>
      <c r="K7552" s="4">
        <v>7554</v>
      </c>
      <c r="L7552" s="4">
        <v>7546</v>
      </c>
      <c r="M7552" s="4">
        <v>7554</v>
      </c>
    </row>
    <row r="7553" spans="10:13" x14ac:dyDescent="0.3">
      <c r="J7553" s="4">
        <v>7547</v>
      </c>
      <c r="K7553" s="4">
        <v>7555</v>
      </c>
      <c r="L7553" s="4">
        <v>7547</v>
      </c>
      <c r="M7553" s="4">
        <v>7555</v>
      </c>
    </row>
    <row r="7554" spans="10:13" x14ac:dyDescent="0.3">
      <c r="J7554" s="4">
        <v>7548</v>
      </c>
      <c r="K7554" s="4">
        <v>7556</v>
      </c>
      <c r="L7554" s="4">
        <v>7548</v>
      </c>
      <c r="M7554" s="4">
        <v>7556</v>
      </c>
    </row>
    <row r="7555" spans="10:13" x14ac:dyDescent="0.3">
      <c r="J7555" s="4">
        <v>7549</v>
      </c>
      <c r="K7555" s="4">
        <v>7557</v>
      </c>
      <c r="L7555" s="4">
        <v>7549</v>
      </c>
      <c r="M7555" s="4">
        <v>7557</v>
      </c>
    </row>
    <row r="7556" spans="10:13" x14ac:dyDescent="0.3">
      <c r="J7556" s="4">
        <v>7550</v>
      </c>
      <c r="K7556" s="4">
        <v>7558</v>
      </c>
      <c r="L7556" s="4">
        <v>7550</v>
      </c>
      <c r="M7556" s="4">
        <v>7558</v>
      </c>
    </row>
    <row r="7557" spans="10:13" x14ac:dyDescent="0.3">
      <c r="J7557" s="4">
        <v>7551</v>
      </c>
      <c r="K7557" s="4">
        <v>7559</v>
      </c>
      <c r="L7557" s="4">
        <v>7551</v>
      </c>
      <c r="M7557" s="4">
        <v>7559</v>
      </c>
    </row>
    <row r="7558" spans="10:13" x14ac:dyDescent="0.3">
      <c r="J7558" s="4">
        <v>7552</v>
      </c>
      <c r="K7558" s="4">
        <v>7560</v>
      </c>
      <c r="L7558" s="4">
        <v>7552</v>
      </c>
      <c r="M7558" s="4">
        <v>7560</v>
      </c>
    </row>
    <row r="7559" spans="10:13" x14ac:dyDescent="0.3">
      <c r="J7559" s="4">
        <v>7553</v>
      </c>
      <c r="K7559" s="4">
        <v>7561</v>
      </c>
      <c r="L7559" s="4">
        <v>7553</v>
      </c>
      <c r="M7559" s="4">
        <v>7561</v>
      </c>
    </row>
    <row r="7560" spans="10:13" x14ac:dyDescent="0.3">
      <c r="J7560" s="4">
        <v>7554</v>
      </c>
      <c r="K7560" s="4">
        <v>7562</v>
      </c>
      <c r="L7560" s="4">
        <v>7554</v>
      </c>
      <c r="M7560" s="4">
        <v>7562</v>
      </c>
    </row>
    <row r="7561" spans="10:13" x14ac:dyDescent="0.3">
      <c r="J7561" s="4">
        <v>7555</v>
      </c>
      <c r="K7561" s="4">
        <v>7563</v>
      </c>
      <c r="L7561" s="4">
        <v>7555</v>
      </c>
      <c r="M7561" s="4">
        <v>7563</v>
      </c>
    </row>
    <row r="7562" spans="10:13" x14ac:dyDescent="0.3">
      <c r="J7562" s="4">
        <v>7556</v>
      </c>
      <c r="K7562" s="4">
        <v>7564</v>
      </c>
      <c r="L7562" s="4">
        <v>7556</v>
      </c>
      <c r="M7562" s="4">
        <v>7564</v>
      </c>
    </row>
    <row r="7563" spans="10:13" x14ac:dyDescent="0.3">
      <c r="J7563" s="4">
        <v>7557</v>
      </c>
      <c r="K7563" s="4">
        <v>7565</v>
      </c>
      <c r="L7563" s="4">
        <v>7557</v>
      </c>
      <c r="M7563" s="4">
        <v>7565</v>
      </c>
    </row>
    <row r="7564" spans="10:13" x14ac:dyDescent="0.3">
      <c r="J7564" s="4">
        <v>7558</v>
      </c>
      <c r="K7564" s="4">
        <v>7566</v>
      </c>
      <c r="L7564" s="4">
        <v>7558</v>
      </c>
      <c r="M7564" s="4">
        <v>7566</v>
      </c>
    </row>
    <row r="7565" spans="10:13" x14ac:dyDescent="0.3">
      <c r="J7565" s="4">
        <v>7559</v>
      </c>
      <c r="K7565" s="4">
        <v>7567</v>
      </c>
      <c r="L7565" s="4">
        <v>7559</v>
      </c>
      <c r="M7565" s="4">
        <v>7567</v>
      </c>
    </row>
    <row r="7566" spans="10:13" x14ac:dyDescent="0.3">
      <c r="J7566" s="4">
        <v>7560</v>
      </c>
      <c r="K7566" s="4">
        <v>7568</v>
      </c>
      <c r="L7566" s="4">
        <v>7560</v>
      </c>
      <c r="M7566" s="4">
        <v>7568</v>
      </c>
    </row>
    <row r="7567" spans="10:13" x14ac:dyDescent="0.3">
      <c r="J7567" s="4">
        <v>7561</v>
      </c>
      <c r="K7567" s="4">
        <v>7569</v>
      </c>
      <c r="L7567" s="4">
        <v>7561</v>
      </c>
      <c r="M7567" s="4">
        <v>7569</v>
      </c>
    </row>
    <row r="7568" spans="10:13" x14ac:dyDescent="0.3">
      <c r="J7568" s="4">
        <v>7562</v>
      </c>
      <c r="K7568" s="4">
        <v>7570</v>
      </c>
      <c r="L7568" s="4">
        <v>7562</v>
      </c>
      <c r="M7568" s="4">
        <v>7570</v>
      </c>
    </row>
    <row r="7569" spans="10:13" x14ac:dyDescent="0.3">
      <c r="J7569" s="4">
        <v>7563</v>
      </c>
      <c r="K7569" s="4">
        <v>7571</v>
      </c>
      <c r="L7569" s="4">
        <v>7563</v>
      </c>
      <c r="M7569" s="4">
        <v>7571</v>
      </c>
    </row>
    <row r="7570" spans="10:13" x14ac:dyDescent="0.3">
      <c r="J7570" s="4">
        <v>7564</v>
      </c>
      <c r="K7570" s="4">
        <v>7572</v>
      </c>
      <c r="L7570" s="4">
        <v>7564</v>
      </c>
      <c r="M7570" s="4">
        <v>7572</v>
      </c>
    </row>
    <row r="7571" spans="10:13" x14ac:dyDescent="0.3">
      <c r="J7571" s="4">
        <v>7565</v>
      </c>
      <c r="K7571" s="4">
        <v>7573</v>
      </c>
      <c r="L7571" s="4">
        <v>7565</v>
      </c>
      <c r="M7571" s="4">
        <v>7573</v>
      </c>
    </row>
    <row r="7572" spans="10:13" x14ac:dyDescent="0.3">
      <c r="J7572" s="4">
        <v>7566</v>
      </c>
      <c r="K7572" s="4">
        <v>7574</v>
      </c>
      <c r="L7572" s="4">
        <v>7566</v>
      </c>
      <c r="M7572" s="4">
        <v>7574</v>
      </c>
    </row>
    <row r="7573" spans="10:13" x14ac:dyDescent="0.3">
      <c r="J7573" s="4">
        <v>7567</v>
      </c>
      <c r="K7573" s="4">
        <v>7575</v>
      </c>
      <c r="L7573" s="4">
        <v>7567</v>
      </c>
      <c r="M7573" s="4">
        <v>7575</v>
      </c>
    </row>
    <row r="7574" spans="10:13" x14ac:dyDescent="0.3">
      <c r="J7574" s="4">
        <v>7568</v>
      </c>
      <c r="K7574" s="4">
        <v>7576</v>
      </c>
      <c r="L7574" s="4">
        <v>7568</v>
      </c>
      <c r="M7574" s="4">
        <v>7576</v>
      </c>
    </row>
    <row r="7575" spans="10:13" x14ac:dyDescent="0.3">
      <c r="J7575" s="4">
        <v>7569</v>
      </c>
      <c r="K7575" s="4">
        <v>7577</v>
      </c>
      <c r="L7575" s="4">
        <v>7569</v>
      </c>
      <c r="M7575" s="4">
        <v>7577</v>
      </c>
    </row>
    <row r="7576" spans="10:13" x14ac:dyDescent="0.3">
      <c r="J7576" s="4">
        <v>7570</v>
      </c>
      <c r="K7576" s="4">
        <v>7578</v>
      </c>
      <c r="L7576" s="4">
        <v>7570</v>
      </c>
      <c r="M7576" s="4">
        <v>7578</v>
      </c>
    </row>
    <row r="7577" spans="10:13" x14ac:dyDescent="0.3">
      <c r="J7577" s="4">
        <v>7571</v>
      </c>
      <c r="K7577" s="4">
        <v>7579</v>
      </c>
      <c r="L7577" s="4">
        <v>7571</v>
      </c>
      <c r="M7577" s="4">
        <v>7579</v>
      </c>
    </row>
    <row r="7578" spans="10:13" x14ac:dyDescent="0.3">
      <c r="J7578" s="4">
        <v>7572</v>
      </c>
      <c r="K7578" s="4">
        <v>7580</v>
      </c>
      <c r="L7578" s="4">
        <v>7572</v>
      </c>
      <c r="M7578" s="4">
        <v>7580</v>
      </c>
    </row>
    <row r="7579" spans="10:13" x14ac:dyDescent="0.3">
      <c r="J7579" s="4">
        <v>7573</v>
      </c>
      <c r="K7579" s="4">
        <v>7581</v>
      </c>
      <c r="L7579" s="4">
        <v>7573</v>
      </c>
      <c r="M7579" s="4">
        <v>7581</v>
      </c>
    </row>
    <row r="7580" spans="10:13" x14ac:dyDescent="0.3">
      <c r="J7580" s="4">
        <v>7574</v>
      </c>
      <c r="K7580" s="4">
        <v>7582</v>
      </c>
      <c r="L7580" s="4">
        <v>7574</v>
      </c>
      <c r="M7580" s="4">
        <v>7582</v>
      </c>
    </row>
    <row r="7581" spans="10:13" x14ac:dyDescent="0.3">
      <c r="J7581" s="4">
        <v>7575</v>
      </c>
      <c r="K7581" s="4">
        <v>7583</v>
      </c>
      <c r="L7581" s="4">
        <v>7575</v>
      </c>
      <c r="M7581" s="4">
        <v>7583</v>
      </c>
    </row>
    <row r="7582" spans="10:13" x14ac:dyDescent="0.3">
      <c r="J7582" s="4">
        <v>7576</v>
      </c>
      <c r="K7582" s="4">
        <v>7584</v>
      </c>
      <c r="L7582" s="4">
        <v>7576</v>
      </c>
      <c r="M7582" s="4">
        <v>7584</v>
      </c>
    </row>
    <row r="7583" spans="10:13" x14ac:dyDescent="0.3">
      <c r="J7583" s="4">
        <v>7577</v>
      </c>
      <c r="K7583" s="4">
        <v>7585</v>
      </c>
      <c r="L7583" s="4">
        <v>7577</v>
      </c>
      <c r="M7583" s="4">
        <v>7585</v>
      </c>
    </row>
    <row r="7584" spans="10:13" x14ac:dyDescent="0.3">
      <c r="J7584" s="4">
        <v>7578</v>
      </c>
      <c r="K7584" s="4">
        <v>7586</v>
      </c>
      <c r="L7584" s="4">
        <v>7578</v>
      </c>
      <c r="M7584" s="4">
        <v>7586</v>
      </c>
    </row>
    <row r="7585" spans="10:13" x14ac:dyDescent="0.3">
      <c r="J7585" s="4">
        <v>7579</v>
      </c>
      <c r="K7585" s="4">
        <v>7587</v>
      </c>
      <c r="L7585" s="4">
        <v>7579</v>
      </c>
      <c r="M7585" s="4">
        <v>7587</v>
      </c>
    </row>
    <row r="7586" spans="10:13" x14ac:dyDescent="0.3">
      <c r="J7586" s="4">
        <v>7580</v>
      </c>
      <c r="K7586" s="4">
        <v>7588</v>
      </c>
      <c r="L7586" s="4">
        <v>7580</v>
      </c>
      <c r="M7586" s="4">
        <v>7588</v>
      </c>
    </row>
    <row r="7587" spans="10:13" x14ac:dyDescent="0.3">
      <c r="J7587" s="4">
        <v>7581</v>
      </c>
      <c r="K7587" s="4">
        <v>7589</v>
      </c>
      <c r="L7587" s="4">
        <v>7581</v>
      </c>
      <c r="M7587" s="4">
        <v>7589</v>
      </c>
    </row>
    <row r="7588" spans="10:13" x14ac:dyDescent="0.3">
      <c r="J7588" s="4">
        <v>7582</v>
      </c>
      <c r="K7588" s="4">
        <v>7590</v>
      </c>
      <c r="L7588" s="4">
        <v>7582</v>
      </c>
      <c r="M7588" s="4">
        <v>7590</v>
      </c>
    </row>
    <row r="7589" spans="10:13" x14ac:dyDescent="0.3">
      <c r="J7589" s="4">
        <v>7583</v>
      </c>
      <c r="K7589" s="4">
        <v>7591</v>
      </c>
      <c r="L7589" s="4">
        <v>7583</v>
      </c>
      <c r="M7589" s="4">
        <v>7591</v>
      </c>
    </row>
    <row r="7590" spans="10:13" x14ac:dyDescent="0.3">
      <c r="J7590" s="4">
        <v>7584</v>
      </c>
      <c r="K7590" s="4">
        <v>7592</v>
      </c>
      <c r="L7590" s="4">
        <v>7584</v>
      </c>
      <c r="M7590" s="4">
        <v>7592</v>
      </c>
    </row>
    <row r="7591" spans="10:13" x14ac:dyDescent="0.3">
      <c r="J7591" s="4">
        <v>7585</v>
      </c>
      <c r="K7591" s="4">
        <v>7593</v>
      </c>
      <c r="L7591" s="4">
        <v>7585</v>
      </c>
      <c r="M7591" s="4">
        <v>7593</v>
      </c>
    </row>
    <row r="7592" spans="10:13" x14ac:dyDescent="0.3">
      <c r="J7592" s="4">
        <v>7586</v>
      </c>
      <c r="K7592" s="4">
        <v>7594</v>
      </c>
      <c r="L7592" s="4">
        <v>7586</v>
      </c>
      <c r="M7592" s="4">
        <v>7594</v>
      </c>
    </row>
    <row r="7593" spans="10:13" x14ac:dyDescent="0.3">
      <c r="J7593" s="4">
        <v>7587</v>
      </c>
      <c r="K7593" s="4">
        <v>7595</v>
      </c>
      <c r="L7593" s="4">
        <v>7587</v>
      </c>
      <c r="M7593" s="4">
        <v>7595</v>
      </c>
    </row>
    <row r="7594" spans="10:13" x14ac:dyDescent="0.3">
      <c r="J7594" s="4">
        <v>7588</v>
      </c>
      <c r="K7594" s="4">
        <v>7596</v>
      </c>
      <c r="L7594" s="4">
        <v>7588</v>
      </c>
      <c r="M7594" s="4">
        <v>7596</v>
      </c>
    </row>
    <row r="7595" spans="10:13" x14ac:dyDescent="0.3">
      <c r="J7595" s="4">
        <v>7589</v>
      </c>
      <c r="K7595" s="4">
        <v>7597</v>
      </c>
      <c r="L7595" s="4">
        <v>7589</v>
      </c>
      <c r="M7595" s="4">
        <v>7597</v>
      </c>
    </row>
    <row r="7596" spans="10:13" x14ac:dyDescent="0.3">
      <c r="J7596" s="4">
        <v>7590</v>
      </c>
      <c r="K7596" s="4">
        <v>7598</v>
      </c>
      <c r="L7596" s="4">
        <v>7590</v>
      </c>
      <c r="M7596" s="4">
        <v>7598</v>
      </c>
    </row>
    <row r="7597" spans="10:13" x14ac:dyDescent="0.3">
      <c r="J7597" s="4">
        <v>7591</v>
      </c>
      <c r="K7597" s="4">
        <v>7599</v>
      </c>
      <c r="L7597" s="4">
        <v>7591</v>
      </c>
      <c r="M7597" s="4">
        <v>7599</v>
      </c>
    </row>
    <row r="7598" spans="10:13" x14ac:dyDescent="0.3">
      <c r="J7598" s="4">
        <v>7592</v>
      </c>
      <c r="K7598" s="4">
        <v>7600</v>
      </c>
      <c r="L7598" s="4">
        <v>7592</v>
      </c>
      <c r="M7598" s="4">
        <v>7600</v>
      </c>
    </row>
    <row r="7599" spans="10:13" x14ac:dyDescent="0.3">
      <c r="J7599" s="4">
        <v>7593</v>
      </c>
      <c r="K7599" s="4">
        <v>7601</v>
      </c>
      <c r="L7599" s="4">
        <v>7593</v>
      </c>
      <c r="M7599" s="4">
        <v>7601</v>
      </c>
    </row>
    <row r="7600" spans="10:13" x14ac:dyDescent="0.3">
      <c r="J7600" s="4">
        <v>7594</v>
      </c>
      <c r="K7600" s="4">
        <v>7602</v>
      </c>
      <c r="L7600" s="4">
        <v>7594</v>
      </c>
      <c r="M7600" s="4">
        <v>7602</v>
      </c>
    </row>
    <row r="7601" spans="10:13" x14ac:dyDescent="0.3">
      <c r="J7601" s="4">
        <v>7595</v>
      </c>
      <c r="K7601" s="4">
        <v>7603</v>
      </c>
      <c r="L7601" s="4">
        <v>7595</v>
      </c>
      <c r="M7601" s="4">
        <v>7603</v>
      </c>
    </row>
    <row r="7602" spans="10:13" x14ac:dyDescent="0.3">
      <c r="J7602" s="4">
        <v>7596</v>
      </c>
      <c r="K7602" s="4">
        <v>7604</v>
      </c>
      <c r="L7602" s="4">
        <v>7596</v>
      </c>
      <c r="M7602" s="4">
        <v>7604</v>
      </c>
    </row>
    <row r="7603" spans="10:13" x14ac:dyDescent="0.3">
      <c r="J7603" s="4">
        <v>7597</v>
      </c>
      <c r="K7603" s="4">
        <v>7605</v>
      </c>
      <c r="L7603" s="4">
        <v>7597</v>
      </c>
      <c r="M7603" s="4">
        <v>7605</v>
      </c>
    </row>
    <row r="7604" spans="10:13" x14ac:dyDescent="0.3">
      <c r="J7604" s="4">
        <v>7598</v>
      </c>
      <c r="K7604" s="4">
        <v>7606</v>
      </c>
      <c r="L7604" s="4">
        <v>7598</v>
      </c>
      <c r="M7604" s="4">
        <v>7606</v>
      </c>
    </row>
    <row r="7605" spans="10:13" x14ac:dyDescent="0.3">
      <c r="J7605" s="4">
        <v>7599</v>
      </c>
      <c r="K7605" s="4">
        <v>7607</v>
      </c>
      <c r="L7605" s="4">
        <v>7599</v>
      </c>
      <c r="M7605" s="4">
        <v>7607</v>
      </c>
    </row>
    <row r="7606" spans="10:13" x14ac:dyDescent="0.3">
      <c r="J7606" s="4">
        <v>7600</v>
      </c>
      <c r="K7606" s="4">
        <v>7608</v>
      </c>
      <c r="L7606" s="4">
        <v>7600</v>
      </c>
      <c r="M7606" s="4">
        <v>7608</v>
      </c>
    </row>
    <row r="7607" spans="10:13" x14ac:dyDescent="0.3">
      <c r="J7607" s="4">
        <v>7601</v>
      </c>
      <c r="K7607" s="4">
        <v>7609</v>
      </c>
      <c r="L7607" s="4">
        <v>7601</v>
      </c>
      <c r="M7607" s="4">
        <v>7609</v>
      </c>
    </row>
    <row r="7608" spans="10:13" x14ac:dyDescent="0.3">
      <c r="J7608" s="4">
        <v>7602</v>
      </c>
      <c r="K7608" s="4">
        <v>7610</v>
      </c>
      <c r="L7608" s="4">
        <v>7602</v>
      </c>
      <c r="M7608" s="4">
        <v>7610</v>
      </c>
    </row>
    <row r="7609" spans="10:13" x14ac:dyDescent="0.3">
      <c r="J7609" s="4">
        <v>7603</v>
      </c>
      <c r="K7609" s="4">
        <v>7611</v>
      </c>
      <c r="L7609" s="4">
        <v>7603</v>
      </c>
      <c r="M7609" s="4">
        <v>7611</v>
      </c>
    </row>
    <row r="7610" spans="10:13" x14ac:dyDescent="0.3">
      <c r="J7610" s="4">
        <v>7604</v>
      </c>
      <c r="K7610" s="4">
        <v>7612</v>
      </c>
      <c r="L7610" s="4">
        <v>7604</v>
      </c>
      <c r="M7610" s="4">
        <v>7612</v>
      </c>
    </row>
    <row r="7611" spans="10:13" x14ac:dyDescent="0.3">
      <c r="J7611" s="4">
        <v>7605</v>
      </c>
      <c r="K7611" s="4">
        <v>7613</v>
      </c>
      <c r="L7611" s="4">
        <v>7605</v>
      </c>
      <c r="M7611" s="4">
        <v>7613</v>
      </c>
    </row>
    <row r="7612" spans="10:13" x14ac:dyDescent="0.3">
      <c r="J7612" s="4">
        <v>7606</v>
      </c>
      <c r="K7612" s="4">
        <v>7614</v>
      </c>
      <c r="L7612" s="4">
        <v>7606</v>
      </c>
      <c r="M7612" s="4">
        <v>7614</v>
      </c>
    </row>
    <row r="7613" spans="10:13" x14ac:dyDescent="0.3">
      <c r="J7613" s="4">
        <v>7607</v>
      </c>
      <c r="K7613" s="4">
        <v>7615</v>
      </c>
      <c r="L7613" s="4">
        <v>7607</v>
      </c>
      <c r="M7613" s="4">
        <v>7615</v>
      </c>
    </row>
    <row r="7614" spans="10:13" x14ac:dyDescent="0.3">
      <c r="J7614" s="4">
        <v>7608</v>
      </c>
      <c r="K7614" s="4">
        <v>7616</v>
      </c>
      <c r="L7614" s="4">
        <v>7608</v>
      </c>
      <c r="M7614" s="4">
        <v>7616</v>
      </c>
    </row>
    <row r="7615" spans="10:13" x14ac:dyDescent="0.3">
      <c r="J7615" s="4">
        <v>7609</v>
      </c>
      <c r="K7615" s="4">
        <v>7617</v>
      </c>
      <c r="L7615" s="4">
        <v>7609</v>
      </c>
      <c r="M7615" s="4">
        <v>7617</v>
      </c>
    </row>
    <row r="7616" spans="10:13" x14ac:dyDescent="0.3">
      <c r="J7616" s="4">
        <v>7610</v>
      </c>
      <c r="K7616" s="4">
        <v>7618</v>
      </c>
      <c r="L7616" s="4">
        <v>7610</v>
      </c>
      <c r="M7616" s="4">
        <v>7618</v>
      </c>
    </row>
    <row r="7617" spans="10:13" x14ac:dyDescent="0.3">
      <c r="J7617" s="4">
        <v>7611</v>
      </c>
      <c r="K7617" s="4">
        <v>7619</v>
      </c>
      <c r="L7617" s="4">
        <v>7611</v>
      </c>
      <c r="M7617" s="4">
        <v>7619</v>
      </c>
    </row>
    <row r="7618" spans="10:13" x14ac:dyDescent="0.3">
      <c r="J7618" s="4">
        <v>7612</v>
      </c>
      <c r="K7618" s="4">
        <v>7620</v>
      </c>
      <c r="L7618" s="4">
        <v>7612</v>
      </c>
      <c r="M7618" s="4">
        <v>7620</v>
      </c>
    </row>
    <row r="7619" spans="10:13" x14ac:dyDescent="0.3">
      <c r="J7619" s="4">
        <v>7613</v>
      </c>
      <c r="K7619" s="4">
        <v>7621</v>
      </c>
      <c r="L7619" s="4">
        <v>7613</v>
      </c>
      <c r="M7619" s="4">
        <v>7621</v>
      </c>
    </row>
    <row r="7620" spans="10:13" x14ac:dyDescent="0.3">
      <c r="J7620" s="4">
        <v>7614</v>
      </c>
      <c r="K7620" s="4">
        <v>7622</v>
      </c>
      <c r="L7620" s="4">
        <v>7614</v>
      </c>
      <c r="M7620" s="4">
        <v>7622</v>
      </c>
    </row>
    <row r="7621" spans="10:13" x14ac:dyDescent="0.3">
      <c r="J7621" s="4">
        <v>7615</v>
      </c>
      <c r="K7621" s="4">
        <v>7623</v>
      </c>
      <c r="L7621" s="4">
        <v>7615</v>
      </c>
      <c r="M7621" s="4">
        <v>7623</v>
      </c>
    </row>
    <row r="7622" spans="10:13" x14ac:dyDescent="0.3">
      <c r="J7622" s="4">
        <v>7616</v>
      </c>
      <c r="K7622" s="4">
        <v>7624</v>
      </c>
      <c r="L7622" s="4">
        <v>7616</v>
      </c>
      <c r="M7622" s="4">
        <v>7624</v>
      </c>
    </row>
    <row r="7623" spans="10:13" x14ac:dyDescent="0.3">
      <c r="J7623" s="4">
        <v>7617</v>
      </c>
      <c r="K7623" s="4">
        <v>7625</v>
      </c>
      <c r="L7623" s="4">
        <v>7617</v>
      </c>
      <c r="M7623" s="4">
        <v>7625</v>
      </c>
    </row>
    <row r="7624" spans="10:13" x14ac:dyDescent="0.3">
      <c r="J7624" s="4">
        <v>7618</v>
      </c>
      <c r="K7624" s="4">
        <v>7626</v>
      </c>
      <c r="L7624" s="4">
        <v>7618</v>
      </c>
      <c r="M7624" s="4">
        <v>7626</v>
      </c>
    </row>
    <row r="7625" spans="10:13" x14ac:dyDescent="0.3">
      <c r="J7625" s="4">
        <v>7619</v>
      </c>
      <c r="K7625" s="4">
        <v>7627</v>
      </c>
      <c r="L7625" s="4">
        <v>7619</v>
      </c>
      <c r="M7625" s="4">
        <v>7627</v>
      </c>
    </row>
    <row r="7626" spans="10:13" x14ac:dyDescent="0.3">
      <c r="J7626" s="4">
        <v>7620</v>
      </c>
      <c r="K7626" s="4">
        <v>7628</v>
      </c>
      <c r="L7626" s="4">
        <v>7620</v>
      </c>
      <c r="M7626" s="4">
        <v>7628</v>
      </c>
    </row>
    <row r="7627" spans="10:13" x14ac:dyDescent="0.3">
      <c r="J7627" s="4">
        <v>7621</v>
      </c>
      <c r="K7627" s="4">
        <v>7629</v>
      </c>
      <c r="L7627" s="4">
        <v>7621</v>
      </c>
      <c r="M7627" s="4">
        <v>7629</v>
      </c>
    </row>
    <row r="7628" spans="10:13" x14ac:dyDescent="0.3">
      <c r="J7628" s="4">
        <v>7622</v>
      </c>
      <c r="K7628" s="4">
        <v>7630</v>
      </c>
      <c r="L7628" s="4">
        <v>7622</v>
      </c>
      <c r="M7628" s="4">
        <v>7630</v>
      </c>
    </row>
    <row r="7629" spans="10:13" x14ac:dyDescent="0.3">
      <c r="J7629" s="4">
        <v>7623</v>
      </c>
      <c r="K7629" s="4">
        <v>7631</v>
      </c>
      <c r="L7629" s="4">
        <v>7623</v>
      </c>
      <c r="M7629" s="4">
        <v>7631</v>
      </c>
    </row>
    <row r="7630" spans="10:13" x14ac:dyDescent="0.3">
      <c r="J7630" s="4">
        <v>7624</v>
      </c>
      <c r="K7630" s="4">
        <v>7632</v>
      </c>
      <c r="L7630" s="4">
        <v>7624</v>
      </c>
      <c r="M7630" s="4">
        <v>7632</v>
      </c>
    </row>
    <row r="7631" spans="10:13" x14ac:dyDescent="0.3">
      <c r="J7631" s="4">
        <v>7625</v>
      </c>
      <c r="K7631" s="4">
        <v>7633</v>
      </c>
      <c r="L7631" s="4">
        <v>7625</v>
      </c>
      <c r="M7631" s="4">
        <v>7633</v>
      </c>
    </row>
    <row r="7632" spans="10:13" x14ac:dyDescent="0.3">
      <c r="J7632" s="4">
        <v>7626</v>
      </c>
      <c r="K7632" s="4">
        <v>7634</v>
      </c>
      <c r="L7632" s="4">
        <v>7626</v>
      </c>
      <c r="M7632" s="4">
        <v>7634</v>
      </c>
    </row>
    <row r="7633" spans="10:13" x14ac:dyDescent="0.3">
      <c r="J7633" s="4">
        <v>7627</v>
      </c>
      <c r="K7633" s="4">
        <v>7635</v>
      </c>
      <c r="L7633" s="4">
        <v>7627</v>
      </c>
      <c r="M7633" s="4">
        <v>7635</v>
      </c>
    </row>
    <row r="7634" spans="10:13" x14ac:dyDescent="0.3">
      <c r="J7634" s="4">
        <v>7628</v>
      </c>
      <c r="K7634" s="4">
        <v>7636</v>
      </c>
      <c r="L7634" s="4">
        <v>7628</v>
      </c>
      <c r="M7634" s="4">
        <v>7636</v>
      </c>
    </row>
    <row r="7635" spans="10:13" x14ac:dyDescent="0.3">
      <c r="J7635" s="4">
        <v>7629</v>
      </c>
      <c r="K7635" s="4">
        <v>7637</v>
      </c>
      <c r="L7635" s="4">
        <v>7629</v>
      </c>
      <c r="M7635" s="4">
        <v>7637</v>
      </c>
    </row>
    <row r="7636" spans="10:13" x14ac:dyDescent="0.3">
      <c r="J7636" s="4">
        <v>7630</v>
      </c>
      <c r="K7636" s="4">
        <v>7638</v>
      </c>
      <c r="L7636" s="4">
        <v>7630</v>
      </c>
      <c r="M7636" s="4">
        <v>7638</v>
      </c>
    </row>
    <row r="7637" spans="10:13" x14ac:dyDescent="0.3">
      <c r="J7637" s="4">
        <v>7631</v>
      </c>
      <c r="K7637" s="4">
        <v>7639</v>
      </c>
      <c r="L7637" s="4">
        <v>7631</v>
      </c>
      <c r="M7637" s="4">
        <v>7639</v>
      </c>
    </row>
    <row r="7638" spans="10:13" x14ac:dyDescent="0.3">
      <c r="J7638" s="4">
        <v>7632</v>
      </c>
      <c r="K7638" s="4">
        <v>7640</v>
      </c>
      <c r="L7638" s="4">
        <v>7632</v>
      </c>
      <c r="M7638" s="4">
        <v>7640</v>
      </c>
    </row>
    <row r="7639" spans="10:13" x14ac:dyDescent="0.3">
      <c r="J7639" s="4">
        <v>7633</v>
      </c>
      <c r="K7639" s="4">
        <v>7641</v>
      </c>
      <c r="L7639" s="4">
        <v>7633</v>
      </c>
      <c r="M7639" s="4">
        <v>7641</v>
      </c>
    </row>
    <row r="7640" spans="10:13" x14ac:dyDescent="0.3">
      <c r="J7640" s="4">
        <v>7634</v>
      </c>
      <c r="K7640" s="4">
        <v>7642</v>
      </c>
      <c r="L7640" s="4">
        <v>7634</v>
      </c>
      <c r="M7640" s="4">
        <v>7642</v>
      </c>
    </row>
    <row r="7641" spans="10:13" x14ac:dyDescent="0.3">
      <c r="J7641" s="4">
        <v>7635</v>
      </c>
      <c r="K7641" s="4">
        <v>7643</v>
      </c>
      <c r="L7641" s="4">
        <v>7635</v>
      </c>
      <c r="M7641" s="4">
        <v>7643</v>
      </c>
    </row>
    <row r="7642" spans="10:13" x14ac:dyDescent="0.3">
      <c r="J7642" s="4">
        <v>7636</v>
      </c>
      <c r="K7642" s="4">
        <v>7644</v>
      </c>
      <c r="L7642" s="4">
        <v>7636</v>
      </c>
      <c r="M7642" s="4">
        <v>7644</v>
      </c>
    </row>
    <row r="7643" spans="10:13" x14ac:dyDescent="0.3">
      <c r="J7643" s="4">
        <v>7637</v>
      </c>
      <c r="K7643" s="4">
        <v>7645</v>
      </c>
      <c r="L7643" s="4">
        <v>7637</v>
      </c>
      <c r="M7643" s="4">
        <v>7645</v>
      </c>
    </row>
    <row r="7644" spans="10:13" x14ac:dyDescent="0.3">
      <c r="J7644" s="4">
        <v>7638</v>
      </c>
      <c r="K7644" s="4">
        <v>7646</v>
      </c>
      <c r="L7644" s="4">
        <v>7638</v>
      </c>
      <c r="M7644" s="4">
        <v>7646</v>
      </c>
    </row>
    <row r="7645" spans="10:13" x14ac:dyDescent="0.3">
      <c r="J7645" s="4">
        <v>7639</v>
      </c>
      <c r="K7645" s="4">
        <v>7647</v>
      </c>
      <c r="L7645" s="4">
        <v>7639</v>
      </c>
      <c r="M7645" s="4">
        <v>7647</v>
      </c>
    </row>
    <row r="7646" spans="10:13" x14ac:dyDescent="0.3">
      <c r="J7646" s="4">
        <v>7640</v>
      </c>
      <c r="K7646" s="4">
        <v>7648</v>
      </c>
      <c r="L7646" s="4">
        <v>7640</v>
      </c>
      <c r="M7646" s="4">
        <v>7648</v>
      </c>
    </row>
    <row r="7647" spans="10:13" x14ac:dyDescent="0.3">
      <c r="J7647" s="4">
        <v>7641</v>
      </c>
      <c r="K7647" s="4">
        <v>7649</v>
      </c>
      <c r="L7647" s="4">
        <v>7641</v>
      </c>
      <c r="M7647" s="4">
        <v>7649</v>
      </c>
    </row>
    <row r="7648" spans="10:13" x14ac:dyDescent="0.3">
      <c r="J7648" s="4">
        <v>7642</v>
      </c>
      <c r="K7648" s="4">
        <v>7650</v>
      </c>
      <c r="L7648" s="4">
        <v>7642</v>
      </c>
      <c r="M7648" s="4">
        <v>7650</v>
      </c>
    </row>
    <row r="7649" spans="10:13" x14ac:dyDescent="0.3">
      <c r="J7649" s="4">
        <v>7643</v>
      </c>
      <c r="K7649" s="4">
        <v>7651</v>
      </c>
      <c r="L7649" s="4">
        <v>7643</v>
      </c>
      <c r="M7649" s="4">
        <v>7651</v>
      </c>
    </row>
    <row r="7650" spans="10:13" x14ac:dyDescent="0.3">
      <c r="J7650" s="4">
        <v>7644</v>
      </c>
      <c r="K7650" s="4">
        <v>7652</v>
      </c>
      <c r="L7650" s="4">
        <v>7644</v>
      </c>
      <c r="M7650" s="4">
        <v>7652</v>
      </c>
    </row>
    <row r="7651" spans="10:13" x14ac:dyDescent="0.3">
      <c r="J7651" s="4">
        <v>7645</v>
      </c>
      <c r="K7651" s="4">
        <v>7653</v>
      </c>
      <c r="L7651" s="4">
        <v>7645</v>
      </c>
      <c r="M7651" s="4">
        <v>7653</v>
      </c>
    </row>
    <row r="7652" spans="10:13" x14ac:dyDescent="0.3">
      <c r="J7652" s="4">
        <v>7646</v>
      </c>
      <c r="K7652" s="4">
        <v>7654</v>
      </c>
      <c r="L7652" s="4">
        <v>7646</v>
      </c>
      <c r="M7652" s="4">
        <v>7654</v>
      </c>
    </row>
    <row r="7653" spans="10:13" x14ac:dyDescent="0.3">
      <c r="J7653" s="4">
        <v>7647</v>
      </c>
      <c r="K7653" s="4">
        <v>7655</v>
      </c>
      <c r="L7653" s="4">
        <v>7647</v>
      </c>
      <c r="M7653" s="4">
        <v>7655</v>
      </c>
    </row>
    <row r="7654" spans="10:13" x14ac:dyDescent="0.3">
      <c r="J7654" s="4">
        <v>7648</v>
      </c>
      <c r="K7654" s="4">
        <v>7656</v>
      </c>
      <c r="L7654" s="4">
        <v>7648</v>
      </c>
      <c r="M7654" s="4">
        <v>7656</v>
      </c>
    </row>
    <row r="7655" spans="10:13" x14ac:dyDescent="0.3">
      <c r="J7655" s="4">
        <v>7649</v>
      </c>
      <c r="K7655" s="4">
        <v>7657</v>
      </c>
      <c r="L7655" s="4">
        <v>7649</v>
      </c>
      <c r="M7655" s="4">
        <v>7657</v>
      </c>
    </row>
    <row r="7656" spans="10:13" x14ac:dyDescent="0.3">
      <c r="J7656" s="4">
        <v>7650</v>
      </c>
      <c r="K7656" s="4">
        <v>7658</v>
      </c>
      <c r="L7656" s="4">
        <v>7650</v>
      </c>
      <c r="M7656" s="4">
        <v>7658</v>
      </c>
    </row>
    <row r="7657" spans="10:13" x14ac:dyDescent="0.3">
      <c r="J7657" s="4">
        <v>7651</v>
      </c>
      <c r="K7657" s="4">
        <v>7659</v>
      </c>
      <c r="L7657" s="4">
        <v>7651</v>
      </c>
      <c r="M7657" s="4">
        <v>7659</v>
      </c>
    </row>
    <row r="7658" spans="10:13" x14ac:dyDescent="0.3">
      <c r="J7658" s="4">
        <v>7652</v>
      </c>
      <c r="K7658" s="4">
        <v>7660</v>
      </c>
      <c r="L7658" s="4">
        <v>7652</v>
      </c>
      <c r="M7658" s="4">
        <v>7660</v>
      </c>
    </row>
    <row r="7659" spans="10:13" x14ac:dyDescent="0.3">
      <c r="J7659" s="4">
        <v>7653</v>
      </c>
      <c r="K7659" s="4">
        <v>7661</v>
      </c>
      <c r="L7659" s="4">
        <v>7653</v>
      </c>
      <c r="M7659" s="4">
        <v>7661</v>
      </c>
    </row>
    <row r="7660" spans="10:13" x14ac:dyDescent="0.3">
      <c r="J7660" s="4">
        <v>7654</v>
      </c>
      <c r="K7660" s="4">
        <v>7662</v>
      </c>
      <c r="L7660" s="4">
        <v>7654</v>
      </c>
      <c r="M7660" s="4">
        <v>7662</v>
      </c>
    </row>
    <row r="7661" spans="10:13" x14ac:dyDescent="0.3">
      <c r="J7661" s="4">
        <v>7655</v>
      </c>
      <c r="K7661" s="4">
        <v>7663</v>
      </c>
      <c r="L7661" s="4">
        <v>7655</v>
      </c>
      <c r="M7661" s="4">
        <v>7663</v>
      </c>
    </row>
    <row r="7662" spans="10:13" x14ac:dyDescent="0.3">
      <c r="J7662" s="4">
        <v>7656</v>
      </c>
      <c r="K7662" s="4">
        <v>7664</v>
      </c>
      <c r="L7662" s="4">
        <v>7656</v>
      </c>
      <c r="M7662" s="4">
        <v>7664</v>
      </c>
    </row>
    <row r="7663" spans="10:13" x14ac:dyDescent="0.3">
      <c r="J7663" s="4">
        <v>7657</v>
      </c>
      <c r="K7663" s="4">
        <v>7665</v>
      </c>
      <c r="L7663" s="4">
        <v>7657</v>
      </c>
      <c r="M7663" s="4">
        <v>7665</v>
      </c>
    </row>
    <row r="7664" spans="10:13" x14ac:dyDescent="0.3">
      <c r="J7664" s="4">
        <v>7658</v>
      </c>
      <c r="K7664" s="4">
        <v>7666</v>
      </c>
      <c r="L7664" s="4">
        <v>7658</v>
      </c>
      <c r="M7664" s="4">
        <v>7666</v>
      </c>
    </row>
    <row r="7665" spans="10:13" x14ac:dyDescent="0.3">
      <c r="J7665" s="4">
        <v>7659</v>
      </c>
      <c r="K7665" s="4">
        <v>7667</v>
      </c>
      <c r="L7665" s="4">
        <v>7659</v>
      </c>
      <c r="M7665" s="4">
        <v>7667</v>
      </c>
    </row>
    <row r="7666" spans="10:13" x14ac:dyDescent="0.3">
      <c r="J7666" s="4">
        <v>7660</v>
      </c>
      <c r="K7666" s="4">
        <v>7668</v>
      </c>
      <c r="L7666" s="4">
        <v>7660</v>
      </c>
      <c r="M7666" s="4">
        <v>7668</v>
      </c>
    </row>
    <row r="7667" spans="10:13" x14ac:dyDescent="0.3">
      <c r="J7667" s="4">
        <v>7661</v>
      </c>
      <c r="K7667" s="4">
        <v>7669</v>
      </c>
      <c r="L7667" s="4">
        <v>7661</v>
      </c>
      <c r="M7667" s="4">
        <v>7669</v>
      </c>
    </row>
    <row r="7668" spans="10:13" x14ac:dyDescent="0.3">
      <c r="J7668" s="4">
        <v>7662</v>
      </c>
      <c r="K7668" s="4">
        <v>7670</v>
      </c>
      <c r="L7668" s="4">
        <v>7662</v>
      </c>
      <c r="M7668" s="4">
        <v>7670</v>
      </c>
    </row>
    <row r="7669" spans="10:13" x14ac:dyDescent="0.3">
      <c r="J7669" s="4">
        <v>7663</v>
      </c>
      <c r="K7669" s="4">
        <v>7671</v>
      </c>
      <c r="L7669" s="4">
        <v>7663</v>
      </c>
      <c r="M7669" s="4">
        <v>7671</v>
      </c>
    </row>
    <row r="7670" spans="10:13" x14ac:dyDescent="0.3">
      <c r="J7670" s="4">
        <v>7664</v>
      </c>
      <c r="K7670" s="4">
        <v>7672</v>
      </c>
      <c r="L7670" s="4">
        <v>7664</v>
      </c>
      <c r="M7670" s="4">
        <v>7672</v>
      </c>
    </row>
    <row r="7671" spans="10:13" x14ac:dyDescent="0.3">
      <c r="J7671" s="4">
        <v>7665</v>
      </c>
      <c r="K7671" s="4">
        <v>7673</v>
      </c>
      <c r="L7671" s="4">
        <v>7665</v>
      </c>
      <c r="M7671" s="4">
        <v>7673</v>
      </c>
    </row>
    <row r="7672" spans="10:13" x14ac:dyDescent="0.3">
      <c r="J7672" s="4">
        <v>7666</v>
      </c>
      <c r="K7672" s="4">
        <v>7674</v>
      </c>
      <c r="L7672" s="4">
        <v>7666</v>
      </c>
      <c r="M7672" s="4">
        <v>7674</v>
      </c>
    </row>
    <row r="7673" spans="10:13" x14ac:dyDescent="0.3">
      <c r="J7673" s="4">
        <v>7667</v>
      </c>
      <c r="K7673" s="4">
        <v>7675</v>
      </c>
      <c r="L7673" s="4">
        <v>7667</v>
      </c>
      <c r="M7673" s="4">
        <v>7675</v>
      </c>
    </row>
    <row r="7674" spans="10:13" x14ac:dyDescent="0.3">
      <c r="J7674" s="4">
        <v>7668</v>
      </c>
      <c r="K7674" s="4">
        <v>7676</v>
      </c>
      <c r="L7674" s="4">
        <v>7668</v>
      </c>
      <c r="M7674" s="4">
        <v>7676</v>
      </c>
    </row>
    <row r="7675" spans="10:13" x14ac:dyDescent="0.3">
      <c r="J7675" s="4">
        <v>7669</v>
      </c>
      <c r="K7675" s="4">
        <v>7677</v>
      </c>
      <c r="L7675" s="4">
        <v>7669</v>
      </c>
      <c r="M7675" s="4">
        <v>7677</v>
      </c>
    </row>
    <row r="7676" spans="10:13" x14ac:dyDescent="0.3">
      <c r="J7676" s="4">
        <v>7670</v>
      </c>
      <c r="K7676" s="4">
        <v>7678</v>
      </c>
      <c r="L7676" s="4">
        <v>7670</v>
      </c>
      <c r="M7676" s="4">
        <v>7678</v>
      </c>
    </row>
    <row r="7677" spans="10:13" x14ac:dyDescent="0.3">
      <c r="J7677" s="4">
        <v>7671</v>
      </c>
      <c r="K7677" s="4">
        <v>7679</v>
      </c>
      <c r="L7677" s="4">
        <v>7671</v>
      </c>
      <c r="M7677" s="4">
        <v>7679</v>
      </c>
    </row>
    <row r="7678" spans="10:13" x14ac:dyDescent="0.3">
      <c r="J7678" s="4">
        <v>7672</v>
      </c>
      <c r="K7678" s="4">
        <v>7680</v>
      </c>
      <c r="L7678" s="4">
        <v>7672</v>
      </c>
      <c r="M7678" s="4">
        <v>7680</v>
      </c>
    </row>
    <row r="7679" spans="10:13" x14ac:dyDescent="0.3">
      <c r="J7679" s="4">
        <v>7673</v>
      </c>
      <c r="K7679" s="4">
        <v>7681</v>
      </c>
      <c r="L7679" s="4">
        <v>7673</v>
      </c>
      <c r="M7679" s="4">
        <v>7681</v>
      </c>
    </row>
    <row r="7680" spans="10:13" x14ac:dyDescent="0.3">
      <c r="J7680" s="4">
        <v>7674</v>
      </c>
      <c r="K7680" s="4">
        <v>7682</v>
      </c>
      <c r="L7680" s="4">
        <v>7674</v>
      </c>
      <c r="M7680" s="4">
        <v>7682</v>
      </c>
    </row>
    <row r="7681" spans="10:13" x14ac:dyDescent="0.3">
      <c r="J7681" s="4">
        <v>7675</v>
      </c>
      <c r="K7681" s="4">
        <v>7683</v>
      </c>
      <c r="L7681" s="4">
        <v>7675</v>
      </c>
      <c r="M7681" s="4">
        <v>7683</v>
      </c>
    </row>
    <row r="7682" spans="10:13" x14ac:dyDescent="0.3">
      <c r="J7682" s="4">
        <v>7676</v>
      </c>
      <c r="K7682" s="4">
        <v>7684</v>
      </c>
      <c r="L7682" s="4">
        <v>7676</v>
      </c>
      <c r="M7682" s="4">
        <v>7684</v>
      </c>
    </row>
    <row r="7683" spans="10:13" x14ac:dyDescent="0.3">
      <c r="J7683" s="4">
        <v>7677</v>
      </c>
      <c r="K7683" s="4">
        <v>7685</v>
      </c>
      <c r="L7683" s="4">
        <v>7677</v>
      </c>
      <c r="M7683" s="4">
        <v>7685</v>
      </c>
    </row>
    <row r="7684" spans="10:13" x14ac:dyDescent="0.3">
      <c r="J7684" s="4">
        <v>7678</v>
      </c>
      <c r="K7684" s="4">
        <v>7686</v>
      </c>
      <c r="L7684" s="4">
        <v>7678</v>
      </c>
      <c r="M7684" s="4">
        <v>7686</v>
      </c>
    </row>
    <row r="7685" spans="10:13" x14ac:dyDescent="0.3">
      <c r="J7685" s="4">
        <v>7679</v>
      </c>
      <c r="K7685" s="4">
        <v>7687</v>
      </c>
      <c r="L7685" s="4">
        <v>7679</v>
      </c>
      <c r="M7685" s="4">
        <v>7687</v>
      </c>
    </row>
    <row r="7686" spans="10:13" x14ac:dyDescent="0.3">
      <c r="J7686" s="4">
        <v>7680</v>
      </c>
      <c r="K7686" s="4">
        <v>7688</v>
      </c>
      <c r="L7686" s="4">
        <v>7680</v>
      </c>
      <c r="M7686" s="4">
        <v>7688</v>
      </c>
    </row>
    <row r="7687" spans="10:13" x14ac:dyDescent="0.3">
      <c r="J7687" s="4">
        <v>7681</v>
      </c>
      <c r="K7687" s="4">
        <v>7689</v>
      </c>
      <c r="L7687" s="4">
        <v>7681</v>
      </c>
      <c r="M7687" s="4">
        <v>7689</v>
      </c>
    </row>
    <row r="7688" spans="10:13" x14ac:dyDescent="0.3">
      <c r="J7688" s="4">
        <v>7682</v>
      </c>
      <c r="K7688" s="4">
        <v>7690</v>
      </c>
      <c r="L7688" s="4">
        <v>7682</v>
      </c>
      <c r="M7688" s="4">
        <v>7690</v>
      </c>
    </row>
    <row r="7689" spans="10:13" x14ac:dyDescent="0.3">
      <c r="J7689" s="4">
        <v>7683</v>
      </c>
      <c r="K7689" s="4">
        <v>7691</v>
      </c>
      <c r="L7689" s="4">
        <v>7683</v>
      </c>
      <c r="M7689" s="4">
        <v>7691</v>
      </c>
    </row>
    <row r="7690" spans="10:13" x14ac:dyDescent="0.3">
      <c r="J7690" s="4">
        <v>7684</v>
      </c>
      <c r="K7690" s="4">
        <v>7692</v>
      </c>
      <c r="L7690" s="4">
        <v>7684</v>
      </c>
      <c r="M7690" s="4">
        <v>7692</v>
      </c>
    </row>
    <row r="7691" spans="10:13" x14ac:dyDescent="0.3">
      <c r="J7691" s="4">
        <v>7685</v>
      </c>
      <c r="K7691" s="4">
        <v>7693</v>
      </c>
      <c r="L7691" s="4">
        <v>7685</v>
      </c>
      <c r="M7691" s="4">
        <v>7693</v>
      </c>
    </row>
    <row r="7692" spans="10:13" x14ac:dyDescent="0.3">
      <c r="J7692" s="4">
        <v>7686</v>
      </c>
      <c r="K7692" s="4">
        <v>7694</v>
      </c>
      <c r="L7692" s="4">
        <v>7686</v>
      </c>
      <c r="M7692" s="4">
        <v>7694</v>
      </c>
    </row>
    <row r="7693" spans="10:13" x14ac:dyDescent="0.3">
      <c r="J7693" s="4">
        <v>7687</v>
      </c>
      <c r="K7693" s="4">
        <v>7695</v>
      </c>
      <c r="L7693" s="4">
        <v>7687</v>
      </c>
      <c r="M7693" s="4">
        <v>7695</v>
      </c>
    </row>
    <row r="7694" spans="10:13" x14ac:dyDescent="0.3">
      <c r="J7694" s="4">
        <v>7688</v>
      </c>
      <c r="K7694" s="4">
        <v>7696</v>
      </c>
      <c r="L7694" s="4">
        <v>7688</v>
      </c>
      <c r="M7694" s="4">
        <v>7696</v>
      </c>
    </row>
    <row r="7695" spans="10:13" x14ac:dyDescent="0.3">
      <c r="J7695" s="4">
        <v>7689</v>
      </c>
      <c r="K7695" s="4">
        <v>7697</v>
      </c>
      <c r="L7695" s="4">
        <v>7689</v>
      </c>
      <c r="M7695" s="4">
        <v>7697</v>
      </c>
    </row>
    <row r="7696" spans="10:13" x14ac:dyDescent="0.3">
      <c r="J7696" s="4">
        <v>7690</v>
      </c>
      <c r="K7696" s="4">
        <v>7698</v>
      </c>
      <c r="L7696" s="4">
        <v>7690</v>
      </c>
      <c r="M7696" s="4">
        <v>7698</v>
      </c>
    </row>
    <row r="7697" spans="10:13" x14ac:dyDescent="0.3">
      <c r="J7697" s="4">
        <v>7691</v>
      </c>
      <c r="K7697" s="4">
        <v>7699</v>
      </c>
      <c r="L7697" s="4">
        <v>7691</v>
      </c>
      <c r="M7697" s="4">
        <v>7699</v>
      </c>
    </row>
    <row r="7698" spans="10:13" x14ac:dyDescent="0.3">
      <c r="J7698" s="4">
        <v>7692</v>
      </c>
      <c r="K7698" s="4">
        <v>7700</v>
      </c>
      <c r="L7698" s="4">
        <v>7692</v>
      </c>
      <c r="M7698" s="4">
        <v>7700</v>
      </c>
    </row>
    <row r="7699" spans="10:13" x14ac:dyDescent="0.3">
      <c r="J7699" s="4">
        <v>7693</v>
      </c>
      <c r="K7699" s="4">
        <v>7701</v>
      </c>
      <c r="L7699" s="4">
        <v>7693</v>
      </c>
      <c r="M7699" s="4">
        <v>7701</v>
      </c>
    </row>
    <row r="7700" spans="10:13" x14ac:dyDescent="0.3">
      <c r="J7700" s="4">
        <v>7694</v>
      </c>
      <c r="K7700" s="4">
        <v>7702</v>
      </c>
      <c r="L7700" s="4">
        <v>7694</v>
      </c>
      <c r="M7700" s="4">
        <v>7702</v>
      </c>
    </row>
    <row r="7701" spans="10:13" x14ac:dyDescent="0.3">
      <c r="J7701" s="4">
        <v>7695</v>
      </c>
      <c r="K7701" s="4">
        <v>7703</v>
      </c>
      <c r="L7701" s="4">
        <v>7695</v>
      </c>
      <c r="M7701" s="4">
        <v>7703</v>
      </c>
    </row>
    <row r="7702" spans="10:13" x14ac:dyDescent="0.3">
      <c r="J7702" s="4">
        <v>7696</v>
      </c>
      <c r="K7702" s="4">
        <v>7704</v>
      </c>
      <c r="L7702" s="4">
        <v>7696</v>
      </c>
      <c r="M7702" s="4">
        <v>7704</v>
      </c>
    </row>
    <row r="7703" spans="10:13" x14ac:dyDescent="0.3">
      <c r="J7703" s="4">
        <v>7697</v>
      </c>
      <c r="K7703" s="4">
        <v>7705</v>
      </c>
      <c r="L7703" s="4">
        <v>7697</v>
      </c>
      <c r="M7703" s="4">
        <v>7705</v>
      </c>
    </row>
    <row r="7704" spans="10:13" x14ac:dyDescent="0.3">
      <c r="J7704" s="4">
        <v>7698</v>
      </c>
      <c r="K7704" s="4">
        <v>7706</v>
      </c>
      <c r="L7704" s="4">
        <v>7698</v>
      </c>
      <c r="M7704" s="4">
        <v>7706</v>
      </c>
    </row>
    <row r="7705" spans="10:13" x14ac:dyDescent="0.3">
      <c r="J7705" s="4">
        <v>7699</v>
      </c>
      <c r="K7705" s="4">
        <v>7707</v>
      </c>
      <c r="L7705" s="4">
        <v>7699</v>
      </c>
      <c r="M7705" s="4">
        <v>7707</v>
      </c>
    </row>
    <row r="7706" spans="10:13" x14ac:dyDescent="0.3">
      <c r="J7706" s="4">
        <v>7700</v>
      </c>
      <c r="K7706" s="4">
        <v>7708</v>
      </c>
      <c r="L7706" s="4">
        <v>7700</v>
      </c>
      <c r="M7706" s="4">
        <v>7708</v>
      </c>
    </row>
    <row r="7707" spans="10:13" x14ac:dyDescent="0.3">
      <c r="J7707" s="4">
        <v>7701</v>
      </c>
      <c r="K7707" s="4">
        <v>7709</v>
      </c>
      <c r="L7707" s="4">
        <v>7701</v>
      </c>
      <c r="M7707" s="4">
        <v>7709</v>
      </c>
    </row>
    <row r="7708" spans="10:13" x14ac:dyDescent="0.3">
      <c r="J7708" s="4">
        <v>7702</v>
      </c>
      <c r="K7708" s="4">
        <v>7710</v>
      </c>
      <c r="L7708" s="4">
        <v>7702</v>
      </c>
      <c r="M7708" s="4">
        <v>7710</v>
      </c>
    </row>
    <row r="7709" spans="10:13" x14ac:dyDescent="0.3">
      <c r="J7709" s="4">
        <v>7703</v>
      </c>
      <c r="K7709" s="4">
        <v>7711</v>
      </c>
      <c r="L7709" s="4">
        <v>7703</v>
      </c>
      <c r="M7709" s="4">
        <v>7711</v>
      </c>
    </row>
    <row r="7710" spans="10:13" x14ac:dyDescent="0.3">
      <c r="J7710" s="4">
        <v>7704</v>
      </c>
      <c r="K7710" s="4">
        <v>7712</v>
      </c>
      <c r="L7710" s="4">
        <v>7704</v>
      </c>
      <c r="M7710" s="4">
        <v>7712</v>
      </c>
    </row>
    <row r="7711" spans="10:13" x14ac:dyDescent="0.3">
      <c r="J7711" s="4">
        <v>7705</v>
      </c>
      <c r="K7711" s="4">
        <v>7713</v>
      </c>
      <c r="L7711" s="4">
        <v>7705</v>
      </c>
      <c r="M7711" s="4">
        <v>7713</v>
      </c>
    </row>
    <row r="7712" spans="10:13" x14ac:dyDescent="0.3">
      <c r="J7712" s="4">
        <v>7706</v>
      </c>
      <c r="K7712" s="4">
        <v>7714</v>
      </c>
      <c r="L7712" s="4">
        <v>7706</v>
      </c>
      <c r="M7712" s="4">
        <v>7714</v>
      </c>
    </row>
    <row r="7713" spans="10:13" x14ac:dyDescent="0.3">
      <c r="J7713" s="4">
        <v>7707</v>
      </c>
      <c r="K7713" s="4">
        <v>7715</v>
      </c>
      <c r="L7713" s="4">
        <v>7707</v>
      </c>
      <c r="M7713" s="4">
        <v>7715</v>
      </c>
    </row>
    <row r="7714" spans="10:13" x14ac:dyDescent="0.3">
      <c r="J7714" s="4">
        <v>7708</v>
      </c>
      <c r="K7714" s="4">
        <v>7716</v>
      </c>
      <c r="L7714" s="4">
        <v>7708</v>
      </c>
      <c r="M7714" s="4">
        <v>7716</v>
      </c>
    </row>
    <row r="7715" spans="10:13" x14ac:dyDescent="0.3">
      <c r="J7715" s="4">
        <v>7709</v>
      </c>
      <c r="K7715" s="4">
        <v>7717</v>
      </c>
      <c r="L7715" s="4">
        <v>7709</v>
      </c>
      <c r="M7715" s="4">
        <v>7717</v>
      </c>
    </row>
    <row r="7716" spans="10:13" x14ac:dyDescent="0.3">
      <c r="J7716" s="4">
        <v>7710</v>
      </c>
      <c r="K7716" s="4">
        <v>7718</v>
      </c>
      <c r="L7716" s="4">
        <v>7710</v>
      </c>
      <c r="M7716" s="4">
        <v>7718</v>
      </c>
    </row>
    <row r="7717" spans="10:13" x14ac:dyDescent="0.3">
      <c r="J7717" s="4">
        <v>7711</v>
      </c>
      <c r="K7717" s="4">
        <v>7719</v>
      </c>
      <c r="L7717" s="4">
        <v>7711</v>
      </c>
      <c r="M7717" s="4">
        <v>7719</v>
      </c>
    </row>
    <row r="7718" spans="10:13" x14ac:dyDescent="0.3">
      <c r="J7718" s="4">
        <v>7712</v>
      </c>
      <c r="K7718" s="4">
        <v>7720</v>
      </c>
      <c r="L7718" s="4">
        <v>7712</v>
      </c>
      <c r="M7718" s="4">
        <v>7720</v>
      </c>
    </row>
    <row r="7719" spans="10:13" x14ac:dyDescent="0.3">
      <c r="J7719" s="4">
        <v>7713</v>
      </c>
      <c r="K7719" s="4">
        <v>7721</v>
      </c>
      <c r="L7719" s="4">
        <v>7713</v>
      </c>
      <c r="M7719" s="4">
        <v>7721</v>
      </c>
    </row>
    <row r="7720" spans="10:13" x14ac:dyDescent="0.3">
      <c r="J7720" s="4">
        <v>7714</v>
      </c>
      <c r="K7720" s="4">
        <v>7722</v>
      </c>
      <c r="L7720" s="4">
        <v>7714</v>
      </c>
      <c r="M7720" s="4">
        <v>7722</v>
      </c>
    </row>
    <row r="7721" spans="10:13" x14ac:dyDescent="0.3">
      <c r="J7721" s="4">
        <v>7715</v>
      </c>
      <c r="K7721" s="4">
        <v>7723</v>
      </c>
      <c r="L7721" s="4">
        <v>7715</v>
      </c>
      <c r="M7721" s="4">
        <v>7723</v>
      </c>
    </row>
    <row r="7722" spans="10:13" x14ac:dyDescent="0.3">
      <c r="J7722" s="4">
        <v>7716</v>
      </c>
      <c r="K7722" s="4">
        <v>7724</v>
      </c>
      <c r="L7722" s="4">
        <v>7716</v>
      </c>
      <c r="M7722" s="4">
        <v>7724</v>
      </c>
    </row>
    <row r="7723" spans="10:13" x14ac:dyDescent="0.3">
      <c r="J7723" s="4">
        <v>7717</v>
      </c>
      <c r="K7723" s="4">
        <v>7725</v>
      </c>
      <c r="L7723" s="4">
        <v>7717</v>
      </c>
      <c r="M7723" s="4">
        <v>7725</v>
      </c>
    </row>
    <row r="7724" spans="10:13" x14ac:dyDescent="0.3">
      <c r="J7724" s="4">
        <v>7718</v>
      </c>
      <c r="K7724" s="4">
        <v>7726</v>
      </c>
      <c r="L7724" s="4">
        <v>7718</v>
      </c>
      <c r="M7724" s="4">
        <v>7726</v>
      </c>
    </row>
    <row r="7725" spans="10:13" x14ac:dyDescent="0.3">
      <c r="J7725" s="4">
        <v>7719</v>
      </c>
      <c r="K7725" s="4">
        <v>7727</v>
      </c>
      <c r="L7725" s="4">
        <v>7719</v>
      </c>
      <c r="M7725" s="4">
        <v>7727</v>
      </c>
    </row>
    <row r="7726" spans="10:13" x14ac:dyDescent="0.3">
      <c r="J7726" s="4">
        <v>7720</v>
      </c>
      <c r="K7726" s="4">
        <v>7728</v>
      </c>
      <c r="L7726" s="4">
        <v>7720</v>
      </c>
      <c r="M7726" s="4">
        <v>7728</v>
      </c>
    </row>
    <row r="7727" spans="10:13" x14ac:dyDescent="0.3">
      <c r="J7727" s="4">
        <v>7721</v>
      </c>
      <c r="K7727" s="4">
        <v>7729</v>
      </c>
      <c r="L7727" s="4">
        <v>7721</v>
      </c>
      <c r="M7727" s="4">
        <v>7729</v>
      </c>
    </row>
    <row r="7728" spans="10:13" x14ac:dyDescent="0.3">
      <c r="J7728" s="4">
        <v>7722</v>
      </c>
      <c r="K7728" s="4">
        <v>7730</v>
      </c>
      <c r="L7728" s="4">
        <v>7722</v>
      </c>
      <c r="M7728" s="4">
        <v>7730</v>
      </c>
    </row>
    <row r="7729" spans="10:13" x14ac:dyDescent="0.3">
      <c r="J7729" s="4">
        <v>7723</v>
      </c>
      <c r="K7729" s="4">
        <v>7731</v>
      </c>
      <c r="L7729" s="4">
        <v>7723</v>
      </c>
      <c r="M7729" s="4">
        <v>7731</v>
      </c>
    </row>
    <row r="7730" spans="10:13" x14ac:dyDescent="0.3">
      <c r="J7730" s="4">
        <v>7724</v>
      </c>
      <c r="K7730" s="4">
        <v>7732</v>
      </c>
      <c r="L7730" s="4">
        <v>7724</v>
      </c>
      <c r="M7730" s="4">
        <v>7732</v>
      </c>
    </row>
    <row r="7731" spans="10:13" x14ac:dyDescent="0.3">
      <c r="J7731" s="4">
        <v>7725</v>
      </c>
      <c r="K7731" s="4">
        <v>7733</v>
      </c>
      <c r="L7731" s="4">
        <v>7725</v>
      </c>
      <c r="M7731" s="4">
        <v>7733</v>
      </c>
    </row>
    <row r="7732" spans="10:13" x14ac:dyDescent="0.3">
      <c r="J7732" s="4">
        <v>7726</v>
      </c>
      <c r="K7732" s="4">
        <v>7734</v>
      </c>
      <c r="L7732" s="4">
        <v>7726</v>
      </c>
      <c r="M7732" s="4">
        <v>7734</v>
      </c>
    </row>
    <row r="7733" spans="10:13" x14ac:dyDescent="0.3">
      <c r="J7733" s="4">
        <v>7727</v>
      </c>
      <c r="K7733" s="4">
        <v>7735</v>
      </c>
      <c r="L7733" s="4">
        <v>7727</v>
      </c>
      <c r="M7733" s="4">
        <v>7735</v>
      </c>
    </row>
    <row r="7734" spans="10:13" x14ac:dyDescent="0.3">
      <c r="J7734" s="4">
        <v>7728</v>
      </c>
      <c r="K7734" s="4">
        <v>7736</v>
      </c>
      <c r="L7734" s="4">
        <v>7728</v>
      </c>
      <c r="M7734" s="4">
        <v>7736</v>
      </c>
    </row>
    <row r="7735" spans="10:13" x14ac:dyDescent="0.3">
      <c r="J7735" s="4">
        <v>7729</v>
      </c>
      <c r="K7735" s="4">
        <v>7737</v>
      </c>
      <c r="L7735" s="4">
        <v>7729</v>
      </c>
      <c r="M7735" s="4">
        <v>7737</v>
      </c>
    </row>
    <row r="7736" spans="10:13" x14ac:dyDescent="0.3">
      <c r="J7736" s="4">
        <v>7730</v>
      </c>
      <c r="K7736" s="4">
        <v>7738</v>
      </c>
      <c r="L7736" s="4">
        <v>7730</v>
      </c>
      <c r="M7736" s="4">
        <v>7738</v>
      </c>
    </row>
    <row r="7737" spans="10:13" x14ac:dyDescent="0.3">
      <c r="J7737" s="4">
        <v>7731</v>
      </c>
      <c r="K7737" s="4">
        <v>7739</v>
      </c>
      <c r="L7737" s="4">
        <v>7731</v>
      </c>
      <c r="M7737" s="4">
        <v>7739</v>
      </c>
    </row>
    <row r="7738" spans="10:13" x14ac:dyDescent="0.3">
      <c r="J7738" s="4">
        <v>7732</v>
      </c>
      <c r="K7738" s="4">
        <v>7740</v>
      </c>
      <c r="L7738" s="4">
        <v>7732</v>
      </c>
      <c r="M7738" s="4">
        <v>7740</v>
      </c>
    </row>
    <row r="7739" spans="10:13" x14ac:dyDescent="0.3">
      <c r="J7739" s="4">
        <v>7733</v>
      </c>
      <c r="K7739" s="4">
        <v>7741</v>
      </c>
      <c r="L7739" s="4">
        <v>7733</v>
      </c>
      <c r="M7739" s="4">
        <v>7741</v>
      </c>
    </row>
    <row r="7740" spans="10:13" x14ac:dyDescent="0.3">
      <c r="J7740" s="4">
        <v>7734</v>
      </c>
      <c r="K7740" s="4">
        <v>7742</v>
      </c>
      <c r="L7740" s="4">
        <v>7734</v>
      </c>
      <c r="M7740" s="4">
        <v>7742</v>
      </c>
    </row>
    <row r="7741" spans="10:13" x14ac:dyDescent="0.3">
      <c r="J7741" s="4">
        <v>7735</v>
      </c>
      <c r="K7741" s="4">
        <v>7743</v>
      </c>
      <c r="L7741" s="4">
        <v>7735</v>
      </c>
      <c r="M7741" s="4">
        <v>7743</v>
      </c>
    </row>
    <row r="7742" spans="10:13" x14ac:dyDescent="0.3">
      <c r="J7742" s="4">
        <v>7736</v>
      </c>
      <c r="K7742" s="4">
        <v>7744</v>
      </c>
      <c r="L7742" s="4">
        <v>7736</v>
      </c>
      <c r="M7742" s="4">
        <v>7744</v>
      </c>
    </row>
    <row r="7743" spans="10:13" x14ac:dyDescent="0.3">
      <c r="J7743" s="4">
        <v>7737</v>
      </c>
      <c r="K7743" s="4">
        <v>7745</v>
      </c>
      <c r="L7743" s="4">
        <v>7737</v>
      </c>
      <c r="M7743" s="4">
        <v>7745</v>
      </c>
    </row>
    <row r="7744" spans="10:13" x14ac:dyDescent="0.3">
      <c r="J7744" s="4">
        <v>7738</v>
      </c>
      <c r="K7744" s="4">
        <v>7746</v>
      </c>
      <c r="L7744" s="4">
        <v>7738</v>
      </c>
      <c r="M7744" s="4">
        <v>7746</v>
      </c>
    </row>
    <row r="7745" spans="10:13" x14ac:dyDescent="0.3">
      <c r="J7745" s="4">
        <v>7739</v>
      </c>
      <c r="K7745" s="4">
        <v>7747</v>
      </c>
      <c r="L7745" s="4">
        <v>7739</v>
      </c>
      <c r="M7745" s="4">
        <v>7747</v>
      </c>
    </row>
    <row r="7746" spans="10:13" x14ac:dyDescent="0.3">
      <c r="J7746" s="4">
        <v>7740</v>
      </c>
      <c r="K7746" s="4">
        <v>7748</v>
      </c>
      <c r="L7746" s="4">
        <v>7740</v>
      </c>
      <c r="M7746" s="4">
        <v>7748</v>
      </c>
    </row>
    <row r="7747" spans="10:13" x14ac:dyDescent="0.3">
      <c r="J7747" s="4">
        <v>7741</v>
      </c>
      <c r="K7747" s="4">
        <v>7749</v>
      </c>
      <c r="L7747" s="4">
        <v>7741</v>
      </c>
      <c r="M7747" s="4">
        <v>7749</v>
      </c>
    </row>
    <row r="7748" spans="10:13" x14ac:dyDescent="0.3">
      <c r="J7748" s="4">
        <v>7742</v>
      </c>
      <c r="K7748" s="4">
        <v>7750</v>
      </c>
      <c r="L7748" s="4">
        <v>7742</v>
      </c>
      <c r="M7748" s="4">
        <v>7750</v>
      </c>
    </row>
    <row r="7749" spans="10:13" x14ac:dyDescent="0.3">
      <c r="J7749" s="4">
        <v>7743</v>
      </c>
      <c r="K7749" s="4">
        <v>7751</v>
      </c>
      <c r="L7749" s="4">
        <v>7743</v>
      </c>
      <c r="M7749" s="4">
        <v>7751</v>
      </c>
    </row>
    <row r="7750" spans="10:13" x14ac:dyDescent="0.3">
      <c r="J7750" s="4">
        <v>7744</v>
      </c>
      <c r="K7750" s="4">
        <v>7752</v>
      </c>
      <c r="L7750" s="4">
        <v>7744</v>
      </c>
      <c r="M7750" s="4">
        <v>7752</v>
      </c>
    </row>
    <row r="7751" spans="10:13" x14ac:dyDescent="0.3">
      <c r="J7751" s="4">
        <v>7745</v>
      </c>
      <c r="K7751" s="4">
        <v>7753</v>
      </c>
      <c r="L7751" s="4">
        <v>7745</v>
      </c>
      <c r="M7751" s="4">
        <v>7753</v>
      </c>
    </row>
    <row r="7752" spans="10:13" x14ac:dyDescent="0.3">
      <c r="J7752" s="4">
        <v>7746</v>
      </c>
      <c r="K7752" s="4">
        <v>7754</v>
      </c>
      <c r="L7752" s="4">
        <v>7746</v>
      </c>
      <c r="M7752" s="4">
        <v>7754</v>
      </c>
    </row>
    <row r="7753" spans="10:13" x14ac:dyDescent="0.3">
      <c r="J7753" s="4">
        <v>7747</v>
      </c>
      <c r="K7753" s="4">
        <v>7755</v>
      </c>
      <c r="L7753" s="4">
        <v>7747</v>
      </c>
      <c r="M7753" s="4">
        <v>7755</v>
      </c>
    </row>
    <row r="7754" spans="10:13" x14ac:dyDescent="0.3">
      <c r="J7754" s="4">
        <v>7748</v>
      </c>
      <c r="K7754" s="4">
        <v>7756</v>
      </c>
      <c r="L7754" s="4">
        <v>7748</v>
      </c>
      <c r="M7754" s="4">
        <v>7756</v>
      </c>
    </row>
    <row r="7755" spans="10:13" x14ac:dyDescent="0.3">
      <c r="J7755" s="4">
        <v>7749</v>
      </c>
      <c r="K7755" s="4">
        <v>7757</v>
      </c>
      <c r="L7755" s="4">
        <v>7749</v>
      </c>
      <c r="M7755" s="4">
        <v>7757</v>
      </c>
    </row>
    <row r="7756" spans="10:13" x14ac:dyDescent="0.3">
      <c r="J7756" s="4">
        <v>7750</v>
      </c>
      <c r="K7756" s="4">
        <v>7758</v>
      </c>
      <c r="L7756" s="4">
        <v>7750</v>
      </c>
      <c r="M7756" s="4">
        <v>7758</v>
      </c>
    </row>
    <row r="7757" spans="10:13" x14ac:dyDescent="0.3">
      <c r="J7757" s="4">
        <v>7751</v>
      </c>
      <c r="K7757" s="4">
        <v>7759</v>
      </c>
      <c r="L7757" s="4">
        <v>7751</v>
      </c>
      <c r="M7757" s="4">
        <v>7759</v>
      </c>
    </row>
    <row r="7758" spans="10:13" x14ac:dyDescent="0.3">
      <c r="J7758" s="4">
        <v>7752</v>
      </c>
      <c r="K7758" s="4">
        <v>7760</v>
      </c>
      <c r="L7758" s="4">
        <v>7752</v>
      </c>
      <c r="M7758" s="4">
        <v>7760</v>
      </c>
    </row>
    <row r="7759" spans="10:13" x14ac:dyDescent="0.3">
      <c r="J7759" s="4">
        <v>7753</v>
      </c>
      <c r="K7759" s="4">
        <v>7761</v>
      </c>
      <c r="L7759" s="4">
        <v>7753</v>
      </c>
      <c r="M7759" s="4">
        <v>7761</v>
      </c>
    </row>
    <row r="7760" spans="10:13" x14ac:dyDescent="0.3">
      <c r="J7760" s="4">
        <v>7754</v>
      </c>
      <c r="K7760" s="4">
        <v>7762</v>
      </c>
      <c r="L7760" s="4">
        <v>7754</v>
      </c>
      <c r="M7760" s="4">
        <v>7762</v>
      </c>
    </row>
    <row r="7761" spans="10:13" x14ac:dyDescent="0.3">
      <c r="J7761" s="4">
        <v>7755</v>
      </c>
      <c r="K7761" s="4">
        <v>7763</v>
      </c>
      <c r="L7761" s="4">
        <v>7755</v>
      </c>
      <c r="M7761" s="4">
        <v>7763</v>
      </c>
    </row>
    <row r="7762" spans="10:13" x14ac:dyDescent="0.3">
      <c r="J7762" s="4">
        <v>7756</v>
      </c>
      <c r="K7762" s="4">
        <v>7764</v>
      </c>
      <c r="L7762" s="4">
        <v>7756</v>
      </c>
      <c r="M7762" s="4">
        <v>7764</v>
      </c>
    </row>
    <row r="7763" spans="10:13" x14ac:dyDescent="0.3">
      <c r="J7763" s="4">
        <v>7757</v>
      </c>
      <c r="K7763" s="4">
        <v>7765</v>
      </c>
      <c r="L7763" s="4">
        <v>7757</v>
      </c>
      <c r="M7763" s="4">
        <v>7765</v>
      </c>
    </row>
    <row r="7764" spans="10:13" x14ac:dyDescent="0.3">
      <c r="J7764" s="4">
        <v>7758</v>
      </c>
      <c r="K7764" s="4">
        <v>7766</v>
      </c>
      <c r="L7764" s="4">
        <v>7758</v>
      </c>
      <c r="M7764" s="4">
        <v>7766</v>
      </c>
    </row>
    <row r="7765" spans="10:13" x14ac:dyDescent="0.3">
      <c r="J7765" s="4">
        <v>7759</v>
      </c>
      <c r="K7765" s="4">
        <v>7767</v>
      </c>
      <c r="L7765" s="4">
        <v>7759</v>
      </c>
      <c r="M7765" s="4">
        <v>7767</v>
      </c>
    </row>
    <row r="7766" spans="10:13" x14ac:dyDescent="0.3">
      <c r="J7766" s="4">
        <v>7760</v>
      </c>
      <c r="K7766" s="4">
        <v>7768</v>
      </c>
      <c r="L7766" s="4">
        <v>7760</v>
      </c>
      <c r="M7766" s="4">
        <v>7768</v>
      </c>
    </row>
    <row r="7767" spans="10:13" x14ac:dyDescent="0.3">
      <c r="J7767" s="4">
        <v>7761</v>
      </c>
      <c r="K7767" s="4">
        <v>7769</v>
      </c>
      <c r="L7767" s="4">
        <v>7761</v>
      </c>
      <c r="M7767" s="4">
        <v>7769</v>
      </c>
    </row>
    <row r="7768" spans="10:13" x14ac:dyDescent="0.3">
      <c r="J7768" s="4">
        <v>7762</v>
      </c>
      <c r="K7768" s="4">
        <v>7770</v>
      </c>
      <c r="L7768" s="4">
        <v>7762</v>
      </c>
      <c r="M7768" s="4">
        <v>7770</v>
      </c>
    </row>
    <row r="7769" spans="10:13" x14ac:dyDescent="0.3">
      <c r="J7769" s="4">
        <v>7763</v>
      </c>
      <c r="K7769" s="4">
        <v>7771</v>
      </c>
      <c r="L7769" s="4">
        <v>7763</v>
      </c>
      <c r="M7769" s="4">
        <v>7771</v>
      </c>
    </row>
    <row r="7770" spans="10:13" x14ac:dyDescent="0.3">
      <c r="J7770" s="4">
        <v>7764</v>
      </c>
      <c r="K7770" s="4">
        <v>7772</v>
      </c>
      <c r="L7770" s="4">
        <v>7764</v>
      </c>
      <c r="M7770" s="4">
        <v>7772</v>
      </c>
    </row>
    <row r="7771" spans="10:13" x14ac:dyDescent="0.3">
      <c r="J7771" s="4">
        <v>7765</v>
      </c>
      <c r="K7771" s="4">
        <v>7773</v>
      </c>
      <c r="L7771" s="4">
        <v>7765</v>
      </c>
      <c r="M7771" s="4">
        <v>7773</v>
      </c>
    </row>
    <row r="7772" spans="10:13" x14ac:dyDescent="0.3">
      <c r="J7772" s="4">
        <v>7766</v>
      </c>
      <c r="K7772" s="4">
        <v>7774</v>
      </c>
      <c r="L7772" s="4">
        <v>7766</v>
      </c>
      <c r="M7772" s="4">
        <v>7774</v>
      </c>
    </row>
    <row r="7773" spans="10:13" x14ac:dyDescent="0.3">
      <c r="J7773" s="4">
        <v>7767</v>
      </c>
      <c r="K7773" s="4">
        <v>7775</v>
      </c>
      <c r="L7773" s="4">
        <v>7767</v>
      </c>
      <c r="M7773" s="4">
        <v>7775</v>
      </c>
    </row>
    <row r="7774" spans="10:13" x14ac:dyDescent="0.3">
      <c r="J7774" s="4">
        <v>7768</v>
      </c>
      <c r="K7774" s="4">
        <v>7776</v>
      </c>
      <c r="L7774" s="4">
        <v>7768</v>
      </c>
      <c r="M7774" s="4">
        <v>7776</v>
      </c>
    </row>
    <row r="7775" spans="10:13" x14ac:dyDescent="0.3">
      <c r="J7775" s="4">
        <v>7769</v>
      </c>
      <c r="K7775" s="4">
        <v>7777</v>
      </c>
      <c r="L7775" s="4">
        <v>7769</v>
      </c>
      <c r="M7775" s="4">
        <v>7777</v>
      </c>
    </row>
    <row r="7776" spans="10:13" x14ac:dyDescent="0.3">
      <c r="J7776" s="4">
        <v>7770</v>
      </c>
      <c r="K7776" s="4">
        <v>7778</v>
      </c>
      <c r="L7776" s="4">
        <v>7770</v>
      </c>
      <c r="M7776" s="4">
        <v>7778</v>
      </c>
    </row>
    <row r="7777" spans="10:13" x14ac:dyDescent="0.3">
      <c r="J7777" s="4">
        <v>7771</v>
      </c>
      <c r="K7777" s="4">
        <v>7779</v>
      </c>
      <c r="L7777" s="4">
        <v>7771</v>
      </c>
      <c r="M7777" s="4">
        <v>7779</v>
      </c>
    </row>
    <row r="7778" spans="10:13" x14ac:dyDescent="0.3">
      <c r="J7778" s="4">
        <v>7772</v>
      </c>
      <c r="K7778" s="4">
        <v>7780</v>
      </c>
      <c r="L7778" s="4">
        <v>7772</v>
      </c>
      <c r="M7778" s="4">
        <v>7780</v>
      </c>
    </row>
    <row r="7779" spans="10:13" x14ac:dyDescent="0.3">
      <c r="J7779" s="4">
        <v>7773</v>
      </c>
      <c r="K7779" s="4">
        <v>7781</v>
      </c>
      <c r="L7779" s="4">
        <v>7773</v>
      </c>
      <c r="M7779" s="4">
        <v>7781</v>
      </c>
    </row>
    <row r="7780" spans="10:13" x14ac:dyDescent="0.3">
      <c r="J7780" s="4">
        <v>7774</v>
      </c>
      <c r="K7780" s="4">
        <v>7782</v>
      </c>
      <c r="L7780" s="4">
        <v>7774</v>
      </c>
      <c r="M7780" s="4">
        <v>7782</v>
      </c>
    </row>
    <row r="7781" spans="10:13" x14ac:dyDescent="0.3">
      <c r="J7781" s="4">
        <v>7775</v>
      </c>
      <c r="K7781" s="4">
        <v>7783</v>
      </c>
      <c r="L7781" s="4">
        <v>7775</v>
      </c>
      <c r="M7781" s="4">
        <v>7783</v>
      </c>
    </row>
    <row r="7782" spans="10:13" x14ac:dyDescent="0.3">
      <c r="J7782" s="4">
        <v>7776</v>
      </c>
      <c r="K7782" s="4">
        <v>7784</v>
      </c>
      <c r="L7782" s="4">
        <v>7776</v>
      </c>
      <c r="M7782" s="4">
        <v>7784</v>
      </c>
    </row>
    <row r="7783" spans="10:13" x14ac:dyDescent="0.3">
      <c r="J7783" s="4">
        <v>7777</v>
      </c>
      <c r="K7783" s="4">
        <v>7785</v>
      </c>
      <c r="L7783" s="4">
        <v>7777</v>
      </c>
      <c r="M7783" s="4">
        <v>7785</v>
      </c>
    </row>
    <row r="7784" spans="10:13" x14ac:dyDescent="0.3">
      <c r="J7784" s="4">
        <v>7778</v>
      </c>
      <c r="K7784" s="4">
        <v>7786</v>
      </c>
      <c r="L7784" s="4">
        <v>7778</v>
      </c>
      <c r="M7784" s="4">
        <v>7786</v>
      </c>
    </row>
    <row r="7785" spans="10:13" x14ac:dyDescent="0.3">
      <c r="J7785" s="4">
        <v>7779</v>
      </c>
      <c r="K7785" s="4">
        <v>7787</v>
      </c>
      <c r="L7785" s="4">
        <v>7779</v>
      </c>
      <c r="M7785" s="4">
        <v>7787</v>
      </c>
    </row>
    <row r="7786" spans="10:13" x14ac:dyDescent="0.3">
      <c r="J7786" s="4">
        <v>7780</v>
      </c>
      <c r="K7786" s="4">
        <v>7788</v>
      </c>
      <c r="L7786" s="4">
        <v>7780</v>
      </c>
      <c r="M7786" s="4">
        <v>7788</v>
      </c>
    </row>
    <row r="7787" spans="10:13" x14ac:dyDescent="0.3">
      <c r="J7787" s="4">
        <v>7781</v>
      </c>
      <c r="K7787" s="4">
        <v>7789</v>
      </c>
      <c r="L7787" s="4">
        <v>7781</v>
      </c>
      <c r="M7787" s="4">
        <v>7789</v>
      </c>
    </row>
    <row r="7788" spans="10:13" x14ac:dyDescent="0.3">
      <c r="J7788" s="4">
        <v>7782</v>
      </c>
      <c r="K7788" s="4">
        <v>7790</v>
      </c>
      <c r="L7788" s="4">
        <v>7782</v>
      </c>
      <c r="M7788" s="4">
        <v>7790</v>
      </c>
    </row>
    <row r="7789" spans="10:13" x14ac:dyDescent="0.3">
      <c r="J7789" s="4">
        <v>7783</v>
      </c>
      <c r="K7789" s="4">
        <v>7791</v>
      </c>
      <c r="L7789" s="4">
        <v>7783</v>
      </c>
      <c r="M7789" s="4">
        <v>7791</v>
      </c>
    </row>
    <row r="7790" spans="10:13" x14ac:dyDescent="0.3">
      <c r="J7790" s="4">
        <v>7784</v>
      </c>
      <c r="K7790" s="4">
        <v>7792</v>
      </c>
      <c r="L7790" s="4">
        <v>7784</v>
      </c>
      <c r="M7790" s="4">
        <v>7792</v>
      </c>
    </row>
    <row r="7791" spans="10:13" x14ac:dyDescent="0.3">
      <c r="J7791" s="4">
        <v>7785</v>
      </c>
      <c r="K7791" s="4">
        <v>7793</v>
      </c>
      <c r="L7791" s="4">
        <v>7785</v>
      </c>
      <c r="M7791" s="4">
        <v>7793</v>
      </c>
    </row>
    <row r="7792" spans="10:13" x14ac:dyDescent="0.3">
      <c r="J7792" s="4">
        <v>7786</v>
      </c>
      <c r="K7792" s="4">
        <v>7794</v>
      </c>
      <c r="L7792" s="4">
        <v>7786</v>
      </c>
      <c r="M7792" s="4">
        <v>7794</v>
      </c>
    </row>
    <row r="7793" spans="10:13" x14ac:dyDescent="0.3">
      <c r="J7793" s="4">
        <v>7787</v>
      </c>
      <c r="K7793" s="4">
        <v>7795</v>
      </c>
      <c r="L7793" s="4">
        <v>7787</v>
      </c>
      <c r="M7793" s="4">
        <v>7795</v>
      </c>
    </row>
    <row r="7794" spans="10:13" x14ac:dyDescent="0.3">
      <c r="J7794" s="4">
        <v>7788</v>
      </c>
      <c r="K7794" s="4">
        <v>7796</v>
      </c>
      <c r="L7794" s="4">
        <v>7788</v>
      </c>
      <c r="M7794" s="4">
        <v>7796</v>
      </c>
    </row>
    <row r="7795" spans="10:13" x14ac:dyDescent="0.3">
      <c r="J7795" s="4">
        <v>7789</v>
      </c>
      <c r="K7795" s="4">
        <v>7797</v>
      </c>
      <c r="L7795" s="4">
        <v>7789</v>
      </c>
      <c r="M7795" s="4">
        <v>7797</v>
      </c>
    </row>
    <row r="7796" spans="10:13" x14ac:dyDescent="0.3">
      <c r="J7796" s="4">
        <v>7790</v>
      </c>
      <c r="K7796" s="4">
        <v>7798</v>
      </c>
      <c r="L7796" s="4">
        <v>7790</v>
      </c>
      <c r="M7796" s="4">
        <v>7798</v>
      </c>
    </row>
    <row r="7797" spans="10:13" x14ac:dyDescent="0.3">
      <c r="J7797" s="4">
        <v>7791</v>
      </c>
      <c r="K7797" s="4">
        <v>7799</v>
      </c>
      <c r="L7797" s="4">
        <v>7791</v>
      </c>
      <c r="M7797" s="4">
        <v>7799</v>
      </c>
    </row>
    <row r="7798" spans="10:13" x14ac:dyDescent="0.3">
      <c r="J7798" s="4">
        <v>7792</v>
      </c>
      <c r="K7798" s="4">
        <v>7800</v>
      </c>
      <c r="L7798" s="4">
        <v>7792</v>
      </c>
      <c r="M7798" s="4">
        <v>7800</v>
      </c>
    </row>
    <row r="7799" spans="10:13" x14ac:dyDescent="0.3">
      <c r="J7799" s="4">
        <v>7793</v>
      </c>
      <c r="K7799" s="4">
        <v>7801</v>
      </c>
      <c r="L7799" s="4">
        <v>7793</v>
      </c>
      <c r="M7799" s="4">
        <v>7801</v>
      </c>
    </row>
    <row r="7800" spans="10:13" x14ac:dyDescent="0.3">
      <c r="J7800" s="4">
        <v>7794</v>
      </c>
      <c r="K7800" s="4">
        <v>7802</v>
      </c>
      <c r="L7800" s="4">
        <v>7794</v>
      </c>
      <c r="M7800" s="4">
        <v>7802</v>
      </c>
    </row>
    <row r="7801" spans="10:13" x14ac:dyDescent="0.3">
      <c r="J7801" s="4">
        <v>7795</v>
      </c>
      <c r="K7801" s="4">
        <v>7803</v>
      </c>
      <c r="L7801" s="4">
        <v>7795</v>
      </c>
      <c r="M7801" s="4">
        <v>7803</v>
      </c>
    </row>
    <row r="7802" spans="10:13" x14ac:dyDescent="0.3">
      <c r="J7802" s="4">
        <v>7796</v>
      </c>
      <c r="K7802" s="4">
        <v>7804</v>
      </c>
      <c r="L7802" s="4">
        <v>7796</v>
      </c>
      <c r="M7802" s="4">
        <v>7804</v>
      </c>
    </row>
    <row r="7803" spans="10:13" x14ac:dyDescent="0.3">
      <c r="J7803" s="4">
        <v>7797</v>
      </c>
      <c r="K7803" s="4">
        <v>7805</v>
      </c>
      <c r="L7803" s="4">
        <v>7797</v>
      </c>
      <c r="M7803" s="4">
        <v>7805</v>
      </c>
    </row>
    <row r="7804" spans="10:13" x14ac:dyDescent="0.3">
      <c r="J7804" s="4">
        <v>7798</v>
      </c>
      <c r="K7804" s="4">
        <v>7806</v>
      </c>
      <c r="L7804" s="4">
        <v>7798</v>
      </c>
      <c r="M7804" s="4">
        <v>7806</v>
      </c>
    </row>
    <row r="7805" spans="10:13" x14ac:dyDescent="0.3">
      <c r="J7805" s="4">
        <v>7799</v>
      </c>
      <c r="K7805" s="4">
        <v>7807</v>
      </c>
      <c r="L7805" s="4">
        <v>7799</v>
      </c>
      <c r="M7805" s="4">
        <v>7807</v>
      </c>
    </row>
    <row r="7806" spans="10:13" x14ac:dyDescent="0.3">
      <c r="J7806" s="4">
        <v>7800</v>
      </c>
      <c r="K7806" s="4">
        <v>7808</v>
      </c>
      <c r="L7806" s="4">
        <v>7800</v>
      </c>
      <c r="M7806" s="4">
        <v>7808</v>
      </c>
    </row>
    <row r="7807" spans="10:13" x14ac:dyDescent="0.3">
      <c r="J7807" s="4">
        <v>7801</v>
      </c>
      <c r="K7807" s="4">
        <v>7809</v>
      </c>
      <c r="L7807" s="4">
        <v>7801</v>
      </c>
      <c r="M7807" s="4">
        <v>7809</v>
      </c>
    </row>
    <row r="7808" spans="10:13" x14ac:dyDescent="0.3">
      <c r="J7808" s="4">
        <v>7802</v>
      </c>
      <c r="K7808" s="4">
        <v>7810</v>
      </c>
      <c r="L7808" s="4">
        <v>7802</v>
      </c>
      <c r="M7808" s="4">
        <v>7810</v>
      </c>
    </row>
    <row r="7809" spans="10:13" x14ac:dyDescent="0.3">
      <c r="J7809" s="4">
        <v>7803</v>
      </c>
      <c r="K7809" s="4">
        <v>7811</v>
      </c>
      <c r="L7809" s="4">
        <v>7803</v>
      </c>
      <c r="M7809" s="4">
        <v>7811</v>
      </c>
    </row>
    <row r="7810" spans="10:13" x14ac:dyDescent="0.3">
      <c r="J7810" s="4">
        <v>7804</v>
      </c>
      <c r="K7810" s="4">
        <v>7812</v>
      </c>
      <c r="L7810" s="4">
        <v>7804</v>
      </c>
      <c r="M7810" s="4">
        <v>7812</v>
      </c>
    </row>
    <row r="7811" spans="10:13" x14ac:dyDescent="0.3">
      <c r="J7811" s="4">
        <v>7805</v>
      </c>
      <c r="K7811" s="4">
        <v>7813</v>
      </c>
      <c r="L7811" s="4">
        <v>7805</v>
      </c>
      <c r="M7811" s="4">
        <v>7813</v>
      </c>
    </row>
    <row r="7812" spans="10:13" x14ac:dyDescent="0.3">
      <c r="J7812" s="4">
        <v>7806</v>
      </c>
      <c r="K7812" s="4">
        <v>7814</v>
      </c>
      <c r="L7812" s="4">
        <v>7806</v>
      </c>
      <c r="M7812" s="4">
        <v>7814</v>
      </c>
    </row>
    <row r="7813" spans="10:13" x14ac:dyDescent="0.3">
      <c r="J7813" s="4">
        <v>7807</v>
      </c>
      <c r="K7813" s="4">
        <v>7815</v>
      </c>
      <c r="L7813" s="4">
        <v>7807</v>
      </c>
      <c r="M7813" s="4">
        <v>7815</v>
      </c>
    </row>
    <row r="7814" spans="10:13" x14ac:dyDescent="0.3">
      <c r="J7814" s="4">
        <v>7808</v>
      </c>
      <c r="K7814" s="4">
        <v>7816</v>
      </c>
      <c r="L7814" s="4">
        <v>7808</v>
      </c>
      <c r="M7814" s="4">
        <v>7816</v>
      </c>
    </row>
    <row r="7815" spans="10:13" x14ac:dyDescent="0.3">
      <c r="J7815" s="4">
        <v>7809</v>
      </c>
      <c r="K7815" s="4">
        <v>7817</v>
      </c>
      <c r="L7815" s="4">
        <v>7809</v>
      </c>
      <c r="M7815" s="4">
        <v>7817</v>
      </c>
    </row>
    <row r="7816" spans="10:13" x14ac:dyDescent="0.3">
      <c r="J7816" s="4">
        <v>7810</v>
      </c>
      <c r="K7816" s="4">
        <v>7818</v>
      </c>
      <c r="L7816" s="4">
        <v>7810</v>
      </c>
      <c r="M7816" s="4">
        <v>7818</v>
      </c>
    </row>
    <row r="7817" spans="10:13" x14ac:dyDescent="0.3">
      <c r="J7817" s="4">
        <v>7811</v>
      </c>
      <c r="K7817" s="4">
        <v>7819</v>
      </c>
      <c r="L7817" s="4">
        <v>7811</v>
      </c>
      <c r="M7817" s="4">
        <v>7819</v>
      </c>
    </row>
    <row r="7818" spans="10:13" x14ac:dyDescent="0.3">
      <c r="J7818" s="4">
        <v>7812</v>
      </c>
      <c r="K7818" s="4">
        <v>7820</v>
      </c>
      <c r="L7818" s="4">
        <v>7812</v>
      </c>
      <c r="M7818" s="4">
        <v>7820</v>
      </c>
    </row>
    <row r="7819" spans="10:13" x14ac:dyDescent="0.3">
      <c r="J7819" s="4">
        <v>7813</v>
      </c>
      <c r="K7819" s="4">
        <v>7821</v>
      </c>
      <c r="L7819" s="4">
        <v>7813</v>
      </c>
      <c r="M7819" s="4">
        <v>7821</v>
      </c>
    </row>
    <row r="7820" spans="10:13" x14ac:dyDescent="0.3">
      <c r="J7820" s="4">
        <v>7814</v>
      </c>
      <c r="K7820" s="4">
        <v>7822</v>
      </c>
      <c r="L7820" s="4">
        <v>7814</v>
      </c>
      <c r="M7820" s="4">
        <v>7822</v>
      </c>
    </row>
    <row r="7821" spans="10:13" x14ac:dyDescent="0.3">
      <c r="J7821" s="4">
        <v>7815</v>
      </c>
      <c r="K7821" s="4">
        <v>7823</v>
      </c>
      <c r="L7821" s="4">
        <v>7815</v>
      </c>
      <c r="M7821" s="4">
        <v>7823</v>
      </c>
    </row>
    <row r="7822" spans="10:13" x14ac:dyDescent="0.3">
      <c r="J7822" s="4">
        <v>7816</v>
      </c>
      <c r="K7822" s="4">
        <v>7824</v>
      </c>
      <c r="L7822" s="4">
        <v>7816</v>
      </c>
      <c r="M7822" s="4">
        <v>7824</v>
      </c>
    </row>
    <row r="7823" spans="10:13" x14ac:dyDescent="0.3">
      <c r="J7823" s="4">
        <v>7817</v>
      </c>
      <c r="K7823" s="4">
        <v>7825</v>
      </c>
      <c r="L7823" s="4">
        <v>7817</v>
      </c>
      <c r="M7823" s="4">
        <v>7825</v>
      </c>
    </row>
    <row r="7824" spans="10:13" x14ac:dyDescent="0.3">
      <c r="J7824" s="4">
        <v>7818</v>
      </c>
      <c r="K7824" s="4">
        <v>7826</v>
      </c>
      <c r="L7824" s="4">
        <v>7818</v>
      </c>
      <c r="M7824" s="4">
        <v>7826</v>
      </c>
    </row>
    <row r="7825" spans="10:13" x14ac:dyDescent="0.3">
      <c r="J7825" s="4">
        <v>7819</v>
      </c>
      <c r="K7825" s="4">
        <v>7827</v>
      </c>
      <c r="L7825" s="4">
        <v>7819</v>
      </c>
      <c r="M7825" s="4">
        <v>7827</v>
      </c>
    </row>
    <row r="7826" spans="10:13" x14ac:dyDescent="0.3">
      <c r="J7826" s="4">
        <v>7820</v>
      </c>
      <c r="K7826" s="4">
        <v>7828</v>
      </c>
      <c r="L7826" s="4">
        <v>7820</v>
      </c>
      <c r="M7826" s="4">
        <v>7828</v>
      </c>
    </row>
    <row r="7827" spans="10:13" x14ac:dyDescent="0.3">
      <c r="J7827" s="4">
        <v>7821</v>
      </c>
      <c r="K7827" s="4">
        <v>7829</v>
      </c>
      <c r="L7827" s="4">
        <v>7821</v>
      </c>
      <c r="M7827" s="4">
        <v>7829</v>
      </c>
    </row>
    <row r="7828" spans="10:13" x14ac:dyDescent="0.3">
      <c r="J7828" s="4">
        <v>7822</v>
      </c>
      <c r="K7828" s="4">
        <v>7830</v>
      </c>
      <c r="L7828" s="4">
        <v>7822</v>
      </c>
      <c r="M7828" s="4">
        <v>7830</v>
      </c>
    </row>
    <row r="7829" spans="10:13" x14ac:dyDescent="0.3">
      <c r="J7829" s="4">
        <v>7823</v>
      </c>
      <c r="K7829" s="4">
        <v>7831</v>
      </c>
      <c r="L7829" s="4">
        <v>7823</v>
      </c>
      <c r="M7829" s="4">
        <v>7831</v>
      </c>
    </row>
    <row r="7830" spans="10:13" x14ac:dyDescent="0.3">
      <c r="J7830" s="4">
        <v>7824</v>
      </c>
      <c r="K7830" s="4">
        <v>7832</v>
      </c>
      <c r="L7830" s="4">
        <v>7824</v>
      </c>
      <c r="M7830" s="4">
        <v>7832</v>
      </c>
    </row>
    <row r="7831" spans="10:13" x14ac:dyDescent="0.3">
      <c r="J7831" s="4">
        <v>7825</v>
      </c>
      <c r="K7831" s="4">
        <v>7833</v>
      </c>
      <c r="L7831" s="4">
        <v>7825</v>
      </c>
      <c r="M7831" s="4">
        <v>7833</v>
      </c>
    </row>
    <row r="7832" spans="10:13" x14ac:dyDescent="0.3">
      <c r="J7832" s="4">
        <v>7826</v>
      </c>
      <c r="K7832" s="4">
        <v>7834</v>
      </c>
      <c r="L7832" s="4">
        <v>7826</v>
      </c>
      <c r="M7832" s="4">
        <v>7834</v>
      </c>
    </row>
    <row r="7833" spans="10:13" x14ac:dyDescent="0.3">
      <c r="J7833" s="4">
        <v>7827</v>
      </c>
      <c r="K7833" s="4">
        <v>7835</v>
      </c>
      <c r="L7833" s="4">
        <v>7827</v>
      </c>
      <c r="M7833" s="4">
        <v>7835</v>
      </c>
    </row>
    <row r="7834" spans="10:13" x14ac:dyDescent="0.3">
      <c r="J7834" s="4">
        <v>7828</v>
      </c>
      <c r="K7834" s="4">
        <v>7836</v>
      </c>
      <c r="L7834" s="4">
        <v>7828</v>
      </c>
      <c r="M7834" s="4">
        <v>7836</v>
      </c>
    </row>
    <row r="7835" spans="10:13" x14ac:dyDescent="0.3">
      <c r="J7835" s="4">
        <v>7829</v>
      </c>
      <c r="K7835" s="4">
        <v>7837</v>
      </c>
      <c r="L7835" s="4">
        <v>7829</v>
      </c>
      <c r="M7835" s="4">
        <v>7837</v>
      </c>
    </row>
    <row r="7836" spans="10:13" x14ac:dyDescent="0.3">
      <c r="J7836" s="4">
        <v>7830</v>
      </c>
      <c r="K7836" s="4">
        <v>7838</v>
      </c>
      <c r="L7836" s="4">
        <v>7830</v>
      </c>
      <c r="M7836" s="4">
        <v>7838</v>
      </c>
    </row>
    <row r="7837" spans="10:13" x14ac:dyDescent="0.3">
      <c r="J7837" s="4">
        <v>7831</v>
      </c>
      <c r="K7837" s="4">
        <v>7839</v>
      </c>
      <c r="L7837" s="4">
        <v>7831</v>
      </c>
      <c r="M7837" s="4">
        <v>7839</v>
      </c>
    </row>
    <row r="7838" spans="10:13" x14ac:dyDescent="0.3">
      <c r="J7838" s="4">
        <v>7832</v>
      </c>
      <c r="K7838" s="4">
        <v>7840</v>
      </c>
      <c r="L7838" s="4">
        <v>7832</v>
      </c>
      <c r="M7838" s="4">
        <v>7840</v>
      </c>
    </row>
    <row r="7839" spans="10:13" x14ac:dyDescent="0.3">
      <c r="J7839" s="4">
        <v>7833</v>
      </c>
      <c r="K7839" s="4">
        <v>7841</v>
      </c>
      <c r="L7839" s="4">
        <v>7833</v>
      </c>
      <c r="M7839" s="4">
        <v>7841</v>
      </c>
    </row>
    <row r="7840" spans="10:13" x14ac:dyDescent="0.3">
      <c r="J7840" s="4">
        <v>7834</v>
      </c>
      <c r="K7840" s="4">
        <v>7842</v>
      </c>
      <c r="L7840" s="4">
        <v>7834</v>
      </c>
      <c r="M7840" s="4">
        <v>7842</v>
      </c>
    </row>
    <row r="7841" spans="10:13" x14ac:dyDescent="0.3">
      <c r="J7841" s="4">
        <v>7835</v>
      </c>
      <c r="K7841" s="4">
        <v>7843</v>
      </c>
      <c r="L7841" s="4">
        <v>7835</v>
      </c>
      <c r="M7841" s="4">
        <v>7843</v>
      </c>
    </row>
    <row r="7842" spans="10:13" x14ac:dyDescent="0.3">
      <c r="J7842" s="4">
        <v>7836</v>
      </c>
      <c r="K7842" s="4">
        <v>7844</v>
      </c>
      <c r="L7842" s="4">
        <v>7836</v>
      </c>
      <c r="M7842" s="4">
        <v>7844</v>
      </c>
    </row>
    <row r="7843" spans="10:13" x14ac:dyDescent="0.3">
      <c r="J7843" s="4">
        <v>7837</v>
      </c>
      <c r="K7843" s="4">
        <v>7845</v>
      </c>
      <c r="L7843" s="4">
        <v>7837</v>
      </c>
      <c r="M7843" s="4">
        <v>7845</v>
      </c>
    </row>
    <row r="7844" spans="10:13" x14ac:dyDescent="0.3">
      <c r="J7844" s="4">
        <v>7838</v>
      </c>
      <c r="K7844" s="4">
        <v>7846</v>
      </c>
      <c r="L7844" s="4">
        <v>7838</v>
      </c>
      <c r="M7844" s="4">
        <v>7846</v>
      </c>
    </row>
    <row r="7845" spans="10:13" x14ac:dyDescent="0.3">
      <c r="J7845" s="4">
        <v>7839</v>
      </c>
      <c r="K7845" s="4">
        <v>7847</v>
      </c>
      <c r="L7845" s="4">
        <v>7839</v>
      </c>
      <c r="M7845" s="4">
        <v>7847</v>
      </c>
    </row>
    <row r="7846" spans="10:13" x14ac:dyDescent="0.3">
      <c r="J7846" s="4">
        <v>7840</v>
      </c>
      <c r="K7846" s="4">
        <v>7848</v>
      </c>
      <c r="L7846" s="4">
        <v>7840</v>
      </c>
      <c r="M7846" s="4">
        <v>7848</v>
      </c>
    </row>
    <row r="7847" spans="10:13" x14ac:dyDescent="0.3">
      <c r="J7847" s="4">
        <v>7841</v>
      </c>
      <c r="K7847" s="4">
        <v>7849</v>
      </c>
      <c r="L7847" s="4">
        <v>7841</v>
      </c>
      <c r="M7847" s="4">
        <v>7849</v>
      </c>
    </row>
    <row r="7848" spans="10:13" x14ac:dyDescent="0.3">
      <c r="J7848" s="4">
        <v>7842</v>
      </c>
      <c r="K7848" s="4">
        <v>7850</v>
      </c>
      <c r="L7848" s="4">
        <v>7842</v>
      </c>
      <c r="M7848" s="4">
        <v>7850</v>
      </c>
    </row>
    <row r="7849" spans="10:13" x14ac:dyDescent="0.3">
      <c r="J7849" s="4">
        <v>7843</v>
      </c>
      <c r="K7849" s="4">
        <v>7851</v>
      </c>
      <c r="L7849" s="4">
        <v>7843</v>
      </c>
      <c r="M7849" s="4">
        <v>7851</v>
      </c>
    </row>
    <row r="7850" spans="10:13" x14ac:dyDescent="0.3">
      <c r="J7850" s="4">
        <v>7844</v>
      </c>
      <c r="K7850" s="4">
        <v>7852</v>
      </c>
      <c r="L7850" s="4">
        <v>7844</v>
      </c>
      <c r="M7850" s="4">
        <v>7852</v>
      </c>
    </row>
    <row r="7851" spans="10:13" x14ac:dyDescent="0.3">
      <c r="J7851" s="4">
        <v>7845</v>
      </c>
      <c r="K7851" s="4">
        <v>7853</v>
      </c>
      <c r="L7851" s="4">
        <v>7845</v>
      </c>
      <c r="M7851" s="4">
        <v>7853</v>
      </c>
    </row>
    <row r="7852" spans="10:13" x14ac:dyDescent="0.3">
      <c r="J7852" s="4">
        <v>7846</v>
      </c>
      <c r="K7852" s="4">
        <v>7854</v>
      </c>
      <c r="L7852" s="4">
        <v>7846</v>
      </c>
      <c r="M7852" s="4">
        <v>7854</v>
      </c>
    </row>
    <row r="7853" spans="10:13" x14ac:dyDescent="0.3">
      <c r="J7853" s="4">
        <v>7847</v>
      </c>
      <c r="K7853" s="4">
        <v>7855</v>
      </c>
      <c r="L7853" s="4">
        <v>7847</v>
      </c>
      <c r="M7853" s="4">
        <v>7855</v>
      </c>
    </row>
    <row r="7854" spans="10:13" x14ac:dyDescent="0.3">
      <c r="J7854" s="4">
        <v>7848</v>
      </c>
      <c r="K7854" s="4">
        <v>7856</v>
      </c>
      <c r="L7854" s="4">
        <v>7848</v>
      </c>
      <c r="M7854" s="4">
        <v>7856</v>
      </c>
    </row>
    <row r="7855" spans="10:13" x14ac:dyDescent="0.3">
      <c r="J7855" s="4">
        <v>7849</v>
      </c>
      <c r="K7855" s="4">
        <v>7857</v>
      </c>
      <c r="L7855" s="4">
        <v>7849</v>
      </c>
      <c r="M7855" s="4">
        <v>7857</v>
      </c>
    </row>
    <row r="7856" spans="10:13" x14ac:dyDescent="0.3">
      <c r="J7856" s="4">
        <v>7850</v>
      </c>
      <c r="K7856" s="4">
        <v>7858</v>
      </c>
      <c r="L7856" s="4">
        <v>7850</v>
      </c>
      <c r="M7856" s="4">
        <v>7858</v>
      </c>
    </row>
    <row r="7857" spans="10:13" x14ac:dyDescent="0.3">
      <c r="J7857" s="4">
        <v>7851</v>
      </c>
      <c r="K7857" s="4">
        <v>7859</v>
      </c>
      <c r="L7857" s="4">
        <v>7851</v>
      </c>
      <c r="M7857" s="4">
        <v>7859</v>
      </c>
    </row>
    <row r="7858" spans="10:13" x14ac:dyDescent="0.3">
      <c r="J7858" s="4">
        <v>7852</v>
      </c>
      <c r="K7858" s="4">
        <v>7860</v>
      </c>
      <c r="L7858" s="4">
        <v>7852</v>
      </c>
      <c r="M7858" s="4">
        <v>7860</v>
      </c>
    </row>
    <row r="7859" spans="10:13" x14ac:dyDescent="0.3">
      <c r="J7859" s="4">
        <v>7853</v>
      </c>
      <c r="K7859" s="4">
        <v>7861</v>
      </c>
      <c r="L7859" s="4">
        <v>7853</v>
      </c>
      <c r="M7859" s="4">
        <v>7861</v>
      </c>
    </row>
    <row r="7860" spans="10:13" x14ac:dyDescent="0.3">
      <c r="J7860" s="4">
        <v>7854</v>
      </c>
      <c r="K7860" s="4">
        <v>7862</v>
      </c>
      <c r="L7860" s="4">
        <v>7854</v>
      </c>
      <c r="M7860" s="4">
        <v>7862</v>
      </c>
    </row>
    <row r="7861" spans="10:13" x14ac:dyDescent="0.3">
      <c r="J7861" s="4">
        <v>7855</v>
      </c>
      <c r="K7861" s="4">
        <v>7863</v>
      </c>
      <c r="L7861" s="4">
        <v>7855</v>
      </c>
      <c r="M7861" s="4">
        <v>7863</v>
      </c>
    </row>
    <row r="7862" spans="10:13" x14ac:dyDescent="0.3">
      <c r="J7862" s="4">
        <v>7856</v>
      </c>
      <c r="K7862" s="4">
        <v>7864</v>
      </c>
      <c r="L7862" s="4">
        <v>7856</v>
      </c>
      <c r="M7862" s="4">
        <v>7864</v>
      </c>
    </row>
    <row r="7863" spans="10:13" x14ac:dyDescent="0.3">
      <c r="J7863" s="4">
        <v>7857</v>
      </c>
      <c r="K7863" s="4">
        <v>7865</v>
      </c>
      <c r="L7863" s="4">
        <v>7857</v>
      </c>
      <c r="M7863" s="4">
        <v>7865</v>
      </c>
    </row>
    <row r="7864" spans="10:13" x14ac:dyDescent="0.3">
      <c r="J7864" s="4">
        <v>7858</v>
      </c>
      <c r="K7864" s="4">
        <v>7866</v>
      </c>
      <c r="L7864" s="4">
        <v>7858</v>
      </c>
      <c r="M7864" s="4">
        <v>7866</v>
      </c>
    </row>
    <row r="7865" spans="10:13" x14ac:dyDescent="0.3">
      <c r="J7865" s="4">
        <v>7859</v>
      </c>
      <c r="K7865" s="4">
        <v>7867</v>
      </c>
      <c r="L7865" s="4">
        <v>7859</v>
      </c>
      <c r="M7865" s="4">
        <v>7867</v>
      </c>
    </row>
    <row r="7866" spans="10:13" x14ac:dyDescent="0.3">
      <c r="J7866" s="4">
        <v>7860</v>
      </c>
      <c r="K7866" s="4">
        <v>7868</v>
      </c>
      <c r="L7866" s="4">
        <v>7860</v>
      </c>
      <c r="M7866" s="4">
        <v>7868</v>
      </c>
    </row>
    <row r="7867" spans="10:13" x14ac:dyDescent="0.3">
      <c r="J7867" s="4">
        <v>7861</v>
      </c>
      <c r="K7867" s="4">
        <v>7869</v>
      </c>
      <c r="L7867" s="4">
        <v>7861</v>
      </c>
      <c r="M7867" s="4">
        <v>7869</v>
      </c>
    </row>
    <row r="7868" spans="10:13" x14ac:dyDescent="0.3">
      <c r="J7868" s="4">
        <v>7862</v>
      </c>
      <c r="K7868" s="4">
        <v>7870</v>
      </c>
      <c r="L7868" s="4">
        <v>7862</v>
      </c>
      <c r="M7868" s="4">
        <v>7870</v>
      </c>
    </row>
    <row r="7869" spans="10:13" x14ac:dyDescent="0.3">
      <c r="J7869" s="4">
        <v>7863</v>
      </c>
      <c r="K7869" s="4">
        <v>7871</v>
      </c>
      <c r="L7869" s="4">
        <v>7863</v>
      </c>
      <c r="M7869" s="4">
        <v>7871</v>
      </c>
    </row>
    <row r="7870" spans="10:13" x14ac:dyDescent="0.3">
      <c r="J7870" s="4">
        <v>7864</v>
      </c>
      <c r="K7870" s="4">
        <v>7872</v>
      </c>
      <c r="L7870" s="4">
        <v>7864</v>
      </c>
      <c r="M7870" s="4">
        <v>7872</v>
      </c>
    </row>
    <row r="7871" spans="10:13" x14ac:dyDescent="0.3">
      <c r="J7871" s="4">
        <v>7865</v>
      </c>
      <c r="K7871" s="4">
        <v>7873</v>
      </c>
      <c r="L7871" s="4">
        <v>7865</v>
      </c>
      <c r="M7871" s="4">
        <v>7873</v>
      </c>
    </row>
    <row r="7872" spans="10:13" x14ac:dyDescent="0.3">
      <c r="J7872" s="4">
        <v>7866</v>
      </c>
      <c r="K7872" s="4">
        <v>7874</v>
      </c>
      <c r="L7872" s="4">
        <v>7866</v>
      </c>
      <c r="M7872" s="4">
        <v>7874</v>
      </c>
    </row>
    <row r="7873" spans="10:13" x14ac:dyDescent="0.3">
      <c r="J7873" s="4">
        <v>7867</v>
      </c>
      <c r="K7873" s="4">
        <v>7875</v>
      </c>
      <c r="L7873" s="4">
        <v>7867</v>
      </c>
      <c r="M7873" s="4">
        <v>7875</v>
      </c>
    </row>
    <row r="7874" spans="10:13" x14ac:dyDescent="0.3">
      <c r="J7874" s="4">
        <v>7868</v>
      </c>
      <c r="K7874" s="4">
        <v>7876</v>
      </c>
      <c r="L7874" s="4">
        <v>7868</v>
      </c>
      <c r="M7874" s="4">
        <v>7876</v>
      </c>
    </row>
    <row r="7875" spans="10:13" x14ac:dyDescent="0.3">
      <c r="J7875" s="4">
        <v>7869</v>
      </c>
      <c r="K7875" s="4">
        <v>7877</v>
      </c>
      <c r="L7875" s="4">
        <v>7869</v>
      </c>
      <c r="M7875" s="4">
        <v>7877</v>
      </c>
    </row>
    <row r="7876" spans="10:13" x14ac:dyDescent="0.3">
      <c r="J7876" s="4">
        <v>7870</v>
      </c>
      <c r="K7876" s="4">
        <v>7878</v>
      </c>
      <c r="L7876" s="4">
        <v>7870</v>
      </c>
      <c r="M7876" s="4">
        <v>7878</v>
      </c>
    </row>
    <row r="7877" spans="10:13" x14ac:dyDescent="0.3">
      <c r="J7877" s="4">
        <v>7871</v>
      </c>
      <c r="K7877" s="4">
        <v>7879</v>
      </c>
      <c r="L7877" s="4">
        <v>7871</v>
      </c>
      <c r="M7877" s="4">
        <v>7879</v>
      </c>
    </row>
    <row r="7878" spans="10:13" x14ac:dyDescent="0.3">
      <c r="J7878" s="4">
        <v>7872</v>
      </c>
      <c r="K7878" s="4">
        <v>7880</v>
      </c>
      <c r="L7878" s="4">
        <v>7872</v>
      </c>
      <c r="M7878" s="4">
        <v>7880</v>
      </c>
    </row>
    <row r="7879" spans="10:13" x14ac:dyDescent="0.3">
      <c r="J7879" s="4">
        <v>7873</v>
      </c>
      <c r="K7879" s="4">
        <v>7881</v>
      </c>
      <c r="L7879" s="4">
        <v>7873</v>
      </c>
      <c r="M7879" s="4">
        <v>7881</v>
      </c>
    </row>
    <row r="7880" spans="10:13" x14ac:dyDescent="0.3">
      <c r="J7880" s="4">
        <v>7874</v>
      </c>
      <c r="K7880" s="4">
        <v>7882</v>
      </c>
      <c r="L7880" s="4">
        <v>7874</v>
      </c>
      <c r="M7880" s="4">
        <v>7882</v>
      </c>
    </row>
    <row r="7881" spans="10:13" x14ac:dyDescent="0.3">
      <c r="J7881" s="4">
        <v>7875</v>
      </c>
      <c r="K7881" s="4">
        <v>7883</v>
      </c>
      <c r="L7881" s="4">
        <v>7875</v>
      </c>
      <c r="M7881" s="4">
        <v>7883</v>
      </c>
    </row>
    <row r="7882" spans="10:13" x14ac:dyDescent="0.3">
      <c r="J7882" s="4">
        <v>7876</v>
      </c>
      <c r="K7882" s="4">
        <v>7884</v>
      </c>
      <c r="L7882" s="4">
        <v>7876</v>
      </c>
      <c r="M7882" s="4">
        <v>7884</v>
      </c>
    </row>
    <row r="7883" spans="10:13" x14ac:dyDescent="0.3">
      <c r="J7883" s="4">
        <v>7877</v>
      </c>
      <c r="K7883" s="4">
        <v>7885</v>
      </c>
      <c r="L7883" s="4">
        <v>7877</v>
      </c>
      <c r="M7883" s="4">
        <v>7885</v>
      </c>
    </row>
    <row r="7884" spans="10:13" x14ac:dyDescent="0.3">
      <c r="J7884" s="4">
        <v>7878</v>
      </c>
      <c r="K7884" s="4">
        <v>7886</v>
      </c>
      <c r="L7884" s="4">
        <v>7878</v>
      </c>
      <c r="M7884" s="4">
        <v>7886</v>
      </c>
    </row>
    <row r="7885" spans="10:13" x14ac:dyDescent="0.3">
      <c r="J7885" s="4">
        <v>7879</v>
      </c>
      <c r="K7885" s="4">
        <v>7887</v>
      </c>
      <c r="L7885" s="4">
        <v>7879</v>
      </c>
      <c r="M7885" s="4">
        <v>7887</v>
      </c>
    </row>
    <row r="7886" spans="10:13" x14ac:dyDescent="0.3">
      <c r="J7886" s="4">
        <v>7880</v>
      </c>
      <c r="K7886" s="4">
        <v>7888</v>
      </c>
      <c r="L7886" s="4">
        <v>7880</v>
      </c>
      <c r="M7886" s="4">
        <v>7888</v>
      </c>
    </row>
    <row r="7887" spans="10:13" x14ac:dyDescent="0.3">
      <c r="J7887" s="4">
        <v>7881</v>
      </c>
      <c r="K7887" s="4">
        <v>7889</v>
      </c>
      <c r="L7887" s="4">
        <v>7881</v>
      </c>
      <c r="M7887" s="4">
        <v>7889</v>
      </c>
    </row>
    <row r="7888" spans="10:13" x14ac:dyDescent="0.3">
      <c r="J7888" s="4">
        <v>7882</v>
      </c>
      <c r="K7888" s="4">
        <v>7890</v>
      </c>
      <c r="L7888" s="4">
        <v>7882</v>
      </c>
      <c r="M7888" s="4">
        <v>7890</v>
      </c>
    </row>
    <row r="7889" spans="10:13" x14ac:dyDescent="0.3">
      <c r="J7889" s="4">
        <v>7883</v>
      </c>
      <c r="K7889" s="4">
        <v>7891</v>
      </c>
      <c r="L7889" s="4">
        <v>7883</v>
      </c>
      <c r="M7889" s="4">
        <v>7891</v>
      </c>
    </row>
    <row r="7890" spans="10:13" x14ac:dyDescent="0.3">
      <c r="J7890" s="4">
        <v>7884</v>
      </c>
      <c r="K7890" s="4">
        <v>7892</v>
      </c>
      <c r="L7890" s="4">
        <v>7884</v>
      </c>
      <c r="M7890" s="4">
        <v>7892</v>
      </c>
    </row>
    <row r="7891" spans="10:13" x14ac:dyDescent="0.3">
      <c r="J7891" s="4">
        <v>7885</v>
      </c>
      <c r="K7891" s="4">
        <v>7893</v>
      </c>
      <c r="L7891" s="4">
        <v>7885</v>
      </c>
      <c r="M7891" s="4">
        <v>7893</v>
      </c>
    </row>
    <row r="7892" spans="10:13" x14ac:dyDescent="0.3">
      <c r="J7892" s="4">
        <v>7886</v>
      </c>
      <c r="K7892" s="4">
        <v>7894</v>
      </c>
      <c r="L7892" s="4">
        <v>7886</v>
      </c>
      <c r="M7892" s="4">
        <v>7894</v>
      </c>
    </row>
    <row r="7893" spans="10:13" x14ac:dyDescent="0.3">
      <c r="J7893" s="4">
        <v>7887</v>
      </c>
      <c r="K7893" s="4">
        <v>7895</v>
      </c>
      <c r="L7893" s="4">
        <v>7887</v>
      </c>
      <c r="M7893" s="4">
        <v>7895</v>
      </c>
    </row>
    <row r="7894" spans="10:13" x14ac:dyDescent="0.3">
      <c r="J7894" s="4">
        <v>7888</v>
      </c>
      <c r="K7894" s="4">
        <v>7896</v>
      </c>
      <c r="L7894" s="4">
        <v>7888</v>
      </c>
      <c r="M7894" s="4">
        <v>7896</v>
      </c>
    </row>
    <row r="7895" spans="10:13" x14ac:dyDescent="0.3">
      <c r="J7895" s="4">
        <v>7889</v>
      </c>
      <c r="K7895" s="4">
        <v>7897</v>
      </c>
      <c r="L7895" s="4">
        <v>7889</v>
      </c>
      <c r="M7895" s="4">
        <v>7897</v>
      </c>
    </row>
    <row r="7896" spans="10:13" x14ac:dyDescent="0.3">
      <c r="J7896" s="4">
        <v>7890</v>
      </c>
      <c r="K7896" s="4">
        <v>7898</v>
      </c>
      <c r="L7896" s="4">
        <v>7890</v>
      </c>
      <c r="M7896" s="4">
        <v>7898</v>
      </c>
    </row>
    <row r="7897" spans="10:13" x14ac:dyDescent="0.3">
      <c r="J7897" s="4">
        <v>7891</v>
      </c>
      <c r="K7897" s="4">
        <v>7899</v>
      </c>
      <c r="L7897" s="4">
        <v>7891</v>
      </c>
      <c r="M7897" s="4">
        <v>7899</v>
      </c>
    </row>
    <row r="7898" spans="10:13" x14ac:dyDescent="0.3">
      <c r="J7898" s="4">
        <v>7892</v>
      </c>
      <c r="K7898" s="4">
        <v>7900</v>
      </c>
      <c r="L7898" s="4">
        <v>7892</v>
      </c>
      <c r="M7898" s="4">
        <v>7900</v>
      </c>
    </row>
    <row r="7899" spans="10:13" x14ac:dyDescent="0.3">
      <c r="J7899" s="4">
        <v>7893</v>
      </c>
      <c r="K7899" s="4">
        <v>7901</v>
      </c>
      <c r="L7899" s="4">
        <v>7893</v>
      </c>
      <c r="M7899" s="4">
        <v>7901</v>
      </c>
    </row>
    <row r="7900" spans="10:13" x14ac:dyDescent="0.3">
      <c r="J7900" s="4">
        <v>7894</v>
      </c>
      <c r="K7900" s="4">
        <v>7902</v>
      </c>
      <c r="L7900" s="4">
        <v>7894</v>
      </c>
      <c r="M7900" s="4">
        <v>7902</v>
      </c>
    </row>
    <row r="7901" spans="10:13" x14ac:dyDescent="0.3">
      <c r="J7901" s="4">
        <v>7895</v>
      </c>
      <c r="K7901" s="4">
        <v>7903</v>
      </c>
      <c r="L7901" s="4">
        <v>7895</v>
      </c>
      <c r="M7901" s="4">
        <v>7903</v>
      </c>
    </row>
    <row r="7902" spans="10:13" x14ac:dyDescent="0.3">
      <c r="J7902" s="4">
        <v>7896</v>
      </c>
      <c r="K7902" s="4">
        <v>7904</v>
      </c>
      <c r="L7902" s="4">
        <v>7896</v>
      </c>
      <c r="M7902" s="4">
        <v>7904</v>
      </c>
    </row>
    <row r="7903" spans="10:13" x14ac:dyDescent="0.3">
      <c r="J7903" s="4">
        <v>7897</v>
      </c>
      <c r="K7903" s="4">
        <v>7905</v>
      </c>
      <c r="L7903" s="4">
        <v>7897</v>
      </c>
      <c r="M7903" s="4">
        <v>7905</v>
      </c>
    </row>
    <row r="7904" spans="10:13" x14ac:dyDescent="0.3">
      <c r="J7904" s="4">
        <v>7898</v>
      </c>
      <c r="K7904" s="4">
        <v>7906</v>
      </c>
      <c r="L7904" s="4">
        <v>7898</v>
      </c>
      <c r="M7904" s="4">
        <v>7906</v>
      </c>
    </row>
    <row r="7905" spans="10:13" x14ac:dyDescent="0.3">
      <c r="J7905" s="4">
        <v>7899</v>
      </c>
      <c r="K7905" s="4">
        <v>7907</v>
      </c>
      <c r="L7905" s="4">
        <v>7899</v>
      </c>
      <c r="M7905" s="4">
        <v>7907</v>
      </c>
    </row>
    <row r="7906" spans="10:13" x14ac:dyDescent="0.3">
      <c r="J7906" s="4">
        <v>7900</v>
      </c>
      <c r="K7906" s="4">
        <v>7908</v>
      </c>
      <c r="L7906" s="4">
        <v>7900</v>
      </c>
      <c r="M7906" s="4">
        <v>7908</v>
      </c>
    </row>
    <row r="7907" spans="10:13" x14ac:dyDescent="0.3">
      <c r="J7907" s="4">
        <v>7901</v>
      </c>
      <c r="K7907" s="4">
        <v>7909</v>
      </c>
      <c r="L7907" s="4">
        <v>7901</v>
      </c>
      <c r="M7907" s="4">
        <v>7909</v>
      </c>
    </row>
    <row r="7908" spans="10:13" x14ac:dyDescent="0.3">
      <c r="J7908" s="4">
        <v>7902</v>
      </c>
      <c r="K7908" s="4">
        <v>7910</v>
      </c>
      <c r="L7908" s="4">
        <v>7902</v>
      </c>
      <c r="M7908" s="4">
        <v>7910</v>
      </c>
    </row>
    <row r="7909" spans="10:13" x14ac:dyDescent="0.3">
      <c r="J7909" s="4">
        <v>7903</v>
      </c>
      <c r="K7909" s="4">
        <v>7911</v>
      </c>
      <c r="L7909" s="4">
        <v>7903</v>
      </c>
      <c r="M7909" s="4">
        <v>7911</v>
      </c>
    </row>
    <row r="7910" spans="10:13" x14ac:dyDescent="0.3">
      <c r="J7910" s="4">
        <v>7904</v>
      </c>
      <c r="K7910" s="4">
        <v>7912</v>
      </c>
      <c r="L7910" s="4">
        <v>7904</v>
      </c>
      <c r="M7910" s="4">
        <v>7912</v>
      </c>
    </row>
    <row r="7911" spans="10:13" x14ac:dyDescent="0.3">
      <c r="J7911" s="4">
        <v>7905</v>
      </c>
      <c r="K7911" s="4">
        <v>7913</v>
      </c>
      <c r="L7911" s="4">
        <v>7905</v>
      </c>
      <c r="M7911" s="4">
        <v>7913</v>
      </c>
    </row>
    <row r="7912" spans="10:13" x14ac:dyDescent="0.3">
      <c r="J7912" s="4">
        <v>7906</v>
      </c>
      <c r="K7912" s="4">
        <v>7914</v>
      </c>
      <c r="L7912" s="4">
        <v>7906</v>
      </c>
      <c r="M7912" s="4">
        <v>7914</v>
      </c>
    </row>
    <row r="7913" spans="10:13" x14ac:dyDescent="0.3">
      <c r="J7913" s="4">
        <v>7907</v>
      </c>
      <c r="K7913" s="4">
        <v>7915</v>
      </c>
      <c r="L7913" s="4">
        <v>7907</v>
      </c>
      <c r="M7913" s="4">
        <v>7915</v>
      </c>
    </row>
    <row r="7914" spans="10:13" x14ac:dyDescent="0.3">
      <c r="J7914" s="4">
        <v>7908</v>
      </c>
      <c r="K7914" s="4">
        <v>7916</v>
      </c>
      <c r="L7914" s="4">
        <v>7908</v>
      </c>
      <c r="M7914" s="4">
        <v>7916</v>
      </c>
    </row>
    <row r="7915" spans="10:13" x14ac:dyDescent="0.3">
      <c r="J7915" s="4">
        <v>7909</v>
      </c>
      <c r="K7915" s="4">
        <v>7917</v>
      </c>
      <c r="L7915" s="4">
        <v>7909</v>
      </c>
      <c r="M7915" s="4">
        <v>7917</v>
      </c>
    </row>
    <row r="7916" spans="10:13" x14ac:dyDescent="0.3">
      <c r="J7916" s="4">
        <v>7910</v>
      </c>
      <c r="K7916" s="4">
        <v>7918</v>
      </c>
      <c r="L7916" s="4">
        <v>7910</v>
      </c>
      <c r="M7916" s="4">
        <v>7918</v>
      </c>
    </row>
    <row r="7917" spans="10:13" x14ac:dyDescent="0.3">
      <c r="J7917" s="4">
        <v>7911</v>
      </c>
      <c r="K7917" s="4">
        <v>7919</v>
      </c>
      <c r="L7917" s="4">
        <v>7911</v>
      </c>
      <c r="M7917" s="4">
        <v>7919</v>
      </c>
    </row>
    <row r="7918" spans="10:13" x14ac:dyDescent="0.3">
      <c r="J7918" s="4">
        <v>7912</v>
      </c>
      <c r="K7918" s="4">
        <v>7920</v>
      </c>
      <c r="L7918" s="4">
        <v>7912</v>
      </c>
      <c r="M7918" s="4">
        <v>7920</v>
      </c>
    </row>
    <row r="7919" spans="10:13" x14ac:dyDescent="0.3">
      <c r="J7919" s="4">
        <v>7913</v>
      </c>
      <c r="K7919" s="4">
        <v>7921</v>
      </c>
      <c r="L7919" s="4">
        <v>7913</v>
      </c>
      <c r="M7919" s="4">
        <v>7921</v>
      </c>
    </row>
    <row r="7920" spans="10:13" x14ac:dyDescent="0.3">
      <c r="J7920" s="4">
        <v>7914</v>
      </c>
      <c r="K7920" s="4">
        <v>7922</v>
      </c>
      <c r="L7920" s="4">
        <v>7914</v>
      </c>
      <c r="M7920" s="4">
        <v>7922</v>
      </c>
    </row>
    <row r="7921" spans="10:13" x14ac:dyDescent="0.3">
      <c r="J7921" s="4">
        <v>7915</v>
      </c>
      <c r="K7921" s="4">
        <v>7923</v>
      </c>
      <c r="L7921" s="4">
        <v>7915</v>
      </c>
      <c r="M7921" s="4">
        <v>7923</v>
      </c>
    </row>
    <row r="7922" spans="10:13" x14ac:dyDescent="0.3">
      <c r="J7922" s="4">
        <v>7916</v>
      </c>
      <c r="K7922" s="4">
        <v>7924</v>
      </c>
      <c r="L7922" s="4">
        <v>7916</v>
      </c>
      <c r="M7922" s="4">
        <v>7924</v>
      </c>
    </row>
    <row r="7923" spans="10:13" x14ac:dyDescent="0.3">
      <c r="J7923" s="4">
        <v>7917</v>
      </c>
      <c r="K7923" s="4">
        <v>7925</v>
      </c>
      <c r="L7923" s="4">
        <v>7917</v>
      </c>
      <c r="M7923" s="4">
        <v>7925</v>
      </c>
    </row>
    <row r="7924" spans="10:13" x14ac:dyDescent="0.3">
      <c r="J7924" s="4">
        <v>7918</v>
      </c>
      <c r="K7924" s="4">
        <v>7926</v>
      </c>
      <c r="L7924" s="4">
        <v>7918</v>
      </c>
      <c r="M7924" s="4">
        <v>7926</v>
      </c>
    </row>
    <row r="7925" spans="10:13" x14ac:dyDescent="0.3">
      <c r="J7925" s="4">
        <v>7919</v>
      </c>
      <c r="K7925" s="4">
        <v>7927</v>
      </c>
      <c r="L7925" s="4">
        <v>7919</v>
      </c>
      <c r="M7925" s="4">
        <v>7927</v>
      </c>
    </row>
    <row r="7926" spans="10:13" x14ac:dyDescent="0.3">
      <c r="J7926" s="4">
        <v>7920</v>
      </c>
      <c r="K7926" s="4">
        <v>7928</v>
      </c>
      <c r="L7926" s="4">
        <v>7920</v>
      </c>
      <c r="M7926" s="4">
        <v>7928</v>
      </c>
    </row>
    <row r="7927" spans="10:13" x14ac:dyDescent="0.3">
      <c r="J7927" s="4">
        <v>7921</v>
      </c>
      <c r="K7927" s="4">
        <v>7929</v>
      </c>
      <c r="L7927" s="4">
        <v>7921</v>
      </c>
      <c r="M7927" s="4">
        <v>7929</v>
      </c>
    </row>
    <row r="7928" spans="10:13" x14ac:dyDescent="0.3">
      <c r="J7928" s="4">
        <v>7922</v>
      </c>
      <c r="K7928" s="4">
        <v>7930</v>
      </c>
      <c r="L7928" s="4">
        <v>7922</v>
      </c>
      <c r="M7928" s="4">
        <v>7930</v>
      </c>
    </row>
    <row r="7929" spans="10:13" x14ac:dyDescent="0.3">
      <c r="J7929" s="4">
        <v>7923</v>
      </c>
      <c r="K7929" s="4">
        <v>7931</v>
      </c>
      <c r="L7929" s="4">
        <v>7923</v>
      </c>
      <c r="M7929" s="4">
        <v>7931</v>
      </c>
    </row>
    <row r="7930" spans="10:13" x14ac:dyDescent="0.3">
      <c r="J7930" s="4">
        <v>7924</v>
      </c>
      <c r="K7930" s="4">
        <v>7932</v>
      </c>
      <c r="L7930" s="4">
        <v>7924</v>
      </c>
      <c r="M7930" s="4">
        <v>7932</v>
      </c>
    </row>
    <row r="7931" spans="10:13" x14ac:dyDescent="0.3">
      <c r="J7931" s="4">
        <v>7925</v>
      </c>
      <c r="K7931" s="4">
        <v>7933</v>
      </c>
      <c r="L7931" s="4">
        <v>7925</v>
      </c>
      <c r="M7931" s="4">
        <v>7933</v>
      </c>
    </row>
    <row r="7932" spans="10:13" x14ac:dyDescent="0.3">
      <c r="J7932" s="4">
        <v>7926</v>
      </c>
      <c r="K7932" s="4">
        <v>7934</v>
      </c>
      <c r="L7932" s="4">
        <v>7926</v>
      </c>
      <c r="M7932" s="4">
        <v>7934</v>
      </c>
    </row>
    <row r="7933" spans="10:13" x14ac:dyDescent="0.3">
      <c r="J7933" s="4">
        <v>7927</v>
      </c>
      <c r="K7933" s="4">
        <v>7935</v>
      </c>
      <c r="L7933" s="4">
        <v>7927</v>
      </c>
      <c r="M7933" s="4">
        <v>7935</v>
      </c>
    </row>
    <row r="7934" spans="10:13" x14ac:dyDescent="0.3">
      <c r="J7934" s="4">
        <v>7928</v>
      </c>
      <c r="K7934" s="4">
        <v>7936</v>
      </c>
      <c r="L7934" s="4">
        <v>7928</v>
      </c>
      <c r="M7934" s="4">
        <v>7936</v>
      </c>
    </row>
    <row r="7935" spans="10:13" x14ac:dyDescent="0.3">
      <c r="J7935" s="4">
        <v>7929</v>
      </c>
      <c r="K7935" s="4">
        <v>7937</v>
      </c>
      <c r="L7935" s="4">
        <v>7929</v>
      </c>
      <c r="M7935" s="4">
        <v>7937</v>
      </c>
    </row>
    <row r="7936" spans="10:13" x14ac:dyDescent="0.3">
      <c r="J7936" s="4">
        <v>7930</v>
      </c>
      <c r="K7936" s="4">
        <v>7938</v>
      </c>
      <c r="L7936" s="4">
        <v>7930</v>
      </c>
      <c r="M7936" s="4">
        <v>7938</v>
      </c>
    </row>
    <row r="7937" spans="10:13" x14ac:dyDescent="0.3">
      <c r="J7937" s="4">
        <v>7931</v>
      </c>
      <c r="K7937" s="4">
        <v>7939</v>
      </c>
      <c r="L7937" s="4">
        <v>7931</v>
      </c>
      <c r="M7937" s="4">
        <v>7939</v>
      </c>
    </row>
    <row r="7938" spans="10:13" x14ac:dyDescent="0.3">
      <c r="J7938" s="4">
        <v>7932</v>
      </c>
      <c r="K7938" s="4">
        <v>7940</v>
      </c>
      <c r="L7938" s="4">
        <v>7932</v>
      </c>
      <c r="M7938" s="4">
        <v>7940</v>
      </c>
    </row>
    <row r="7939" spans="10:13" x14ac:dyDescent="0.3">
      <c r="J7939" s="4">
        <v>7933</v>
      </c>
      <c r="K7939" s="4">
        <v>7941</v>
      </c>
      <c r="L7939" s="4">
        <v>7933</v>
      </c>
      <c r="M7939" s="4">
        <v>7941</v>
      </c>
    </row>
    <row r="7940" spans="10:13" x14ac:dyDescent="0.3">
      <c r="J7940" s="4">
        <v>7934</v>
      </c>
      <c r="K7940" s="4">
        <v>7942</v>
      </c>
      <c r="L7940" s="4">
        <v>7934</v>
      </c>
      <c r="M7940" s="4">
        <v>7942</v>
      </c>
    </row>
    <row r="7941" spans="10:13" x14ac:dyDescent="0.3">
      <c r="J7941" s="4">
        <v>7935</v>
      </c>
      <c r="K7941" s="4">
        <v>7943</v>
      </c>
      <c r="L7941" s="4">
        <v>7935</v>
      </c>
      <c r="M7941" s="4">
        <v>7943</v>
      </c>
    </row>
    <row r="7942" spans="10:13" x14ac:dyDescent="0.3">
      <c r="J7942" s="4">
        <v>7936</v>
      </c>
      <c r="K7942" s="4">
        <v>7944</v>
      </c>
      <c r="L7942" s="4">
        <v>7936</v>
      </c>
      <c r="M7942" s="4">
        <v>7944</v>
      </c>
    </row>
    <row r="7943" spans="10:13" x14ac:dyDescent="0.3">
      <c r="J7943" s="4">
        <v>7937</v>
      </c>
      <c r="K7943" s="4">
        <v>7945</v>
      </c>
      <c r="L7943" s="4">
        <v>7937</v>
      </c>
      <c r="M7943" s="4">
        <v>7945</v>
      </c>
    </row>
    <row r="7944" spans="10:13" x14ac:dyDescent="0.3">
      <c r="J7944" s="4">
        <v>7938</v>
      </c>
      <c r="K7944" s="4">
        <v>7946</v>
      </c>
      <c r="L7944" s="4">
        <v>7938</v>
      </c>
      <c r="M7944" s="4">
        <v>7946</v>
      </c>
    </row>
    <row r="7945" spans="10:13" x14ac:dyDescent="0.3">
      <c r="J7945" s="4">
        <v>7939</v>
      </c>
      <c r="K7945" s="4">
        <v>7947</v>
      </c>
      <c r="L7945" s="4">
        <v>7939</v>
      </c>
      <c r="M7945" s="4">
        <v>7947</v>
      </c>
    </row>
    <row r="7946" spans="10:13" x14ac:dyDescent="0.3">
      <c r="J7946" s="4">
        <v>7940</v>
      </c>
      <c r="K7946" s="4">
        <v>7948</v>
      </c>
      <c r="L7946" s="4">
        <v>7940</v>
      </c>
      <c r="M7946" s="4">
        <v>7948</v>
      </c>
    </row>
    <row r="7947" spans="10:13" x14ac:dyDescent="0.3">
      <c r="J7947" s="4">
        <v>7941</v>
      </c>
      <c r="K7947" s="4">
        <v>7949</v>
      </c>
      <c r="L7947" s="4">
        <v>7941</v>
      </c>
      <c r="M7947" s="4">
        <v>7949</v>
      </c>
    </row>
    <row r="7948" spans="10:13" x14ac:dyDescent="0.3">
      <c r="J7948" s="4">
        <v>7942</v>
      </c>
      <c r="K7948" s="4">
        <v>7950</v>
      </c>
      <c r="L7948" s="4">
        <v>7942</v>
      </c>
      <c r="M7948" s="4">
        <v>7950</v>
      </c>
    </row>
    <row r="7949" spans="10:13" x14ac:dyDescent="0.3">
      <c r="J7949" s="4">
        <v>7943</v>
      </c>
      <c r="K7949" s="4">
        <v>7951</v>
      </c>
      <c r="L7949" s="4">
        <v>7943</v>
      </c>
      <c r="M7949" s="4">
        <v>7951</v>
      </c>
    </row>
    <row r="7950" spans="10:13" x14ac:dyDescent="0.3">
      <c r="J7950" s="4">
        <v>7944</v>
      </c>
      <c r="K7950" s="4">
        <v>7952</v>
      </c>
      <c r="L7950" s="4">
        <v>7944</v>
      </c>
      <c r="M7950" s="4">
        <v>7952</v>
      </c>
    </row>
    <row r="7951" spans="10:13" x14ac:dyDescent="0.3">
      <c r="J7951" s="4">
        <v>7945</v>
      </c>
      <c r="K7951" s="4">
        <v>7953</v>
      </c>
      <c r="L7951" s="4">
        <v>7945</v>
      </c>
      <c r="M7951" s="4">
        <v>7953</v>
      </c>
    </row>
    <row r="7952" spans="10:13" x14ac:dyDescent="0.3">
      <c r="J7952" s="4">
        <v>7946</v>
      </c>
      <c r="K7952" s="4">
        <v>7954</v>
      </c>
      <c r="L7952" s="4">
        <v>7946</v>
      </c>
      <c r="M7952" s="4">
        <v>7954</v>
      </c>
    </row>
    <row r="7953" spans="10:13" x14ac:dyDescent="0.3">
      <c r="J7953" s="4">
        <v>7947</v>
      </c>
      <c r="K7953" s="4">
        <v>7955</v>
      </c>
      <c r="L7953" s="4">
        <v>7947</v>
      </c>
      <c r="M7953" s="4">
        <v>7955</v>
      </c>
    </row>
    <row r="7954" spans="10:13" x14ac:dyDescent="0.3">
      <c r="J7954" s="4">
        <v>7948</v>
      </c>
      <c r="K7954" s="4">
        <v>7956</v>
      </c>
      <c r="L7954" s="4">
        <v>7948</v>
      </c>
      <c r="M7954" s="4">
        <v>7956</v>
      </c>
    </row>
    <row r="7955" spans="10:13" x14ac:dyDescent="0.3">
      <c r="J7955" s="4">
        <v>7949</v>
      </c>
      <c r="K7955" s="4">
        <v>7957</v>
      </c>
      <c r="L7955" s="4">
        <v>7949</v>
      </c>
      <c r="M7955" s="4">
        <v>7957</v>
      </c>
    </row>
    <row r="7956" spans="10:13" x14ac:dyDescent="0.3">
      <c r="J7956" s="4">
        <v>7950</v>
      </c>
      <c r="K7956" s="4">
        <v>7958</v>
      </c>
      <c r="L7956" s="4">
        <v>7950</v>
      </c>
      <c r="M7956" s="4">
        <v>7958</v>
      </c>
    </row>
    <row r="7957" spans="10:13" x14ac:dyDescent="0.3">
      <c r="J7957" s="4">
        <v>7951</v>
      </c>
      <c r="K7957" s="4">
        <v>7959</v>
      </c>
      <c r="L7957" s="4">
        <v>7951</v>
      </c>
      <c r="M7957" s="4">
        <v>7959</v>
      </c>
    </row>
    <row r="7958" spans="10:13" x14ac:dyDescent="0.3">
      <c r="J7958" s="4">
        <v>7952</v>
      </c>
      <c r="K7958" s="4">
        <v>7960</v>
      </c>
      <c r="L7958" s="4">
        <v>7952</v>
      </c>
      <c r="M7958" s="4">
        <v>7960</v>
      </c>
    </row>
    <row r="7959" spans="10:13" x14ac:dyDescent="0.3">
      <c r="J7959" s="4">
        <v>7953</v>
      </c>
      <c r="K7959" s="4">
        <v>7961</v>
      </c>
      <c r="L7959" s="4">
        <v>7953</v>
      </c>
      <c r="M7959" s="4">
        <v>7961</v>
      </c>
    </row>
    <row r="7960" spans="10:13" x14ac:dyDescent="0.3">
      <c r="J7960" s="4">
        <v>7954</v>
      </c>
      <c r="K7960" s="4">
        <v>7962</v>
      </c>
      <c r="L7960" s="4">
        <v>7954</v>
      </c>
      <c r="M7960" s="4">
        <v>7962</v>
      </c>
    </row>
    <row r="7961" spans="10:13" x14ac:dyDescent="0.3">
      <c r="J7961" s="4">
        <v>7955</v>
      </c>
      <c r="K7961" s="4">
        <v>7963</v>
      </c>
      <c r="L7961" s="4">
        <v>7955</v>
      </c>
      <c r="M7961" s="4">
        <v>7963</v>
      </c>
    </row>
    <row r="7962" spans="10:13" x14ac:dyDescent="0.3">
      <c r="J7962" s="4">
        <v>7956</v>
      </c>
      <c r="K7962" s="4">
        <v>7964</v>
      </c>
      <c r="L7962" s="4">
        <v>7956</v>
      </c>
      <c r="M7962" s="4">
        <v>7964</v>
      </c>
    </row>
    <row r="7963" spans="10:13" x14ac:dyDescent="0.3">
      <c r="J7963" s="4">
        <v>7957</v>
      </c>
      <c r="K7963" s="4">
        <v>7965</v>
      </c>
      <c r="L7963" s="4">
        <v>7957</v>
      </c>
      <c r="M7963" s="4">
        <v>7965</v>
      </c>
    </row>
    <row r="7964" spans="10:13" x14ac:dyDescent="0.3">
      <c r="J7964" s="4">
        <v>7958</v>
      </c>
      <c r="K7964" s="4">
        <v>7966</v>
      </c>
      <c r="L7964" s="4">
        <v>7958</v>
      </c>
      <c r="M7964" s="4">
        <v>7966</v>
      </c>
    </row>
    <row r="7965" spans="10:13" x14ac:dyDescent="0.3">
      <c r="J7965" s="4">
        <v>7959</v>
      </c>
      <c r="K7965" s="4">
        <v>7967</v>
      </c>
      <c r="L7965" s="4">
        <v>7959</v>
      </c>
      <c r="M7965" s="4">
        <v>7967</v>
      </c>
    </row>
    <row r="7966" spans="10:13" x14ac:dyDescent="0.3">
      <c r="J7966" s="4">
        <v>7960</v>
      </c>
      <c r="K7966" s="4">
        <v>7968</v>
      </c>
      <c r="L7966" s="4">
        <v>7960</v>
      </c>
      <c r="M7966" s="4">
        <v>7968</v>
      </c>
    </row>
    <row r="7967" spans="10:13" x14ac:dyDescent="0.3">
      <c r="J7967" s="4">
        <v>7961</v>
      </c>
      <c r="K7967" s="4">
        <v>7969</v>
      </c>
      <c r="L7967" s="4">
        <v>7961</v>
      </c>
      <c r="M7967" s="4">
        <v>7969</v>
      </c>
    </row>
    <row r="7968" spans="10:13" x14ac:dyDescent="0.3">
      <c r="J7968" s="4">
        <v>7962</v>
      </c>
      <c r="K7968" s="4">
        <v>7970</v>
      </c>
      <c r="L7968" s="4">
        <v>7962</v>
      </c>
      <c r="M7968" s="4">
        <v>7970</v>
      </c>
    </row>
    <row r="7969" spans="10:13" x14ac:dyDescent="0.3">
      <c r="J7969" s="4">
        <v>7963</v>
      </c>
      <c r="K7969" s="4">
        <v>7971</v>
      </c>
      <c r="L7969" s="4">
        <v>7963</v>
      </c>
      <c r="M7969" s="4">
        <v>7971</v>
      </c>
    </row>
    <row r="7970" spans="10:13" x14ac:dyDescent="0.3">
      <c r="J7970" s="4">
        <v>7964</v>
      </c>
      <c r="K7970" s="4">
        <v>7972</v>
      </c>
      <c r="L7970" s="4">
        <v>7964</v>
      </c>
      <c r="M7970" s="4">
        <v>7972</v>
      </c>
    </row>
    <row r="7971" spans="10:13" x14ac:dyDescent="0.3">
      <c r="J7971" s="4">
        <v>7965</v>
      </c>
      <c r="K7971" s="4">
        <v>7973</v>
      </c>
      <c r="L7971" s="4">
        <v>7965</v>
      </c>
      <c r="M7971" s="4">
        <v>7973</v>
      </c>
    </row>
    <row r="7972" spans="10:13" x14ac:dyDescent="0.3">
      <c r="J7972" s="4">
        <v>7966</v>
      </c>
      <c r="K7972" s="4">
        <v>7974</v>
      </c>
      <c r="L7972" s="4">
        <v>7966</v>
      </c>
      <c r="M7972" s="4">
        <v>7974</v>
      </c>
    </row>
    <row r="7973" spans="10:13" x14ac:dyDescent="0.3">
      <c r="J7973" s="4">
        <v>7967</v>
      </c>
      <c r="K7973" s="4">
        <v>7975</v>
      </c>
      <c r="L7973" s="4">
        <v>7967</v>
      </c>
      <c r="M7973" s="4">
        <v>7975</v>
      </c>
    </row>
    <row r="7974" spans="10:13" x14ac:dyDescent="0.3">
      <c r="J7974" s="4">
        <v>7968</v>
      </c>
      <c r="K7974" s="4">
        <v>7976</v>
      </c>
      <c r="L7974" s="4">
        <v>7968</v>
      </c>
      <c r="M7974" s="4">
        <v>7976</v>
      </c>
    </row>
    <row r="7975" spans="10:13" x14ac:dyDescent="0.3">
      <c r="J7975" s="4">
        <v>7969</v>
      </c>
      <c r="K7975" s="4">
        <v>7977</v>
      </c>
      <c r="L7975" s="4">
        <v>7969</v>
      </c>
      <c r="M7975" s="4">
        <v>7977</v>
      </c>
    </row>
    <row r="7976" spans="10:13" x14ac:dyDescent="0.3">
      <c r="J7976" s="4">
        <v>7970</v>
      </c>
      <c r="K7976" s="4">
        <v>7978</v>
      </c>
      <c r="L7976" s="4">
        <v>7970</v>
      </c>
      <c r="M7976" s="4">
        <v>7978</v>
      </c>
    </row>
    <row r="7977" spans="10:13" x14ac:dyDescent="0.3">
      <c r="J7977" s="4">
        <v>7971</v>
      </c>
      <c r="K7977" s="4">
        <v>7979</v>
      </c>
      <c r="L7977" s="4">
        <v>7971</v>
      </c>
      <c r="M7977" s="4">
        <v>7979</v>
      </c>
    </row>
    <row r="7978" spans="10:13" x14ac:dyDescent="0.3">
      <c r="J7978" s="4">
        <v>7972</v>
      </c>
      <c r="K7978" s="4">
        <v>7980</v>
      </c>
      <c r="L7978" s="4">
        <v>7972</v>
      </c>
      <c r="M7978" s="4">
        <v>7980</v>
      </c>
    </row>
    <row r="7979" spans="10:13" x14ac:dyDescent="0.3">
      <c r="J7979" s="4">
        <v>7973</v>
      </c>
      <c r="K7979" s="4">
        <v>7981</v>
      </c>
      <c r="L7979" s="4">
        <v>7973</v>
      </c>
      <c r="M7979" s="4">
        <v>7981</v>
      </c>
    </row>
    <row r="7980" spans="10:13" x14ac:dyDescent="0.3">
      <c r="J7980" s="4">
        <v>7974</v>
      </c>
      <c r="K7980" s="4">
        <v>7982</v>
      </c>
      <c r="L7980" s="4">
        <v>7974</v>
      </c>
      <c r="M7980" s="4">
        <v>7982</v>
      </c>
    </row>
    <row r="7981" spans="10:13" x14ac:dyDescent="0.3">
      <c r="J7981" s="4">
        <v>7975</v>
      </c>
      <c r="K7981" s="4">
        <v>7983</v>
      </c>
      <c r="L7981" s="4">
        <v>7975</v>
      </c>
      <c r="M7981" s="4">
        <v>7983</v>
      </c>
    </row>
    <row r="7982" spans="10:13" x14ac:dyDescent="0.3">
      <c r="J7982" s="4">
        <v>7976</v>
      </c>
      <c r="K7982" s="4">
        <v>7984</v>
      </c>
      <c r="L7982" s="4">
        <v>7976</v>
      </c>
      <c r="M7982" s="4">
        <v>7984</v>
      </c>
    </row>
    <row r="7983" spans="10:13" x14ac:dyDescent="0.3">
      <c r="J7983" s="4">
        <v>7977</v>
      </c>
      <c r="K7983" s="4">
        <v>7985</v>
      </c>
      <c r="L7983" s="4">
        <v>7977</v>
      </c>
      <c r="M7983" s="4">
        <v>7985</v>
      </c>
    </row>
    <row r="7984" spans="10:13" x14ac:dyDescent="0.3">
      <c r="J7984" s="4">
        <v>7978</v>
      </c>
      <c r="K7984" s="4">
        <v>7986</v>
      </c>
      <c r="L7984" s="4">
        <v>7978</v>
      </c>
      <c r="M7984" s="4">
        <v>7986</v>
      </c>
    </row>
    <row r="7985" spans="10:13" x14ac:dyDescent="0.3">
      <c r="J7985" s="4">
        <v>7979</v>
      </c>
      <c r="K7985" s="4">
        <v>7987</v>
      </c>
      <c r="L7985" s="4">
        <v>7979</v>
      </c>
      <c r="M7985" s="4">
        <v>7987</v>
      </c>
    </row>
    <row r="7986" spans="10:13" x14ac:dyDescent="0.3">
      <c r="J7986" s="4">
        <v>7980</v>
      </c>
      <c r="K7986" s="4">
        <v>7988</v>
      </c>
      <c r="L7986" s="4">
        <v>7980</v>
      </c>
      <c r="M7986" s="4">
        <v>7988</v>
      </c>
    </row>
    <row r="7987" spans="10:13" x14ac:dyDescent="0.3">
      <c r="J7987" s="4">
        <v>7981</v>
      </c>
      <c r="K7987" s="4">
        <v>7989</v>
      </c>
      <c r="L7987" s="4">
        <v>7981</v>
      </c>
      <c r="M7987" s="4">
        <v>7989</v>
      </c>
    </row>
    <row r="7988" spans="10:13" x14ac:dyDescent="0.3">
      <c r="J7988" s="4">
        <v>7982</v>
      </c>
      <c r="K7988" s="4">
        <v>7990</v>
      </c>
      <c r="L7988" s="4">
        <v>7982</v>
      </c>
      <c r="M7988" s="4">
        <v>7990</v>
      </c>
    </row>
    <row r="7989" spans="10:13" x14ac:dyDescent="0.3">
      <c r="J7989" s="4">
        <v>7983</v>
      </c>
      <c r="K7989" s="4">
        <v>7991</v>
      </c>
      <c r="L7989" s="4">
        <v>7983</v>
      </c>
      <c r="M7989" s="4">
        <v>7991</v>
      </c>
    </row>
    <row r="7990" spans="10:13" x14ac:dyDescent="0.3">
      <c r="J7990" s="4">
        <v>7984</v>
      </c>
      <c r="K7990" s="4">
        <v>7992</v>
      </c>
      <c r="L7990" s="4">
        <v>7984</v>
      </c>
      <c r="M7990" s="4">
        <v>7992</v>
      </c>
    </row>
    <row r="7991" spans="10:13" x14ac:dyDescent="0.3">
      <c r="J7991" s="4">
        <v>7985</v>
      </c>
      <c r="K7991" s="4">
        <v>7993</v>
      </c>
      <c r="L7991" s="4">
        <v>7985</v>
      </c>
      <c r="M7991" s="4">
        <v>7993</v>
      </c>
    </row>
    <row r="7992" spans="10:13" x14ac:dyDescent="0.3">
      <c r="J7992" s="4">
        <v>7986</v>
      </c>
      <c r="K7992" s="4">
        <v>7994</v>
      </c>
      <c r="L7992" s="4">
        <v>7986</v>
      </c>
      <c r="M7992" s="4">
        <v>7994</v>
      </c>
    </row>
    <row r="7993" spans="10:13" x14ac:dyDescent="0.3">
      <c r="J7993" s="4">
        <v>7987</v>
      </c>
      <c r="K7993" s="4">
        <v>7995</v>
      </c>
      <c r="L7993" s="4">
        <v>7987</v>
      </c>
      <c r="M7993" s="4">
        <v>7995</v>
      </c>
    </row>
    <row r="7994" spans="10:13" x14ac:dyDescent="0.3">
      <c r="J7994" s="4">
        <v>7988</v>
      </c>
      <c r="K7994" s="4">
        <v>7996</v>
      </c>
      <c r="L7994" s="4">
        <v>7988</v>
      </c>
      <c r="M7994" s="4">
        <v>7996</v>
      </c>
    </row>
    <row r="7995" spans="10:13" x14ac:dyDescent="0.3">
      <c r="J7995" s="4">
        <v>7989</v>
      </c>
      <c r="K7995" s="4">
        <v>7997</v>
      </c>
      <c r="L7995" s="4">
        <v>7989</v>
      </c>
      <c r="M7995" s="4">
        <v>7997</v>
      </c>
    </row>
    <row r="7996" spans="10:13" x14ac:dyDescent="0.3">
      <c r="J7996" s="4">
        <v>7990</v>
      </c>
      <c r="K7996" s="4">
        <v>7998</v>
      </c>
      <c r="L7996" s="4">
        <v>7990</v>
      </c>
      <c r="M7996" s="4">
        <v>7998</v>
      </c>
    </row>
    <row r="7997" spans="10:13" x14ac:dyDescent="0.3">
      <c r="J7997" s="4">
        <v>7991</v>
      </c>
      <c r="K7997" s="4">
        <v>7999</v>
      </c>
      <c r="L7997" s="4">
        <v>7991</v>
      </c>
      <c r="M7997" s="4">
        <v>7999</v>
      </c>
    </row>
    <row r="7998" spans="10:13" x14ac:dyDescent="0.3">
      <c r="J7998" s="4">
        <v>7992</v>
      </c>
      <c r="K7998" s="4">
        <v>8000</v>
      </c>
      <c r="L7998" s="4">
        <v>7992</v>
      </c>
      <c r="M7998" s="4">
        <v>8000</v>
      </c>
    </row>
    <row r="7999" spans="10:13" x14ac:dyDescent="0.3">
      <c r="J7999" s="4">
        <v>7993</v>
      </c>
      <c r="K7999" s="4">
        <v>8001</v>
      </c>
      <c r="L7999" s="4">
        <v>7993</v>
      </c>
      <c r="M7999" s="4">
        <v>8001</v>
      </c>
    </row>
    <row r="8000" spans="10:13" x14ac:dyDescent="0.3">
      <c r="J8000" s="4">
        <v>7994</v>
      </c>
      <c r="K8000" s="4">
        <v>8002</v>
      </c>
      <c r="L8000" s="4">
        <v>7994</v>
      </c>
      <c r="M8000" s="4">
        <v>8002</v>
      </c>
    </row>
    <row r="8001" spans="10:13" x14ac:dyDescent="0.3">
      <c r="J8001" s="4">
        <v>7995</v>
      </c>
      <c r="K8001" s="4">
        <v>8003</v>
      </c>
      <c r="L8001" s="4">
        <v>7995</v>
      </c>
      <c r="M8001" s="4">
        <v>8003</v>
      </c>
    </row>
    <row r="8002" spans="10:13" x14ac:dyDescent="0.3">
      <c r="J8002" s="4">
        <v>7996</v>
      </c>
      <c r="K8002" s="4">
        <v>8004</v>
      </c>
      <c r="L8002" s="4">
        <v>7996</v>
      </c>
      <c r="M8002" s="4">
        <v>8004</v>
      </c>
    </row>
    <row r="8003" spans="10:13" x14ac:dyDescent="0.3">
      <c r="J8003" s="4">
        <v>7997</v>
      </c>
      <c r="K8003" s="4">
        <v>8005</v>
      </c>
      <c r="L8003" s="4">
        <v>7997</v>
      </c>
      <c r="M8003" s="4">
        <v>8005</v>
      </c>
    </row>
    <row r="8004" spans="10:13" x14ac:dyDescent="0.3">
      <c r="J8004" s="4">
        <v>7998</v>
      </c>
      <c r="K8004" s="4">
        <v>8006</v>
      </c>
      <c r="L8004" s="4">
        <v>7998</v>
      </c>
      <c r="M8004" s="4">
        <v>8006</v>
      </c>
    </row>
    <row r="8005" spans="10:13" x14ac:dyDescent="0.3">
      <c r="J8005" s="4">
        <v>7999</v>
      </c>
      <c r="K8005" s="4">
        <v>8007</v>
      </c>
      <c r="L8005" s="4">
        <v>7999</v>
      </c>
      <c r="M8005" s="4">
        <v>8007</v>
      </c>
    </row>
    <row r="8006" spans="10:13" x14ac:dyDescent="0.3">
      <c r="J8006" s="4">
        <v>8000</v>
      </c>
      <c r="K8006" s="4">
        <v>8008</v>
      </c>
      <c r="L8006" s="4">
        <v>8000</v>
      </c>
      <c r="M8006" s="4">
        <v>8008</v>
      </c>
    </row>
    <row r="8007" spans="10:13" x14ac:dyDescent="0.3">
      <c r="J8007" s="4">
        <v>8001</v>
      </c>
      <c r="K8007" s="4">
        <v>8009</v>
      </c>
      <c r="L8007" s="4">
        <v>8001</v>
      </c>
      <c r="M8007" s="4">
        <v>8009</v>
      </c>
    </row>
    <row r="8008" spans="10:13" x14ac:dyDescent="0.3">
      <c r="J8008" s="4">
        <v>8002</v>
      </c>
      <c r="K8008" s="4">
        <v>8010</v>
      </c>
      <c r="L8008" s="4">
        <v>8002</v>
      </c>
      <c r="M8008" s="4">
        <v>8010</v>
      </c>
    </row>
    <row r="8009" spans="10:13" x14ac:dyDescent="0.3">
      <c r="J8009" s="4">
        <v>8003</v>
      </c>
      <c r="K8009" s="4">
        <v>8011</v>
      </c>
      <c r="L8009" s="4">
        <v>8003</v>
      </c>
      <c r="M8009" s="4">
        <v>8011</v>
      </c>
    </row>
    <row r="8010" spans="10:13" x14ac:dyDescent="0.3">
      <c r="J8010" s="4">
        <v>8004</v>
      </c>
      <c r="K8010" s="4">
        <v>8012</v>
      </c>
      <c r="L8010" s="4">
        <v>8004</v>
      </c>
      <c r="M8010" s="4">
        <v>8012</v>
      </c>
    </row>
    <row r="8011" spans="10:13" x14ac:dyDescent="0.3">
      <c r="J8011" s="4">
        <v>8005</v>
      </c>
      <c r="K8011" s="4">
        <v>8013</v>
      </c>
      <c r="L8011" s="4">
        <v>8005</v>
      </c>
      <c r="M8011" s="4">
        <v>8013</v>
      </c>
    </row>
    <row r="8012" spans="10:13" x14ac:dyDescent="0.3">
      <c r="J8012" s="4">
        <v>8006</v>
      </c>
      <c r="K8012" s="4">
        <v>8014</v>
      </c>
      <c r="L8012" s="4">
        <v>8006</v>
      </c>
      <c r="M8012" s="4">
        <v>8014</v>
      </c>
    </row>
    <row r="8013" spans="10:13" x14ac:dyDescent="0.3">
      <c r="J8013" s="4">
        <v>8007</v>
      </c>
      <c r="K8013" s="4">
        <v>8015</v>
      </c>
      <c r="L8013" s="4">
        <v>8007</v>
      </c>
      <c r="M8013" s="4">
        <v>8015</v>
      </c>
    </row>
    <row r="8014" spans="10:13" x14ac:dyDescent="0.3">
      <c r="J8014" s="4">
        <v>8008</v>
      </c>
      <c r="K8014" s="4">
        <v>8016</v>
      </c>
      <c r="L8014" s="4">
        <v>8008</v>
      </c>
      <c r="M8014" s="4">
        <v>8016</v>
      </c>
    </row>
    <row r="8015" spans="10:13" x14ac:dyDescent="0.3">
      <c r="J8015" s="4">
        <v>8009</v>
      </c>
      <c r="K8015" s="4">
        <v>8017</v>
      </c>
      <c r="L8015" s="4">
        <v>8009</v>
      </c>
      <c r="M8015" s="4">
        <v>8017</v>
      </c>
    </row>
    <row r="8016" spans="10:13" x14ac:dyDescent="0.3">
      <c r="J8016" s="4">
        <v>8010</v>
      </c>
      <c r="K8016" s="4">
        <v>8018</v>
      </c>
      <c r="L8016" s="4">
        <v>8010</v>
      </c>
      <c r="M8016" s="4">
        <v>8018</v>
      </c>
    </row>
    <row r="8017" spans="10:13" x14ac:dyDescent="0.3">
      <c r="J8017" s="4">
        <v>8011</v>
      </c>
      <c r="K8017" s="4">
        <v>8019</v>
      </c>
      <c r="L8017" s="4">
        <v>8011</v>
      </c>
      <c r="M8017" s="4">
        <v>8019</v>
      </c>
    </row>
    <row r="8018" spans="10:13" x14ac:dyDescent="0.3">
      <c r="J8018" s="4">
        <v>8012</v>
      </c>
      <c r="K8018" s="4">
        <v>8020</v>
      </c>
      <c r="L8018" s="4">
        <v>8012</v>
      </c>
      <c r="M8018" s="4">
        <v>8020</v>
      </c>
    </row>
    <row r="8019" spans="10:13" x14ac:dyDescent="0.3">
      <c r="J8019" s="4">
        <v>8013</v>
      </c>
      <c r="K8019" s="4">
        <v>8021</v>
      </c>
      <c r="L8019" s="4">
        <v>8013</v>
      </c>
      <c r="M8019" s="4">
        <v>8021</v>
      </c>
    </row>
    <row r="8020" spans="10:13" x14ac:dyDescent="0.3">
      <c r="J8020" s="4">
        <v>8014</v>
      </c>
      <c r="K8020" s="4">
        <v>8022</v>
      </c>
      <c r="L8020" s="4">
        <v>8014</v>
      </c>
      <c r="M8020" s="4">
        <v>8022</v>
      </c>
    </row>
    <row r="8021" spans="10:13" x14ac:dyDescent="0.3">
      <c r="J8021" s="4">
        <v>8015</v>
      </c>
      <c r="K8021" s="4">
        <v>8023</v>
      </c>
      <c r="L8021" s="4">
        <v>8015</v>
      </c>
      <c r="M8021" s="4">
        <v>8023</v>
      </c>
    </row>
    <row r="8022" spans="10:13" x14ac:dyDescent="0.3">
      <c r="J8022" s="4">
        <v>8016</v>
      </c>
      <c r="K8022" s="4">
        <v>8024</v>
      </c>
      <c r="L8022" s="4">
        <v>8016</v>
      </c>
      <c r="M8022" s="4">
        <v>8024</v>
      </c>
    </row>
    <row r="8023" spans="10:13" x14ac:dyDescent="0.3">
      <c r="J8023" s="4">
        <v>8017</v>
      </c>
      <c r="K8023" s="4">
        <v>8025</v>
      </c>
      <c r="L8023" s="4">
        <v>8017</v>
      </c>
      <c r="M8023" s="4">
        <v>8025</v>
      </c>
    </row>
    <row r="8024" spans="10:13" x14ac:dyDescent="0.3">
      <c r="J8024" s="4">
        <v>8018</v>
      </c>
      <c r="K8024" s="4">
        <v>8026</v>
      </c>
      <c r="L8024" s="4">
        <v>8018</v>
      </c>
      <c r="M8024" s="4">
        <v>8026</v>
      </c>
    </row>
    <row r="8025" spans="10:13" x14ac:dyDescent="0.3">
      <c r="J8025" s="4">
        <v>8019</v>
      </c>
      <c r="K8025" s="4">
        <v>8027</v>
      </c>
      <c r="L8025" s="4">
        <v>8019</v>
      </c>
      <c r="M8025" s="4">
        <v>8027</v>
      </c>
    </row>
    <row r="8026" spans="10:13" x14ac:dyDescent="0.3">
      <c r="J8026" s="4">
        <v>8020</v>
      </c>
      <c r="K8026" s="4">
        <v>8028</v>
      </c>
      <c r="L8026" s="4">
        <v>8020</v>
      </c>
      <c r="M8026" s="4">
        <v>8028</v>
      </c>
    </row>
    <row r="8027" spans="10:13" x14ac:dyDescent="0.3">
      <c r="J8027" s="4">
        <v>8021</v>
      </c>
      <c r="K8027" s="4">
        <v>8029</v>
      </c>
      <c r="L8027" s="4">
        <v>8021</v>
      </c>
      <c r="M8027" s="4">
        <v>8029</v>
      </c>
    </row>
    <row r="8028" spans="10:13" x14ac:dyDescent="0.3">
      <c r="J8028" s="4">
        <v>8022</v>
      </c>
      <c r="K8028" s="4">
        <v>8030</v>
      </c>
      <c r="L8028" s="4">
        <v>8022</v>
      </c>
      <c r="M8028" s="4">
        <v>8030</v>
      </c>
    </row>
    <row r="8029" spans="10:13" x14ac:dyDescent="0.3">
      <c r="J8029" s="4">
        <v>8023</v>
      </c>
      <c r="K8029" s="4">
        <v>8031</v>
      </c>
      <c r="L8029" s="4">
        <v>8023</v>
      </c>
      <c r="M8029" s="4">
        <v>8031</v>
      </c>
    </row>
    <row r="8030" spans="10:13" x14ac:dyDescent="0.3">
      <c r="J8030" s="4">
        <v>8024</v>
      </c>
      <c r="K8030" s="4">
        <v>8032</v>
      </c>
      <c r="L8030" s="4">
        <v>8024</v>
      </c>
      <c r="M8030" s="4">
        <v>8032</v>
      </c>
    </row>
    <row r="8031" spans="10:13" x14ac:dyDescent="0.3">
      <c r="J8031" s="4">
        <v>8025</v>
      </c>
      <c r="K8031" s="4">
        <v>8033</v>
      </c>
      <c r="L8031" s="4">
        <v>8025</v>
      </c>
      <c r="M8031" s="4">
        <v>8033</v>
      </c>
    </row>
    <row r="8032" spans="10:13" x14ac:dyDescent="0.3">
      <c r="J8032" s="4">
        <v>8026</v>
      </c>
      <c r="K8032" s="4">
        <v>8034</v>
      </c>
      <c r="L8032" s="4">
        <v>8026</v>
      </c>
      <c r="M8032" s="4">
        <v>8034</v>
      </c>
    </row>
    <row r="8033" spans="10:13" x14ac:dyDescent="0.3">
      <c r="J8033" s="4">
        <v>8027</v>
      </c>
      <c r="K8033" s="4">
        <v>8035</v>
      </c>
      <c r="L8033" s="4">
        <v>8027</v>
      </c>
      <c r="M8033" s="4">
        <v>8035</v>
      </c>
    </row>
    <row r="8034" spans="10:13" x14ac:dyDescent="0.3">
      <c r="J8034" s="4">
        <v>8028</v>
      </c>
      <c r="K8034" s="4">
        <v>8036</v>
      </c>
      <c r="L8034" s="4">
        <v>8028</v>
      </c>
      <c r="M8034" s="4">
        <v>8036</v>
      </c>
    </row>
    <row r="8035" spans="10:13" x14ac:dyDescent="0.3">
      <c r="J8035" s="4">
        <v>8029</v>
      </c>
      <c r="K8035" s="4">
        <v>8037</v>
      </c>
      <c r="L8035" s="4">
        <v>8029</v>
      </c>
      <c r="M8035" s="4">
        <v>8037</v>
      </c>
    </row>
    <row r="8036" spans="10:13" x14ac:dyDescent="0.3">
      <c r="J8036" s="4">
        <v>8030</v>
      </c>
      <c r="K8036" s="4">
        <v>8038</v>
      </c>
      <c r="L8036" s="4">
        <v>8030</v>
      </c>
      <c r="M8036" s="4">
        <v>8038</v>
      </c>
    </row>
    <row r="8037" spans="10:13" x14ac:dyDescent="0.3">
      <c r="J8037" s="4">
        <v>8031</v>
      </c>
      <c r="K8037" s="4">
        <v>8039</v>
      </c>
      <c r="L8037" s="4">
        <v>8031</v>
      </c>
      <c r="M8037" s="4">
        <v>8039</v>
      </c>
    </row>
    <row r="8038" spans="10:13" x14ac:dyDescent="0.3">
      <c r="J8038" s="4">
        <v>8032</v>
      </c>
      <c r="K8038" s="4">
        <v>8040</v>
      </c>
      <c r="L8038" s="4">
        <v>8032</v>
      </c>
      <c r="M8038" s="4">
        <v>8040</v>
      </c>
    </row>
    <row r="8039" spans="10:13" x14ac:dyDescent="0.3">
      <c r="J8039" s="4">
        <v>8033</v>
      </c>
      <c r="K8039" s="4">
        <v>8041</v>
      </c>
      <c r="L8039" s="4">
        <v>8033</v>
      </c>
      <c r="M8039" s="4">
        <v>8041</v>
      </c>
    </row>
    <row r="8040" spans="10:13" x14ac:dyDescent="0.3">
      <c r="J8040" s="4">
        <v>8034</v>
      </c>
      <c r="K8040" s="4">
        <v>8042</v>
      </c>
      <c r="L8040" s="4">
        <v>8034</v>
      </c>
      <c r="M8040" s="4">
        <v>8042</v>
      </c>
    </row>
    <row r="8041" spans="10:13" x14ac:dyDescent="0.3">
      <c r="J8041" s="4">
        <v>8035</v>
      </c>
      <c r="K8041" s="4">
        <v>8043</v>
      </c>
      <c r="L8041" s="4">
        <v>8035</v>
      </c>
      <c r="M8041" s="4">
        <v>8043</v>
      </c>
    </row>
    <row r="8042" spans="10:13" x14ac:dyDescent="0.3">
      <c r="J8042" s="4">
        <v>8036</v>
      </c>
      <c r="K8042" s="4">
        <v>8044</v>
      </c>
      <c r="L8042" s="4">
        <v>8036</v>
      </c>
      <c r="M8042" s="4">
        <v>8044</v>
      </c>
    </row>
    <row r="8043" spans="10:13" x14ac:dyDescent="0.3">
      <c r="J8043" s="4">
        <v>8037</v>
      </c>
      <c r="K8043" s="4">
        <v>8045</v>
      </c>
      <c r="L8043" s="4">
        <v>8037</v>
      </c>
      <c r="M8043" s="4">
        <v>8045</v>
      </c>
    </row>
    <row r="8044" spans="10:13" x14ac:dyDescent="0.3">
      <c r="J8044" s="4">
        <v>8038</v>
      </c>
      <c r="K8044" s="4">
        <v>8046</v>
      </c>
      <c r="L8044" s="4">
        <v>8038</v>
      </c>
      <c r="M8044" s="4">
        <v>8046</v>
      </c>
    </row>
    <row r="8045" spans="10:13" x14ac:dyDescent="0.3">
      <c r="J8045" s="4">
        <v>8039</v>
      </c>
      <c r="K8045" s="4">
        <v>8047</v>
      </c>
      <c r="L8045" s="4">
        <v>8039</v>
      </c>
      <c r="M8045" s="4">
        <v>8047</v>
      </c>
    </row>
    <row r="8046" spans="10:13" x14ac:dyDescent="0.3">
      <c r="J8046" s="4">
        <v>8040</v>
      </c>
      <c r="K8046" s="4">
        <v>8048</v>
      </c>
      <c r="L8046" s="4">
        <v>8040</v>
      </c>
      <c r="M8046" s="4">
        <v>8048</v>
      </c>
    </row>
    <row r="8047" spans="10:13" x14ac:dyDescent="0.3">
      <c r="J8047" s="4">
        <v>8041</v>
      </c>
      <c r="K8047" s="4">
        <v>8049</v>
      </c>
      <c r="L8047" s="4">
        <v>8041</v>
      </c>
      <c r="M8047" s="4">
        <v>8049</v>
      </c>
    </row>
    <row r="8048" spans="10:13" x14ac:dyDescent="0.3">
      <c r="J8048" s="4">
        <v>8042</v>
      </c>
      <c r="K8048" s="4">
        <v>8050</v>
      </c>
      <c r="L8048" s="4">
        <v>8042</v>
      </c>
      <c r="M8048" s="4">
        <v>8050</v>
      </c>
    </row>
    <row r="8049" spans="10:13" x14ac:dyDescent="0.3">
      <c r="J8049" s="4">
        <v>8043</v>
      </c>
      <c r="K8049" s="4">
        <v>8051</v>
      </c>
      <c r="L8049" s="4">
        <v>8043</v>
      </c>
      <c r="M8049" s="4">
        <v>8051</v>
      </c>
    </row>
    <row r="8050" spans="10:13" x14ac:dyDescent="0.3">
      <c r="J8050" s="4">
        <v>8044</v>
      </c>
      <c r="K8050" s="4">
        <v>8052</v>
      </c>
      <c r="L8050" s="4">
        <v>8044</v>
      </c>
      <c r="M8050" s="4">
        <v>8052</v>
      </c>
    </row>
    <row r="8051" spans="10:13" x14ac:dyDescent="0.3">
      <c r="J8051" s="4">
        <v>8045</v>
      </c>
      <c r="K8051" s="4">
        <v>8053</v>
      </c>
      <c r="L8051" s="4">
        <v>8045</v>
      </c>
      <c r="M8051" s="4">
        <v>8053</v>
      </c>
    </row>
    <row r="8052" spans="10:13" x14ac:dyDescent="0.3">
      <c r="J8052" s="4">
        <v>8046</v>
      </c>
      <c r="K8052" s="4">
        <v>8054</v>
      </c>
      <c r="L8052" s="4">
        <v>8046</v>
      </c>
      <c r="M8052" s="4">
        <v>8054</v>
      </c>
    </row>
    <row r="8053" spans="10:13" x14ac:dyDescent="0.3">
      <c r="J8053" s="4">
        <v>8047</v>
      </c>
      <c r="K8053" s="4">
        <v>8055</v>
      </c>
      <c r="L8053" s="4">
        <v>8047</v>
      </c>
      <c r="M8053" s="4">
        <v>8055</v>
      </c>
    </row>
    <row r="8054" spans="10:13" x14ac:dyDescent="0.3">
      <c r="J8054" s="4">
        <v>8048</v>
      </c>
      <c r="K8054" s="4">
        <v>8056</v>
      </c>
      <c r="L8054" s="4">
        <v>8048</v>
      </c>
      <c r="M8054" s="4">
        <v>8056</v>
      </c>
    </row>
    <row r="8055" spans="10:13" x14ac:dyDescent="0.3">
      <c r="J8055" s="4">
        <v>8049</v>
      </c>
      <c r="K8055" s="4">
        <v>8057</v>
      </c>
      <c r="L8055" s="4">
        <v>8049</v>
      </c>
      <c r="M8055" s="4">
        <v>8057</v>
      </c>
    </row>
    <row r="8056" spans="10:13" x14ac:dyDescent="0.3">
      <c r="J8056" s="4">
        <v>8050</v>
      </c>
      <c r="K8056" s="4">
        <v>8058</v>
      </c>
      <c r="L8056" s="4">
        <v>8050</v>
      </c>
      <c r="M8056" s="4">
        <v>8058</v>
      </c>
    </row>
    <row r="8057" spans="10:13" x14ac:dyDescent="0.3">
      <c r="J8057" s="4">
        <v>8051</v>
      </c>
      <c r="K8057" s="4">
        <v>8059</v>
      </c>
      <c r="L8057" s="4">
        <v>8051</v>
      </c>
      <c r="M8057" s="4">
        <v>8059</v>
      </c>
    </row>
    <row r="8058" spans="10:13" x14ac:dyDescent="0.3">
      <c r="J8058" s="4">
        <v>8052</v>
      </c>
      <c r="K8058" s="4">
        <v>8060</v>
      </c>
      <c r="L8058" s="4">
        <v>8052</v>
      </c>
      <c r="M8058" s="4">
        <v>8060</v>
      </c>
    </row>
    <row r="8059" spans="10:13" x14ac:dyDescent="0.3">
      <c r="J8059" s="4">
        <v>8053</v>
      </c>
      <c r="K8059" s="4">
        <v>8061</v>
      </c>
      <c r="L8059" s="4">
        <v>8053</v>
      </c>
      <c r="M8059" s="4">
        <v>8061</v>
      </c>
    </row>
    <row r="8060" spans="10:13" x14ac:dyDescent="0.3">
      <c r="J8060" s="4">
        <v>8054</v>
      </c>
      <c r="K8060" s="4">
        <v>8062</v>
      </c>
      <c r="L8060" s="4">
        <v>8054</v>
      </c>
      <c r="M8060" s="4">
        <v>8062</v>
      </c>
    </row>
    <row r="8061" spans="10:13" x14ac:dyDescent="0.3">
      <c r="J8061" s="4">
        <v>8055</v>
      </c>
      <c r="K8061" s="4">
        <v>8063</v>
      </c>
      <c r="L8061" s="4">
        <v>8055</v>
      </c>
      <c r="M8061" s="4">
        <v>8063</v>
      </c>
    </row>
    <row r="8062" spans="10:13" x14ac:dyDescent="0.3">
      <c r="J8062" s="4">
        <v>8056</v>
      </c>
      <c r="K8062" s="4">
        <v>8064</v>
      </c>
      <c r="L8062" s="4">
        <v>8056</v>
      </c>
      <c r="M8062" s="4">
        <v>8064</v>
      </c>
    </row>
    <row r="8063" spans="10:13" x14ac:dyDescent="0.3">
      <c r="J8063" s="4">
        <v>8057</v>
      </c>
      <c r="K8063" s="4">
        <v>8065</v>
      </c>
      <c r="L8063" s="4">
        <v>8057</v>
      </c>
      <c r="M8063" s="4">
        <v>8065</v>
      </c>
    </row>
    <row r="8064" spans="10:13" x14ac:dyDescent="0.3">
      <c r="J8064" s="4">
        <v>8058</v>
      </c>
      <c r="K8064" s="4">
        <v>8066</v>
      </c>
      <c r="L8064" s="4">
        <v>8058</v>
      </c>
      <c r="M8064" s="4">
        <v>8066</v>
      </c>
    </row>
    <row r="8065" spans="10:13" x14ac:dyDescent="0.3">
      <c r="J8065" s="4">
        <v>8059</v>
      </c>
      <c r="K8065" s="4">
        <v>8067</v>
      </c>
      <c r="L8065" s="4">
        <v>8059</v>
      </c>
      <c r="M8065" s="4">
        <v>8067</v>
      </c>
    </row>
    <row r="8066" spans="10:13" x14ac:dyDescent="0.3">
      <c r="J8066" s="4">
        <v>8060</v>
      </c>
      <c r="K8066" s="4">
        <v>8068</v>
      </c>
      <c r="L8066" s="4">
        <v>8060</v>
      </c>
      <c r="M8066" s="4">
        <v>8068</v>
      </c>
    </row>
    <row r="8067" spans="10:13" x14ac:dyDescent="0.3">
      <c r="J8067" s="4">
        <v>8061</v>
      </c>
      <c r="K8067" s="4">
        <v>8069</v>
      </c>
      <c r="L8067" s="4">
        <v>8061</v>
      </c>
      <c r="M8067" s="4">
        <v>8069</v>
      </c>
    </row>
    <row r="8068" spans="10:13" x14ac:dyDescent="0.3">
      <c r="J8068" s="4">
        <v>8062</v>
      </c>
      <c r="K8068" s="4">
        <v>8070</v>
      </c>
      <c r="L8068" s="4">
        <v>8062</v>
      </c>
      <c r="M8068" s="4">
        <v>8070</v>
      </c>
    </row>
    <row r="8069" spans="10:13" x14ac:dyDescent="0.3">
      <c r="J8069" s="4">
        <v>8063</v>
      </c>
      <c r="K8069" s="4">
        <v>8071</v>
      </c>
      <c r="L8069" s="4">
        <v>8063</v>
      </c>
      <c r="M8069" s="4">
        <v>8071</v>
      </c>
    </row>
    <row r="8070" spans="10:13" x14ac:dyDescent="0.3">
      <c r="J8070" s="4">
        <v>8064</v>
      </c>
      <c r="K8070" s="4">
        <v>8072</v>
      </c>
      <c r="L8070" s="4">
        <v>8064</v>
      </c>
      <c r="M8070" s="4">
        <v>8072</v>
      </c>
    </row>
    <row r="8071" spans="10:13" x14ac:dyDescent="0.3">
      <c r="J8071" s="4">
        <v>8065</v>
      </c>
      <c r="K8071" s="4">
        <v>8073</v>
      </c>
      <c r="L8071" s="4">
        <v>8065</v>
      </c>
      <c r="M8071" s="4">
        <v>8073</v>
      </c>
    </row>
    <row r="8072" spans="10:13" x14ac:dyDescent="0.3">
      <c r="J8072" s="4">
        <v>8066</v>
      </c>
      <c r="K8072" s="4">
        <v>8074</v>
      </c>
      <c r="L8072" s="4">
        <v>8066</v>
      </c>
      <c r="M8072" s="4">
        <v>8074</v>
      </c>
    </row>
    <row r="8073" spans="10:13" x14ac:dyDescent="0.3">
      <c r="J8073" s="4">
        <v>8067</v>
      </c>
      <c r="K8073" s="4">
        <v>8075</v>
      </c>
      <c r="L8073" s="4">
        <v>8067</v>
      </c>
      <c r="M8073" s="4">
        <v>8075</v>
      </c>
    </row>
    <row r="8074" spans="10:13" x14ac:dyDescent="0.3">
      <c r="J8074" s="4">
        <v>8068</v>
      </c>
      <c r="K8074" s="4">
        <v>8076</v>
      </c>
      <c r="L8074" s="4">
        <v>8068</v>
      </c>
      <c r="M8074" s="4">
        <v>8076</v>
      </c>
    </row>
    <row r="8075" spans="10:13" x14ac:dyDescent="0.3">
      <c r="J8075" s="4">
        <v>8069</v>
      </c>
      <c r="K8075" s="4">
        <v>8077</v>
      </c>
      <c r="L8075" s="4">
        <v>8069</v>
      </c>
      <c r="M8075" s="4">
        <v>8077</v>
      </c>
    </row>
    <row r="8076" spans="10:13" x14ac:dyDescent="0.3">
      <c r="J8076" s="4">
        <v>8070</v>
      </c>
      <c r="K8076" s="4">
        <v>8078</v>
      </c>
      <c r="L8076" s="4">
        <v>8070</v>
      </c>
      <c r="M8076" s="4">
        <v>8078</v>
      </c>
    </row>
    <row r="8077" spans="10:13" x14ac:dyDescent="0.3">
      <c r="J8077" s="4">
        <v>8071</v>
      </c>
      <c r="K8077" s="4">
        <v>8079</v>
      </c>
      <c r="L8077" s="4">
        <v>8071</v>
      </c>
      <c r="M8077" s="4">
        <v>8079</v>
      </c>
    </row>
    <row r="8078" spans="10:13" x14ac:dyDescent="0.3">
      <c r="J8078" s="4">
        <v>8072</v>
      </c>
      <c r="K8078" s="4">
        <v>8080</v>
      </c>
      <c r="L8078" s="4">
        <v>8072</v>
      </c>
      <c r="M8078" s="4">
        <v>8080</v>
      </c>
    </row>
    <row r="8079" spans="10:13" x14ac:dyDescent="0.3">
      <c r="J8079" s="4">
        <v>8073</v>
      </c>
      <c r="K8079" s="4">
        <v>8081</v>
      </c>
      <c r="L8079" s="4">
        <v>8073</v>
      </c>
      <c r="M8079" s="4">
        <v>8081</v>
      </c>
    </row>
    <row r="8080" spans="10:13" x14ac:dyDescent="0.3">
      <c r="J8080" s="4">
        <v>8074</v>
      </c>
      <c r="K8080" s="4">
        <v>8082</v>
      </c>
      <c r="L8080" s="4">
        <v>8074</v>
      </c>
      <c r="M8080" s="4">
        <v>8082</v>
      </c>
    </row>
    <row r="8081" spans="10:13" x14ac:dyDescent="0.3">
      <c r="J8081" s="4">
        <v>8075</v>
      </c>
      <c r="K8081" s="4">
        <v>8083</v>
      </c>
      <c r="L8081" s="4">
        <v>8075</v>
      </c>
      <c r="M8081" s="4">
        <v>8083</v>
      </c>
    </row>
    <row r="8082" spans="10:13" x14ac:dyDescent="0.3">
      <c r="J8082" s="4">
        <v>8076</v>
      </c>
      <c r="K8082" s="4">
        <v>8084</v>
      </c>
      <c r="L8082" s="4">
        <v>8076</v>
      </c>
      <c r="M8082" s="4">
        <v>8084</v>
      </c>
    </row>
    <row r="8083" spans="10:13" x14ac:dyDescent="0.3">
      <c r="J8083" s="4">
        <v>8077</v>
      </c>
      <c r="K8083" s="4">
        <v>8085</v>
      </c>
      <c r="L8083" s="4">
        <v>8077</v>
      </c>
      <c r="M8083" s="4">
        <v>8085</v>
      </c>
    </row>
    <row r="8084" spans="10:13" x14ac:dyDescent="0.3">
      <c r="J8084" s="4">
        <v>8078</v>
      </c>
      <c r="K8084" s="4">
        <v>8086</v>
      </c>
      <c r="L8084" s="4">
        <v>8078</v>
      </c>
      <c r="M8084" s="4">
        <v>8086</v>
      </c>
    </row>
    <row r="8085" spans="10:13" x14ac:dyDescent="0.3">
      <c r="J8085" s="4">
        <v>8079</v>
      </c>
      <c r="K8085" s="4">
        <v>8087</v>
      </c>
      <c r="L8085" s="4">
        <v>8079</v>
      </c>
      <c r="M8085" s="4">
        <v>8087</v>
      </c>
    </row>
    <row r="8086" spans="10:13" x14ac:dyDescent="0.3">
      <c r="J8086" s="4">
        <v>8080</v>
      </c>
      <c r="K8086" s="4">
        <v>8088</v>
      </c>
      <c r="L8086" s="4">
        <v>8080</v>
      </c>
      <c r="M8086" s="4">
        <v>8088</v>
      </c>
    </row>
    <row r="8087" spans="10:13" x14ac:dyDescent="0.3">
      <c r="J8087" s="4">
        <v>8081</v>
      </c>
      <c r="K8087" s="4">
        <v>8089</v>
      </c>
      <c r="L8087" s="4">
        <v>8081</v>
      </c>
      <c r="M8087" s="4">
        <v>8089</v>
      </c>
    </row>
    <row r="8088" spans="10:13" x14ac:dyDescent="0.3">
      <c r="J8088" s="4">
        <v>8082</v>
      </c>
      <c r="K8088" s="4">
        <v>8090</v>
      </c>
      <c r="L8088" s="4">
        <v>8082</v>
      </c>
      <c r="M8088" s="4">
        <v>8090</v>
      </c>
    </row>
    <row r="8089" spans="10:13" x14ac:dyDescent="0.3">
      <c r="J8089" s="4">
        <v>8083</v>
      </c>
      <c r="K8089" s="4">
        <v>8091</v>
      </c>
      <c r="L8089" s="4">
        <v>8083</v>
      </c>
      <c r="M8089" s="4">
        <v>8091</v>
      </c>
    </row>
    <row r="8090" spans="10:13" x14ac:dyDescent="0.3">
      <c r="J8090" s="4">
        <v>8084</v>
      </c>
      <c r="K8090" s="4">
        <v>8092</v>
      </c>
      <c r="L8090" s="4">
        <v>8084</v>
      </c>
      <c r="M8090" s="4">
        <v>8092</v>
      </c>
    </row>
    <row r="8091" spans="10:13" x14ac:dyDescent="0.3">
      <c r="J8091" s="4">
        <v>8085</v>
      </c>
      <c r="K8091" s="4">
        <v>8093</v>
      </c>
      <c r="L8091" s="4">
        <v>8085</v>
      </c>
      <c r="M8091" s="4">
        <v>8093</v>
      </c>
    </row>
    <row r="8092" spans="10:13" x14ac:dyDescent="0.3">
      <c r="J8092" s="4">
        <v>8086</v>
      </c>
      <c r="K8092" s="4">
        <v>8094</v>
      </c>
      <c r="L8092" s="4">
        <v>8086</v>
      </c>
      <c r="M8092" s="4">
        <v>8094</v>
      </c>
    </row>
    <row r="8093" spans="10:13" x14ac:dyDescent="0.3">
      <c r="J8093" s="4">
        <v>8087</v>
      </c>
      <c r="K8093" s="4">
        <v>8095</v>
      </c>
      <c r="L8093" s="4">
        <v>8087</v>
      </c>
      <c r="M8093" s="4">
        <v>8095</v>
      </c>
    </row>
    <row r="8094" spans="10:13" x14ac:dyDescent="0.3">
      <c r="J8094" s="4">
        <v>8088</v>
      </c>
      <c r="K8094" s="4">
        <v>8096</v>
      </c>
      <c r="L8094" s="4">
        <v>8088</v>
      </c>
      <c r="M8094" s="4">
        <v>8096</v>
      </c>
    </row>
    <row r="8095" spans="10:13" x14ac:dyDescent="0.3">
      <c r="J8095" s="4">
        <v>8089</v>
      </c>
      <c r="K8095" s="4">
        <v>8097</v>
      </c>
      <c r="L8095" s="4">
        <v>8089</v>
      </c>
      <c r="M8095" s="4">
        <v>8097</v>
      </c>
    </row>
    <row r="8096" spans="10:13" x14ac:dyDescent="0.3">
      <c r="J8096" s="4">
        <v>8090</v>
      </c>
      <c r="K8096" s="4">
        <v>8098</v>
      </c>
      <c r="L8096" s="4">
        <v>8090</v>
      </c>
      <c r="M8096" s="4">
        <v>8098</v>
      </c>
    </row>
    <row r="8097" spans="10:13" x14ac:dyDescent="0.3">
      <c r="J8097" s="4">
        <v>8091</v>
      </c>
      <c r="K8097" s="4">
        <v>8099</v>
      </c>
      <c r="L8097" s="4">
        <v>8091</v>
      </c>
      <c r="M8097" s="4">
        <v>8099</v>
      </c>
    </row>
    <row r="8098" spans="10:13" x14ac:dyDescent="0.3">
      <c r="J8098" s="4">
        <v>8092</v>
      </c>
      <c r="K8098" s="4">
        <v>8100</v>
      </c>
      <c r="L8098" s="4">
        <v>8092</v>
      </c>
      <c r="M8098" s="4">
        <v>8100</v>
      </c>
    </row>
    <row r="8099" spans="10:13" x14ac:dyDescent="0.3">
      <c r="J8099" s="4">
        <v>8093</v>
      </c>
      <c r="K8099" s="4">
        <v>8101</v>
      </c>
      <c r="L8099" s="4">
        <v>8093</v>
      </c>
      <c r="M8099" s="4">
        <v>8101</v>
      </c>
    </row>
    <row r="8100" spans="10:13" x14ac:dyDescent="0.3">
      <c r="J8100" s="4">
        <v>8094</v>
      </c>
      <c r="K8100" s="4">
        <v>8102</v>
      </c>
      <c r="L8100" s="4">
        <v>8094</v>
      </c>
      <c r="M8100" s="4">
        <v>8102</v>
      </c>
    </row>
    <row r="8101" spans="10:13" x14ac:dyDescent="0.3">
      <c r="J8101" s="4">
        <v>8095</v>
      </c>
      <c r="K8101" s="4">
        <v>8103</v>
      </c>
      <c r="L8101" s="4">
        <v>8095</v>
      </c>
      <c r="M8101" s="4">
        <v>8103</v>
      </c>
    </row>
    <row r="8102" spans="10:13" x14ac:dyDescent="0.3">
      <c r="J8102" s="4">
        <v>8096</v>
      </c>
      <c r="K8102" s="4">
        <v>8104</v>
      </c>
      <c r="L8102" s="4">
        <v>8096</v>
      </c>
      <c r="M8102" s="4">
        <v>8104</v>
      </c>
    </row>
    <row r="8103" spans="10:13" x14ac:dyDescent="0.3">
      <c r="J8103" s="4">
        <v>8097</v>
      </c>
      <c r="K8103" s="4">
        <v>8105</v>
      </c>
      <c r="L8103" s="4">
        <v>8097</v>
      </c>
      <c r="M8103" s="4">
        <v>8105</v>
      </c>
    </row>
    <row r="8104" spans="10:13" x14ac:dyDescent="0.3">
      <c r="J8104" s="4">
        <v>8098</v>
      </c>
      <c r="K8104" s="4">
        <v>8106</v>
      </c>
      <c r="L8104" s="4">
        <v>8098</v>
      </c>
      <c r="M8104" s="4">
        <v>8106</v>
      </c>
    </row>
    <row r="8105" spans="10:13" x14ac:dyDescent="0.3">
      <c r="J8105" s="4">
        <v>8099</v>
      </c>
      <c r="K8105" s="4">
        <v>8107</v>
      </c>
      <c r="L8105" s="4">
        <v>8099</v>
      </c>
      <c r="M8105" s="4">
        <v>8107</v>
      </c>
    </row>
    <row r="8106" spans="10:13" x14ac:dyDescent="0.3">
      <c r="J8106" s="4">
        <v>8100</v>
      </c>
      <c r="K8106" s="4">
        <v>8108</v>
      </c>
      <c r="L8106" s="4">
        <v>8100</v>
      </c>
      <c r="M8106" s="4">
        <v>8108</v>
      </c>
    </row>
    <row r="8107" spans="10:13" x14ac:dyDescent="0.3">
      <c r="J8107" s="4">
        <v>8101</v>
      </c>
      <c r="K8107" s="4">
        <v>8109</v>
      </c>
      <c r="L8107" s="4">
        <v>8101</v>
      </c>
      <c r="M8107" s="4">
        <v>8109</v>
      </c>
    </row>
    <row r="8108" spans="10:13" x14ac:dyDescent="0.3">
      <c r="J8108" s="4">
        <v>8102</v>
      </c>
      <c r="K8108" s="4">
        <v>8110</v>
      </c>
      <c r="L8108" s="4">
        <v>8102</v>
      </c>
      <c r="M8108" s="4">
        <v>8110</v>
      </c>
    </row>
    <row r="8109" spans="10:13" x14ac:dyDescent="0.3">
      <c r="J8109" s="4">
        <v>8103</v>
      </c>
      <c r="K8109" s="4">
        <v>8111</v>
      </c>
      <c r="L8109" s="4">
        <v>8103</v>
      </c>
      <c r="M8109" s="4">
        <v>8111</v>
      </c>
    </row>
    <row r="8110" spans="10:13" x14ac:dyDescent="0.3">
      <c r="J8110" s="4">
        <v>8104</v>
      </c>
      <c r="K8110" s="4">
        <v>8112</v>
      </c>
      <c r="L8110" s="4">
        <v>8104</v>
      </c>
      <c r="M8110" s="4">
        <v>8112</v>
      </c>
    </row>
    <row r="8111" spans="10:13" x14ac:dyDescent="0.3">
      <c r="J8111" s="4">
        <v>8105</v>
      </c>
      <c r="K8111" s="4">
        <v>8113</v>
      </c>
      <c r="L8111" s="4">
        <v>8105</v>
      </c>
      <c r="M8111" s="4">
        <v>8113</v>
      </c>
    </row>
    <row r="8112" spans="10:13" x14ac:dyDescent="0.3">
      <c r="J8112" s="4">
        <v>8106</v>
      </c>
      <c r="K8112" s="4">
        <v>8114</v>
      </c>
      <c r="L8112" s="4">
        <v>8106</v>
      </c>
      <c r="M8112" s="4">
        <v>8114</v>
      </c>
    </row>
    <row r="8113" spans="10:13" x14ac:dyDescent="0.3">
      <c r="J8113" s="4">
        <v>8107</v>
      </c>
      <c r="K8113" s="4">
        <v>8115</v>
      </c>
      <c r="L8113" s="4">
        <v>8107</v>
      </c>
      <c r="M8113" s="4">
        <v>8115</v>
      </c>
    </row>
    <row r="8114" spans="10:13" x14ac:dyDescent="0.3">
      <c r="J8114" s="4">
        <v>8108</v>
      </c>
      <c r="K8114" s="4">
        <v>8116</v>
      </c>
      <c r="L8114" s="4">
        <v>8108</v>
      </c>
      <c r="M8114" s="4">
        <v>8116</v>
      </c>
    </row>
    <row r="8115" spans="10:13" x14ac:dyDescent="0.3">
      <c r="J8115" s="4">
        <v>8109</v>
      </c>
      <c r="K8115" s="4">
        <v>8117</v>
      </c>
      <c r="L8115" s="4">
        <v>8109</v>
      </c>
      <c r="M8115" s="4">
        <v>8117</v>
      </c>
    </row>
    <row r="8116" spans="10:13" x14ac:dyDescent="0.3">
      <c r="J8116" s="4">
        <v>8110</v>
      </c>
      <c r="K8116" s="4">
        <v>8118</v>
      </c>
      <c r="L8116" s="4">
        <v>8110</v>
      </c>
      <c r="M8116" s="4">
        <v>8118</v>
      </c>
    </row>
    <row r="8117" spans="10:13" x14ac:dyDescent="0.3">
      <c r="J8117" s="4">
        <v>8111</v>
      </c>
      <c r="K8117" s="4">
        <v>8119</v>
      </c>
      <c r="L8117" s="4">
        <v>8111</v>
      </c>
      <c r="M8117" s="4">
        <v>8119</v>
      </c>
    </row>
    <row r="8118" spans="10:13" x14ac:dyDescent="0.3">
      <c r="J8118" s="4">
        <v>8112</v>
      </c>
      <c r="K8118" s="4">
        <v>8120</v>
      </c>
      <c r="L8118" s="4">
        <v>8112</v>
      </c>
      <c r="M8118" s="4">
        <v>8120</v>
      </c>
    </row>
    <row r="8119" spans="10:13" x14ac:dyDescent="0.3">
      <c r="J8119" s="4">
        <v>8113</v>
      </c>
      <c r="K8119" s="4">
        <v>8121</v>
      </c>
      <c r="L8119" s="4">
        <v>8113</v>
      </c>
      <c r="M8119" s="4">
        <v>8121</v>
      </c>
    </row>
    <row r="8120" spans="10:13" x14ac:dyDescent="0.3">
      <c r="J8120" s="4">
        <v>8114</v>
      </c>
      <c r="K8120" s="4">
        <v>8122</v>
      </c>
      <c r="L8120" s="4">
        <v>8114</v>
      </c>
      <c r="M8120" s="4">
        <v>8122</v>
      </c>
    </row>
    <row r="8121" spans="10:13" x14ac:dyDescent="0.3">
      <c r="J8121" s="4">
        <v>8115</v>
      </c>
      <c r="K8121" s="4">
        <v>8123</v>
      </c>
      <c r="L8121" s="4">
        <v>8115</v>
      </c>
      <c r="M8121" s="4">
        <v>8123</v>
      </c>
    </row>
    <row r="8122" spans="10:13" x14ac:dyDescent="0.3">
      <c r="J8122" s="4">
        <v>8116</v>
      </c>
      <c r="K8122" s="4">
        <v>8124</v>
      </c>
      <c r="L8122" s="4">
        <v>8116</v>
      </c>
      <c r="M8122" s="4">
        <v>8124</v>
      </c>
    </row>
    <row r="8123" spans="10:13" x14ac:dyDescent="0.3">
      <c r="J8123" s="4">
        <v>8117</v>
      </c>
      <c r="K8123" s="4">
        <v>8125</v>
      </c>
      <c r="L8123" s="4">
        <v>8117</v>
      </c>
      <c r="M8123" s="4">
        <v>8125</v>
      </c>
    </row>
    <row r="8124" spans="10:13" x14ac:dyDescent="0.3">
      <c r="J8124" s="4">
        <v>8118</v>
      </c>
      <c r="K8124" s="4">
        <v>8126</v>
      </c>
      <c r="L8124" s="4">
        <v>8118</v>
      </c>
      <c r="M8124" s="4">
        <v>8126</v>
      </c>
    </row>
    <row r="8125" spans="10:13" x14ac:dyDescent="0.3">
      <c r="J8125" s="4">
        <v>8119</v>
      </c>
      <c r="K8125" s="4">
        <v>8127</v>
      </c>
      <c r="L8125" s="4">
        <v>8119</v>
      </c>
      <c r="M8125" s="4">
        <v>8127</v>
      </c>
    </row>
    <row r="8126" spans="10:13" x14ac:dyDescent="0.3">
      <c r="J8126" s="4">
        <v>8120</v>
      </c>
      <c r="K8126" s="4">
        <v>8128</v>
      </c>
      <c r="L8126" s="4">
        <v>8120</v>
      </c>
      <c r="M8126" s="4">
        <v>8128</v>
      </c>
    </row>
    <row r="8127" spans="10:13" x14ac:dyDescent="0.3">
      <c r="J8127" s="4">
        <v>8121</v>
      </c>
      <c r="K8127" s="4">
        <v>8129</v>
      </c>
      <c r="L8127" s="4">
        <v>8121</v>
      </c>
      <c r="M8127" s="4">
        <v>8129</v>
      </c>
    </row>
    <row r="8128" spans="10:13" x14ac:dyDescent="0.3">
      <c r="J8128" s="4">
        <v>8122</v>
      </c>
      <c r="K8128" s="4">
        <v>8130</v>
      </c>
      <c r="L8128" s="4">
        <v>8122</v>
      </c>
      <c r="M8128" s="4">
        <v>8130</v>
      </c>
    </row>
    <row r="8129" spans="10:13" x14ac:dyDescent="0.3">
      <c r="J8129" s="4">
        <v>8123</v>
      </c>
      <c r="K8129" s="4">
        <v>8131</v>
      </c>
      <c r="L8129" s="4">
        <v>8123</v>
      </c>
      <c r="M8129" s="4">
        <v>8131</v>
      </c>
    </row>
    <row r="8130" spans="10:13" x14ac:dyDescent="0.3">
      <c r="J8130" s="4">
        <v>8124</v>
      </c>
      <c r="K8130" s="4">
        <v>8132</v>
      </c>
      <c r="L8130" s="4">
        <v>8124</v>
      </c>
      <c r="M8130" s="4">
        <v>8132</v>
      </c>
    </row>
    <row r="8131" spans="10:13" x14ac:dyDescent="0.3">
      <c r="J8131" s="4">
        <v>8125</v>
      </c>
      <c r="K8131" s="4">
        <v>8133</v>
      </c>
      <c r="L8131" s="4">
        <v>8125</v>
      </c>
      <c r="M8131" s="4">
        <v>8133</v>
      </c>
    </row>
    <row r="8132" spans="10:13" x14ac:dyDescent="0.3">
      <c r="J8132" s="4">
        <v>8126</v>
      </c>
      <c r="K8132" s="4">
        <v>8134</v>
      </c>
      <c r="L8132" s="4">
        <v>8126</v>
      </c>
      <c r="M8132" s="4">
        <v>8134</v>
      </c>
    </row>
    <row r="8133" spans="10:13" x14ac:dyDescent="0.3">
      <c r="J8133" s="4">
        <v>8127</v>
      </c>
      <c r="K8133" s="4">
        <v>8135</v>
      </c>
      <c r="L8133" s="4">
        <v>8127</v>
      </c>
      <c r="M8133" s="4">
        <v>8135</v>
      </c>
    </row>
    <row r="8134" spans="10:13" x14ac:dyDescent="0.3">
      <c r="J8134" s="4">
        <v>8128</v>
      </c>
      <c r="K8134" s="4">
        <v>8136</v>
      </c>
      <c r="L8134" s="4">
        <v>8128</v>
      </c>
      <c r="M8134" s="4">
        <v>8136</v>
      </c>
    </row>
    <row r="8135" spans="10:13" x14ac:dyDescent="0.3">
      <c r="J8135" s="4">
        <v>8129</v>
      </c>
      <c r="K8135" s="4">
        <v>8137</v>
      </c>
      <c r="L8135" s="4">
        <v>8129</v>
      </c>
      <c r="M8135" s="4">
        <v>8137</v>
      </c>
    </row>
    <row r="8136" spans="10:13" x14ac:dyDescent="0.3">
      <c r="J8136" s="4">
        <v>8130</v>
      </c>
      <c r="K8136" s="4">
        <v>8138</v>
      </c>
      <c r="L8136" s="4">
        <v>8130</v>
      </c>
      <c r="M8136" s="4">
        <v>8138</v>
      </c>
    </row>
    <row r="8137" spans="10:13" x14ac:dyDescent="0.3">
      <c r="J8137" s="4">
        <v>8131</v>
      </c>
      <c r="K8137" s="4">
        <v>8139</v>
      </c>
      <c r="L8137" s="4">
        <v>8131</v>
      </c>
      <c r="M8137" s="4">
        <v>8139</v>
      </c>
    </row>
    <row r="8138" spans="10:13" x14ac:dyDescent="0.3">
      <c r="J8138" s="4">
        <v>8132</v>
      </c>
      <c r="K8138" s="4">
        <v>8140</v>
      </c>
      <c r="L8138" s="4">
        <v>8132</v>
      </c>
      <c r="M8138" s="4">
        <v>8140</v>
      </c>
    </row>
    <row r="8139" spans="10:13" x14ac:dyDescent="0.3">
      <c r="J8139" s="4">
        <v>8133</v>
      </c>
      <c r="K8139" s="4">
        <v>8141</v>
      </c>
      <c r="L8139" s="4">
        <v>8133</v>
      </c>
      <c r="M8139" s="4">
        <v>8141</v>
      </c>
    </row>
    <row r="8140" spans="10:13" x14ac:dyDescent="0.3">
      <c r="J8140" s="4">
        <v>8134</v>
      </c>
      <c r="K8140" s="4">
        <v>8142</v>
      </c>
      <c r="L8140" s="4">
        <v>8134</v>
      </c>
      <c r="M8140" s="4">
        <v>8142</v>
      </c>
    </row>
    <row r="8141" spans="10:13" x14ac:dyDescent="0.3">
      <c r="J8141" s="4">
        <v>8135</v>
      </c>
      <c r="K8141" s="4">
        <v>8143</v>
      </c>
      <c r="L8141" s="4">
        <v>8135</v>
      </c>
      <c r="M8141" s="4">
        <v>8143</v>
      </c>
    </row>
    <row r="8142" spans="10:13" x14ac:dyDescent="0.3">
      <c r="J8142" s="4">
        <v>8136</v>
      </c>
      <c r="K8142" s="4">
        <v>8144</v>
      </c>
      <c r="L8142" s="4">
        <v>8136</v>
      </c>
      <c r="M8142" s="4">
        <v>8144</v>
      </c>
    </row>
    <row r="8143" spans="10:13" x14ac:dyDescent="0.3">
      <c r="J8143" s="4">
        <v>8137</v>
      </c>
      <c r="K8143" s="4">
        <v>8145</v>
      </c>
      <c r="L8143" s="4">
        <v>8137</v>
      </c>
      <c r="M8143" s="4">
        <v>8145</v>
      </c>
    </row>
    <row r="8144" spans="10:13" x14ac:dyDescent="0.3">
      <c r="J8144" s="4">
        <v>8138</v>
      </c>
      <c r="K8144" s="4">
        <v>8146</v>
      </c>
      <c r="L8144" s="4">
        <v>8138</v>
      </c>
      <c r="M8144" s="4">
        <v>8146</v>
      </c>
    </row>
    <row r="8145" spans="10:13" x14ac:dyDescent="0.3">
      <c r="J8145" s="4">
        <v>8139</v>
      </c>
      <c r="K8145" s="4">
        <v>8147</v>
      </c>
      <c r="L8145" s="4">
        <v>8139</v>
      </c>
      <c r="M8145" s="4">
        <v>8147</v>
      </c>
    </row>
    <row r="8146" spans="10:13" x14ac:dyDescent="0.3">
      <c r="J8146" s="4">
        <v>8140</v>
      </c>
      <c r="K8146" s="4">
        <v>8148</v>
      </c>
      <c r="L8146" s="4">
        <v>8140</v>
      </c>
      <c r="M8146" s="4">
        <v>8148</v>
      </c>
    </row>
    <row r="8147" spans="10:13" x14ac:dyDescent="0.3">
      <c r="J8147" s="4">
        <v>8141</v>
      </c>
      <c r="K8147" s="4">
        <v>8149</v>
      </c>
      <c r="L8147" s="4">
        <v>8141</v>
      </c>
      <c r="M8147" s="4">
        <v>8149</v>
      </c>
    </row>
    <row r="8148" spans="10:13" x14ac:dyDescent="0.3">
      <c r="J8148" s="4">
        <v>8142</v>
      </c>
      <c r="K8148" s="4">
        <v>8150</v>
      </c>
      <c r="L8148" s="4">
        <v>8142</v>
      </c>
      <c r="M8148" s="4">
        <v>8150</v>
      </c>
    </row>
    <row r="8149" spans="10:13" x14ac:dyDescent="0.3">
      <c r="J8149" s="4">
        <v>8143</v>
      </c>
      <c r="K8149" s="4">
        <v>8151</v>
      </c>
      <c r="L8149" s="4">
        <v>8143</v>
      </c>
      <c r="M8149" s="4">
        <v>8151</v>
      </c>
    </row>
    <row r="8150" spans="10:13" x14ac:dyDescent="0.3">
      <c r="J8150" s="4">
        <v>8144</v>
      </c>
      <c r="K8150" s="4">
        <v>8152</v>
      </c>
      <c r="L8150" s="4">
        <v>8144</v>
      </c>
      <c r="M8150" s="4">
        <v>8152</v>
      </c>
    </row>
    <row r="8151" spans="10:13" x14ac:dyDescent="0.3">
      <c r="J8151" s="4">
        <v>8145</v>
      </c>
      <c r="K8151" s="4">
        <v>8153</v>
      </c>
      <c r="L8151" s="4">
        <v>8145</v>
      </c>
      <c r="M8151" s="4">
        <v>8153</v>
      </c>
    </row>
    <row r="8152" spans="10:13" x14ac:dyDescent="0.3">
      <c r="J8152" s="4">
        <v>8146</v>
      </c>
      <c r="K8152" s="4">
        <v>8154</v>
      </c>
      <c r="L8152" s="4">
        <v>8146</v>
      </c>
      <c r="M8152" s="4">
        <v>8154</v>
      </c>
    </row>
    <row r="8153" spans="10:13" x14ac:dyDescent="0.3">
      <c r="J8153" s="4">
        <v>8147</v>
      </c>
      <c r="K8153" s="4">
        <v>8155</v>
      </c>
      <c r="L8153" s="4">
        <v>8147</v>
      </c>
      <c r="M8153" s="4">
        <v>8155</v>
      </c>
    </row>
    <row r="8154" spans="10:13" x14ac:dyDescent="0.3">
      <c r="J8154" s="4">
        <v>8148</v>
      </c>
      <c r="K8154" s="4">
        <v>8156</v>
      </c>
      <c r="L8154" s="4">
        <v>8148</v>
      </c>
      <c r="M8154" s="4">
        <v>8156</v>
      </c>
    </row>
    <row r="8155" spans="10:13" x14ac:dyDescent="0.3">
      <c r="J8155" s="4">
        <v>8149</v>
      </c>
      <c r="K8155" s="4">
        <v>8157</v>
      </c>
      <c r="L8155" s="4">
        <v>8149</v>
      </c>
      <c r="M8155" s="4">
        <v>8157</v>
      </c>
    </row>
    <row r="8156" spans="10:13" x14ac:dyDescent="0.3">
      <c r="J8156" s="4">
        <v>8150</v>
      </c>
      <c r="K8156" s="4">
        <v>8158</v>
      </c>
      <c r="L8156" s="4">
        <v>8150</v>
      </c>
      <c r="M8156" s="4">
        <v>8158</v>
      </c>
    </row>
    <row r="8157" spans="10:13" x14ac:dyDescent="0.3">
      <c r="J8157" s="4">
        <v>8151</v>
      </c>
      <c r="K8157" s="4">
        <v>8159</v>
      </c>
      <c r="L8157" s="4">
        <v>8151</v>
      </c>
      <c r="M8157" s="4">
        <v>8159</v>
      </c>
    </row>
    <row r="8158" spans="10:13" x14ac:dyDescent="0.3">
      <c r="J8158" s="4">
        <v>8152</v>
      </c>
      <c r="K8158" s="4">
        <v>8160</v>
      </c>
      <c r="L8158" s="4">
        <v>8152</v>
      </c>
      <c r="M8158" s="4">
        <v>8160</v>
      </c>
    </row>
    <row r="8159" spans="10:13" x14ac:dyDescent="0.3">
      <c r="J8159" s="4">
        <v>8153</v>
      </c>
      <c r="K8159" s="4">
        <v>8161</v>
      </c>
      <c r="L8159" s="4">
        <v>8153</v>
      </c>
      <c r="M8159" s="4">
        <v>8161</v>
      </c>
    </row>
    <row r="8160" spans="10:13" x14ac:dyDescent="0.3">
      <c r="J8160" s="4">
        <v>8154</v>
      </c>
      <c r="K8160" s="4">
        <v>8162</v>
      </c>
      <c r="L8160" s="4">
        <v>8154</v>
      </c>
      <c r="M8160" s="4">
        <v>8162</v>
      </c>
    </row>
    <row r="8161" spans="10:13" x14ac:dyDescent="0.3">
      <c r="J8161" s="4">
        <v>8155</v>
      </c>
      <c r="K8161" s="4">
        <v>8163</v>
      </c>
      <c r="L8161" s="4">
        <v>8155</v>
      </c>
      <c r="M8161" s="4">
        <v>8163</v>
      </c>
    </row>
    <row r="8162" spans="10:13" x14ac:dyDescent="0.3">
      <c r="J8162" s="4">
        <v>8156</v>
      </c>
      <c r="K8162" s="4">
        <v>8164</v>
      </c>
      <c r="L8162" s="4">
        <v>8156</v>
      </c>
      <c r="M8162" s="4">
        <v>8164</v>
      </c>
    </row>
    <row r="8163" spans="10:13" x14ac:dyDescent="0.3">
      <c r="J8163" s="4">
        <v>8157</v>
      </c>
      <c r="K8163" s="4">
        <v>8165</v>
      </c>
      <c r="L8163" s="4">
        <v>8157</v>
      </c>
      <c r="M8163" s="4">
        <v>8165</v>
      </c>
    </row>
    <row r="8164" spans="10:13" x14ac:dyDescent="0.3">
      <c r="J8164" s="4">
        <v>8158</v>
      </c>
      <c r="K8164" s="4">
        <v>8166</v>
      </c>
      <c r="L8164" s="4">
        <v>8158</v>
      </c>
      <c r="M8164" s="4">
        <v>8166</v>
      </c>
    </row>
    <row r="8165" spans="10:13" x14ac:dyDescent="0.3">
      <c r="J8165" s="4">
        <v>8159</v>
      </c>
      <c r="K8165" s="4">
        <v>8167</v>
      </c>
      <c r="L8165" s="4">
        <v>8159</v>
      </c>
      <c r="M8165" s="4">
        <v>8167</v>
      </c>
    </row>
    <row r="8166" spans="10:13" x14ac:dyDescent="0.3">
      <c r="J8166" s="4">
        <v>8160</v>
      </c>
      <c r="K8166" s="4">
        <v>8168</v>
      </c>
      <c r="L8166" s="4">
        <v>8160</v>
      </c>
      <c r="M8166" s="4">
        <v>8168</v>
      </c>
    </row>
    <row r="8167" spans="10:13" x14ac:dyDescent="0.3">
      <c r="J8167" s="4">
        <v>8161</v>
      </c>
      <c r="K8167" s="4">
        <v>8169</v>
      </c>
      <c r="L8167" s="4">
        <v>8161</v>
      </c>
      <c r="M8167" s="4">
        <v>8169</v>
      </c>
    </row>
    <row r="8168" spans="10:13" x14ac:dyDescent="0.3">
      <c r="J8168" s="4">
        <v>8162</v>
      </c>
      <c r="K8168" s="4">
        <v>8170</v>
      </c>
      <c r="L8168" s="4">
        <v>8162</v>
      </c>
      <c r="M8168" s="4">
        <v>8170</v>
      </c>
    </row>
    <row r="8169" spans="10:13" x14ac:dyDescent="0.3">
      <c r="J8169" s="4">
        <v>8163</v>
      </c>
      <c r="K8169" s="4">
        <v>8171</v>
      </c>
      <c r="L8169" s="4">
        <v>8163</v>
      </c>
      <c r="M8169" s="4">
        <v>8171</v>
      </c>
    </row>
    <row r="8170" spans="10:13" x14ac:dyDescent="0.3">
      <c r="J8170" s="4">
        <v>8164</v>
      </c>
      <c r="K8170" s="4">
        <v>8172</v>
      </c>
      <c r="L8170" s="4">
        <v>8164</v>
      </c>
      <c r="M8170" s="4">
        <v>8172</v>
      </c>
    </row>
    <row r="8171" spans="10:13" x14ac:dyDescent="0.3">
      <c r="J8171" s="4">
        <v>8165</v>
      </c>
      <c r="K8171" s="4">
        <v>8173</v>
      </c>
      <c r="L8171" s="4">
        <v>8165</v>
      </c>
      <c r="M8171" s="4">
        <v>8173</v>
      </c>
    </row>
    <row r="8172" spans="10:13" x14ac:dyDescent="0.3">
      <c r="J8172" s="4">
        <v>8166</v>
      </c>
      <c r="K8172" s="4">
        <v>8174</v>
      </c>
      <c r="L8172" s="4">
        <v>8166</v>
      </c>
      <c r="M8172" s="4">
        <v>8174</v>
      </c>
    </row>
    <row r="8173" spans="10:13" x14ac:dyDescent="0.3">
      <c r="J8173" s="4">
        <v>8167</v>
      </c>
      <c r="K8173" s="4">
        <v>8175</v>
      </c>
      <c r="L8173" s="4">
        <v>8167</v>
      </c>
      <c r="M8173" s="4">
        <v>8175</v>
      </c>
    </row>
    <row r="8174" spans="10:13" x14ac:dyDescent="0.3">
      <c r="J8174" s="4">
        <v>8168</v>
      </c>
      <c r="K8174" s="4">
        <v>8176</v>
      </c>
      <c r="L8174" s="4">
        <v>8168</v>
      </c>
      <c r="M8174" s="4">
        <v>8176</v>
      </c>
    </row>
    <row r="8175" spans="10:13" x14ac:dyDescent="0.3">
      <c r="J8175" s="4">
        <v>8169</v>
      </c>
      <c r="K8175" s="4">
        <v>8177</v>
      </c>
      <c r="L8175" s="4">
        <v>8169</v>
      </c>
      <c r="M8175" s="4">
        <v>8177</v>
      </c>
    </row>
    <row r="8176" spans="10:13" x14ac:dyDescent="0.3">
      <c r="J8176" s="4">
        <v>8170</v>
      </c>
      <c r="K8176" s="4">
        <v>8178</v>
      </c>
      <c r="L8176" s="4">
        <v>8170</v>
      </c>
      <c r="M8176" s="4">
        <v>8178</v>
      </c>
    </row>
    <row r="8177" spans="10:13" x14ac:dyDescent="0.3">
      <c r="J8177" s="4">
        <v>8171</v>
      </c>
      <c r="K8177" s="4">
        <v>8179</v>
      </c>
      <c r="L8177" s="4">
        <v>8171</v>
      </c>
      <c r="M8177" s="4">
        <v>8179</v>
      </c>
    </row>
    <row r="8178" spans="10:13" x14ac:dyDescent="0.3">
      <c r="J8178" s="4">
        <v>8172</v>
      </c>
      <c r="K8178" s="4">
        <v>8180</v>
      </c>
      <c r="L8178" s="4">
        <v>8172</v>
      </c>
      <c r="M8178" s="4">
        <v>8180</v>
      </c>
    </row>
    <row r="8179" spans="10:13" x14ac:dyDescent="0.3">
      <c r="J8179" s="4">
        <v>8173</v>
      </c>
      <c r="K8179" s="4">
        <v>8181</v>
      </c>
      <c r="L8179" s="4">
        <v>8173</v>
      </c>
      <c r="M8179" s="4">
        <v>8181</v>
      </c>
    </row>
    <row r="8180" spans="10:13" x14ac:dyDescent="0.3">
      <c r="J8180" s="4">
        <v>8174</v>
      </c>
      <c r="K8180" s="4">
        <v>8182</v>
      </c>
      <c r="L8180" s="4">
        <v>8174</v>
      </c>
      <c r="M8180" s="4">
        <v>8182</v>
      </c>
    </row>
    <row r="8181" spans="10:13" x14ac:dyDescent="0.3">
      <c r="J8181" s="4">
        <v>8175</v>
      </c>
      <c r="K8181" s="4">
        <v>8183</v>
      </c>
      <c r="L8181" s="4">
        <v>8175</v>
      </c>
      <c r="M8181" s="4">
        <v>8183</v>
      </c>
    </row>
    <row r="8182" spans="10:13" x14ac:dyDescent="0.3">
      <c r="J8182" s="4">
        <v>8176</v>
      </c>
      <c r="K8182" s="4">
        <v>8184</v>
      </c>
      <c r="L8182" s="4">
        <v>8176</v>
      </c>
      <c r="M8182" s="4">
        <v>8184</v>
      </c>
    </row>
    <row r="8183" spans="10:13" x14ac:dyDescent="0.3">
      <c r="J8183" s="4">
        <v>8177</v>
      </c>
      <c r="K8183" s="4">
        <v>8185</v>
      </c>
      <c r="L8183" s="4">
        <v>8177</v>
      </c>
      <c r="M8183" s="4">
        <v>8185</v>
      </c>
    </row>
    <row r="8184" spans="10:13" x14ac:dyDescent="0.3">
      <c r="J8184" s="4">
        <v>8178</v>
      </c>
      <c r="K8184" s="4">
        <v>8186</v>
      </c>
      <c r="L8184" s="4">
        <v>8178</v>
      </c>
      <c r="M8184" s="4">
        <v>8186</v>
      </c>
    </row>
    <row r="8185" spans="10:13" x14ac:dyDescent="0.3">
      <c r="J8185" s="4">
        <v>8179</v>
      </c>
      <c r="K8185" s="4">
        <v>8187</v>
      </c>
      <c r="L8185" s="4">
        <v>8179</v>
      </c>
      <c r="M8185" s="4">
        <v>8187</v>
      </c>
    </row>
    <row r="8186" spans="10:13" x14ac:dyDescent="0.3">
      <c r="J8186" s="4">
        <v>8180</v>
      </c>
      <c r="K8186" s="4">
        <v>8188</v>
      </c>
      <c r="L8186" s="4">
        <v>8180</v>
      </c>
      <c r="M8186" s="4">
        <v>8188</v>
      </c>
    </row>
    <row r="8187" spans="10:13" x14ac:dyDescent="0.3">
      <c r="J8187" s="4">
        <v>8181</v>
      </c>
      <c r="K8187" s="4">
        <v>8189</v>
      </c>
      <c r="L8187" s="4">
        <v>8181</v>
      </c>
      <c r="M8187" s="4">
        <v>8189</v>
      </c>
    </row>
    <row r="8188" spans="10:13" x14ac:dyDescent="0.3">
      <c r="J8188" s="4">
        <v>8182</v>
      </c>
      <c r="K8188" s="4">
        <v>8190</v>
      </c>
      <c r="L8188" s="4">
        <v>8182</v>
      </c>
      <c r="M8188" s="4">
        <v>8190</v>
      </c>
    </row>
    <row r="8189" spans="10:13" x14ac:dyDescent="0.3">
      <c r="J8189" s="4">
        <v>8183</v>
      </c>
      <c r="K8189" s="4">
        <v>8191</v>
      </c>
      <c r="L8189" s="4">
        <v>8183</v>
      </c>
      <c r="M8189" s="4">
        <v>8191</v>
      </c>
    </row>
    <row r="8190" spans="10:13" x14ac:dyDescent="0.3">
      <c r="J8190" s="4">
        <v>8184</v>
      </c>
      <c r="K8190" s="4">
        <v>8192</v>
      </c>
      <c r="L8190" s="4">
        <v>8184</v>
      </c>
      <c r="M8190" s="4">
        <v>8192</v>
      </c>
    </row>
    <row r="8191" spans="10:13" x14ac:dyDescent="0.3">
      <c r="J8191" s="4">
        <v>8185</v>
      </c>
      <c r="K8191" s="4">
        <v>8193</v>
      </c>
      <c r="L8191" s="4">
        <v>8185</v>
      </c>
      <c r="M8191" s="4">
        <v>8193</v>
      </c>
    </row>
    <row r="8192" spans="10:13" x14ac:dyDescent="0.3">
      <c r="J8192" s="4">
        <v>8186</v>
      </c>
      <c r="K8192" s="4">
        <v>8194</v>
      </c>
      <c r="L8192" s="4">
        <v>8186</v>
      </c>
      <c r="M8192" s="4">
        <v>8194</v>
      </c>
    </row>
    <row r="8193" spans="10:13" x14ac:dyDescent="0.3">
      <c r="J8193" s="4">
        <v>8187</v>
      </c>
      <c r="K8193" s="4">
        <v>8195</v>
      </c>
      <c r="L8193" s="4">
        <v>8187</v>
      </c>
      <c r="M8193" s="4">
        <v>8195</v>
      </c>
    </row>
    <row r="8194" spans="10:13" x14ac:dyDescent="0.3">
      <c r="J8194" s="4">
        <v>8188</v>
      </c>
      <c r="K8194" s="4">
        <v>8196</v>
      </c>
      <c r="L8194" s="4">
        <v>8188</v>
      </c>
      <c r="M8194" s="4">
        <v>8196</v>
      </c>
    </row>
    <row r="8195" spans="10:13" x14ac:dyDescent="0.3">
      <c r="J8195" s="4">
        <v>8189</v>
      </c>
      <c r="K8195" s="4">
        <v>8197</v>
      </c>
      <c r="L8195" s="4">
        <v>8189</v>
      </c>
      <c r="M8195" s="4">
        <v>8197</v>
      </c>
    </row>
    <row r="8196" spans="10:13" x14ac:dyDescent="0.3">
      <c r="J8196" s="4">
        <v>8190</v>
      </c>
      <c r="K8196" s="4">
        <v>8198</v>
      </c>
      <c r="L8196" s="4">
        <v>8190</v>
      </c>
      <c r="M8196" s="4">
        <v>8198</v>
      </c>
    </row>
    <row r="8197" spans="10:13" x14ac:dyDescent="0.3">
      <c r="J8197" s="4">
        <v>8191</v>
      </c>
      <c r="K8197" s="4">
        <v>8199</v>
      </c>
      <c r="L8197" s="4">
        <v>8191</v>
      </c>
      <c r="M8197" s="4">
        <v>8199</v>
      </c>
    </row>
    <row r="8198" spans="10:13" x14ac:dyDescent="0.3">
      <c r="J8198" s="4">
        <v>8192</v>
      </c>
      <c r="K8198" s="4">
        <v>8200</v>
      </c>
      <c r="L8198" s="4">
        <v>8192</v>
      </c>
      <c r="M8198" s="4">
        <v>8200</v>
      </c>
    </row>
    <row r="8199" spans="10:13" x14ac:dyDescent="0.3">
      <c r="J8199" s="4">
        <v>8193</v>
      </c>
      <c r="K8199" s="4">
        <v>8201</v>
      </c>
      <c r="L8199" s="4">
        <v>8193</v>
      </c>
      <c r="M8199" s="4">
        <v>8201</v>
      </c>
    </row>
    <row r="8200" spans="10:13" x14ac:dyDescent="0.3">
      <c r="J8200" s="4">
        <v>8194</v>
      </c>
      <c r="K8200" s="4">
        <v>8202</v>
      </c>
      <c r="L8200" s="4">
        <v>8194</v>
      </c>
      <c r="M8200" s="4">
        <v>8202</v>
      </c>
    </row>
    <row r="8201" spans="10:13" x14ac:dyDescent="0.3">
      <c r="J8201" s="4">
        <v>8195</v>
      </c>
      <c r="K8201" s="4">
        <v>8203</v>
      </c>
      <c r="L8201" s="4">
        <v>8195</v>
      </c>
      <c r="M8201" s="4">
        <v>8203</v>
      </c>
    </row>
    <row r="8202" spans="10:13" x14ac:dyDescent="0.3">
      <c r="J8202" s="4">
        <v>8196</v>
      </c>
      <c r="K8202" s="4">
        <v>8204</v>
      </c>
      <c r="L8202" s="4">
        <v>8196</v>
      </c>
      <c r="M8202" s="4">
        <v>8204</v>
      </c>
    </row>
    <row r="8203" spans="10:13" x14ac:dyDescent="0.3">
      <c r="J8203" s="4">
        <v>8197</v>
      </c>
      <c r="K8203" s="4">
        <v>8205</v>
      </c>
      <c r="L8203" s="4">
        <v>8197</v>
      </c>
      <c r="M8203" s="4">
        <v>8205</v>
      </c>
    </row>
    <row r="8204" spans="10:13" x14ac:dyDescent="0.3">
      <c r="J8204" s="4">
        <v>8198</v>
      </c>
      <c r="K8204" s="4">
        <v>8206</v>
      </c>
      <c r="L8204" s="4">
        <v>8198</v>
      </c>
      <c r="M8204" s="4">
        <v>8206</v>
      </c>
    </row>
    <row r="8205" spans="10:13" x14ac:dyDescent="0.3">
      <c r="J8205" s="4">
        <v>8199</v>
      </c>
      <c r="K8205" s="4">
        <v>8207</v>
      </c>
      <c r="L8205" s="4">
        <v>8199</v>
      </c>
      <c r="M8205" s="4">
        <v>8207</v>
      </c>
    </row>
    <row r="8206" spans="10:13" x14ac:dyDescent="0.3">
      <c r="J8206" s="4">
        <v>8200</v>
      </c>
      <c r="K8206" s="4">
        <v>8208</v>
      </c>
      <c r="L8206" s="4">
        <v>8200</v>
      </c>
      <c r="M8206" s="4">
        <v>8208</v>
      </c>
    </row>
    <row r="8207" spans="10:13" x14ac:dyDescent="0.3">
      <c r="J8207" s="4">
        <v>8201</v>
      </c>
      <c r="K8207" s="4">
        <v>8209</v>
      </c>
      <c r="L8207" s="4">
        <v>8201</v>
      </c>
      <c r="M8207" s="4">
        <v>8209</v>
      </c>
    </row>
    <row r="8208" spans="10:13" x14ac:dyDescent="0.3">
      <c r="J8208" s="4">
        <v>8202</v>
      </c>
      <c r="K8208" s="4">
        <v>8210</v>
      </c>
      <c r="L8208" s="4">
        <v>8202</v>
      </c>
      <c r="M8208" s="4">
        <v>8210</v>
      </c>
    </row>
    <row r="8209" spans="10:13" x14ac:dyDescent="0.3">
      <c r="J8209" s="4">
        <v>8203</v>
      </c>
      <c r="K8209" s="4">
        <v>8211</v>
      </c>
      <c r="L8209" s="4">
        <v>8203</v>
      </c>
      <c r="M8209" s="4">
        <v>8211</v>
      </c>
    </row>
    <row r="8210" spans="10:13" x14ac:dyDescent="0.3">
      <c r="J8210" s="4">
        <v>8204</v>
      </c>
      <c r="K8210" s="4">
        <v>8212</v>
      </c>
      <c r="L8210" s="4">
        <v>8204</v>
      </c>
      <c r="M8210" s="4">
        <v>8212</v>
      </c>
    </row>
    <row r="8211" spans="10:13" x14ac:dyDescent="0.3">
      <c r="J8211" s="4">
        <v>8205</v>
      </c>
      <c r="K8211" s="4">
        <v>8213</v>
      </c>
      <c r="L8211" s="4">
        <v>8205</v>
      </c>
      <c r="M8211" s="4">
        <v>8213</v>
      </c>
    </row>
    <row r="8212" spans="10:13" x14ac:dyDescent="0.3">
      <c r="J8212" s="4">
        <v>8206</v>
      </c>
      <c r="K8212" s="4">
        <v>8214</v>
      </c>
      <c r="L8212" s="4">
        <v>8206</v>
      </c>
      <c r="M8212" s="4">
        <v>8214</v>
      </c>
    </row>
    <row r="8213" spans="10:13" x14ac:dyDescent="0.3">
      <c r="J8213" s="4">
        <v>8207</v>
      </c>
      <c r="K8213" s="4">
        <v>8215</v>
      </c>
      <c r="L8213" s="4">
        <v>8207</v>
      </c>
      <c r="M8213" s="4">
        <v>8215</v>
      </c>
    </row>
    <row r="8214" spans="10:13" x14ac:dyDescent="0.3">
      <c r="J8214" s="4">
        <v>8208</v>
      </c>
      <c r="K8214" s="4">
        <v>8216</v>
      </c>
      <c r="L8214" s="4">
        <v>8208</v>
      </c>
      <c r="M8214" s="4">
        <v>8216</v>
      </c>
    </row>
    <row r="8215" spans="10:13" x14ac:dyDescent="0.3">
      <c r="J8215" s="4">
        <v>8209</v>
      </c>
      <c r="K8215" s="4">
        <v>8217</v>
      </c>
      <c r="L8215" s="4">
        <v>8209</v>
      </c>
      <c r="M8215" s="4">
        <v>8217</v>
      </c>
    </row>
    <row r="8216" spans="10:13" x14ac:dyDescent="0.3">
      <c r="J8216" s="4">
        <v>8210</v>
      </c>
      <c r="K8216" s="4">
        <v>8218</v>
      </c>
      <c r="L8216" s="4">
        <v>8210</v>
      </c>
      <c r="M8216" s="4">
        <v>8218</v>
      </c>
    </row>
    <row r="8217" spans="10:13" x14ac:dyDescent="0.3">
      <c r="J8217" s="4">
        <v>8211</v>
      </c>
      <c r="K8217" s="4">
        <v>8219</v>
      </c>
      <c r="L8217" s="4">
        <v>8211</v>
      </c>
      <c r="M8217" s="4">
        <v>8219</v>
      </c>
    </row>
    <row r="8218" spans="10:13" x14ac:dyDescent="0.3">
      <c r="J8218" s="4">
        <v>8212</v>
      </c>
      <c r="K8218" s="4">
        <v>8220</v>
      </c>
      <c r="L8218" s="4">
        <v>8212</v>
      </c>
      <c r="M8218" s="4">
        <v>8220</v>
      </c>
    </row>
    <row r="8219" spans="10:13" x14ac:dyDescent="0.3">
      <c r="J8219" s="4">
        <v>8213</v>
      </c>
      <c r="K8219" s="4">
        <v>8221</v>
      </c>
      <c r="L8219" s="4">
        <v>8213</v>
      </c>
      <c r="M8219" s="4">
        <v>8221</v>
      </c>
    </row>
    <row r="8220" spans="10:13" x14ac:dyDescent="0.3">
      <c r="J8220" s="4">
        <v>8214</v>
      </c>
      <c r="K8220" s="4">
        <v>8222</v>
      </c>
      <c r="L8220" s="4">
        <v>8214</v>
      </c>
      <c r="M8220" s="4">
        <v>8222</v>
      </c>
    </row>
    <row r="8221" spans="10:13" x14ac:dyDescent="0.3">
      <c r="J8221" s="4">
        <v>8215</v>
      </c>
      <c r="K8221" s="4">
        <v>8223</v>
      </c>
      <c r="L8221" s="4">
        <v>8215</v>
      </c>
      <c r="M8221" s="4">
        <v>8223</v>
      </c>
    </row>
    <row r="8222" spans="10:13" x14ac:dyDescent="0.3">
      <c r="J8222" s="4">
        <v>8216</v>
      </c>
      <c r="K8222" s="4">
        <v>8224</v>
      </c>
      <c r="L8222" s="4">
        <v>8216</v>
      </c>
      <c r="M8222" s="4">
        <v>8224</v>
      </c>
    </row>
    <row r="8223" spans="10:13" x14ac:dyDescent="0.3">
      <c r="J8223" s="4">
        <v>8217</v>
      </c>
      <c r="K8223" s="4">
        <v>8225</v>
      </c>
      <c r="L8223" s="4">
        <v>8217</v>
      </c>
      <c r="M8223" s="4">
        <v>8225</v>
      </c>
    </row>
    <row r="8224" spans="10:13" x14ac:dyDescent="0.3">
      <c r="J8224" s="4">
        <v>8218</v>
      </c>
      <c r="K8224" s="4">
        <v>8226</v>
      </c>
      <c r="L8224" s="4">
        <v>8218</v>
      </c>
      <c r="M8224" s="4">
        <v>8226</v>
      </c>
    </row>
    <row r="8225" spans="10:13" x14ac:dyDescent="0.3">
      <c r="J8225" s="4">
        <v>8219</v>
      </c>
      <c r="K8225" s="4">
        <v>8227</v>
      </c>
      <c r="L8225" s="4">
        <v>8219</v>
      </c>
      <c r="M8225" s="4">
        <v>8227</v>
      </c>
    </row>
    <row r="8226" spans="10:13" x14ac:dyDescent="0.3">
      <c r="J8226" s="4">
        <v>8220</v>
      </c>
      <c r="K8226" s="4">
        <v>8228</v>
      </c>
      <c r="L8226" s="4">
        <v>8220</v>
      </c>
      <c r="M8226" s="4">
        <v>8228</v>
      </c>
    </row>
    <row r="8227" spans="10:13" x14ac:dyDescent="0.3">
      <c r="J8227" s="4">
        <v>8221</v>
      </c>
      <c r="K8227" s="4">
        <v>8229</v>
      </c>
      <c r="L8227" s="4">
        <v>8221</v>
      </c>
      <c r="M8227" s="4">
        <v>8229</v>
      </c>
    </row>
    <row r="8228" spans="10:13" x14ac:dyDescent="0.3">
      <c r="J8228" s="4">
        <v>8222</v>
      </c>
      <c r="K8228" s="4">
        <v>8230</v>
      </c>
      <c r="L8228" s="4">
        <v>8222</v>
      </c>
      <c r="M8228" s="4">
        <v>8230</v>
      </c>
    </row>
    <row r="8229" spans="10:13" x14ac:dyDescent="0.3">
      <c r="J8229" s="4">
        <v>8223</v>
      </c>
      <c r="K8229" s="4">
        <v>8231</v>
      </c>
      <c r="L8229" s="4">
        <v>8223</v>
      </c>
      <c r="M8229" s="4">
        <v>8231</v>
      </c>
    </row>
    <row r="8230" spans="10:13" x14ac:dyDescent="0.3">
      <c r="J8230" s="4">
        <v>8224</v>
      </c>
      <c r="K8230" s="4">
        <v>8232</v>
      </c>
      <c r="L8230" s="4">
        <v>8224</v>
      </c>
      <c r="M8230" s="4">
        <v>8232</v>
      </c>
    </row>
    <row r="8231" spans="10:13" x14ac:dyDescent="0.3">
      <c r="J8231" s="4">
        <v>8225</v>
      </c>
      <c r="K8231" s="4">
        <v>8233</v>
      </c>
      <c r="L8231" s="4">
        <v>8225</v>
      </c>
      <c r="M8231" s="4">
        <v>8233</v>
      </c>
    </row>
    <row r="8232" spans="10:13" x14ac:dyDescent="0.3">
      <c r="J8232" s="4">
        <v>8226</v>
      </c>
      <c r="K8232" s="4">
        <v>8234</v>
      </c>
      <c r="L8232" s="4">
        <v>8226</v>
      </c>
      <c r="M8232" s="4">
        <v>8234</v>
      </c>
    </row>
    <row r="8233" spans="10:13" x14ac:dyDescent="0.3">
      <c r="J8233" s="4">
        <v>8227</v>
      </c>
      <c r="K8233" s="4">
        <v>8235</v>
      </c>
      <c r="L8233" s="4">
        <v>8227</v>
      </c>
      <c r="M8233" s="4">
        <v>8235</v>
      </c>
    </row>
    <row r="8234" spans="10:13" x14ac:dyDescent="0.3">
      <c r="J8234" s="4">
        <v>8228</v>
      </c>
      <c r="K8234" s="4">
        <v>8236</v>
      </c>
      <c r="L8234" s="4">
        <v>8228</v>
      </c>
      <c r="M8234" s="4">
        <v>8236</v>
      </c>
    </row>
    <row r="8235" spans="10:13" x14ac:dyDescent="0.3">
      <c r="J8235" s="4">
        <v>8229</v>
      </c>
      <c r="K8235" s="4">
        <v>8237</v>
      </c>
      <c r="L8235" s="4">
        <v>8229</v>
      </c>
      <c r="M8235" s="4">
        <v>8237</v>
      </c>
    </row>
    <row r="8236" spans="10:13" x14ac:dyDescent="0.3">
      <c r="J8236" s="4">
        <v>8230</v>
      </c>
      <c r="K8236" s="4">
        <v>8238</v>
      </c>
      <c r="L8236" s="4">
        <v>8230</v>
      </c>
      <c r="M8236" s="4">
        <v>8238</v>
      </c>
    </row>
    <row r="8237" spans="10:13" x14ac:dyDescent="0.3">
      <c r="J8237" s="4">
        <v>8231</v>
      </c>
      <c r="K8237" s="4">
        <v>8239</v>
      </c>
      <c r="L8237" s="4">
        <v>8231</v>
      </c>
      <c r="M8237" s="4">
        <v>8239</v>
      </c>
    </row>
    <row r="8238" spans="10:13" x14ac:dyDescent="0.3">
      <c r="J8238" s="4">
        <v>8232</v>
      </c>
      <c r="K8238" s="4">
        <v>8240</v>
      </c>
      <c r="L8238" s="4">
        <v>8232</v>
      </c>
      <c r="M8238" s="4">
        <v>8240</v>
      </c>
    </row>
    <row r="8239" spans="10:13" x14ac:dyDescent="0.3">
      <c r="J8239" s="4">
        <v>8233</v>
      </c>
      <c r="K8239" s="4">
        <v>8241</v>
      </c>
      <c r="L8239" s="4">
        <v>8233</v>
      </c>
      <c r="M8239" s="4">
        <v>8241</v>
      </c>
    </row>
    <row r="8240" spans="10:13" x14ac:dyDescent="0.3">
      <c r="J8240" s="4">
        <v>8234</v>
      </c>
      <c r="K8240" s="4">
        <v>8242</v>
      </c>
      <c r="L8240" s="4">
        <v>8234</v>
      </c>
      <c r="M8240" s="4">
        <v>8242</v>
      </c>
    </row>
    <row r="8241" spans="10:13" x14ac:dyDescent="0.3">
      <c r="J8241" s="4">
        <v>8235</v>
      </c>
      <c r="K8241" s="4">
        <v>8243</v>
      </c>
      <c r="L8241" s="4">
        <v>8235</v>
      </c>
      <c r="M8241" s="4">
        <v>8243</v>
      </c>
    </row>
    <row r="8242" spans="10:13" x14ac:dyDescent="0.3">
      <c r="J8242" s="4">
        <v>8236</v>
      </c>
      <c r="K8242" s="4">
        <v>8244</v>
      </c>
      <c r="L8242" s="4">
        <v>8236</v>
      </c>
      <c r="M8242" s="4">
        <v>8244</v>
      </c>
    </row>
    <row r="8243" spans="10:13" x14ac:dyDescent="0.3">
      <c r="J8243" s="4">
        <v>8237</v>
      </c>
      <c r="K8243" s="4">
        <v>8245</v>
      </c>
      <c r="L8243" s="4">
        <v>8237</v>
      </c>
      <c r="M8243" s="4">
        <v>8245</v>
      </c>
    </row>
    <row r="8244" spans="10:13" x14ac:dyDescent="0.3">
      <c r="J8244" s="4">
        <v>8238</v>
      </c>
      <c r="K8244" s="4">
        <v>8246</v>
      </c>
      <c r="L8244" s="4">
        <v>8238</v>
      </c>
      <c r="M8244" s="4">
        <v>8246</v>
      </c>
    </row>
    <row r="8245" spans="10:13" x14ac:dyDescent="0.3">
      <c r="J8245" s="4">
        <v>8239</v>
      </c>
      <c r="K8245" s="4">
        <v>8247</v>
      </c>
      <c r="L8245" s="4">
        <v>8239</v>
      </c>
      <c r="M8245" s="4">
        <v>8247</v>
      </c>
    </row>
    <row r="8246" spans="10:13" x14ac:dyDescent="0.3">
      <c r="J8246" s="4">
        <v>8240</v>
      </c>
      <c r="K8246" s="4">
        <v>8248</v>
      </c>
      <c r="L8246" s="4">
        <v>8240</v>
      </c>
      <c r="M8246" s="4">
        <v>8248</v>
      </c>
    </row>
    <row r="8247" spans="10:13" x14ac:dyDescent="0.3">
      <c r="J8247" s="4">
        <v>8241</v>
      </c>
      <c r="K8247" s="4">
        <v>8249</v>
      </c>
      <c r="L8247" s="4">
        <v>8241</v>
      </c>
      <c r="M8247" s="4">
        <v>8249</v>
      </c>
    </row>
    <row r="8248" spans="10:13" x14ac:dyDescent="0.3">
      <c r="J8248" s="4">
        <v>8242</v>
      </c>
      <c r="K8248" s="4">
        <v>8250</v>
      </c>
      <c r="L8248" s="4">
        <v>8242</v>
      </c>
      <c r="M8248" s="4">
        <v>8250</v>
      </c>
    </row>
    <row r="8249" spans="10:13" x14ac:dyDescent="0.3">
      <c r="J8249" s="4">
        <v>8243</v>
      </c>
      <c r="K8249" s="4">
        <v>8251</v>
      </c>
      <c r="L8249" s="4">
        <v>8243</v>
      </c>
      <c r="M8249" s="4">
        <v>8251</v>
      </c>
    </row>
    <row r="8250" spans="10:13" x14ac:dyDescent="0.3">
      <c r="J8250" s="4">
        <v>8244</v>
      </c>
      <c r="K8250" s="4">
        <v>8252</v>
      </c>
      <c r="L8250" s="4">
        <v>8244</v>
      </c>
      <c r="M8250" s="4">
        <v>8252</v>
      </c>
    </row>
    <row r="8251" spans="10:13" x14ac:dyDescent="0.3">
      <c r="J8251" s="4">
        <v>8245</v>
      </c>
      <c r="K8251" s="4">
        <v>8253</v>
      </c>
      <c r="L8251" s="4">
        <v>8245</v>
      </c>
      <c r="M8251" s="4">
        <v>8253</v>
      </c>
    </row>
    <row r="8252" spans="10:13" x14ac:dyDescent="0.3">
      <c r="J8252" s="4">
        <v>8246</v>
      </c>
      <c r="K8252" s="4">
        <v>8254</v>
      </c>
      <c r="L8252" s="4">
        <v>8246</v>
      </c>
      <c r="M8252" s="4">
        <v>8254</v>
      </c>
    </row>
    <row r="8253" spans="10:13" x14ac:dyDescent="0.3">
      <c r="J8253" s="4">
        <v>8247</v>
      </c>
      <c r="K8253" s="4">
        <v>8255</v>
      </c>
      <c r="L8253" s="4">
        <v>8247</v>
      </c>
      <c r="M8253" s="4">
        <v>8255</v>
      </c>
    </row>
    <row r="8254" spans="10:13" x14ac:dyDescent="0.3">
      <c r="J8254" s="4">
        <v>8248</v>
      </c>
      <c r="K8254" s="4">
        <v>8256</v>
      </c>
      <c r="L8254" s="4">
        <v>8248</v>
      </c>
      <c r="M8254" s="4">
        <v>8256</v>
      </c>
    </row>
    <row r="8255" spans="10:13" x14ac:dyDescent="0.3">
      <c r="J8255" s="4">
        <v>8249</v>
      </c>
      <c r="K8255" s="4">
        <v>8257</v>
      </c>
      <c r="L8255" s="4">
        <v>8249</v>
      </c>
      <c r="M8255" s="4">
        <v>8257</v>
      </c>
    </row>
    <row r="8256" spans="10:13" x14ac:dyDescent="0.3">
      <c r="J8256" s="4">
        <v>8250</v>
      </c>
      <c r="K8256" s="4">
        <v>8258</v>
      </c>
      <c r="L8256" s="4">
        <v>8250</v>
      </c>
      <c r="M8256" s="4">
        <v>8258</v>
      </c>
    </row>
    <row r="8257" spans="10:13" x14ac:dyDescent="0.3">
      <c r="J8257" s="4">
        <v>8251</v>
      </c>
      <c r="K8257" s="4">
        <v>8259</v>
      </c>
      <c r="L8257" s="4">
        <v>8251</v>
      </c>
      <c r="M8257" s="4">
        <v>8259</v>
      </c>
    </row>
    <row r="8258" spans="10:13" x14ac:dyDescent="0.3">
      <c r="J8258" s="4">
        <v>8252</v>
      </c>
      <c r="K8258" s="4">
        <v>8260</v>
      </c>
      <c r="L8258" s="4">
        <v>8252</v>
      </c>
      <c r="M8258" s="4">
        <v>8260</v>
      </c>
    </row>
    <row r="8259" spans="10:13" x14ac:dyDescent="0.3">
      <c r="J8259" s="4">
        <v>8253</v>
      </c>
      <c r="K8259" s="4">
        <v>8261</v>
      </c>
      <c r="L8259" s="4">
        <v>8253</v>
      </c>
      <c r="M8259" s="4">
        <v>8261</v>
      </c>
    </row>
    <row r="8260" spans="10:13" x14ac:dyDescent="0.3">
      <c r="J8260" s="4">
        <v>8254</v>
      </c>
      <c r="K8260" s="4">
        <v>8262</v>
      </c>
      <c r="L8260" s="4">
        <v>8254</v>
      </c>
      <c r="M8260" s="4">
        <v>8262</v>
      </c>
    </row>
    <row r="8261" spans="10:13" x14ac:dyDescent="0.3">
      <c r="J8261" s="4">
        <v>8255</v>
      </c>
      <c r="K8261" s="4">
        <v>8263</v>
      </c>
      <c r="L8261" s="4">
        <v>8255</v>
      </c>
      <c r="M8261" s="4">
        <v>8263</v>
      </c>
    </row>
    <row r="8262" spans="10:13" x14ac:dyDescent="0.3">
      <c r="J8262" s="4">
        <v>8256</v>
      </c>
      <c r="K8262" s="4">
        <v>8264</v>
      </c>
      <c r="L8262" s="4">
        <v>8256</v>
      </c>
      <c r="M8262" s="4">
        <v>8264</v>
      </c>
    </row>
    <row r="8263" spans="10:13" x14ac:dyDescent="0.3">
      <c r="J8263" s="4">
        <v>8257</v>
      </c>
      <c r="K8263" s="4">
        <v>8265</v>
      </c>
      <c r="L8263" s="4">
        <v>8257</v>
      </c>
      <c r="M8263" s="4">
        <v>8265</v>
      </c>
    </row>
    <row r="8264" spans="10:13" x14ac:dyDescent="0.3">
      <c r="J8264" s="4">
        <v>8258</v>
      </c>
      <c r="K8264" s="4">
        <v>8266</v>
      </c>
      <c r="L8264" s="4">
        <v>8258</v>
      </c>
      <c r="M8264" s="4">
        <v>8266</v>
      </c>
    </row>
    <row r="8265" spans="10:13" x14ac:dyDescent="0.3">
      <c r="J8265" s="4">
        <v>8259</v>
      </c>
      <c r="K8265" s="4">
        <v>8267</v>
      </c>
      <c r="L8265" s="4">
        <v>8259</v>
      </c>
      <c r="M8265" s="4">
        <v>8267</v>
      </c>
    </row>
    <row r="8266" spans="10:13" x14ac:dyDescent="0.3">
      <c r="J8266" s="4">
        <v>8260</v>
      </c>
      <c r="K8266" s="4">
        <v>8268</v>
      </c>
      <c r="L8266" s="4">
        <v>8260</v>
      </c>
      <c r="M8266" s="4">
        <v>8268</v>
      </c>
    </row>
    <row r="8267" spans="10:13" x14ac:dyDescent="0.3">
      <c r="J8267" s="4">
        <v>8261</v>
      </c>
      <c r="K8267" s="4">
        <v>8269</v>
      </c>
      <c r="L8267" s="4">
        <v>8261</v>
      </c>
      <c r="M8267" s="4">
        <v>8269</v>
      </c>
    </row>
    <row r="8268" spans="10:13" x14ac:dyDescent="0.3">
      <c r="J8268" s="4">
        <v>8262</v>
      </c>
      <c r="K8268" s="4">
        <v>8270</v>
      </c>
      <c r="L8268" s="4">
        <v>8262</v>
      </c>
      <c r="M8268" s="4">
        <v>8270</v>
      </c>
    </row>
    <row r="8269" spans="10:13" x14ac:dyDescent="0.3">
      <c r="J8269" s="4">
        <v>8263</v>
      </c>
      <c r="K8269" s="4">
        <v>8271</v>
      </c>
      <c r="L8269" s="4">
        <v>8263</v>
      </c>
      <c r="M8269" s="4">
        <v>8271</v>
      </c>
    </row>
    <row r="8270" spans="10:13" x14ac:dyDescent="0.3">
      <c r="J8270" s="4">
        <v>8264</v>
      </c>
      <c r="K8270" s="4">
        <v>8272</v>
      </c>
      <c r="L8270" s="4">
        <v>8264</v>
      </c>
      <c r="M8270" s="4">
        <v>8272</v>
      </c>
    </row>
    <row r="8271" spans="10:13" x14ac:dyDescent="0.3">
      <c r="J8271" s="4">
        <v>8265</v>
      </c>
      <c r="K8271" s="4">
        <v>8273</v>
      </c>
      <c r="L8271" s="4">
        <v>8265</v>
      </c>
      <c r="M8271" s="4">
        <v>8273</v>
      </c>
    </row>
    <row r="8272" spans="10:13" x14ac:dyDescent="0.3">
      <c r="J8272" s="4">
        <v>8266</v>
      </c>
      <c r="K8272" s="4">
        <v>8274</v>
      </c>
      <c r="L8272" s="4">
        <v>8266</v>
      </c>
      <c r="M8272" s="4">
        <v>8274</v>
      </c>
    </row>
    <row r="8273" spans="10:13" x14ac:dyDescent="0.3">
      <c r="J8273" s="4">
        <v>8267</v>
      </c>
      <c r="K8273" s="4">
        <v>8275</v>
      </c>
      <c r="L8273" s="4">
        <v>8267</v>
      </c>
      <c r="M8273" s="4">
        <v>8275</v>
      </c>
    </row>
    <row r="8274" spans="10:13" x14ac:dyDescent="0.3">
      <c r="J8274" s="4">
        <v>8268</v>
      </c>
      <c r="K8274" s="4">
        <v>8276</v>
      </c>
      <c r="L8274" s="4">
        <v>8268</v>
      </c>
      <c r="M8274" s="4">
        <v>8276</v>
      </c>
    </row>
    <row r="8275" spans="10:13" x14ac:dyDescent="0.3">
      <c r="J8275" s="4">
        <v>8269</v>
      </c>
      <c r="K8275" s="4">
        <v>8277</v>
      </c>
      <c r="L8275" s="4">
        <v>8269</v>
      </c>
      <c r="M8275" s="4">
        <v>8277</v>
      </c>
    </row>
    <row r="8276" spans="10:13" x14ac:dyDescent="0.3">
      <c r="J8276" s="4">
        <v>8270</v>
      </c>
      <c r="K8276" s="4">
        <v>8278</v>
      </c>
      <c r="L8276" s="4">
        <v>8270</v>
      </c>
      <c r="M8276" s="4">
        <v>8278</v>
      </c>
    </row>
    <row r="8277" spans="10:13" x14ac:dyDescent="0.3">
      <c r="J8277" s="4">
        <v>8271</v>
      </c>
      <c r="K8277" s="4">
        <v>8279</v>
      </c>
      <c r="L8277" s="4">
        <v>8271</v>
      </c>
      <c r="M8277" s="4">
        <v>8279</v>
      </c>
    </row>
    <row r="8278" spans="10:13" x14ac:dyDescent="0.3">
      <c r="J8278" s="4">
        <v>8272</v>
      </c>
      <c r="K8278" s="4">
        <v>8280</v>
      </c>
      <c r="L8278" s="4">
        <v>8272</v>
      </c>
      <c r="M8278" s="4">
        <v>8280</v>
      </c>
    </row>
    <row r="8279" spans="10:13" x14ac:dyDescent="0.3">
      <c r="J8279" s="4">
        <v>8273</v>
      </c>
      <c r="K8279" s="4">
        <v>8281</v>
      </c>
      <c r="L8279" s="4">
        <v>8273</v>
      </c>
      <c r="M8279" s="4">
        <v>8281</v>
      </c>
    </row>
    <row r="8280" spans="10:13" x14ac:dyDescent="0.3">
      <c r="J8280" s="4">
        <v>8274</v>
      </c>
      <c r="K8280" s="4">
        <v>8282</v>
      </c>
      <c r="L8280" s="4">
        <v>8274</v>
      </c>
      <c r="M8280" s="4">
        <v>8282</v>
      </c>
    </row>
    <row r="8281" spans="10:13" x14ac:dyDescent="0.3">
      <c r="J8281" s="4">
        <v>8275</v>
      </c>
      <c r="K8281" s="4">
        <v>8283</v>
      </c>
      <c r="L8281" s="4">
        <v>8275</v>
      </c>
      <c r="M8281" s="4">
        <v>8283</v>
      </c>
    </row>
    <row r="8282" spans="10:13" x14ac:dyDescent="0.3">
      <c r="J8282" s="4">
        <v>8276</v>
      </c>
      <c r="K8282" s="4">
        <v>8284</v>
      </c>
      <c r="L8282" s="4">
        <v>8276</v>
      </c>
      <c r="M8282" s="4">
        <v>8284</v>
      </c>
    </row>
    <row r="8283" spans="10:13" x14ac:dyDescent="0.3">
      <c r="J8283" s="4">
        <v>8277</v>
      </c>
      <c r="K8283" s="4">
        <v>8285</v>
      </c>
      <c r="L8283" s="4">
        <v>8277</v>
      </c>
      <c r="M8283" s="4">
        <v>8285</v>
      </c>
    </row>
    <row r="8284" spans="10:13" x14ac:dyDescent="0.3">
      <c r="J8284" s="4">
        <v>8278</v>
      </c>
      <c r="K8284" s="4">
        <v>8286</v>
      </c>
      <c r="L8284" s="4">
        <v>8278</v>
      </c>
      <c r="M8284" s="4">
        <v>8286</v>
      </c>
    </row>
    <row r="8285" spans="10:13" x14ac:dyDescent="0.3">
      <c r="J8285" s="4">
        <v>8279</v>
      </c>
      <c r="K8285" s="4">
        <v>8287</v>
      </c>
      <c r="L8285" s="4">
        <v>8279</v>
      </c>
      <c r="M8285" s="4">
        <v>8287</v>
      </c>
    </row>
    <row r="8286" spans="10:13" x14ac:dyDescent="0.3">
      <c r="J8286" s="4">
        <v>8280</v>
      </c>
      <c r="K8286" s="4">
        <v>8288</v>
      </c>
      <c r="L8286" s="4">
        <v>8280</v>
      </c>
      <c r="M8286" s="4">
        <v>8288</v>
      </c>
    </row>
    <row r="8287" spans="10:13" x14ac:dyDescent="0.3">
      <c r="J8287" s="4">
        <v>8281</v>
      </c>
      <c r="K8287" s="4">
        <v>8289</v>
      </c>
      <c r="L8287" s="4">
        <v>8281</v>
      </c>
      <c r="M8287" s="4">
        <v>8289</v>
      </c>
    </row>
    <row r="8288" spans="10:13" x14ac:dyDescent="0.3">
      <c r="J8288" s="4">
        <v>8282</v>
      </c>
      <c r="K8288" s="4">
        <v>8290</v>
      </c>
      <c r="L8288" s="4">
        <v>8282</v>
      </c>
      <c r="M8288" s="4">
        <v>8290</v>
      </c>
    </row>
    <row r="8289" spans="10:13" x14ac:dyDescent="0.3">
      <c r="J8289" s="4">
        <v>8283</v>
      </c>
      <c r="K8289" s="4">
        <v>8291</v>
      </c>
      <c r="L8289" s="4">
        <v>8283</v>
      </c>
      <c r="M8289" s="4">
        <v>8291</v>
      </c>
    </row>
    <row r="8290" spans="10:13" x14ac:dyDescent="0.3">
      <c r="J8290" s="4">
        <v>8284</v>
      </c>
      <c r="K8290" s="4">
        <v>8292</v>
      </c>
      <c r="L8290" s="4">
        <v>8284</v>
      </c>
      <c r="M8290" s="4">
        <v>8292</v>
      </c>
    </row>
    <row r="8291" spans="10:13" x14ac:dyDescent="0.3">
      <c r="J8291" s="4">
        <v>8285</v>
      </c>
      <c r="K8291" s="4">
        <v>8293</v>
      </c>
      <c r="L8291" s="4">
        <v>8285</v>
      </c>
      <c r="M8291" s="4">
        <v>8293</v>
      </c>
    </row>
    <row r="8292" spans="10:13" x14ac:dyDescent="0.3">
      <c r="J8292" s="4">
        <v>8286</v>
      </c>
      <c r="K8292" s="4">
        <v>8294</v>
      </c>
      <c r="L8292" s="4">
        <v>8286</v>
      </c>
      <c r="M8292" s="4">
        <v>8294</v>
      </c>
    </row>
    <row r="8293" spans="10:13" x14ac:dyDescent="0.3">
      <c r="J8293" s="4">
        <v>8287</v>
      </c>
      <c r="K8293" s="4">
        <v>8295</v>
      </c>
      <c r="L8293" s="4">
        <v>8287</v>
      </c>
      <c r="M8293" s="4">
        <v>8295</v>
      </c>
    </row>
    <row r="8294" spans="10:13" x14ac:dyDescent="0.3">
      <c r="J8294" s="4">
        <v>8288</v>
      </c>
      <c r="K8294" s="4">
        <v>8296</v>
      </c>
      <c r="L8294" s="4">
        <v>8288</v>
      </c>
      <c r="M8294" s="4">
        <v>8296</v>
      </c>
    </row>
    <row r="8295" spans="10:13" x14ac:dyDescent="0.3">
      <c r="J8295" s="4">
        <v>8289</v>
      </c>
      <c r="K8295" s="4">
        <v>8297</v>
      </c>
      <c r="L8295" s="4">
        <v>8289</v>
      </c>
      <c r="M8295" s="4">
        <v>8297</v>
      </c>
    </row>
    <row r="8296" spans="10:13" x14ac:dyDescent="0.3">
      <c r="J8296" s="4">
        <v>8290</v>
      </c>
      <c r="K8296" s="4">
        <v>8298</v>
      </c>
      <c r="L8296" s="4">
        <v>8290</v>
      </c>
      <c r="M8296" s="4">
        <v>8298</v>
      </c>
    </row>
    <row r="8297" spans="10:13" x14ac:dyDescent="0.3">
      <c r="J8297" s="4">
        <v>8291</v>
      </c>
      <c r="K8297" s="4">
        <v>8299</v>
      </c>
      <c r="L8297" s="4">
        <v>8291</v>
      </c>
      <c r="M8297" s="4">
        <v>8299</v>
      </c>
    </row>
    <row r="8298" spans="10:13" x14ac:dyDescent="0.3">
      <c r="J8298" s="4">
        <v>8292</v>
      </c>
      <c r="K8298" s="4">
        <v>8300</v>
      </c>
      <c r="L8298" s="4">
        <v>8292</v>
      </c>
      <c r="M8298" s="4">
        <v>8300</v>
      </c>
    </row>
    <row r="8299" spans="10:13" x14ac:dyDescent="0.3">
      <c r="J8299" s="4">
        <v>8293</v>
      </c>
      <c r="K8299" s="4">
        <v>8301</v>
      </c>
      <c r="L8299" s="4">
        <v>8293</v>
      </c>
      <c r="M8299" s="4">
        <v>8301</v>
      </c>
    </row>
    <row r="8300" spans="10:13" x14ac:dyDescent="0.3">
      <c r="J8300" s="4">
        <v>8294</v>
      </c>
      <c r="K8300" s="4">
        <v>8302</v>
      </c>
      <c r="L8300" s="4">
        <v>8294</v>
      </c>
      <c r="M8300" s="4">
        <v>8302</v>
      </c>
    </row>
    <row r="8301" spans="10:13" x14ac:dyDescent="0.3">
      <c r="J8301" s="4">
        <v>8295</v>
      </c>
      <c r="K8301" s="4">
        <v>8303</v>
      </c>
      <c r="L8301" s="4">
        <v>8295</v>
      </c>
      <c r="M8301" s="4">
        <v>8303</v>
      </c>
    </row>
    <row r="8302" spans="10:13" x14ac:dyDescent="0.3">
      <c r="J8302" s="4">
        <v>8296</v>
      </c>
      <c r="K8302" s="4">
        <v>8304</v>
      </c>
      <c r="L8302" s="4">
        <v>8296</v>
      </c>
      <c r="M8302" s="4">
        <v>8304</v>
      </c>
    </row>
    <row r="8303" spans="10:13" x14ac:dyDescent="0.3">
      <c r="J8303" s="4">
        <v>8297</v>
      </c>
      <c r="K8303" s="4">
        <v>8305</v>
      </c>
      <c r="L8303" s="4">
        <v>8297</v>
      </c>
      <c r="M8303" s="4">
        <v>8305</v>
      </c>
    </row>
    <row r="8304" spans="10:13" x14ac:dyDescent="0.3">
      <c r="J8304" s="4">
        <v>8298</v>
      </c>
      <c r="K8304" s="4">
        <v>8306</v>
      </c>
      <c r="L8304" s="4">
        <v>8298</v>
      </c>
      <c r="M8304" s="4">
        <v>8306</v>
      </c>
    </row>
    <row r="8305" spans="10:13" x14ac:dyDescent="0.3">
      <c r="J8305" s="4">
        <v>8299</v>
      </c>
      <c r="K8305" s="4">
        <v>8307</v>
      </c>
      <c r="L8305" s="4">
        <v>8299</v>
      </c>
      <c r="M8305" s="4">
        <v>8307</v>
      </c>
    </row>
    <row r="8306" spans="10:13" x14ac:dyDescent="0.3">
      <c r="J8306" s="4">
        <v>8300</v>
      </c>
      <c r="K8306" s="4">
        <v>8308</v>
      </c>
      <c r="L8306" s="4">
        <v>8300</v>
      </c>
      <c r="M8306" s="4">
        <v>8308</v>
      </c>
    </row>
    <row r="8307" spans="10:13" x14ac:dyDescent="0.3">
      <c r="J8307" s="4">
        <v>8301</v>
      </c>
      <c r="K8307" s="4">
        <v>8309</v>
      </c>
      <c r="L8307" s="4">
        <v>8301</v>
      </c>
      <c r="M8307" s="4">
        <v>8309</v>
      </c>
    </row>
    <row r="8308" spans="10:13" x14ac:dyDescent="0.3">
      <c r="J8308" s="4">
        <v>8302</v>
      </c>
      <c r="K8308" s="4">
        <v>8310</v>
      </c>
      <c r="L8308" s="4">
        <v>8302</v>
      </c>
      <c r="M8308" s="4">
        <v>8310</v>
      </c>
    </row>
    <row r="8309" spans="10:13" x14ac:dyDescent="0.3">
      <c r="J8309" s="4">
        <v>8303</v>
      </c>
      <c r="K8309" s="4">
        <v>8311</v>
      </c>
      <c r="L8309" s="4">
        <v>8303</v>
      </c>
      <c r="M8309" s="4">
        <v>8311</v>
      </c>
    </row>
    <row r="8310" spans="10:13" x14ac:dyDescent="0.3">
      <c r="J8310" s="4">
        <v>8304</v>
      </c>
      <c r="K8310" s="4">
        <v>8312</v>
      </c>
      <c r="L8310" s="4">
        <v>8304</v>
      </c>
      <c r="M8310" s="4">
        <v>8312</v>
      </c>
    </row>
    <row r="8311" spans="10:13" x14ac:dyDescent="0.3">
      <c r="J8311" s="4">
        <v>8305</v>
      </c>
      <c r="K8311" s="4">
        <v>8313</v>
      </c>
      <c r="L8311" s="4">
        <v>8305</v>
      </c>
      <c r="M8311" s="4">
        <v>8313</v>
      </c>
    </row>
    <row r="8312" spans="10:13" x14ac:dyDescent="0.3">
      <c r="J8312" s="4">
        <v>8306</v>
      </c>
      <c r="K8312" s="4">
        <v>8314</v>
      </c>
      <c r="L8312" s="4">
        <v>8306</v>
      </c>
      <c r="M8312" s="4">
        <v>8314</v>
      </c>
    </row>
    <row r="8313" spans="10:13" x14ac:dyDescent="0.3">
      <c r="J8313" s="4">
        <v>8307</v>
      </c>
      <c r="K8313" s="4">
        <v>8315</v>
      </c>
      <c r="L8313" s="4">
        <v>8307</v>
      </c>
      <c r="M8313" s="4">
        <v>8315</v>
      </c>
    </row>
    <row r="8314" spans="10:13" x14ac:dyDescent="0.3">
      <c r="J8314" s="4">
        <v>8308</v>
      </c>
      <c r="K8314" s="4">
        <v>8316</v>
      </c>
      <c r="L8314" s="4">
        <v>8308</v>
      </c>
      <c r="M8314" s="4">
        <v>8316</v>
      </c>
    </row>
    <row r="8315" spans="10:13" x14ac:dyDescent="0.3">
      <c r="J8315" s="4">
        <v>8309</v>
      </c>
      <c r="K8315" s="4">
        <v>8317</v>
      </c>
      <c r="L8315" s="4">
        <v>8309</v>
      </c>
      <c r="M8315" s="4">
        <v>8317</v>
      </c>
    </row>
    <row r="8316" spans="10:13" x14ac:dyDescent="0.3">
      <c r="J8316" s="4">
        <v>8310</v>
      </c>
      <c r="K8316" s="4">
        <v>8318</v>
      </c>
      <c r="L8316" s="4">
        <v>8310</v>
      </c>
      <c r="M8316" s="4">
        <v>8318</v>
      </c>
    </row>
    <row r="8317" spans="10:13" x14ac:dyDescent="0.3">
      <c r="J8317" s="4">
        <v>8311</v>
      </c>
      <c r="K8317" s="4">
        <v>8319</v>
      </c>
      <c r="L8317" s="4">
        <v>8311</v>
      </c>
      <c r="M8317" s="4">
        <v>8319</v>
      </c>
    </row>
    <row r="8318" spans="10:13" x14ac:dyDescent="0.3">
      <c r="J8318" s="4">
        <v>8312</v>
      </c>
      <c r="K8318" s="4">
        <v>8320</v>
      </c>
      <c r="L8318" s="4">
        <v>8312</v>
      </c>
      <c r="M8318" s="4">
        <v>8320</v>
      </c>
    </row>
    <row r="8319" spans="10:13" x14ac:dyDescent="0.3">
      <c r="J8319" s="4">
        <v>8313</v>
      </c>
      <c r="K8319" s="4">
        <v>8321</v>
      </c>
      <c r="L8319" s="4">
        <v>8313</v>
      </c>
      <c r="M8319" s="4">
        <v>8321</v>
      </c>
    </row>
    <row r="8320" spans="10:13" x14ac:dyDescent="0.3">
      <c r="J8320" s="4">
        <v>8314</v>
      </c>
      <c r="K8320" s="4">
        <v>8322</v>
      </c>
      <c r="L8320" s="4">
        <v>8314</v>
      </c>
      <c r="M8320" s="4">
        <v>8322</v>
      </c>
    </row>
    <row r="8321" spans="10:13" x14ac:dyDescent="0.3">
      <c r="J8321" s="4">
        <v>8315</v>
      </c>
      <c r="K8321" s="4">
        <v>8323</v>
      </c>
      <c r="L8321" s="4">
        <v>8315</v>
      </c>
      <c r="M8321" s="4">
        <v>8323</v>
      </c>
    </row>
    <row r="8322" spans="10:13" x14ac:dyDescent="0.3">
      <c r="J8322" s="4">
        <v>8316</v>
      </c>
      <c r="K8322" s="4">
        <v>8324</v>
      </c>
      <c r="L8322" s="4">
        <v>8316</v>
      </c>
      <c r="M8322" s="4">
        <v>8324</v>
      </c>
    </row>
    <row r="8323" spans="10:13" x14ac:dyDescent="0.3">
      <c r="J8323" s="4">
        <v>8317</v>
      </c>
      <c r="K8323" s="4">
        <v>8325</v>
      </c>
      <c r="L8323" s="4">
        <v>8317</v>
      </c>
      <c r="M8323" s="4">
        <v>8325</v>
      </c>
    </row>
    <row r="8324" spans="10:13" x14ac:dyDescent="0.3">
      <c r="J8324" s="4">
        <v>8318</v>
      </c>
      <c r="K8324" s="4">
        <v>8326</v>
      </c>
      <c r="L8324" s="4">
        <v>8318</v>
      </c>
      <c r="M8324" s="4">
        <v>8326</v>
      </c>
    </row>
    <row r="8325" spans="10:13" x14ac:dyDescent="0.3">
      <c r="J8325" s="4">
        <v>8319</v>
      </c>
      <c r="K8325" s="4">
        <v>8327</v>
      </c>
      <c r="L8325" s="4">
        <v>8319</v>
      </c>
      <c r="M8325" s="4">
        <v>8327</v>
      </c>
    </row>
    <row r="8326" spans="10:13" x14ac:dyDescent="0.3">
      <c r="J8326" s="4">
        <v>8320</v>
      </c>
      <c r="K8326" s="4">
        <v>8328</v>
      </c>
      <c r="L8326" s="4">
        <v>8320</v>
      </c>
      <c r="M8326" s="4">
        <v>8328</v>
      </c>
    </row>
    <row r="8327" spans="10:13" x14ac:dyDescent="0.3">
      <c r="J8327" s="4">
        <v>8321</v>
      </c>
      <c r="K8327" s="4">
        <v>8329</v>
      </c>
      <c r="L8327" s="4">
        <v>8321</v>
      </c>
      <c r="M8327" s="4">
        <v>8329</v>
      </c>
    </row>
    <row r="8328" spans="10:13" x14ac:dyDescent="0.3">
      <c r="J8328" s="4">
        <v>8322</v>
      </c>
      <c r="K8328" s="4">
        <v>8330</v>
      </c>
      <c r="L8328" s="4">
        <v>8322</v>
      </c>
      <c r="M8328" s="4">
        <v>8330</v>
      </c>
    </row>
    <row r="8329" spans="10:13" x14ac:dyDescent="0.3">
      <c r="J8329" s="4">
        <v>8323</v>
      </c>
      <c r="K8329" s="4">
        <v>8331</v>
      </c>
      <c r="L8329" s="4">
        <v>8323</v>
      </c>
      <c r="M8329" s="4">
        <v>8331</v>
      </c>
    </row>
    <row r="8330" spans="10:13" x14ac:dyDescent="0.3">
      <c r="J8330" s="4">
        <v>8324</v>
      </c>
      <c r="K8330" s="4">
        <v>8332</v>
      </c>
      <c r="L8330" s="4">
        <v>8324</v>
      </c>
      <c r="M8330" s="4">
        <v>8332</v>
      </c>
    </row>
    <row r="8331" spans="10:13" x14ac:dyDescent="0.3">
      <c r="J8331" s="4">
        <v>8325</v>
      </c>
      <c r="K8331" s="4">
        <v>8333</v>
      </c>
      <c r="L8331" s="4">
        <v>8325</v>
      </c>
      <c r="M8331" s="4">
        <v>8333</v>
      </c>
    </row>
    <row r="8332" spans="10:13" x14ac:dyDescent="0.3">
      <c r="J8332" s="4">
        <v>8326</v>
      </c>
      <c r="K8332" s="4">
        <v>8334</v>
      </c>
      <c r="L8332" s="4">
        <v>8326</v>
      </c>
      <c r="M8332" s="4">
        <v>8334</v>
      </c>
    </row>
    <row r="8333" spans="10:13" x14ac:dyDescent="0.3">
      <c r="J8333" s="4">
        <v>8327</v>
      </c>
      <c r="K8333" s="4">
        <v>8335</v>
      </c>
      <c r="L8333" s="4">
        <v>8327</v>
      </c>
      <c r="M8333" s="4">
        <v>8335</v>
      </c>
    </row>
    <row r="8334" spans="10:13" x14ac:dyDescent="0.3">
      <c r="J8334" s="4">
        <v>8328</v>
      </c>
      <c r="K8334" s="4">
        <v>8336</v>
      </c>
      <c r="L8334" s="4">
        <v>8328</v>
      </c>
      <c r="M8334" s="4">
        <v>8336</v>
      </c>
    </row>
    <row r="8335" spans="10:13" x14ac:dyDescent="0.3">
      <c r="J8335" s="4">
        <v>8329</v>
      </c>
      <c r="K8335" s="4">
        <v>8337</v>
      </c>
      <c r="L8335" s="4">
        <v>8329</v>
      </c>
      <c r="M8335" s="4">
        <v>8337</v>
      </c>
    </row>
    <row r="8336" spans="10:13" x14ac:dyDescent="0.3">
      <c r="J8336" s="4">
        <v>8330</v>
      </c>
      <c r="K8336" s="4">
        <v>8338</v>
      </c>
      <c r="L8336" s="4">
        <v>8330</v>
      </c>
      <c r="M8336" s="4">
        <v>8338</v>
      </c>
    </row>
    <row r="8337" spans="10:13" x14ac:dyDescent="0.3">
      <c r="J8337" s="4">
        <v>8331</v>
      </c>
      <c r="K8337" s="4">
        <v>8339</v>
      </c>
      <c r="L8337" s="4">
        <v>8331</v>
      </c>
      <c r="M8337" s="4">
        <v>8339</v>
      </c>
    </row>
    <row r="8338" spans="10:13" x14ac:dyDescent="0.3">
      <c r="J8338" s="4">
        <v>8332</v>
      </c>
      <c r="K8338" s="4">
        <v>8340</v>
      </c>
      <c r="L8338" s="4">
        <v>8332</v>
      </c>
      <c r="M8338" s="4">
        <v>8340</v>
      </c>
    </row>
    <row r="8339" spans="10:13" x14ac:dyDescent="0.3">
      <c r="J8339" s="4">
        <v>8333</v>
      </c>
      <c r="K8339" s="4">
        <v>8341</v>
      </c>
      <c r="L8339" s="4">
        <v>8333</v>
      </c>
      <c r="M8339" s="4">
        <v>8341</v>
      </c>
    </row>
    <row r="8340" spans="10:13" x14ac:dyDescent="0.3">
      <c r="J8340" s="4">
        <v>8334</v>
      </c>
      <c r="K8340" s="4">
        <v>8342</v>
      </c>
      <c r="L8340" s="4">
        <v>8334</v>
      </c>
      <c r="M8340" s="4">
        <v>8342</v>
      </c>
    </row>
    <row r="8341" spans="10:13" x14ac:dyDescent="0.3">
      <c r="J8341" s="4">
        <v>8335</v>
      </c>
      <c r="K8341" s="4">
        <v>8343</v>
      </c>
      <c r="L8341" s="4">
        <v>8335</v>
      </c>
      <c r="M8341" s="4">
        <v>8343</v>
      </c>
    </row>
    <row r="8342" spans="10:13" x14ac:dyDescent="0.3">
      <c r="J8342" s="4">
        <v>8336</v>
      </c>
      <c r="K8342" s="4">
        <v>8344</v>
      </c>
      <c r="L8342" s="4">
        <v>8336</v>
      </c>
      <c r="M8342" s="4">
        <v>8344</v>
      </c>
    </row>
    <row r="8343" spans="10:13" x14ac:dyDescent="0.3">
      <c r="J8343" s="4">
        <v>8337</v>
      </c>
      <c r="K8343" s="4">
        <v>8345</v>
      </c>
      <c r="L8343" s="4">
        <v>8337</v>
      </c>
      <c r="M8343" s="4">
        <v>8345</v>
      </c>
    </row>
    <row r="8344" spans="10:13" x14ac:dyDescent="0.3">
      <c r="J8344" s="4">
        <v>8338</v>
      </c>
      <c r="K8344" s="4">
        <v>8346</v>
      </c>
      <c r="L8344" s="4">
        <v>8338</v>
      </c>
      <c r="M8344" s="4">
        <v>8346</v>
      </c>
    </row>
    <row r="8345" spans="10:13" x14ac:dyDescent="0.3">
      <c r="J8345" s="4">
        <v>8339</v>
      </c>
      <c r="K8345" s="4">
        <v>8347</v>
      </c>
      <c r="L8345" s="4">
        <v>8339</v>
      </c>
      <c r="M8345" s="4">
        <v>8347</v>
      </c>
    </row>
    <row r="8346" spans="10:13" x14ac:dyDescent="0.3">
      <c r="J8346" s="4">
        <v>8340</v>
      </c>
      <c r="K8346" s="4">
        <v>8348</v>
      </c>
      <c r="L8346" s="4">
        <v>8340</v>
      </c>
      <c r="M8346" s="4">
        <v>8348</v>
      </c>
    </row>
    <row r="8347" spans="10:13" x14ac:dyDescent="0.3">
      <c r="J8347" s="4">
        <v>8341</v>
      </c>
      <c r="K8347" s="4">
        <v>8349</v>
      </c>
      <c r="L8347" s="4">
        <v>8341</v>
      </c>
      <c r="M8347" s="4">
        <v>8349</v>
      </c>
    </row>
    <row r="8348" spans="10:13" x14ac:dyDescent="0.3">
      <c r="J8348" s="4">
        <v>8342</v>
      </c>
      <c r="K8348" s="4">
        <v>8350</v>
      </c>
      <c r="L8348" s="4">
        <v>8342</v>
      </c>
      <c r="M8348" s="4">
        <v>8350</v>
      </c>
    </row>
    <row r="8349" spans="10:13" x14ac:dyDescent="0.3">
      <c r="J8349" s="4">
        <v>8343</v>
      </c>
      <c r="K8349" s="4">
        <v>8351</v>
      </c>
      <c r="L8349" s="4">
        <v>8343</v>
      </c>
      <c r="M8349" s="4">
        <v>8351</v>
      </c>
    </row>
    <row r="8350" spans="10:13" x14ac:dyDescent="0.3">
      <c r="J8350" s="4">
        <v>8344</v>
      </c>
      <c r="K8350" s="4">
        <v>8352</v>
      </c>
      <c r="L8350" s="4">
        <v>8344</v>
      </c>
      <c r="M8350" s="4">
        <v>8352</v>
      </c>
    </row>
    <row r="8351" spans="10:13" x14ac:dyDescent="0.3">
      <c r="J8351" s="4">
        <v>8345</v>
      </c>
      <c r="K8351" s="4">
        <v>8353</v>
      </c>
      <c r="L8351" s="4">
        <v>8345</v>
      </c>
      <c r="M8351" s="4">
        <v>8353</v>
      </c>
    </row>
    <row r="8352" spans="10:13" x14ac:dyDescent="0.3">
      <c r="J8352" s="4">
        <v>8346</v>
      </c>
      <c r="K8352" s="4">
        <v>8354</v>
      </c>
      <c r="L8352" s="4">
        <v>8346</v>
      </c>
      <c r="M8352" s="4">
        <v>8354</v>
      </c>
    </row>
    <row r="8353" spans="10:13" x14ac:dyDescent="0.3">
      <c r="J8353" s="4">
        <v>8347</v>
      </c>
      <c r="K8353" s="4">
        <v>8355</v>
      </c>
      <c r="L8353" s="4">
        <v>8347</v>
      </c>
      <c r="M8353" s="4">
        <v>8355</v>
      </c>
    </row>
    <row r="8354" spans="10:13" x14ac:dyDescent="0.3">
      <c r="J8354" s="4">
        <v>8348</v>
      </c>
      <c r="K8354" s="4">
        <v>8356</v>
      </c>
      <c r="L8354" s="4">
        <v>8348</v>
      </c>
      <c r="M8354" s="4">
        <v>8356</v>
      </c>
    </row>
    <row r="8355" spans="10:13" x14ac:dyDescent="0.3">
      <c r="J8355" s="4">
        <v>8349</v>
      </c>
      <c r="K8355" s="4">
        <v>8357</v>
      </c>
      <c r="L8355" s="4">
        <v>8349</v>
      </c>
      <c r="M8355" s="4">
        <v>8357</v>
      </c>
    </row>
    <row r="8356" spans="10:13" x14ac:dyDescent="0.3">
      <c r="J8356" s="4">
        <v>8350</v>
      </c>
      <c r="K8356" s="4">
        <v>8358</v>
      </c>
      <c r="L8356" s="4">
        <v>8350</v>
      </c>
      <c r="M8356" s="4">
        <v>8358</v>
      </c>
    </row>
    <row r="8357" spans="10:13" x14ac:dyDescent="0.3">
      <c r="J8357" s="4">
        <v>8351</v>
      </c>
      <c r="K8357" s="4">
        <v>8359</v>
      </c>
      <c r="L8357" s="4">
        <v>8351</v>
      </c>
      <c r="M8357" s="4">
        <v>8359</v>
      </c>
    </row>
    <row r="8358" spans="10:13" x14ac:dyDescent="0.3">
      <c r="J8358" s="4">
        <v>8352</v>
      </c>
      <c r="K8358" s="4">
        <v>8360</v>
      </c>
      <c r="L8358" s="4">
        <v>8352</v>
      </c>
      <c r="M8358" s="4">
        <v>8360</v>
      </c>
    </row>
    <row r="8359" spans="10:13" x14ac:dyDescent="0.3">
      <c r="J8359" s="4">
        <v>8353</v>
      </c>
      <c r="K8359" s="4">
        <v>8361</v>
      </c>
      <c r="L8359" s="4">
        <v>8353</v>
      </c>
      <c r="M8359" s="4">
        <v>8361</v>
      </c>
    </row>
    <row r="8360" spans="10:13" x14ac:dyDescent="0.3">
      <c r="J8360" s="4">
        <v>8354</v>
      </c>
      <c r="K8360" s="4">
        <v>8362</v>
      </c>
      <c r="L8360" s="4">
        <v>8354</v>
      </c>
      <c r="M8360" s="4">
        <v>8362</v>
      </c>
    </row>
    <row r="8361" spans="10:13" x14ac:dyDescent="0.3">
      <c r="J8361" s="4">
        <v>8355</v>
      </c>
      <c r="K8361" s="4">
        <v>8363</v>
      </c>
      <c r="L8361" s="4">
        <v>8355</v>
      </c>
      <c r="M8361" s="4">
        <v>8363</v>
      </c>
    </row>
    <row r="8362" spans="10:13" x14ac:dyDescent="0.3">
      <c r="J8362" s="4">
        <v>8356</v>
      </c>
      <c r="K8362" s="4">
        <v>8364</v>
      </c>
      <c r="L8362" s="4">
        <v>8356</v>
      </c>
      <c r="M8362" s="4">
        <v>8364</v>
      </c>
    </row>
    <row r="8363" spans="10:13" x14ac:dyDescent="0.3">
      <c r="J8363" s="4">
        <v>8357</v>
      </c>
      <c r="K8363" s="4">
        <v>8365</v>
      </c>
      <c r="L8363" s="4">
        <v>8357</v>
      </c>
      <c r="M8363" s="4">
        <v>8365</v>
      </c>
    </row>
    <row r="8364" spans="10:13" x14ac:dyDescent="0.3">
      <c r="J8364" s="4">
        <v>8358</v>
      </c>
      <c r="K8364" s="4">
        <v>8366</v>
      </c>
      <c r="L8364" s="4">
        <v>8358</v>
      </c>
      <c r="M8364" s="4">
        <v>8366</v>
      </c>
    </row>
    <row r="8365" spans="10:13" x14ac:dyDescent="0.3">
      <c r="J8365" s="4">
        <v>8359</v>
      </c>
      <c r="K8365" s="4">
        <v>8367</v>
      </c>
      <c r="L8365" s="4">
        <v>8359</v>
      </c>
      <c r="M8365" s="4">
        <v>8367</v>
      </c>
    </row>
    <row r="8366" spans="10:13" x14ac:dyDescent="0.3">
      <c r="J8366" s="4">
        <v>8360</v>
      </c>
      <c r="K8366" s="4">
        <v>8368</v>
      </c>
      <c r="L8366" s="4">
        <v>8360</v>
      </c>
      <c r="M8366" s="4">
        <v>8368</v>
      </c>
    </row>
    <row r="8367" spans="10:13" x14ac:dyDescent="0.3">
      <c r="J8367" s="4">
        <v>8361</v>
      </c>
      <c r="K8367" s="4">
        <v>8369</v>
      </c>
      <c r="L8367" s="4">
        <v>8361</v>
      </c>
      <c r="M8367" s="4">
        <v>8369</v>
      </c>
    </row>
    <row r="8368" spans="10:13" x14ac:dyDescent="0.3">
      <c r="J8368" s="4">
        <v>8362</v>
      </c>
      <c r="K8368" s="4">
        <v>8370</v>
      </c>
      <c r="L8368" s="4">
        <v>8362</v>
      </c>
      <c r="M8368" s="4">
        <v>8370</v>
      </c>
    </row>
    <row r="8369" spans="10:13" x14ac:dyDescent="0.3">
      <c r="J8369" s="4">
        <v>8363</v>
      </c>
      <c r="K8369" s="4">
        <v>8371</v>
      </c>
      <c r="L8369" s="4">
        <v>8363</v>
      </c>
      <c r="M8369" s="4">
        <v>8371</v>
      </c>
    </row>
    <row r="8370" spans="10:13" x14ac:dyDescent="0.3">
      <c r="J8370" s="4">
        <v>8364</v>
      </c>
      <c r="K8370" s="4">
        <v>8372</v>
      </c>
      <c r="L8370" s="4">
        <v>8364</v>
      </c>
      <c r="M8370" s="4">
        <v>8372</v>
      </c>
    </row>
    <row r="8371" spans="10:13" x14ac:dyDescent="0.3">
      <c r="J8371" s="4">
        <v>8365</v>
      </c>
      <c r="K8371" s="4">
        <v>8373</v>
      </c>
      <c r="L8371" s="4">
        <v>8365</v>
      </c>
      <c r="M8371" s="4">
        <v>8373</v>
      </c>
    </row>
    <row r="8372" spans="10:13" x14ac:dyDescent="0.3">
      <c r="J8372" s="4">
        <v>8366</v>
      </c>
      <c r="K8372" s="4">
        <v>8374</v>
      </c>
      <c r="L8372" s="4">
        <v>8366</v>
      </c>
      <c r="M8372" s="4">
        <v>8374</v>
      </c>
    </row>
    <row r="8373" spans="10:13" x14ac:dyDescent="0.3">
      <c r="J8373" s="4">
        <v>8367</v>
      </c>
      <c r="K8373" s="4">
        <v>8375</v>
      </c>
      <c r="L8373" s="4">
        <v>8367</v>
      </c>
      <c r="M8373" s="4">
        <v>8375</v>
      </c>
    </row>
    <row r="8374" spans="10:13" x14ac:dyDescent="0.3">
      <c r="J8374" s="4">
        <v>8368</v>
      </c>
      <c r="K8374" s="4">
        <v>8376</v>
      </c>
      <c r="L8374" s="4">
        <v>8368</v>
      </c>
      <c r="M8374" s="4">
        <v>8376</v>
      </c>
    </row>
    <row r="8375" spans="10:13" x14ac:dyDescent="0.3">
      <c r="J8375" s="4">
        <v>8369</v>
      </c>
      <c r="K8375" s="4">
        <v>8377</v>
      </c>
      <c r="L8375" s="4">
        <v>8369</v>
      </c>
      <c r="M8375" s="4">
        <v>8377</v>
      </c>
    </row>
    <row r="8376" spans="10:13" x14ac:dyDescent="0.3">
      <c r="J8376" s="4">
        <v>8370</v>
      </c>
      <c r="K8376" s="4">
        <v>8378</v>
      </c>
      <c r="L8376" s="4">
        <v>8370</v>
      </c>
      <c r="M8376" s="4">
        <v>8378</v>
      </c>
    </row>
    <row r="8377" spans="10:13" x14ac:dyDescent="0.3">
      <c r="J8377" s="4">
        <v>8371</v>
      </c>
      <c r="K8377" s="4">
        <v>8379</v>
      </c>
      <c r="L8377" s="4">
        <v>8371</v>
      </c>
      <c r="M8377" s="4">
        <v>8379</v>
      </c>
    </row>
    <row r="8378" spans="10:13" x14ac:dyDescent="0.3">
      <c r="J8378" s="4">
        <v>8372</v>
      </c>
      <c r="K8378" s="4">
        <v>8380</v>
      </c>
      <c r="L8378" s="4">
        <v>8372</v>
      </c>
      <c r="M8378" s="4">
        <v>8380</v>
      </c>
    </row>
    <row r="8379" spans="10:13" x14ac:dyDescent="0.3">
      <c r="J8379" s="4">
        <v>8373</v>
      </c>
      <c r="K8379" s="4">
        <v>8381</v>
      </c>
      <c r="L8379" s="4">
        <v>8373</v>
      </c>
      <c r="M8379" s="4">
        <v>8381</v>
      </c>
    </row>
    <row r="8380" spans="10:13" x14ac:dyDescent="0.3">
      <c r="J8380" s="4">
        <v>8374</v>
      </c>
      <c r="K8380" s="4">
        <v>8382</v>
      </c>
      <c r="L8380" s="4">
        <v>8374</v>
      </c>
      <c r="M8380" s="4">
        <v>8382</v>
      </c>
    </row>
    <row r="8381" spans="10:13" x14ac:dyDescent="0.3">
      <c r="J8381" s="4">
        <v>8375</v>
      </c>
      <c r="K8381" s="4">
        <v>8383</v>
      </c>
      <c r="L8381" s="4">
        <v>8375</v>
      </c>
      <c r="M8381" s="4">
        <v>8383</v>
      </c>
    </row>
    <row r="8382" spans="10:13" x14ac:dyDescent="0.3">
      <c r="J8382" s="4">
        <v>8376</v>
      </c>
      <c r="K8382" s="4">
        <v>8384</v>
      </c>
      <c r="L8382" s="4">
        <v>8376</v>
      </c>
      <c r="M8382" s="4">
        <v>8384</v>
      </c>
    </row>
    <row r="8383" spans="10:13" x14ac:dyDescent="0.3">
      <c r="J8383" s="4">
        <v>8377</v>
      </c>
      <c r="K8383" s="4">
        <v>8385</v>
      </c>
      <c r="L8383" s="4">
        <v>8377</v>
      </c>
      <c r="M8383" s="4">
        <v>8385</v>
      </c>
    </row>
    <row r="8384" spans="10:13" x14ac:dyDescent="0.3">
      <c r="J8384" s="4">
        <v>8378</v>
      </c>
      <c r="K8384" s="4">
        <v>8386</v>
      </c>
      <c r="L8384" s="4">
        <v>8378</v>
      </c>
      <c r="M8384" s="4">
        <v>8386</v>
      </c>
    </row>
    <row r="8385" spans="10:13" x14ac:dyDescent="0.3">
      <c r="J8385" s="4">
        <v>8379</v>
      </c>
      <c r="K8385" s="4">
        <v>8387</v>
      </c>
      <c r="L8385" s="4">
        <v>8379</v>
      </c>
      <c r="M8385" s="4">
        <v>8387</v>
      </c>
    </row>
    <row r="8386" spans="10:13" x14ac:dyDescent="0.3">
      <c r="J8386" s="4">
        <v>8380</v>
      </c>
      <c r="K8386" s="4">
        <v>8388</v>
      </c>
      <c r="L8386" s="4">
        <v>8380</v>
      </c>
      <c r="M8386" s="4">
        <v>8388</v>
      </c>
    </row>
    <row r="8387" spans="10:13" x14ac:dyDescent="0.3">
      <c r="J8387" s="4">
        <v>8381</v>
      </c>
      <c r="K8387" s="4">
        <v>8389</v>
      </c>
      <c r="L8387" s="4">
        <v>8381</v>
      </c>
      <c r="M8387" s="4">
        <v>8389</v>
      </c>
    </row>
    <row r="8388" spans="10:13" x14ac:dyDescent="0.3">
      <c r="J8388" s="4">
        <v>8382</v>
      </c>
      <c r="K8388" s="4">
        <v>8390</v>
      </c>
      <c r="L8388" s="4">
        <v>8382</v>
      </c>
      <c r="M8388" s="4">
        <v>8390</v>
      </c>
    </row>
    <row r="8389" spans="10:13" x14ac:dyDescent="0.3">
      <c r="J8389" s="4">
        <v>8383</v>
      </c>
      <c r="K8389" s="4">
        <v>8391</v>
      </c>
      <c r="L8389" s="4">
        <v>8383</v>
      </c>
      <c r="M8389" s="4">
        <v>8391</v>
      </c>
    </row>
    <row r="8390" spans="10:13" x14ac:dyDescent="0.3">
      <c r="J8390" s="4">
        <v>8384</v>
      </c>
      <c r="K8390" s="4">
        <v>8392</v>
      </c>
      <c r="L8390" s="4">
        <v>8384</v>
      </c>
      <c r="M8390" s="4">
        <v>8392</v>
      </c>
    </row>
    <row r="8391" spans="10:13" x14ac:dyDescent="0.3">
      <c r="J8391" s="4">
        <v>8385</v>
      </c>
      <c r="K8391" s="4">
        <v>8393</v>
      </c>
      <c r="L8391" s="4">
        <v>8385</v>
      </c>
      <c r="M8391" s="4">
        <v>8393</v>
      </c>
    </row>
    <row r="8392" spans="10:13" x14ac:dyDescent="0.3">
      <c r="J8392" s="4">
        <v>8386</v>
      </c>
      <c r="K8392" s="4">
        <v>8394</v>
      </c>
      <c r="L8392" s="4">
        <v>8386</v>
      </c>
      <c r="M8392" s="4">
        <v>8394</v>
      </c>
    </row>
    <row r="8393" spans="10:13" x14ac:dyDescent="0.3">
      <c r="J8393" s="4">
        <v>8387</v>
      </c>
      <c r="K8393" s="4">
        <v>8395</v>
      </c>
      <c r="L8393" s="4">
        <v>8387</v>
      </c>
      <c r="M8393" s="4">
        <v>8395</v>
      </c>
    </row>
    <row r="8394" spans="10:13" x14ac:dyDescent="0.3">
      <c r="J8394" s="4">
        <v>8388</v>
      </c>
      <c r="K8394" s="4">
        <v>8396</v>
      </c>
      <c r="L8394" s="4">
        <v>8388</v>
      </c>
      <c r="M8394" s="4">
        <v>8396</v>
      </c>
    </row>
    <row r="8395" spans="10:13" x14ac:dyDescent="0.3">
      <c r="J8395" s="4">
        <v>8389</v>
      </c>
      <c r="K8395" s="4">
        <v>8397</v>
      </c>
      <c r="L8395" s="4">
        <v>8389</v>
      </c>
      <c r="M8395" s="4">
        <v>8397</v>
      </c>
    </row>
    <row r="8396" spans="10:13" x14ac:dyDescent="0.3">
      <c r="J8396" s="4">
        <v>8390</v>
      </c>
      <c r="K8396" s="4">
        <v>8398</v>
      </c>
      <c r="L8396" s="4">
        <v>8390</v>
      </c>
      <c r="M8396" s="4">
        <v>8398</v>
      </c>
    </row>
    <row r="8397" spans="10:13" x14ac:dyDescent="0.3">
      <c r="J8397" s="4">
        <v>8391</v>
      </c>
      <c r="K8397" s="4">
        <v>8399</v>
      </c>
      <c r="L8397" s="4">
        <v>8391</v>
      </c>
      <c r="M8397" s="4">
        <v>8399</v>
      </c>
    </row>
    <row r="8398" spans="10:13" x14ac:dyDescent="0.3">
      <c r="J8398" s="4">
        <v>8392</v>
      </c>
      <c r="K8398" s="4">
        <v>8400</v>
      </c>
      <c r="L8398" s="4">
        <v>8392</v>
      </c>
      <c r="M8398" s="4">
        <v>8400</v>
      </c>
    </row>
    <row r="8399" spans="10:13" x14ac:dyDescent="0.3">
      <c r="J8399" s="4">
        <v>8393</v>
      </c>
      <c r="K8399" s="4">
        <v>8401</v>
      </c>
      <c r="L8399" s="4">
        <v>8393</v>
      </c>
      <c r="M8399" s="4">
        <v>8401</v>
      </c>
    </row>
    <row r="8400" spans="10:13" x14ac:dyDescent="0.3">
      <c r="J8400" s="4">
        <v>8394</v>
      </c>
      <c r="K8400" s="4">
        <v>8402</v>
      </c>
      <c r="L8400" s="4">
        <v>8394</v>
      </c>
      <c r="M8400" s="4">
        <v>8402</v>
      </c>
    </row>
    <row r="8401" spans="10:13" x14ac:dyDescent="0.3">
      <c r="J8401" s="4">
        <v>8395</v>
      </c>
      <c r="K8401" s="4">
        <v>8403</v>
      </c>
      <c r="L8401" s="4">
        <v>8395</v>
      </c>
      <c r="M8401" s="4">
        <v>8403</v>
      </c>
    </row>
    <row r="8402" spans="10:13" x14ac:dyDescent="0.3">
      <c r="J8402" s="4">
        <v>8396</v>
      </c>
      <c r="K8402" s="4">
        <v>8404</v>
      </c>
      <c r="L8402" s="4">
        <v>8396</v>
      </c>
      <c r="M8402" s="4">
        <v>8404</v>
      </c>
    </row>
    <row r="8403" spans="10:13" x14ac:dyDescent="0.3">
      <c r="J8403" s="4">
        <v>8397</v>
      </c>
      <c r="K8403" s="4">
        <v>8405</v>
      </c>
      <c r="L8403" s="4">
        <v>8397</v>
      </c>
      <c r="M8403" s="4">
        <v>8405</v>
      </c>
    </row>
    <row r="8404" spans="10:13" x14ac:dyDescent="0.3">
      <c r="J8404" s="4">
        <v>8398</v>
      </c>
      <c r="K8404" s="4">
        <v>8406</v>
      </c>
      <c r="L8404" s="4">
        <v>8398</v>
      </c>
      <c r="M8404" s="4">
        <v>8406</v>
      </c>
    </row>
    <row r="8405" spans="10:13" x14ac:dyDescent="0.3">
      <c r="J8405" s="4">
        <v>8399</v>
      </c>
      <c r="K8405" s="4">
        <v>8407</v>
      </c>
      <c r="L8405" s="4">
        <v>8399</v>
      </c>
      <c r="M8405" s="4">
        <v>8407</v>
      </c>
    </row>
    <row r="8406" spans="10:13" x14ac:dyDescent="0.3">
      <c r="J8406" s="4">
        <v>8400</v>
      </c>
      <c r="K8406" s="4">
        <v>8408</v>
      </c>
      <c r="L8406" s="4">
        <v>8400</v>
      </c>
      <c r="M8406" s="4">
        <v>8408</v>
      </c>
    </row>
    <row r="8407" spans="10:13" x14ac:dyDescent="0.3">
      <c r="J8407" s="4">
        <v>8401</v>
      </c>
      <c r="K8407" s="4">
        <v>8409</v>
      </c>
      <c r="L8407" s="4">
        <v>8401</v>
      </c>
      <c r="M8407" s="4">
        <v>8409</v>
      </c>
    </row>
    <row r="8408" spans="10:13" x14ac:dyDescent="0.3">
      <c r="J8408" s="4">
        <v>8402</v>
      </c>
      <c r="K8408" s="4">
        <v>8410</v>
      </c>
      <c r="L8408" s="4">
        <v>8402</v>
      </c>
      <c r="M8408" s="4">
        <v>8410</v>
      </c>
    </row>
    <row r="8409" spans="10:13" x14ac:dyDescent="0.3">
      <c r="J8409" s="4">
        <v>8403</v>
      </c>
      <c r="K8409" s="4">
        <v>8411</v>
      </c>
      <c r="L8409" s="4">
        <v>8403</v>
      </c>
      <c r="M8409" s="4">
        <v>8411</v>
      </c>
    </row>
    <row r="8410" spans="10:13" x14ac:dyDescent="0.3">
      <c r="J8410" s="4">
        <v>8404</v>
      </c>
      <c r="K8410" s="4">
        <v>8412</v>
      </c>
      <c r="L8410" s="4">
        <v>8404</v>
      </c>
      <c r="M8410" s="4">
        <v>8412</v>
      </c>
    </row>
    <row r="8411" spans="10:13" x14ac:dyDescent="0.3">
      <c r="J8411" s="4">
        <v>8405</v>
      </c>
      <c r="K8411" s="4">
        <v>8413</v>
      </c>
      <c r="L8411" s="4">
        <v>8405</v>
      </c>
      <c r="M8411" s="4">
        <v>8413</v>
      </c>
    </row>
    <row r="8412" spans="10:13" x14ac:dyDescent="0.3">
      <c r="J8412" s="4">
        <v>8406</v>
      </c>
      <c r="K8412" s="4">
        <v>8414</v>
      </c>
      <c r="L8412" s="4">
        <v>8406</v>
      </c>
      <c r="M8412" s="4">
        <v>8414</v>
      </c>
    </row>
    <row r="8413" spans="10:13" x14ac:dyDescent="0.3">
      <c r="J8413" s="4">
        <v>8407</v>
      </c>
      <c r="K8413" s="4">
        <v>8415</v>
      </c>
      <c r="L8413" s="4">
        <v>8407</v>
      </c>
      <c r="M8413" s="4">
        <v>8415</v>
      </c>
    </row>
    <row r="8414" spans="10:13" x14ac:dyDescent="0.3">
      <c r="J8414" s="4">
        <v>8408</v>
      </c>
      <c r="K8414" s="4">
        <v>8416</v>
      </c>
      <c r="L8414" s="4">
        <v>8408</v>
      </c>
      <c r="M8414" s="4">
        <v>8416</v>
      </c>
    </row>
    <row r="8415" spans="10:13" x14ac:dyDescent="0.3">
      <c r="J8415" s="4">
        <v>8409</v>
      </c>
      <c r="K8415" s="4">
        <v>8417</v>
      </c>
      <c r="L8415" s="4">
        <v>8409</v>
      </c>
      <c r="M8415" s="4">
        <v>8417</v>
      </c>
    </row>
    <row r="8416" spans="10:13" x14ac:dyDescent="0.3">
      <c r="J8416" s="4">
        <v>8410</v>
      </c>
      <c r="K8416" s="4">
        <v>8418</v>
      </c>
      <c r="L8416" s="4">
        <v>8410</v>
      </c>
      <c r="M8416" s="4">
        <v>8418</v>
      </c>
    </row>
    <row r="8417" spans="10:13" x14ac:dyDescent="0.3">
      <c r="J8417" s="4">
        <v>8411</v>
      </c>
      <c r="K8417" s="4">
        <v>8419</v>
      </c>
      <c r="L8417" s="4">
        <v>8411</v>
      </c>
      <c r="M8417" s="4">
        <v>8419</v>
      </c>
    </row>
    <row r="8418" spans="10:13" x14ac:dyDescent="0.3">
      <c r="J8418" s="4">
        <v>8412</v>
      </c>
      <c r="K8418" s="4">
        <v>8420</v>
      </c>
      <c r="L8418" s="4">
        <v>8412</v>
      </c>
      <c r="M8418" s="4">
        <v>8420</v>
      </c>
    </row>
    <row r="8419" spans="10:13" x14ac:dyDescent="0.3">
      <c r="J8419" s="4">
        <v>8413</v>
      </c>
      <c r="K8419" s="4">
        <v>8421</v>
      </c>
      <c r="L8419" s="4">
        <v>8413</v>
      </c>
      <c r="M8419" s="4">
        <v>8421</v>
      </c>
    </row>
    <row r="8420" spans="10:13" x14ac:dyDescent="0.3">
      <c r="J8420" s="4">
        <v>8414</v>
      </c>
      <c r="K8420" s="4">
        <v>8422</v>
      </c>
      <c r="L8420" s="4">
        <v>8414</v>
      </c>
      <c r="M8420" s="4">
        <v>8422</v>
      </c>
    </row>
    <row r="8421" spans="10:13" x14ac:dyDescent="0.3">
      <c r="J8421" s="4">
        <v>8415</v>
      </c>
      <c r="K8421" s="4">
        <v>8423</v>
      </c>
      <c r="L8421" s="4">
        <v>8415</v>
      </c>
      <c r="M8421" s="4">
        <v>8423</v>
      </c>
    </row>
    <row r="8422" spans="10:13" x14ac:dyDescent="0.3">
      <c r="J8422" s="4">
        <v>8416</v>
      </c>
      <c r="K8422" s="4">
        <v>8424</v>
      </c>
      <c r="L8422" s="4">
        <v>8416</v>
      </c>
      <c r="M8422" s="4">
        <v>8424</v>
      </c>
    </row>
    <row r="8423" spans="10:13" x14ac:dyDescent="0.3">
      <c r="J8423" s="4">
        <v>8417</v>
      </c>
      <c r="K8423" s="4">
        <v>8425</v>
      </c>
      <c r="L8423" s="4">
        <v>8417</v>
      </c>
      <c r="M8423" s="4">
        <v>8425</v>
      </c>
    </row>
    <row r="8424" spans="10:13" x14ac:dyDescent="0.3">
      <c r="J8424" s="4">
        <v>8418</v>
      </c>
      <c r="K8424" s="4">
        <v>8426</v>
      </c>
      <c r="L8424" s="4">
        <v>8418</v>
      </c>
      <c r="M8424" s="4">
        <v>8426</v>
      </c>
    </row>
    <row r="8425" spans="10:13" x14ac:dyDescent="0.3">
      <c r="J8425" s="4">
        <v>8419</v>
      </c>
      <c r="K8425" s="4">
        <v>8427</v>
      </c>
      <c r="L8425" s="4">
        <v>8419</v>
      </c>
      <c r="M8425" s="4">
        <v>8427</v>
      </c>
    </row>
    <row r="8426" spans="10:13" x14ac:dyDescent="0.3">
      <c r="J8426" s="4">
        <v>8420</v>
      </c>
      <c r="K8426" s="4">
        <v>8428</v>
      </c>
      <c r="L8426" s="4">
        <v>8420</v>
      </c>
      <c r="M8426" s="4">
        <v>8428</v>
      </c>
    </row>
    <row r="8427" spans="10:13" x14ac:dyDescent="0.3">
      <c r="J8427" s="4">
        <v>8421</v>
      </c>
      <c r="K8427" s="4">
        <v>8429</v>
      </c>
      <c r="L8427" s="4">
        <v>8421</v>
      </c>
      <c r="M8427" s="4">
        <v>8429</v>
      </c>
    </row>
    <row r="8428" spans="10:13" x14ac:dyDescent="0.3">
      <c r="J8428" s="4">
        <v>8422</v>
      </c>
      <c r="K8428" s="4">
        <v>8430</v>
      </c>
      <c r="L8428" s="4">
        <v>8422</v>
      </c>
      <c r="M8428" s="4">
        <v>8430</v>
      </c>
    </row>
    <row r="8429" spans="10:13" x14ac:dyDescent="0.3">
      <c r="J8429" s="4">
        <v>8423</v>
      </c>
      <c r="K8429" s="4">
        <v>8431</v>
      </c>
      <c r="L8429" s="4">
        <v>8423</v>
      </c>
      <c r="M8429" s="4">
        <v>8431</v>
      </c>
    </row>
    <row r="8430" spans="10:13" x14ac:dyDescent="0.3">
      <c r="J8430" s="4">
        <v>8424</v>
      </c>
      <c r="K8430" s="4">
        <v>8432</v>
      </c>
      <c r="L8430" s="4">
        <v>8424</v>
      </c>
      <c r="M8430" s="4">
        <v>8432</v>
      </c>
    </row>
    <row r="8431" spans="10:13" x14ac:dyDescent="0.3">
      <c r="J8431" s="4">
        <v>8425</v>
      </c>
      <c r="K8431" s="4">
        <v>8433</v>
      </c>
      <c r="L8431" s="4">
        <v>8425</v>
      </c>
      <c r="M8431" s="4">
        <v>8433</v>
      </c>
    </row>
    <row r="8432" spans="10:13" x14ac:dyDescent="0.3">
      <c r="J8432" s="4">
        <v>8426</v>
      </c>
      <c r="K8432" s="4">
        <v>8434</v>
      </c>
      <c r="L8432" s="4">
        <v>8426</v>
      </c>
      <c r="M8432" s="4">
        <v>8434</v>
      </c>
    </row>
    <row r="8433" spans="10:13" x14ac:dyDescent="0.3">
      <c r="J8433" s="4">
        <v>8427</v>
      </c>
      <c r="K8433" s="4">
        <v>8435</v>
      </c>
      <c r="L8433" s="4">
        <v>8427</v>
      </c>
      <c r="M8433" s="4">
        <v>8435</v>
      </c>
    </row>
    <row r="8434" spans="10:13" x14ac:dyDescent="0.3">
      <c r="J8434" s="4">
        <v>8428</v>
      </c>
      <c r="K8434" s="4">
        <v>8436</v>
      </c>
      <c r="L8434" s="4">
        <v>8428</v>
      </c>
      <c r="M8434" s="4">
        <v>8436</v>
      </c>
    </row>
    <row r="8435" spans="10:13" x14ac:dyDescent="0.3">
      <c r="J8435" s="4">
        <v>8429</v>
      </c>
      <c r="K8435" s="4">
        <v>8437</v>
      </c>
      <c r="L8435" s="4">
        <v>8429</v>
      </c>
      <c r="M8435" s="4">
        <v>8437</v>
      </c>
    </row>
    <row r="8436" spans="10:13" x14ac:dyDescent="0.3">
      <c r="J8436" s="4">
        <v>8430</v>
      </c>
      <c r="K8436" s="4">
        <v>8438</v>
      </c>
      <c r="L8436" s="4">
        <v>8430</v>
      </c>
      <c r="M8436" s="4">
        <v>8438</v>
      </c>
    </row>
    <row r="8437" spans="10:13" x14ac:dyDescent="0.3">
      <c r="J8437" s="4">
        <v>8431</v>
      </c>
      <c r="K8437" s="4">
        <v>8439</v>
      </c>
      <c r="L8437" s="4">
        <v>8431</v>
      </c>
      <c r="M8437" s="4">
        <v>8439</v>
      </c>
    </row>
    <row r="8438" spans="10:13" x14ac:dyDescent="0.3">
      <c r="J8438" s="4">
        <v>8432</v>
      </c>
      <c r="K8438" s="4">
        <v>8440</v>
      </c>
      <c r="L8438" s="4">
        <v>8432</v>
      </c>
      <c r="M8438" s="4">
        <v>8440</v>
      </c>
    </row>
    <row r="8439" spans="10:13" x14ac:dyDescent="0.3">
      <c r="J8439" s="4">
        <v>8433</v>
      </c>
      <c r="K8439" s="4">
        <v>8441</v>
      </c>
      <c r="L8439" s="4">
        <v>8433</v>
      </c>
      <c r="M8439" s="4">
        <v>8441</v>
      </c>
    </row>
    <row r="8440" spans="10:13" x14ac:dyDescent="0.3">
      <c r="J8440" s="4">
        <v>8434</v>
      </c>
      <c r="K8440" s="4">
        <v>8442</v>
      </c>
      <c r="L8440" s="4">
        <v>8434</v>
      </c>
      <c r="M8440" s="4">
        <v>8442</v>
      </c>
    </row>
    <row r="8441" spans="10:13" x14ac:dyDescent="0.3">
      <c r="J8441" s="4">
        <v>8435</v>
      </c>
      <c r="K8441" s="4">
        <v>8443</v>
      </c>
      <c r="L8441" s="4">
        <v>8435</v>
      </c>
      <c r="M8441" s="4">
        <v>8443</v>
      </c>
    </row>
    <row r="8442" spans="10:13" x14ac:dyDescent="0.3">
      <c r="J8442" s="4">
        <v>8436</v>
      </c>
      <c r="K8442" s="4">
        <v>8444</v>
      </c>
      <c r="L8442" s="4">
        <v>8436</v>
      </c>
      <c r="M8442" s="4">
        <v>8444</v>
      </c>
    </row>
    <row r="8443" spans="10:13" x14ac:dyDescent="0.3">
      <c r="J8443" s="4">
        <v>8437</v>
      </c>
      <c r="K8443" s="4">
        <v>8445</v>
      </c>
      <c r="L8443" s="4">
        <v>8437</v>
      </c>
      <c r="M8443" s="4">
        <v>8445</v>
      </c>
    </row>
    <row r="8444" spans="10:13" x14ac:dyDescent="0.3">
      <c r="J8444" s="4">
        <v>8438</v>
      </c>
      <c r="K8444" s="4">
        <v>8446</v>
      </c>
      <c r="L8444" s="4">
        <v>8438</v>
      </c>
      <c r="M8444" s="4">
        <v>8446</v>
      </c>
    </row>
    <row r="8445" spans="10:13" x14ac:dyDescent="0.3">
      <c r="J8445" s="4">
        <v>8439</v>
      </c>
      <c r="K8445" s="4">
        <v>8447</v>
      </c>
      <c r="L8445" s="4">
        <v>8439</v>
      </c>
      <c r="M8445" s="4">
        <v>8447</v>
      </c>
    </row>
    <row r="8446" spans="10:13" x14ac:dyDescent="0.3">
      <c r="J8446" s="4">
        <v>8440</v>
      </c>
      <c r="K8446" s="4">
        <v>8448</v>
      </c>
      <c r="L8446" s="4">
        <v>8440</v>
      </c>
      <c r="M8446" s="4">
        <v>8448</v>
      </c>
    </row>
    <row r="8447" spans="10:13" x14ac:dyDescent="0.3">
      <c r="J8447" s="4">
        <v>8441</v>
      </c>
      <c r="K8447" s="4">
        <v>8449</v>
      </c>
      <c r="L8447" s="4">
        <v>8441</v>
      </c>
      <c r="M8447" s="4">
        <v>8449</v>
      </c>
    </row>
    <row r="8448" spans="10:13" x14ac:dyDescent="0.3">
      <c r="J8448" s="4">
        <v>8442</v>
      </c>
      <c r="K8448" s="4">
        <v>8450</v>
      </c>
      <c r="L8448" s="4">
        <v>8442</v>
      </c>
      <c r="M8448" s="4">
        <v>8450</v>
      </c>
    </row>
    <row r="8449" spans="10:13" x14ac:dyDescent="0.3">
      <c r="J8449" s="4">
        <v>8443</v>
      </c>
      <c r="K8449" s="4">
        <v>8451</v>
      </c>
      <c r="L8449" s="4">
        <v>8443</v>
      </c>
      <c r="M8449" s="4">
        <v>8451</v>
      </c>
    </row>
    <row r="8450" spans="10:13" x14ac:dyDescent="0.3">
      <c r="J8450" s="4">
        <v>8444</v>
      </c>
      <c r="K8450" s="4">
        <v>8452</v>
      </c>
      <c r="L8450" s="4">
        <v>8444</v>
      </c>
      <c r="M8450" s="4">
        <v>8452</v>
      </c>
    </row>
    <row r="8451" spans="10:13" x14ac:dyDescent="0.3">
      <c r="J8451" s="4">
        <v>8445</v>
      </c>
      <c r="K8451" s="4">
        <v>8453</v>
      </c>
      <c r="L8451" s="4">
        <v>8445</v>
      </c>
      <c r="M8451" s="4">
        <v>8453</v>
      </c>
    </row>
    <row r="8452" spans="10:13" x14ac:dyDescent="0.3">
      <c r="J8452" s="4">
        <v>8446</v>
      </c>
      <c r="K8452" s="4">
        <v>8454</v>
      </c>
      <c r="L8452" s="4">
        <v>8446</v>
      </c>
      <c r="M8452" s="4">
        <v>8454</v>
      </c>
    </row>
    <row r="8453" spans="10:13" x14ac:dyDescent="0.3">
      <c r="J8453" s="4">
        <v>8447</v>
      </c>
      <c r="K8453" s="4">
        <v>8455</v>
      </c>
      <c r="L8453" s="4">
        <v>8447</v>
      </c>
      <c r="M8453" s="4">
        <v>8455</v>
      </c>
    </row>
    <row r="8454" spans="10:13" x14ac:dyDescent="0.3">
      <c r="J8454" s="4">
        <v>8448</v>
      </c>
      <c r="K8454" s="4">
        <v>8456</v>
      </c>
      <c r="L8454" s="4">
        <v>8448</v>
      </c>
      <c r="M8454" s="4">
        <v>8456</v>
      </c>
    </row>
    <row r="8455" spans="10:13" x14ac:dyDescent="0.3">
      <c r="J8455" s="4">
        <v>8449</v>
      </c>
      <c r="K8455" s="4">
        <v>8457</v>
      </c>
      <c r="L8455" s="4">
        <v>8449</v>
      </c>
      <c r="M8455" s="4">
        <v>8457</v>
      </c>
    </row>
    <row r="8456" spans="10:13" x14ac:dyDescent="0.3">
      <c r="J8456" s="4">
        <v>8450</v>
      </c>
      <c r="K8456" s="4">
        <v>8458</v>
      </c>
      <c r="L8456" s="4">
        <v>8450</v>
      </c>
      <c r="M8456" s="4">
        <v>8458</v>
      </c>
    </row>
    <row r="8457" spans="10:13" x14ac:dyDescent="0.3">
      <c r="J8457" s="4">
        <v>8451</v>
      </c>
      <c r="K8457" s="4">
        <v>8459</v>
      </c>
      <c r="L8457" s="4">
        <v>8451</v>
      </c>
      <c r="M8457" s="4">
        <v>8459</v>
      </c>
    </row>
    <row r="8458" spans="10:13" x14ac:dyDescent="0.3">
      <c r="J8458" s="4">
        <v>8452</v>
      </c>
      <c r="K8458" s="4">
        <v>8460</v>
      </c>
      <c r="L8458" s="4">
        <v>8452</v>
      </c>
      <c r="M8458" s="4">
        <v>8460</v>
      </c>
    </row>
    <row r="8459" spans="10:13" x14ac:dyDescent="0.3">
      <c r="J8459" s="4">
        <v>8453</v>
      </c>
      <c r="K8459" s="4">
        <v>8461</v>
      </c>
      <c r="L8459" s="4">
        <v>8453</v>
      </c>
      <c r="M8459" s="4">
        <v>8461</v>
      </c>
    </row>
    <row r="8460" spans="10:13" x14ac:dyDescent="0.3">
      <c r="J8460" s="4">
        <v>8454</v>
      </c>
      <c r="K8460" s="4">
        <v>8462</v>
      </c>
      <c r="L8460" s="4">
        <v>8454</v>
      </c>
      <c r="M8460" s="4">
        <v>8462</v>
      </c>
    </row>
    <row r="8461" spans="10:13" x14ac:dyDescent="0.3">
      <c r="J8461" s="4">
        <v>8455</v>
      </c>
      <c r="K8461" s="4">
        <v>8463</v>
      </c>
      <c r="L8461" s="4">
        <v>8455</v>
      </c>
      <c r="M8461" s="4">
        <v>8463</v>
      </c>
    </row>
    <row r="8462" spans="10:13" x14ac:dyDescent="0.3">
      <c r="J8462" s="4">
        <v>8456</v>
      </c>
      <c r="K8462" s="4">
        <v>8464</v>
      </c>
      <c r="L8462" s="4">
        <v>8456</v>
      </c>
      <c r="M8462" s="4">
        <v>8464</v>
      </c>
    </row>
    <row r="8463" spans="10:13" x14ac:dyDescent="0.3">
      <c r="J8463" s="4">
        <v>8457</v>
      </c>
      <c r="K8463" s="4">
        <v>8465</v>
      </c>
      <c r="L8463" s="4">
        <v>8457</v>
      </c>
      <c r="M8463" s="4">
        <v>8465</v>
      </c>
    </row>
    <row r="8464" spans="10:13" x14ac:dyDescent="0.3">
      <c r="J8464" s="4">
        <v>8458</v>
      </c>
      <c r="K8464" s="4">
        <v>8466</v>
      </c>
      <c r="L8464" s="4">
        <v>8458</v>
      </c>
      <c r="M8464" s="4">
        <v>8466</v>
      </c>
    </row>
    <row r="8465" spans="10:13" x14ac:dyDescent="0.3">
      <c r="J8465" s="4">
        <v>8459</v>
      </c>
      <c r="K8465" s="4">
        <v>8467</v>
      </c>
      <c r="L8465" s="4">
        <v>8459</v>
      </c>
      <c r="M8465" s="4">
        <v>8467</v>
      </c>
    </row>
    <row r="8466" spans="10:13" x14ac:dyDescent="0.3">
      <c r="J8466" s="4">
        <v>8460</v>
      </c>
      <c r="K8466" s="4">
        <v>8468</v>
      </c>
      <c r="L8466" s="4">
        <v>8460</v>
      </c>
      <c r="M8466" s="4">
        <v>8468</v>
      </c>
    </row>
    <row r="8467" spans="10:13" x14ac:dyDescent="0.3">
      <c r="J8467" s="4">
        <v>8461</v>
      </c>
      <c r="K8467" s="4">
        <v>8469</v>
      </c>
      <c r="L8467" s="4">
        <v>8461</v>
      </c>
      <c r="M8467" s="4">
        <v>8469</v>
      </c>
    </row>
    <row r="8468" spans="10:13" x14ac:dyDescent="0.3">
      <c r="J8468" s="4">
        <v>8462</v>
      </c>
      <c r="K8468" s="4">
        <v>8470</v>
      </c>
      <c r="L8468" s="4">
        <v>8462</v>
      </c>
      <c r="M8468" s="4">
        <v>8470</v>
      </c>
    </row>
    <row r="8469" spans="10:13" x14ac:dyDescent="0.3">
      <c r="J8469" s="4">
        <v>8463</v>
      </c>
      <c r="K8469" s="4">
        <v>8471</v>
      </c>
      <c r="L8469" s="4">
        <v>8463</v>
      </c>
      <c r="M8469" s="4">
        <v>8471</v>
      </c>
    </row>
    <row r="8470" spans="10:13" x14ac:dyDescent="0.3">
      <c r="J8470" s="4">
        <v>8464</v>
      </c>
      <c r="K8470" s="4">
        <v>8472</v>
      </c>
      <c r="L8470" s="4">
        <v>8464</v>
      </c>
      <c r="M8470" s="4">
        <v>8472</v>
      </c>
    </row>
    <row r="8471" spans="10:13" x14ac:dyDescent="0.3">
      <c r="J8471" s="4">
        <v>8465</v>
      </c>
      <c r="K8471" s="4">
        <v>8473</v>
      </c>
      <c r="L8471" s="4">
        <v>8465</v>
      </c>
      <c r="M8471" s="4">
        <v>8473</v>
      </c>
    </row>
    <row r="8472" spans="10:13" x14ac:dyDescent="0.3">
      <c r="J8472" s="4">
        <v>8466</v>
      </c>
      <c r="K8472" s="4">
        <v>8474</v>
      </c>
      <c r="L8472" s="4">
        <v>8466</v>
      </c>
      <c r="M8472" s="4">
        <v>8474</v>
      </c>
    </row>
    <row r="8473" spans="10:13" x14ac:dyDescent="0.3">
      <c r="J8473" s="4">
        <v>8467</v>
      </c>
      <c r="K8473" s="4">
        <v>8475</v>
      </c>
      <c r="L8473" s="4">
        <v>8467</v>
      </c>
      <c r="M8473" s="4">
        <v>8475</v>
      </c>
    </row>
    <row r="8474" spans="10:13" x14ac:dyDescent="0.3">
      <c r="J8474" s="4">
        <v>8468</v>
      </c>
      <c r="K8474" s="4">
        <v>8476</v>
      </c>
      <c r="L8474" s="4">
        <v>8468</v>
      </c>
      <c r="M8474" s="4">
        <v>8476</v>
      </c>
    </row>
    <row r="8475" spans="10:13" x14ac:dyDescent="0.3">
      <c r="J8475" s="4">
        <v>8469</v>
      </c>
      <c r="K8475" s="4">
        <v>8477</v>
      </c>
      <c r="L8475" s="4">
        <v>8469</v>
      </c>
      <c r="M8475" s="4">
        <v>8477</v>
      </c>
    </row>
    <row r="8476" spans="10:13" x14ac:dyDescent="0.3">
      <c r="J8476" s="4">
        <v>8470</v>
      </c>
      <c r="K8476" s="4">
        <v>8478</v>
      </c>
      <c r="L8476" s="4">
        <v>8470</v>
      </c>
      <c r="M8476" s="4">
        <v>8478</v>
      </c>
    </row>
    <row r="8477" spans="10:13" x14ac:dyDescent="0.3">
      <c r="J8477" s="4">
        <v>8471</v>
      </c>
      <c r="K8477" s="4">
        <v>8479</v>
      </c>
      <c r="L8477" s="4">
        <v>8471</v>
      </c>
      <c r="M8477" s="4">
        <v>8479</v>
      </c>
    </row>
    <row r="8478" spans="10:13" x14ac:dyDescent="0.3">
      <c r="J8478" s="4">
        <v>8472</v>
      </c>
      <c r="K8478" s="4">
        <v>8480</v>
      </c>
      <c r="L8478" s="4">
        <v>8472</v>
      </c>
      <c r="M8478" s="4">
        <v>8480</v>
      </c>
    </row>
    <row r="8479" spans="10:13" x14ac:dyDescent="0.3">
      <c r="J8479" s="4">
        <v>8473</v>
      </c>
      <c r="K8479" s="4">
        <v>8481</v>
      </c>
      <c r="L8479" s="4">
        <v>8473</v>
      </c>
      <c r="M8479" s="4">
        <v>8481</v>
      </c>
    </row>
    <row r="8480" spans="10:13" x14ac:dyDescent="0.3">
      <c r="J8480" s="4">
        <v>8474</v>
      </c>
      <c r="K8480" s="4">
        <v>8482</v>
      </c>
      <c r="L8480" s="4">
        <v>8474</v>
      </c>
      <c r="M8480" s="4">
        <v>8482</v>
      </c>
    </row>
    <row r="8481" spans="10:13" x14ac:dyDescent="0.3">
      <c r="J8481" s="4">
        <v>8475</v>
      </c>
      <c r="K8481" s="4">
        <v>8483</v>
      </c>
      <c r="L8481" s="4">
        <v>8475</v>
      </c>
      <c r="M8481" s="4">
        <v>8483</v>
      </c>
    </row>
    <row r="8482" spans="10:13" x14ac:dyDescent="0.3">
      <c r="J8482" s="4">
        <v>8476</v>
      </c>
      <c r="K8482" s="4">
        <v>8484</v>
      </c>
      <c r="L8482" s="4">
        <v>8476</v>
      </c>
      <c r="M8482" s="4">
        <v>8484</v>
      </c>
    </row>
    <row r="8483" spans="10:13" x14ac:dyDescent="0.3">
      <c r="J8483" s="4">
        <v>8477</v>
      </c>
      <c r="K8483" s="4">
        <v>8485</v>
      </c>
      <c r="L8483" s="4">
        <v>8477</v>
      </c>
      <c r="M8483" s="4">
        <v>8485</v>
      </c>
    </row>
    <row r="8484" spans="10:13" x14ac:dyDescent="0.3">
      <c r="J8484" s="4">
        <v>8478</v>
      </c>
      <c r="K8484" s="4">
        <v>8486</v>
      </c>
      <c r="L8484" s="4">
        <v>8478</v>
      </c>
      <c r="M8484" s="4">
        <v>8486</v>
      </c>
    </row>
    <row r="8485" spans="10:13" x14ac:dyDescent="0.3">
      <c r="J8485" s="4">
        <v>8479</v>
      </c>
      <c r="K8485" s="4">
        <v>8487</v>
      </c>
      <c r="L8485" s="4">
        <v>8479</v>
      </c>
      <c r="M8485" s="4">
        <v>8487</v>
      </c>
    </row>
    <row r="8486" spans="10:13" x14ac:dyDescent="0.3">
      <c r="J8486" s="4">
        <v>8480</v>
      </c>
      <c r="K8486" s="4">
        <v>8488</v>
      </c>
      <c r="L8486" s="4">
        <v>8480</v>
      </c>
      <c r="M8486" s="4">
        <v>8488</v>
      </c>
    </row>
    <row r="8487" spans="10:13" x14ac:dyDescent="0.3">
      <c r="J8487" s="4">
        <v>8481</v>
      </c>
      <c r="K8487" s="4">
        <v>8489</v>
      </c>
      <c r="L8487" s="4">
        <v>8481</v>
      </c>
      <c r="M8487" s="4">
        <v>8489</v>
      </c>
    </row>
    <row r="8488" spans="10:13" x14ac:dyDescent="0.3">
      <c r="J8488" s="4">
        <v>8482</v>
      </c>
      <c r="K8488" s="4">
        <v>8490</v>
      </c>
      <c r="L8488" s="4">
        <v>8482</v>
      </c>
      <c r="M8488" s="4">
        <v>8490</v>
      </c>
    </row>
    <row r="8489" spans="10:13" x14ac:dyDescent="0.3">
      <c r="J8489" s="4">
        <v>8483</v>
      </c>
      <c r="K8489" s="4">
        <v>8491</v>
      </c>
      <c r="L8489" s="4">
        <v>8483</v>
      </c>
      <c r="M8489" s="4">
        <v>8491</v>
      </c>
    </row>
    <row r="8490" spans="10:13" x14ac:dyDescent="0.3">
      <c r="J8490" s="4">
        <v>8484</v>
      </c>
      <c r="K8490" s="4">
        <v>8492</v>
      </c>
      <c r="L8490" s="4">
        <v>8484</v>
      </c>
      <c r="M8490" s="4">
        <v>8492</v>
      </c>
    </row>
    <row r="8491" spans="10:13" x14ac:dyDescent="0.3">
      <c r="J8491" s="4">
        <v>8485</v>
      </c>
      <c r="K8491" s="4">
        <v>8493</v>
      </c>
      <c r="L8491" s="4">
        <v>8485</v>
      </c>
      <c r="M8491" s="4">
        <v>8493</v>
      </c>
    </row>
    <row r="8492" spans="10:13" x14ac:dyDescent="0.3">
      <c r="J8492" s="4">
        <v>8486</v>
      </c>
      <c r="K8492" s="4">
        <v>8494</v>
      </c>
      <c r="L8492" s="4">
        <v>8486</v>
      </c>
      <c r="M8492" s="4">
        <v>8494</v>
      </c>
    </row>
    <row r="8493" spans="10:13" x14ac:dyDescent="0.3">
      <c r="J8493" s="4">
        <v>8487</v>
      </c>
      <c r="K8493" s="4">
        <v>8495</v>
      </c>
      <c r="L8493" s="4">
        <v>8487</v>
      </c>
      <c r="M8493" s="4">
        <v>8495</v>
      </c>
    </row>
    <row r="8494" spans="10:13" x14ac:dyDescent="0.3">
      <c r="J8494" s="4">
        <v>8488</v>
      </c>
      <c r="K8494" s="4">
        <v>8496</v>
      </c>
      <c r="L8494" s="4">
        <v>8488</v>
      </c>
      <c r="M8494" s="4">
        <v>8496</v>
      </c>
    </row>
    <row r="8495" spans="10:13" x14ac:dyDescent="0.3">
      <c r="J8495" s="4">
        <v>8489</v>
      </c>
      <c r="K8495" s="4">
        <v>8497</v>
      </c>
      <c r="L8495" s="4">
        <v>8489</v>
      </c>
      <c r="M8495" s="4">
        <v>8497</v>
      </c>
    </row>
    <row r="8496" spans="10:13" x14ac:dyDescent="0.3">
      <c r="J8496" s="4">
        <v>8490</v>
      </c>
      <c r="K8496" s="4">
        <v>8498</v>
      </c>
      <c r="L8496" s="4">
        <v>8490</v>
      </c>
      <c r="M8496" s="4">
        <v>8498</v>
      </c>
    </row>
    <row r="8497" spans="10:13" x14ac:dyDescent="0.3">
      <c r="J8497" s="4">
        <v>8491</v>
      </c>
      <c r="K8497" s="4">
        <v>8499</v>
      </c>
      <c r="L8497" s="4">
        <v>8491</v>
      </c>
      <c r="M8497" s="4">
        <v>8499</v>
      </c>
    </row>
    <row r="8498" spans="10:13" x14ac:dyDescent="0.3">
      <c r="J8498" s="4">
        <v>8492</v>
      </c>
      <c r="K8498" s="4">
        <v>8500</v>
      </c>
      <c r="L8498" s="4">
        <v>8492</v>
      </c>
      <c r="M8498" s="4">
        <v>8500</v>
      </c>
    </row>
    <row r="8499" spans="10:13" x14ac:dyDescent="0.3">
      <c r="J8499" s="4">
        <v>8493</v>
      </c>
      <c r="K8499" s="4">
        <v>8501</v>
      </c>
      <c r="L8499" s="4">
        <v>8493</v>
      </c>
      <c r="M8499" s="4">
        <v>8501</v>
      </c>
    </row>
    <row r="8500" spans="10:13" x14ac:dyDescent="0.3">
      <c r="J8500" s="4">
        <v>8494</v>
      </c>
      <c r="K8500" s="4">
        <v>8502</v>
      </c>
      <c r="L8500" s="4">
        <v>8494</v>
      </c>
      <c r="M8500" s="4">
        <v>8502</v>
      </c>
    </row>
    <row r="8501" spans="10:13" x14ac:dyDescent="0.3">
      <c r="J8501" s="4">
        <v>8495</v>
      </c>
      <c r="K8501" s="4">
        <v>8503</v>
      </c>
      <c r="L8501" s="4">
        <v>8495</v>
      </c>
      <c r="M8501" s="4">
        <v>8503</v>
      </c>
    </row>
    <row r="8502" spans="10:13" x14ac:dyDescent="0.3">
      <c r="J8502" s="4">
        <v>8496</v>
      </c>
      <c r="K8502" s="4">
        <v>8504</v>
      </c>
      <c r="L8502" s="4">
        <v>8496</v>
      </c>
      <c r="M8502" s="4">
        <v>8504</v>
      </c>
    </row>
    <row r="8503" spans="10:13" x14ac:dyDescent="0.3">
      <c r="J8503" s="4">
        <v>8497</v>
      </c>
      <c r="K8503" s="4">
        <v>8505</v>
      </c>
      <c r="L8503" s="4">
        <v>8497</v>
      </c>
      <c r="M8503" s="4">
        <v>8505</v>
      </c>
    </row>
    <row r="8504" spans="10:13" x14ac:dyDescent="0.3">
      <c r="J8504" s="4">
        <v>8498</v>
      </c>
      <c r="K8504" s="4">
        <v>8506</v>
      </c>
      <c r="L8504" s="4">
        <v>8498</v>
      </c>
      <c r="M8504" s="4">
        <v>8506</v>
      </c>
    </row>
    <row r="8505" spans="10:13" x14ac:dyDescent="0.3">
      <c r="J8505" s="4">
        <v>8499</v>
      </c>
      <c r="K8505" s="4">
        <v>8507</v>
      </c>
      <c r="L8505" s="4">
        <v>8499</v>
      </c>
      <c r="M8505" s="4">
        <v>8507</v>
      </c>
    </row>
    <row r="8506" spans="10:13" x14ac:dyDescent="0.3">
      <c r="J8506" s="4">
        <v>8500</v>
      </c>
      <c r="K8506" s="4">
        <v>8508</v>
      </c>
      <c r="L8506" s="4">
        <v>8500</v>
      </c>
      <c r="M8506" s="4">
        <v>8508</v>
      </c>
    </row>
    <row r="8507" spans="10:13" x14ac:dyDescent="0.3">
      <c r="J8507" s="4">
        <v>8501</v>
      </c>
      <c r="K8507" s="4">
        <v>8509</v>
      </c>
      <c r="L8507" s="4">
        <v>8501</v>
      </c>
      <c r="M8507" s="4">
        <v>8509</v>
      </c>
    </row>
    <row r="8508" spans="10:13" x14ac:dyDescent="0.3">
      <c r="J8508" s="4">
        <v>8502</v>
      </c>
      <c r="K8508" s="4">
        <v>8510</v>
      </c>
      <c r="L8508" s="4">
        <v>8502</v>
      </c>
      <c r="M8508" s="4">
        <v>8510</v>
      </c>
    </row>
    <row r="8509" spans="10:13" x14ac:dyDescent="0.3">
      <c r="J8509" s="4">
        <v>8503</v>
      </c>
      <c r="K8509" s="4">
        <v>8511</v>
      </c>
      <c r="L8509" s="4">
        <v>8503</v>
      </c>
      <c r="M8509" s="4">
        <v>8511</v>
      </c>
    </row>
    <row r="8510" spans="10:13" x14ac:dyDescent="0.3">
      <c r="J8510" s="4">
        <v>8504</v>
      </c>
      <c r="K8510" s="4">
        <v>8512</v>
      </c>
      <c r="L8510" s="4">
        <v>8504</v>
      </c>
      <c r="M8510" s="4">
        <v>8512</v>
      </c>
    </row>
    <row r="8511" spans="10:13" x14ac:dyDescent="0.3">
      <c r="J8511" s="4">
        <v>8505</v>
      </c>
      <c r="K8511" s="4">
        <v>8513</v>
      </c>
      <c r="L8511" s="4">
        <v>8505</v>
      </c>
      <c r="M8511" s="4">
        <v>8513</v>
      </c>
    </row>
    <row r="8512" spans="10:13" x14ac:dyDescent="0.3">
      <c r="J8512" s="4">
        <v>8506</v>
      </c>
      <c r="K8512" s="4">
        <v>8514</v>
      </c>
      <c r="L8512" s="4">
        <v>8506</v>
      </c>
      <c r="M8512" s="4">
        <v>8514</v>
      </c>
    </row>
    <row r="8513" spans="10:13" x14ac:dyDescent="0.3">
      <c r="J8513" s="4">
        <v>8507</v>
      </c>
      <c r="K8513" s="4">
        <v>8515</v>
      </c>
      <c r="L8513" s="4">
        <v>8507</v>
      </c>
      <c r="M8513" s="4">
        <v>8515</v>
      </c>
    </row>
    <row r="8514" spans="10:13" x14ac:dyDescent="0.3">
      <c r="J8514" s="4">
        <v>8508</v>
      </c>
      <c r="K8514" s="4">
        <v>8516</v>
      </c>
      <c r="L8514" s="4">
        <v>8508</v>
      </c>
      <c r="M8514" s="4">
        <v>8516</v>
      </c>
    </row>
    <row r="8515" spans="10:13" x14ac:dyDescent="0.3">
      <c r="J8515" s="4">
        <v>8509</v>
      </c>
      <c r="K8515" s="4">
        <v>8517</v>
      </c>
      <c r="L8515" s="4">
        <v>8509</v>
      </c>
      <c r="M8515" s="4">
        <v>8517</v>
      </c>
    </row>
    <row r="8516" spans="10:13" x14ac:dyDescent="0.3">
      <c r="J8516" s="4">
        <v>8510</v>
      </c>
      <c r="K8516" s="4">
        <v>8518</v>
      </c>
      <c r="L8516" s="4">
        <v>8510</v>
      </c>
      <c r="M8516" s="4">
        <v>8518</v>
      </c>
    </row>
    <row r="8517" spans="10:13" x14ac:dyDescent="0.3">
      <c r="J8517" s="4">
        <v>8511</v>
      </c>
      <c r="K8517" s="4">
        <v>8519</v>
      </c>
      <c r="L8517" s="4">
        <v>8511</v>
      </c>
      <c r="M8517" s="4">
        <v>8519</v>
      </c>
    </row>
    <row r="8518" spans="10:13" x14ac:dyDescent="0.3">
      <c r="J8518" s="4">
        <v>8512</v>
      </c>
      <c r="K8518" s="4">
        <v>8520</v>
      </c>
      <c r="L8518" s="4">
        <v>8512</v>
      </c>
      <c r="M8518" s="4">
        <v>8520</v>
      </c>
    </row>
    <row r="8519" spans="10:13" x14ac:dyDescent="0.3">
      <c r="J8519" s="4">
        <v>8513</v>
      </c>
      <c r="K8519" s="4">
        <v>8521</v>
      </c>
      <c r="L8519" s="4">
        <v>8513</v>
      </c>
      <c r="M8519" s="4">
        <v>8521</v>
      </c>
    </row>
    <row r="8520" spans="10:13" x14ac:dyDescent="0.3">
      <c r="J8520" s="4">
        <v>8514</v>
      </c>
      <c r="K8520" s="4">
        <v>8522</v>
      </c>
      <c r="L8520" s="4">
        <v>8514</v>
      </c>
      <c r="M8520" s="4">
        <v>8522</v>
      </c>
    </row>
    <row r="8521" spans="10:13" x14ac:dyDescent="0.3">
      <c r="J8521" s="4">
        <v>8515</v>
      </c>
      <c r="K8521" s="4">
        <v>8523</v>
      </c>
      <c r="L8521" s="4">
        <v>8515</v>
      </c>
      <c r="M8521" s="4">
        <v>8523</v>
      </c>
    </row>
    <row r="8522" spans="10:13" x14ac:dyDescent="0.3">
      <c r="J8522" s="4">
        <v>8516</v>
      </c>
      <c r="K8522" s="4">
        <v>8524</v>
      </c>
      <c r="L8522" s="4">
        <v>8516</v>
      </c>
      <c r="M8522" s="4">
        <v>8524</v>
      </c>
    </row>
    <row r="8523" spans="10:13" x14ac:dyDescent="0.3">
      <c r="J8523" s="4">
        <v>8517</v>
      </c>
      <c r="K8523" s="4">
        <v>8525</v>
      </c>
      <c r="L8523" s="4">
        <v>8517</v>
      </c>
      <c r="M8523" s="4">
        <v>8525</v>
      </c>
    </row>
    <row r="8524" spans="10:13" x14ac:dyDescent="0.3">
      <c r="J8524" s="4">
        <v>8518</v>
      </c>
      <c r="K8524" s="4">
        <v>8526</v>
      </c>
      <c r="L8524" s="4">
        <v>8518</v>
      </c>
      <c r="M8524" s="4">
        <v>8526</v>
      </c>
    </row>
    <row r="8525" spans="10:13" x14ac:dyDescent="0.3">
      <c r="J8525" s="4">
        <v>8519</v>
      </c>
      <c r="K8525" s="4">
        <v>8527</v>
      </c>
      <c r="L8525" s="4">
        <v>8519</v>
      </c>
      <c r="M8525" s="4">
        <v>8527</v>
      </c>
    </row>
    <row r="8526" spans="10:13" x14ac:dyDescent="0.3">
      <c r="J8526" s="4">
        <v>8520</v>
      </c>
      <c r="K8526" s="4">
        <v>8528</v>
      </c>
      <c r="L8526" s="4">
        <v>8520</v>
      </c>
      <c r="M8526" s="4">
        <v>8528</v>
      </c>
    </row>
    <row r="8527" spans="10:13" x14ac:dyDescent="0.3">
      <c r="J8527" s="4">
        <v>8521</v>
      </c>
      <c r="K8527" s="4">
        <v>8529</v>
      </c>
      <c r="L8527" s="4">
        <v>8521</v>
      </c>
      <c r="M8527" s="4">
        <v>8529</v>
      </c>
    </row>
    <row r="8528" spans="10:13" x14ac:dyDescent="0.3">
      <c r="J8528" s="4">
        <v>8522</v>
      </c>
      <c r="K8528" s="4">
        <v>8530</v>
      </c>
      <c r="L8528" s="4">
        <v>8522</v>
      </c>
      <c r="M8528" s="4">
        <v>8530</v>
      </c>
    </row>
    <row r="8529" spans="10:13" x14ac:dyDescent="0.3">
      <c r="J8529" s="4">
        <v>8523</v>
      </c>
      <c r="K8529" s="4">
        <v>8531</v>
      </c>
      <c r="L8529" s="4">
        <v>8523</v>
      </c>
      <c r="M8529" s="4">
        <v>8531</v>
      </c>
    </row>
    <row r="8530" spans="10:13" x14ac:dyDescent="0.3">
      <c r="J8530" s="4">
        <v>8524</v>
      </c>
      <c r="K8530" s="4">
        <v>8532</v>
      </c>
      <c r="L8530" s="4">
        <v>8524</v>
      </c>
      <c r="M8530" s="4">
        <v>8532</v>
      </c>
    </row>
    <row r="8531" spans="10:13" x14ac:dyDescent="0.3">
      <c r="J8531" s="4">
        <v>8525</v>
      </c>
      <c r="K8531" s="4">
        <v>8533</v>
      </c>
      <c r="L8531" s="4">
        <v>8525</v>
      </c>
      <c r="M8531" s="4">
        <v>8533</v>
      </c>
    </row>
    <row r="8532" spans="10:13" x14ac:dyDescent="0.3">
      <c r="J8532" s="4">
        <v>8526</v>
      </c>
      <c r="K8532" s="4">
        <v>8534</v>
      </c>
      <c r="L8532" s="4">
        <v>8526</v>
      </c>
      <c r="M8532" s="4">
        <v>8534</v>
      </c>
    </row>
    <row r="8533" spans="10:13" x14ac:dyDescent="0.3">
      <c r="J8533" s="4">
        <v>8527</v>
      </c>
      <c r="K8533" s="4">
        <v>8535</v>
      </c>
      <c r="L8533" s="4">
        <v>8527</v>
      </c>
      <c r="M8533" s="4">
        <v>8535</v>
      </c>
    </row>
    <row r="8534" spans="10:13" x14ac:dyDescent="0.3">
      <c r="J8534" s="4">
        <v>8528</v>
      </c>
      <c r="K8534" s="4">
        <v>8536</v>
      </c>
      <c r="L8534" s="4">
        <v>8528</v>
      </c>
      <c r="M8534" s="4">
        <v>8536</v>
      </c>
    </row>
    <row r="8535" spans="10:13" x14ac:dyDescent="0.3">
      <c r="J8535" s="4">
        <v>8529</v>
      </c>
      <c r="K8535" s="4">
        <v>8537</v>
      </c>
      <c r="L8535" s="4">
        <v>8529</v>
      </c>
      <c r="M8535" s="4">
        <v>8537</v>
      </c>
    </row>
    <row r="8536" spans="10:13" x14ac:dyDescent="0.3">
      <c r="J8536" s="4">
        <v>8530</v>
      </c>
      <c r="K8536" s="4">
        <v>8538</v>
      </c>
      <c r="L8536" s="4">
        <v>8530</v>
      </c>
      <c r="M8536" s="4">
        <v>8538</v>
      </c>
    </row>
    <row r="8537" spans="10:13" x14ac:dyDescent="0.3">
      <c r="J8537" s="4">
        <v>8531</v>
      </c>
      <c r="K8537" s="4">
        <v>8539</v>
      </c>
      <c r="L8537" s="4">
        <v>8531</v>
      </c>
      <c r="M8537" s="4">
        <v>8539</v>
      </c>
    </row>
    <row r="8538" spans="10:13" x14ac:dyDescent="0.3">
      <c r="J8538" s="4">
        <v>8532</v>
      </c>
      <c r="K8538" s="4">
        <v>8540</v>
      </c>
      <c r="L8538" s="4">
        <v>8532</v>
      </c>
      <c r="M8538" s="4">
        <v>8540</v>
      </c>
    </row>
    <row r="8539" spans="10:13" x14ac:dyDescent="0.3">
      <c r="J8539" s="4">
        <v>8533</v>
      </c>
      <c r="K8539" s="4">
        <v>8541</v>
      </c>
      <c r="L8539" s="4">
        <v>8533</v>
      </c>
      <c r="M8539" s="4">
        <v>8541</v>
      </c>
    </row>
    <row r="8540" spans="10:13" x14ac:dyDescent="0.3">
      <c r="J8540" s="4">
        <v>8534</v>
      </c>
      <c r="K8540" s="4">
        <v>8542</v>
      </c>
      <c r="L8540" s="4">
        <v>8534</v>
      </c>
      <c r="M8540" s="4">
        <v>8542</v>
      </c>
    </row>
    <row r="8541" spans="10:13" x14ac:dyDescent="0.3">
      <c r="J8541" s="4">
        <v>8535</v>
      </c>
      <c r="K8541" s="4">
        <v>8543</v>
      </c>
      <c r="L8541" s="4">
        <v>8535</v>
      </c>
      <c r="M8541" s="4">
        <v>8543</v>
      </c>
    </row>
    <row r="8542" spans="10:13" x14ac:dyDescent="0.3">
      <c r="J8542" s="4">
        <v>8536</v>
      </c>
      <c r="K8542" s="4">
        <v>8544</v>
      </c>
      <c r="L8542" s="4">
        <v>8536</v>
      </c>
      <c r="M8542" s="4">
        <v>8544</v>
      </c>
    </row>
    <row r="8543" spans="10:13" x14ac:dyDescent="0.3">
      <c r="J8543" s="4">
        <v>8537</v>
      </c>
      <c r="K8543" s="4">
        <v>8545</v>
      </c>
      <c r="L8543" s="4">
        <v>8537</v>
      </c>
      <c r="M8543" s="4">
        <v>8545</v>
      </c>
    </row>
    <row r="8544" spans="10:13" x14ac:dyDescent="0.3">
      <c r="J8544" s="4">
        <v>8538</v>
      </c>
      <c r="K8544" s="4">
        <v>8546</v>
      </c>
      <c r="L8544" s="4">
        <v>8538</v>
      </c>
      <c r="M8544" s="4">
        <v>8546</v>
      </c>
    </row>
    <row r="8545" spans="10:13" x14ac:dyDescent="0.3">
      <c r="J8545" s="4">
        <v>8539</v>
      </c>
      <c r="K8545" s="4">
        <v>8547</v>
      </c>
      <c r="L8545" s="4">
        <v>8539</v>
      </c>
      <c r="M8545" s="4">
        <v>8547</v>
      </c>
    </row>
    <row r="8546" spans="10:13" x14ac:dyDescent="0.3">
      <c r="J8546" s="4">
        <v>8540</v>
      </c>
      <c r="K8546" s="4">
        <v>8548</v>
      </c>
      <c r="L8546" s="4">
        <v>8540</v>
      </c>
      <c r="M8546" s="4">
        <v>8548</v>
      </c>
    </row>
    <row r="8547" spans="10:13" x14ac:dyDescent="0.3">
      <c r="J8547" s="4">
        <v>8541</v>
      </c>
      <c r="K8547" s="4">
        <v>8549</v>
      </c>
      <c r="L8547" s="4">
        <v>8541</v>
      </c>
      <c r="M8547" s="4">
        <v>8549</v>
      </c>
    </row>
    <row r="8548" spans="10:13" x14ac:dyDescent="0.3">
      <c r="J8548" s="4">
        <v>8542</v>
      </c>
      <c r="K8548" s="4">
        <v>8550</v>
      </c>
      <c r="L8548" s="4">
        <v>8542</v>
      </c>
      <c r="M8548" s="4">
        <v>8550</v>
      </c>
    </row>
    <row r="8549" spans="10:13" x14ac:dyDescent="0.3">
      <c r="J8549" s="4">
        <v>8543</v>
      </c>
      <c r="K8549" s="4">
        <v>8551</v>
      </c>
      <c r="L8549" s="4">
        <v>8543</v>
      </c>
      <c r="M8549" s="4">
        <v>8551</v>
      </c>
    </row>
    <row r="8550" spans="10:13" x14ac:dyDescent="0.3">
      <c r="J8550" s="4">
        <v>8544</v>
      </c>
      <c r="K8550" s="4">
        <v>8552</v>
      </c>
      <c r="L8550" s="4">
        <v>8544</v>
      </c>
      <c r="M8550" s="4">
        <v>8552</v>
      </c>
    </row>
    <row r="8551" spans="10:13" x14ac:dyDescent="0.3">
      <c r="J8551" s="4">
        <v>8545</v>
      </c>
      <c r="K8551" s="4">
        <v>8553</v>
      </c>
      <c r="L8551" s="4">
        <v>8545</v>
      </c>
      <c r="M8551" s="4">
        <v>8553</v>
      </c>
    </row>
    <row r="8552" spans="10:13" x14ac:dyDescent="0.3">
      <c r="J8552" s="4">
        <v>8546</v>
      </c>
      <c r="K8552" s="4">
        <v>8554</v>
      </c>
      <c r="L8552" s="4">
        <v>8546</v>
      </c>
      <c r="M8552" s="4">
        <v>8554</v>
      </c>
    </row>
    <row r="8553" spans="10:13" x14ac:dyDescent="0.3">
      <c r="J8553" s="4">
        <v>8547</v>
      </c>
      <c r="K8553" s="4">
        <v>8555</v>
      </c>
      <c r="L8553" s="4">
        <v>8547</v>
      </c>
      <c r="M8553" s="4">
        <v>8555</v>
      </c>
    </row>
    <row r="8554" spans="10:13" x14ac:dyDescent="0.3">
      <c r="J8554" s="4">
        <v>8548</v>
      </c>
      <c r="K8554" s="4">
        <v>8556</v>
      </c>
      <c r="L8554" s="4">
        <v>8548</v>
      </c>
      <c r="M8554" s="4">
        <v>8556</v>
      </c>
    </row>
    <row r="8555" spans="10:13" x14ac:dyDescent="0.3">
      <c r="J8555" s="4">
        <v>8549</v>
      </c>
      <c r="K8555" s="4">
        <v>8557</v>
      </c>
      <c r="L8555" s="4">
        <v>8549</v>
      </c>
      <c r="M8555" s="4">
        <v>8557</v>
      </c>
    </row>
    <row r="8556" spans="10:13" x14ac:dyDescent="0.3">
      <c r="J8556" s="4">
        <v>8550</v>
      </c>
      <c r="K8556" s="4">
        <v>8558</v>
      </c>
      <c r="L8556" s="4">
        <v>8550</v>
      </c>
      <c r="M8556" s="4">
        <v>8558</v>
      </c>
    </row>
    <row r="8557" spans="10:13" x14ac:dyDescent="0.3">
      <c r="J8557" s="4">
        <v>8551</v>
      </c>
      <c r="K8557" s="4">
        <v>8559</v>
      </c>
      <c r="L8557" s="4">
        <v>8551</v>
      </c>
      <c r="M8557" s="4">
        <v>8559</v>
      </c>
    </row>
    <row r="8558" spans="10:13" x14ac:dyDescent="0.3">
      <c r="J8558" s="4">
        <v>8552</v>
      </c>
      <c r="K8558" s="4">
        <v>8560</v>
      </c>
      <c r="L8558" s="4">
        <v>8552</v>
      </c>
      <c r="M8558" s="4">
        <v>8560</v>
      </c>
    </row>
    <row r="8559" spans="10:13" x14ac:dyDescent="0.3">
      <c r="J8559" s="4">
        <v>8553</v>
      </c>
      <c r="K8559" s="4">
        <v>8561</v>
      </c>
      <c r="L8559" s="4">
        <v>8553</v>
      </c>
      <c r="M8559" s="4">
        <v>8561</v>
      </c>
    </row>
    <row r="8560" spans="10:13" x14ac:dyDescent="0.3">
      <c r="J8560" s="4">
        <v>8554</v>
      </c>
      <c r="K8560" s="4">
        <v>8562</v>
      </c>
      <c r="L8560" s="4">
        <v>8554</v>
      </c>
      <c r="M8560" s="4">
        <v>8562</v>
      </c>
    </row>
    <row r="8561" spans="10:13" x14ac:dyDescent="0.3">
      <c r="J8561" s="4">
        <v>8555</v>
      </c>
      <c r="K8561" s="4">
        <v>8563</v>
      </c>
      <c r="L8561" s="4">
        <v>8555</v>
      </c>
      <c r="M8561" s="4">
        <v>8563</v>
      </c>
    </row>
    <row r="8562" spans="10:13" x14ac:dyDescent="0.3">
      <c r="J8562" s="4">
        <v>8556</v>
      </c>
      <c r="K8562" s="4">
        <v>8564</v>
      </c>
      <c r="L8562" s="4">
        <v>8556</v>
      </c>
      <c r="M8562" s="4">
        <v>8564</v>
      </c>
    </row>
    <row r="8563" spans="10:13" x14ac:dyDescent="0.3">
      <c r="J8563" s="4">
        <v>8557</v>
      </c>
      <c r="K8563" s="4">
        <v>8565</v>
      </c>
      <c r="L8563" s="4">
        <v>8557</v>
      </c>
      <c r="M8563" s="4">
        <v>8565</v>
      </c>
    </row>
    <row r="8564" spans="10:13" x14ac:dyDescent="0.3">
      <c r="J8564" s="4">
        <v>8558</v>
      </c>
      <c r="K8564" s="4">
        <v>8566</v>
      </c>
      <c r="L8564" s="4">
        <v>8558</v>
      </c>
      <c r="M8564" s="4">
        <v>8566</v>
      </c>
    </row>
    <row r="8565" spans="10:13" x14ac:dyDescent="0.3">
      <c r="J8565" s="4">
        <v>8559</v>
      </c>
      <c r="K8565" s="4">
        <v>8567</v>
      </c>
      <c r="L8565" s="4">
        <v>8559</v>
      </c>
      <c r="M8565" s="4">
        <v>8567</v>
      </c>
    </row>
    <row r="8566" spans="10:13" x14ac:dyDescent="0.3">
      <c r="J8566" s="4">
        <v>8560</v>
      </c>
      <c r="K8566" s="4">
        <v>8568</v>
      </c>
      <c r="L8566" s="4">
        <v>8560</v>
      </c>
      <c r="M8566" s="4">
        <v>8568</v>
      </c>
    </row>
    <row r="8567" spans="10:13" x14ac:dyDescent="0.3">
      <c r="J8567" s="4">
        <v>8561</v>
      </c>
      <c r="K8567" s="4">
        <v>8569</v>
      </c>
      <c r="L8567" s="4">
        <v>8561</v>
      </c>
      <c r="M8567" s="4">
        <v>8569</v>
      </c>
    </row>
    <row r="8568" spans="10:13" x14ac:dyDescent="0.3">
      <c r="J8568" s="4">
        <v>8562</v>
      </c>
      <c r="K8568" s="4">
        <v>8570</v>
      </c>
      <c r="L8568" s="4">
        <v>8562</v>
      </c>
      <c r="M8568" s="4">
        <v>8570</v>
      </c>
    </row>
    <row r="8569" spans="10:13" x14ac:dyDescent="0.3">
      <c r="J8569" s="4">
        <v>8563</v>
      </c>
      <c r="K8569" s="4">
        <v>8571</v>
      </c>
      <c r="L8569" s="4">
        <v>8563</v>
      </c>
      <c r="M8569" s="4">
        <v>8571</v>
      </c>
    </row>
    <row r="8570" spans="10:13" x14ac:dyDescent="0.3">
      <c r="J8570" s="4">
        <v>8564</v>
      </c>
      <c r="K8570" s="4">
        <v>8572</v>
      </c>
      <c r="L8570" s="4">
        <v>8564</v>
      </c>
      <c r="M8570" s="4">
        <v>8572</v>
      </c>
    </row>
    <row r="8571" spans="10:13" x14ac:dyDescent="0.3">
      <c r="J8571" s="4">
        <v>8565</v>
      </c>
      <c r="K8571" s="4">
        <v>8573</v>
      </c>
      <c r="L8571" s="4">
        <v>8565</v>
      </c>
      <c r="M8571" s="4">
        <v>8573</v>
      </c>
    </row>
    <row r="8572" spans="10:13" x14ac:dyDescent="0.3">
      <c r="J8572" s="4">
        <v>8566</v>
      </c>
      <c r="K8572" s="4">
        <v>8574</v>
      </c>
      <c r="L8572" s="4">
        <v>8566</v>
      </c>
      <c r="M8572" s="4">
        <v>8574</v>
      </c>
    </row>
    <row r="8573" spans="10:13" x14ac:dyDescent="0.3">
      <c r="J8573" s="4">
        <v>8567</v>
      </c>
      <c r="K8573" s="4">
        <v>8575</v>
      </c>
      <c r="L8573" s="4">
        <v>8567</v>
      </c>
      <c r="M8573" s="4">
        <v>8575</v>
      </c>
    </row>
    <row r="8574" spans="10:13" x14ac:dyDescent="0.3">
      <c r="J8574" s="4">
        <v>8568</v>
      </c>
      <c r="K8574" s="4">
        <v>8576</v>
      </c>
      <c r="L8574" s="4">
        <v>8568</v>
      </c>
      <c r="M8574" s="4">
        <v>8576</v>
      </c>
    </row>
    <row r="8575" spans="10:13" x14ac:dyDescent="0.3">
      <c r="J8575" s="4">
        <v>8569</v>
      </c>
      <c r="K8575" s="4">
        <v>8577</v>
      </c>
      <c r="L8575" s="4">
        <v>8569</v>
      </c>
      <c r="M8575" s="4">
        <v>8577</v>
      </c>
    </row>
    <row r="8576" spans="10:13" x14ac:dyDescent="0.3">
      <c r="J8576" s="4">
        <v>8570</v>
      </c>
      <c r="K8576" s="4">
        <v>8578</v>
      </c>
      <c r="L8576" s="4">
        <v>8570</v>
      </c>
      <c r="M8576" s="4">
        <v>8578</v>
      </c>
    </row>
    <row r="8577" spans="10:13" x14ac:dyDescent="0.3">
      <c r="J8577" s="4">
        <v>8571</v>
      </c>
      <c r="K8577" s="4">
        <v>8579</v>
      </c>
      <c r="L8577" s="4">
        <v>8571</v>
      </c>
      <c r="M8577" s="4">
        <v>8579</v>
      </c>
    </row>
    <row r="8578" spans="10:13" x14ac:dyDescent="0.3">
      <c r="J8578" s="4">
        <v>8572</v>
      </c>
      <c r="K8578" s="4">
        <v>8580</v>
      </c>
      <c r="L8578" s="4">
        <v>8572</v>
      </c>
      <c r="M8578" s="4">
        <v>8580</v>
      </c>
    </row>
    <row r="8579" spans="10:13" x14ac:dyDescent="0.3">
      <c r="J8579" s="4">
        <v>8573</v>
      </c>
      <c r="K8579" s="4">
        <v>8581</v>
      </c>
      <c r="L8579" s="4">
        <v>8573</v>
      </c>
      <c r="M8579" s="4">
        <v>8581</v>
      </c>
    </row>
    <row r="8580" spans="10:13" x14ac:dyDescent="0.3">
      <c r="J8580" s="4">
        <v>8574</v>
      </c>
      <c r="K8580" s="4">
        <v>8582</v>
      </c>
      <c r="L8580" s="4">
        <v>8574</v>
      </c>
      <c r="M8580" s="4">
        <v>8582</v>
      </c>
    </row>
    <row r="8581" spans="10:13" x14ac:dyDescent="0.3">
      <c r="J8581" s="4">
        <v>8575</v>
      </c>
      <c r="K8581" s="4">
        <v>8583</v>
      </c>
      <c r="L8581" s="4">
        <v>8575</v>
      </c>
      <c r="M8581" s="4">
        <v>8583</v>
      </c>
    </row>
    <row r="8582" spans="10:13" x14ac:dyDescent="0.3">
      <c r="J8582" s="4">
        <v>8576</v>
      </c>
      <c r="K8582" s="4">
        <v>8584</v>
      </c>
      <c r="L8582" s="4">
        <v>8576</v>
      </c>
      <c r="M8582" s="4">
        <v>8584</v>
      </c>
    </row>
    <row r="8583" spans="10:13" x14ac:dyDescent="0.3">
      <c r="J8583" s="4">
        <v>8577</v>
      </c>
      <c r="K8583" s="4">
        <v>8585</v>
      </c>
      <c r="L8583" s="4">
        <v>8577</v>
      </c>
      <c r="M8583" s="4">
        <v>8585</v>
      </c>
    </row>
    <row r="8584" spans="10:13" x14ac:dyDescent="0.3">
      <c r="J8584" s="4">
        <v>8578</v>
      </c>
      <c r="K8584" s="4">
        <v>8586</v>
      </c>
      <c r="L8584" s="4">
        <v>8578</v>
      </c>
      <c r="M8584" s="4">
        <v>8586</v>
      </c>
    </row>
    <row r="8585" spans="10:13" x14ac:dyDescent="0.3">
      <c r="J8585" s="4">
        <v>8579</v>
      </c>
      <c r="K8585" s="4">
        <v>8587</v>
      </c>
      <c r="L8585" s="4">
        <v>8579</v>
      </c>
      <c r="M8585" s="4">
        <v>8587</v>
      </c>
    </row>
    <row r="8586" spans="10:13" x14ac:dyDescent="0.3">
      <c r="J8586" s="4">
        <v>8580</v>
      </c>
      <c r="K8586" s="4">
        <v>8588</v>
      </c>
      <c r="L8586" s="4">
        <v>8580</v>
      </c>
      <c r="M8586" s="4">
        <v>8588</v>
      </c>
    </row>
    <row r="8587" spans="10:13" x14ac:dyDescent="0.3">
      <c r="J8587" s="4">
        <v>8581</v>
      </c>
      <c r="K8587" s="4">
        <v>8589</v>
      </c>
      <c r="L8587" s="4">
        <v>8581</v>
      </c>
      <c r="M8587" s="4">
        <v>8589</v>
      </c>
    </row>
    <row r="8588" spans="10:13" x14ac:dyDescent="0.3">
      <c r="J8588" s="4">
        <v>8582</v>
      </c>
      <c r="K8588" s="4">
        <v>8590</v>
      </c>
      <c r="L8588" s="4">
        <v>8582</v>
      </c>
      <c r="M8588" s="4">
        <v>8590</v>
      </c>
    </row>
    <row r="8589" spans="10:13" x14ac:dyDescent="0.3">
      <c r="J8589" s="4">
        <v>8583</v>
      </c>
      <c r="K8589" s="4">
        <v>8591</v>
      </c>
      <c r="L8589" s="4">
        <v>8583</v>
      </c>
      <c r="M8589" s="4">
        <v>8591</v>
      </c>
    </row>
    <row r="8590" spans="10:13" x14ac:dyDescent="0.3">
      <c r="J8590" s="4">
        <v>8584</v>
      </c>
      <c r="K8590" s="4">
        <v>8592</v>
      </c>
      <c r="L8590" s="4">
        <v>8584</v>
      </c>
      <c r="M8590" s="4">
        <v>8592</v>
      </c>
    </row>
    <row r="8591" spans="10:13" x14ac:dyDescent="0.3">
      <c r="J8591" s="4">
        <v>8585</v>
      </c>
      <c r="K8591" s="4">
        <v>8593</v>
      </c>
      <c r="L8591" s="4">
        <v>8585</v>
      </c>
      <c r="M8591" s="4">
        <v>8593</v>
      </c>
    </row>
    <row r="8592" spans="10:13" x14ac:dyDescent="0.3">
      <c r="J8592" s="4">
        <v>8586</v>
      </c>
      <c r="K8592" s="4">
        <v>8594</v>
      </c>
      <c r="L8592" s="4">
        <v>8586</v>
      </c>
      <c r="M8592" s="4">
        <v>8594</v>
      </c>
    </row>
    <row r="8593" spans="10:13" x14ac:dyDescent="0.3">
      <c r="J8593" s="4">
        <v>8587</v>
      </c>
      <c r="K8593" s="4">
        <v>8595</v>
      </c>
      <c r="L8593" s="4">
        <v>8587</v>
      </c>
      <c r="M8593" s="4">
        <v>8595</v>
      </c>
    </row>
    <row r="8594" spans="10:13" x14ac:dyDescent="0.3">
      <c r="J8594" s="4">
        <v>8588</v>
      </c>
      <c r="K8594" s="4">
        <v>8596</v>
      </c>
      <c r="L8594" s="4">
        <v>8588</v>
      </c>
      <c r="M8594" s="4">
        <v>8596</v>
      </c>
    </row>
    <row r="8595" spans="10:13" x14ac:dyDescent="0.3">
      <c r="J8595" s="4">
        <v>8589</v>
      </c>
      <c r="K8595" s="4">
        <v>8597</v>
      </c>
      <c r="L8595" s="4">
        <v>8589</v>
      </c>
      <c r="M8595" s="4">
        <v>8597</v>
      </c>
    </row>
    <row r="8596" spans="10:13" x14ac:dyDescent="0.3">
      <c r="J8596" s="4">
        <v>8590</v>
      </c>
      <c r="K8596" s="4">
        <v>8598</v>
      </c>
      <c r="L8596" s="4">
        <v>8590</v>
      </c>
      <c r="M8596" s="4">
        <v>8598</v>
      </c>
    </row>
    <row r="8597" spans="10:13" x14ac:dyDescent="0.3">
      <c r="J8597" s="4">
        <v>8591</v>
      </c>
      <c r="K8597" s="4">
        <v>8599</v>
      </c>
      <c r="L8597" s="4">
        <v>8591</v>
      </c>
      <c r="M8597" s="4">
        <v>8599</v>
      </c>
    </row>
    <row r="8598" spans="10:13" x14ac:dyDescent="0.3">
      <c r="J8598" s="4">
        <v>8592</v>
      </c>
      <c r="K8598" s="4">
        <v>8600</v>
      </c>
      <c r="L8598" s="4">
        <v>8592</v>
      </c>
      <c r="M8598" s="4">
        <v>8600</v>
      </c>
    </row>
    <row r="8599" spans="10:13" x14ac:dyDescent="0.3">
      <c r="J8599" s="4">
        <v>8593</v>
      </c>
      <c r="K8599" s="4">
        <v>8601</v>
      </c>
      <c r="L8599" s="4">
        <v>8593</v>
      </c>
      <c r="M8599" s="4">
        <v>8601</v>
      </c>
    </row>
    <row r="8600" spans="10:13" x14ac:dyDescent="0.3">
      <c r="J8600" s="4">
        <v>8594</v>
      </c>
      <c r="K8600" s="4">
        <v>8602</v>
      </c>
      <c r="L8600" s="4">
        <v>8594</v>
      </c>
      <c r="M8600" s="4">
        <v>8602</v>
      </c>
    </row>
    <row r="8601" spans="10:13" x14ac:dyDescent="0.3">
      <c r="J8601" s="4">
        <v>8595</v>
      </c>
      <c r="K8601" s="4">
        <v>8603</v>
      </c>
      <c r="L8601" s="4">
        <v>8595</v>
      </c>
      <c r="M8601" s="4">
        <v>8603</v>
      </c>
    </row>
    <row r="8602" spans="10:13" x14ac:dyDescent="0.3">
      <c r="J8602" s="4">
        <v>8596</v>
      </c>
      <c r="K8602" s="4">
        <v>8604</v>
      </c>
      <c r="L8602" s="4">
        <v>8596</v>
      </c>
      <c r="M8602" s="4">
        <v>8604</v>
      </c>
    </row>
    <row r="8603" spans="10:13" x14ac:dyDescent="0.3">
      <c r="J8603" s="4">
        <v>8597</v>
      </c>
      <c r="K8603" s="4">
        <v>8605</v>
      </c>
      <c r="L8603" s="4">
        <v>8597</v>
      </c>
      <c r="M8603" s="4">
        <v>8605</v>
      </c>
    </row>
    <row r="8604" spans="10:13" x14ac:dyDescent="0.3">
      <c r="J8604" s="4">
        <v>8598</v>
      </c>
      <c r="K8604" s="4">
        <v>8606</v>
      </c>
      <c r="L8604" s="4">
        <v>8598</v>
      </c>
      <c r="M8604" s="4">
        <v>8606</v>
      </c>
    </row>
    <row r="8605" spans="10:13" x14ac:dyDescent="0.3">
      <c r="J8605" s="4">
        <v>8599</v>
      </c>
      <c r="K8605" s="4">
        <v>8607</v>
      </c>
      <c r="L8605" s="4">
        <v>8599</v>
      </c>
      <c r="M8605" s="4">
        <v>8607</v>
      </c>
    </row>
    <row r="8606" spans="10:13" x14ac:dyDescent="0.3">
      <c r="J8606" s="4">
        <v>8600</v>
      </c>
      <c r="K8606" s="4">
        <v>8608</v>
      </c>
      <c r="L8606" s="4">
        <v>8600</v>
      </c>
      <c r="M8606" s="4">
        <v>8608</v>
      </c>
    </row>
    <row r="8607" spans="10:13" x14ac:dyDescent="0.3">
      <c r="J8607" s="4">
        <v>8601</v>
      </c>
      <c r="K8607" s="4">
        <v>8609</v>
      </c>
      <c r="L8607" s="4">
        <v>8601</v>
      </c>
      <c r="M8607" s="4">
        <v>8609</v>
      </c>
    </row>
    <row r="8608" spans="10:13" x14ac:dyDescent="0.3">
      <c r="J8608" s="4">
        <v>8602</v>
      </c>
      <c r="K8608" s="4">
        <v>8610</v>
      </c>
      <c r="L8608" s="4">
        <v>8602</v>
      </c>
      <c r="M8608" s="4">
        <v>8610</v>
      </c>
    </row>
    <row r="8609" spans="10:13" x14ac:dyDescent="0.3">
      <c r="J8609" s="4">
        <v>8603</v>
      </c>
      <c r="K8609" s="4">
        <v>8611</v>
      </c>
      <c r="L8609" s="4">
        <v>8603</v>
      </c>
      <c r="M8609" s="4">
        <v>8611</v>
      </c>
    </row>
    <row r="8610" spans="10:13" x14ac:dyDescent="0.3">
      <c r="J8610" s="4">
        <v>8604</v>
      </c>
      <c r="K8610" s="4">
        <v>8612</v>
      </c>
      <c r="L8610" s="4">
        <v>8604</v>
      </c>
      <c r="M8610" s="4">
        <v>8612</v>
      </c>
    </row>
    <row r="8611" spans="10:13" x14ac:dyDescent="0.3">
      <c r="J8611" s="4">
        <v>8605</v>
      </c>
      <c r="K8611" s="4">
        <v>8613</v>
      </c>
      <c r="L8611" s="4">
        <v>8605</v>
      </c>
      <c r="M8611" s="4">
        <v>8613</v>
      </c>
    </row>
    <row r="8612" spans="10:13" x14ac:dyDescent="0.3">
      <c r="J8612" s="4">
        <v>8606</v>
      </c>
      <c r="K8612" s="4">
        <v>8614</v>
      </c>
      <c r="L8612" s="4">
        <v>8606</v>
      </c>
      <c r="M8612" s="4">
        <v>8614</v>
      </c>
    </row>
    <row r="8613" spans="10:13" x14ac:dyDescent="0.3">
      <c r="J8613" s="4">
        <v>8607</v>
      </c>
      <c r="K8613" s="4">
        <v>8615</v>
      </c>
      <c r="L8613" s="4">
        <v>8607</v>
      </c>
      <c r="M8613" s="4">
        <v>8615</v>
      </c>
    </row>
    <row r="8614" spans="10:13" x14ac:dyDescent="0.3">
      <c r="J8614" s="4">
        <v>8608</v>
      </c>
      <c r="K8614" s="4">
        <v>8616</v>
      </c>
      <c r="L8614" s="4">
        <v>8608</v>
      </c>
      <c r="M8614" s="4">
        <v>8616</v>
      </c>
    </row>
    <row r="8615" spans="10:13" x14ac:dyDescent="0.3">
      <c r="J8615" s="4">
        <v>8609</v>
      </c>
      <c r="K8615" s="4">
        <v>8617</v>
      </c>
      <c r="L8615" s="4">
        <v>8609</v>
      </c>
      <c r="M8615" s="4">
        <v>8617</v>
      </c>
    </row>
    <row r="8616" spans="10:13" x14ac:dyDescent="0.3">
      <c r="J8616" s="4">
        <v>8610</v>
      </c>
      <c r="K8616" s="4">
        <v>8618</v>
      </c>
      <c r="L8616" s="4">
        <v>8610</v>
      </c>
      <c r="M8616" s="4">
        <v>8618</v>
      </c>
    </row>
    <row r="8617" spans="10:13" x14ac:dyDescent="0.3">
      <c r="J8617" s="4">
        <v>8611</v>
      </c>
      <c r="K8617" s="4">
        <v>8619</v>
      </c>
      <c r="L8617" s="4">
        <v>8611</v>
      </c>
      <c r="M8617" s="4">
        <v>8619</v>
      </c>
    </row>
    <row r="8618" spans="10:13" x14ac:dyDescent="0.3">
      <c r="J8618" s="4">
        <v>8612</v>
      </c>
      <c r="K8618" s="4">
        <v>8620</v>
      </c>
      <c r="L8618" s="4">
        <v>8612</v>
      </c>
      <c r="M8618" s="4">
        <v>8620</v>
      </c>
    </row>
    <row r="8619" spans="10:13" x14ac:dyDescent="0.3">
      <c r="J8619" s="4">
        <v>8613</v>
      </c>
      <c r="K8619" s="4">
        <v>8621</v>
      </c>
      <c r="L8619" s="4">
        <v>8613</v>
      </c>
      <c r="M8619" s="4">
        <v>8621</v>
      </c>
    </row>
    <row r="8620" spans="10:13" x14ac:dyDescent="0.3">
      <c r="J8620" s="4">
        <v>8614</v>
      </c>
      <c r="K8620" s="4">
        <v>8622</v>
      </c>
      <c r="L8620" s="4">
        <v>8614</v>
      </c>
      <c r="M8620" s="4">
        <v>8622</v>
      </c>
    </row>
    <row r="8621" spans="10:13" x14ac:dyDescent="0.3">
      <c r="J8621" s="4">
        <v>8615</v>
      </c>
      <c r="K8621" s="4">
        <v>8623</v>
      </c>
      <c r="L8621" s="4">
        <v>8615</v>
      </c>
      <c r="M8621" s="4">
        <v>8623</v>
      </c>
    </row>
    <row r="8622" spans="10:13" x14ac:dyDescent="0.3">
      <c r="J8622" s="4">
        <v>8616</v>
      </c>
      <c r="K8622" s="4">
        <v>8624</v>
      </c>
      <c r="L8622" s="4">
        <v>8616</v>
      </c>
      <c r="M8622" s="4">
        <v>8624</v>
      </c>
    </row>
    <row r="8623" spans="10:13" x14ac:dyDescent="0.3">
      <c r="J8623" s="4">
        <v>8617</v>
      </c>
      <c r="K8623" s="4">
        <v>8625</v>
      </c>
      <c r="L8623" s="4">
        <v>8617</v>
      </c>
      <c r="M8623" s="4">
        <v>8625</v>
      </c>
    </row>
    <row r="8624" spans="10:13" x14ac:dyDescent="0.3">
      <c r="J8624" s="4">
        <v>8618</v>
      </c>
      <c r="K8624" s="4">
        <v>8626</v>
      </c>
      <c r="L8624" s="4">
        <v>8618</v>
      </c>
      <c r="M8624" s="4">
        <v>8626</v>
      </c>
    </row>
    <row r="8625" spans="10:13" x14ac:dyDescent="0.3">
      <c r="J8625" s="4">
        <v>8619</v>
      </c>
      <c r="K8625" s="4">
        <v>8627</v>
      </c>
      <c r="L8625" s="4">
        <v>8619</v>
      </c>
      <c r="M8625" s="4">
        <v>8627</v>
      </c>
    </row>
    <row r="8626" spans="10:13" x14ac:dyDescent="0.3">
      <c r="J8626" s="4">
        <v>8620</v>
      </c>
      <c r="K8626" s="4">
        <v>8628</v>
      </c>
      <c r="L8626" s="4">
        <v>8620</v>
      </c>
      <c r="M8626" s="4">
        <v>8628</v>
      </c>
    </row>
    <row r="8627" spans="10:13" x14ac:dyDescent="0.3">
      <c r="J8627" s="4">
        <v>8621</v>
      </c>
      <c r="K8627" s="4">
        <v>8629</v>
      </c>
      <c r="L8627" s="4">
        <v>8621</v>
      </c>
      <c r="M8627" s="4">
        <v>8629</v>
      </c>
    </row>
    <row r="8628" spans="10:13" x14ac:dyDescent="0.3">
      <c r="J8628" s="4">
        <v>8622</v>
      </c>
      <c r="K8628" s="4">
        <v>8630</v>
      </c>
      <c r="L8628" s="4">
        <v>8622</v>
      </c>
      <c r="M8628" s="4">
        <v>8630</v>
      </c>
    </row>
    <row r="8629" spans="10:13" x14ac:dyDescent="0.3">
      <c r="J8629" s="4">
        <v>8623</v>
      </c>
      <c r="K8629" s="4">
        <v>8631</v>
      </c>
      <c r="L8629" s="4">
        <v>8623</v>
      </c>
      <c r="M8629" s="4">
        <v>8631</v>
      </c>
    </row>
    <row r="8630" spans="10:13" x14ac:dyDescent="0.3">
      <c r="J8630" s="4">
        <v>8624</v>
      </c>
      <c r="K8630" s="4">
        <v>8632</v>
      </c>
      <c r="L8630" s="4">
        <v>8624</v>
      </c>
      <c r="M8630" s="4">
        <v>8632</v>
      </c>
    </row>
    <row r="8631" spans="10:13" x14ac:dyDescent="0.3">
      <c r="J8631" s="4">
        <v>8625</v>
      </c>
      <c r="K8631" s="4">
        <v>8633</v>
      </c>
      <c r="L8631" s="4">
        <v>8625</v>
      </c>
      <c r="M8631" s="4">
        <v>8633</v>
      </c>
    </row>
    <row r="8632" spans="10:13" x14ac:dyDescent="0.3">
      <c r="J8632" s="4">
        <v>8626</v>
      </c>
      <c r="K8632" s="4">
        <v>8634</v>
      </c>
      <c r="L8632" s="4">
        <v>8626</v>
      </c>
      <c r="M8632" s="4">
        <v>8634</v>
      </c>
    </row>
    <row r="8633" spans="10:13" x14ac:dyDescent="0.3">
      <c r="J8633" s="4">
        <v>8627</v>
      </c>
      <c r="K8633" s="4">
        <v>8635</v>
      </c>
      <c r="L8633" s="4">
        <v>8627</v>
      </c>
      <c r="M8633" s="4">
        <v>8635</v>
      </c>
    </row>
    <row r="8634" spans="10:13" x14ac:dyDescent="0.3">
      <c r="J8634" s="4">
        <v>8628</v>
      </c>
      <c r="K8634" s="4">
        <v>8636</v>
      </c>
      <c r="L8634" s="4">
        <v>8628</v>
      </c>
      <c r="M8634" s="4">
        <v>8636</v>
      </c>
    </row>
    <row r="8635" spans="10:13" x14ac:dyDescent="0.3">
      <c r="J8635" s="4">
        <v>8629</v>
      </c>
      <c r="K8635" s="4">
        <v>8637</v>
      </c>
      <c r="L8635" s="4">
        <v>8629</v>
      </c>
      <c r="M8635" s="4">
        <v>8637</v>
      </c>
    </row>
    <row r="8636" spans="10:13" x14ac:dyDescent="0.3">
      <c r="J8636" s="4">
        <v>8630</v>
      </c>
      <c r="K8636" s="4">
        <v>8638</v>
      </c>
      <c r="L8636" s="4">
        <v>8630</v>
      </c>
      <c r="M8636" s="4">
        <v>8638</v>
      </c>
    </row>
    <row r="8637" spans="10:13" x14ac:dyDescent="0.3">
      <c r="J8637" s="4">
        <v>8631</v>
      </c>
      <c r="K8637" s="4">
        <v>8639</v>
      </c>
      <c r="L8637" s="4">
        <v>8631</v>
      </c>
      <c r="M8637" s="4">
        <v>8639</v>
      </c>
    </row>
    <row r="8638" spans="10:13" x14ac:dyDescent="0.3">
      <c r="J8638" s="4">
        <v>8632</v>
      </c>
      <c r="K8638" s="4">
        <v>8640</v>
      </c>
      <c r="L8638" s="4">
        <v>8632</v>
      </c>
      <c r="M8638" s="4">
        <v>8640</v>
      </c>
    </row>
    <row r="8639" spans="10:13" x14ac:dyDescent="0.3">
      <c r="J8639" s="4">
        <v>8633</v>
      </c>
      <c r="K8639" s="4">
        <v>8641</v>
      </c>
      <c r="L8639" s="4">
        <v>8633</v>
      </c>
      <c r="M8639" s="4">
        <v>8641</v>
      </c>
    </row>
    <row r="8640" spans="10:13" x14ac:dyDescent="0.3">
      <c r="J8640" s="4">
        <v>8634</v>
      </c>
      <c r="K8640" s="4">
        <v>8642</v>
      </c>
      <c r="L8640" s="4">
        <v>8634</v>
      </c>
      <c r="M8640" s="4">
        <v>8642</v>
      </c>
    </row>
    <row r="8641" spans="10:13" x14ac:dyDescent="0.3">
      <c r="J8641" s="4">
        <v>8635</v>
      </c>
      <c r="K8641" s="4">
        <v>8643</v>
      </c>
      <c r="L8641" s="4">
        <v>8635</v>
      </c>
      <c r="M8641" s="4">
        <v>8643</v>
      </c>
    </row>
    <row r="8642" spans="10:13" x14ac:dyDescent="0.3">
      <c r="J8642" s="4">
        <v>8636</v>
      </c>
      <c r="K8642" s="4">
        <v>8644</v>
      </c>
      <c r="L8642" s="4">
        <v>8636</v>
      </c>
      <c r="M8642" s="4">
        <v>8644</v>
      </c>
    </row>
    <row r="8643" spans="10:13" x14ac:dyDescent="0.3">
      <c r="J8643" s="4">
        <v>8637</v>
      </c>
      <c r="K8643" s="4">
        <v>8645</v>
      </c>
      <c r="L8643" s="4">
        <v>8637</v>
      </c>
      <c r="M8643" s="4">
        <v>8645</v>
      </c>
    </row>
    <row r="8644" spans="10:13" x14ac:dyDescent="0.3">
      <c r="J8644" s="4">
        <v>8638</v>
      </c>
      <c r="K8644" s="4">
        <v>8646</v>
      </c>
      <c r="L8644" s="4">
        <v>8638</v>
      </c>
      <c r="M8644" s="4">
        <v>8646</v>
      </c>
    </row>
    <row r="8645" spans="10:13" x14ac:dyDescent="0.3">
      <c r="J8645" s="4">
        <v>8639</v>
      </c>
      <c r="K8645" s="4">
        <v>8647</v>
      </c>
      <c r="L8645" s="4">
        <v>8639</v>
      </c>
      <c r="M8645" s="4">
        <v>8647</v>
      </c>
    </row>
    <row r="8646" spans="10:13" x14ac:dyDescent="0.3">
      <c r="J8646" s="4">
        <v>8640</v>
      </c>
      <c r="K8646" s="4">
        <v>8648</v>
      </c>
      <c r="L8646" s="4">
        <v>8640</v>
      </c>
      <c r="M8646" s="4">
        <v>8648</v>
      </c>
    </row>
    <row r="8647" spans="10:13" x14ac:dyDescent="0.3">
      <c r="J8647" s="4">
        <v>8641</v>
      </c>
      <c r="K8647" s="4">
        <v>8649</v>
      </c>
      <c r="L8647" s="4">
        <v>8641</v>
      </c>
      <c r="M8647" s="4">
        <v>8649</v>
      </c>
    </row>
    <row r="8648" spans="10:13" x14ac:dyDescent="0.3">
      <c r="J8648" s="4">
        <v>8642</v>
      </c>
      <c r="K8648" s="4">
        <v>8650</v>
      </c>
      <c r="L8648" s="4">
        <v>8642</v>
      </c>
      <c r="M8648" s="4">
        <v>8650</v>
      </c>
    </row>
    <row r="8649" spans="10:13" x14ac:dyDescent="0.3">
      <c r="J8649" s="4">
        <v>8643</v>
      </c>
      <c r="K8649" s="4">
        <v>8651</v>
      </c>
      <c r="L8649" s="4">
        <v>8643</v>
      </c>
      <c r="M8649" s="4">
        <v>8651</v>
      </c>
    </row>
    <row r="8650" spans="10:13" x14ac:dyDescent="0.3">
      <c r="J8650" s="4">
        <v>8644</v>
      </c>
      <c r="K8650" s="4">
        <v>8652</v>
      </c>
      <c r="L8650" s="4">
        <v>8644</v>
      </c>
      <c r="M8650" s="4">
        <v>8652</v>
      </c>
    </row>
    <row r="8651" spans="10:13" x14ac:dyDescent="0.3">
      <c r="J8651" s="4">
        <v>8645</v>
      </c>
      <c r="K8651" s="4">
        <v>8653</v>
      </c>
      <c r="L8651" s="4">
        <v>8645</v>
      </c>
      <c r="M8651" s="4">
        <v>8653</v>
      </c>
    </row>
    <row r="8652" spans="10:13" x14ac:dyDescent="0.3">
      <c r="J8652" s="4">
        <v>8646</v>
      </c>
      <c r="K8652" s="4">
        <v>8654</v>
      </c>
      <c r="L8652" s="4">
        <v>8646</v>
      </c>
      <c r="M8652" s="4">
        <v>8654</v>
      </c>
    </row>
    <row r="8653" spans="10:13" x14ac:dyDescent="0.3">
      <c r="J8653" s="4">
        <v>8647</v>
      </c>
      <c r="K8653" s="4">
        <v>8655</v>
      </c>
      <c r="L8653" s="4">
        <v>8647</v>
      </c>
      <c r="M8653" s="4">
        <v>8655</v>
      </c>
    </row>
    <row r="8654" spans="10:13" x14ac:dyDescent="0.3">
      <c r="J8654" s="4">
        <v>8648</v>
      </c>
      <c r="K8654" s="4">
        <v>8656</v>
      </c>
      <c r="L8654" s="4">
        <v>8648</v>
      </c>
      <c r="M8654" s="4">
        <v>8656</v>
      </c>
    </row>
    <row r="8655" spans="10:13" x14ac:dyDescent="0.3">
      <c r="J8655" s="4">
        <v>8649</v>
      </c>
      <c r="K8655" s="4">
        <v>8657</v>
      </c>
      <c r="L8655" s="4">
        <v>8649</v>
      </c>
      <c r="M8655" s="4">
        <v>8657</v>
      </c>
    </row>
    <row r="8656" spans="10:13" x14ac:dyDescent="0.3">
      <c r="J8656" s="4">
        <v>8650</v>
      </c>
      <c r="K8656" s="4">
        <v>8658</v>
      </c>
      <c r="L8656" s="4">
        <v>8650</v>
      </c>
      <c r="M8656" s="4">
        <v>8658</v>
      </c>
    </row>
    <row r="8657" spans="10:13" x14ac:dyDescent="0.3">
      <c r="J8657" s="4">
        <v>8651</v>
      </c>
      <c r="K8657" s="4">
        <v>8659</v>
      </c>
      <c r="L8657" s="4">
        <v>8651</v>
      </c>
      <c r="M8657" s="4">
        <v>8659</v>
      </c>
    </row>
    <row r="8658" spans="10:13" x14ac:dyDescent="0.3">
      <c r="J8658" s="4">
        <v>8652</v>
      </c>
      <c r="K8658" s="4">
        <v>8660</v>
      </c>
      <c r="L8658" s="4">
        <v>8652</v>
      </c>
      <c r="M8658" s="4">
        <v>8660</v>
      </c>
    </row>
    <row r="8659" spans="10:13" x14ac:dyDescent="0.3">
      <c r="J8659" s="4">
        <v>8653</v>
      </c>
      <c r="K8659" s="4">
        <v>8661</v>
      </c>
      <c r="L8659" s="4">
        <v>8653</v>
      </c>
      <c r="M8659" s="4">
        <v>8661</v>
      </c>
    </row>
    <row r="8660" spans="10:13" x14ac:dyDescent="0.3">
      <c r="J8660" s="4">
        <v>8654</v>
      </c>
      <c r="K8660" s="4">
        <v>8662</v>
      </c>
      <c r="L8660" s="4">
        <v>8654</v>
      </c>
      <c r="M8660" s="4">
        <v>8662</v>
      </c>
    </row>
    <row r="8661" spans="10:13" x14ac:dyDescent="0.3">
      <c r="J8661" s="4">
        <v>8655</v>
      </c>
      <c r="K8661" s="4">
        <v>8663</v>
      </c>
      <c r="L8661" s="4">
        <v>8655</v>
      </c>
      <c r="M8661" s="4">
        <v>8663</v>
      </c>
    </row>
    <row r="8662" spans="10:13" x14ac:dyDescent="0.3">
      <c r="J8662" s="4">
        <v>8656</v>
      </c>
      <c r="K8662" s="4">
        <v>8664</v>
      </c>
      <c r="L8662" s="4">
        <v>8656</v>
      </c>
      <c r="M8662" s="4">
        <v>8664</v>
      </c>
    </row>
    <row r="8663" spans="10:13" x14ac:dyDescent="0.3">
      <c r="J8663" s="4">
        <v>8657</v>
      </c>
      <c r="K8663" s="4">
        <v>8665</v>
      </c>
      <c r="L8663" s="4">
        <v>8657</v>
      </c>
      <c r="M8663" s="4">
        <v>8665</v>
      </c>
    </row>
    <row r="8664" spans="10:13" x14ac:dyDescent="0.3">
      <c r="J8664" s="4">
        <v>8658</v>
      </c>
      <c r="K8664" s="4">
        <v>8666</v>
      </c>
      <c r="L8664" s="4">
        <v>8658</v>
      </c>
      <c r="M8664" s="4">
        <v>8666</v>
      </c>
    </row>
    <row r="8665" spans="10:13" x14ac:dyDescent="0.3">
      <c r="J8665" s="4">
        <v>8659</v>
      </c>
      <c r="K8665" s="4">
        <v>8667</v>
      </c>
      <c r="L8665" s="4">
        <v>8659</v>
      </c>
      <c r="M8665" s="4">
        <v>8667</v>
      </c>
    </row>
    <row r="8666" spans="10:13" x14ac:dyDescent="0.3">
      <c r="J8666" s="4">
        <v>8660</v>
      </c>
      <c r="K8666" s="4">
        <v>8668</v>
      </c>
      <c r="L8666" s="4">
        <v>8660</v>
      </c>
      <c r="M8666" s="4">
        <v>8668</v>
      </c>
    </row>
    <row r="8667" spans="10:13" x14ac:dyDescent="0.3">
      <c r="J8667" s="4">
        <v>8661</v>
      </c>
      <c r="K8667" s="4">
        <v>8669</v>
      </c>
      <c r="L8667" s="4">
        <v>8661</v>
      </c>
      <c r="M8667" s="4">
        <v>8669</v>
      </c>
    </row>
    <row r="8668" spans="10:13" x14ac:dyDescent="0.3">
      <c r="J8668" s="4">
        <v>8662</v>
      </c>
      <c r="K8668" s="4">
        <v>8670</v>
      </c>
      <c r="L8668" s="4">
        <v>8662</v>
      </c>
      <c r="M8668" s="4">
        <v>8670</v>
      </c>
    </row>
    <row r="8669" spans="10:13" x14ac:dyDescent="0.3">
      <c r="J8669" s="4">
        <v>8663</v>
      </c>
      <c r="K8669" s="4">
        <v>8671</v>
      </c>
      <c r="L8669" s="4">
        <v>8663</v>
      </c>
      <c r="M8669" s="4">
        <v>8671</v>
      </c>
    </row>
    <row r="8670" spans="10:13" x14ac:dyDescent="0.3">
      <c r="J8670" s="4">
        <v>8664</v>
      </c>
      <c r="K8670" s="4">
        <v>8672</v>
      </c>
      <c r="L8670" s="4">
        <v>8664</v>
      </c>
      <c r="M8670" s="4">
        <v>8672</v>
      </c>
    </row>
    <row r="8671" spans="10:13" x14ac:dyDescent="0.3">
      <c r="J8671" s="4">
        <v>8665</v>
      </c>
      <c r="K8671" s="4">
        <v>8673</v>
      </c>
      <c r="L8671" s="4">
        <v>8665</v>
      </c>
      <c r="M8671" s="4">
        <v>8673</v>
      </c>
    </row>
    <row r="8672" spans="10:13" x14ac:dyDescent="0.3">
      <c r="J8672" s="4">
        <v>8666</v>
      </c>
      <c r="K8672" s="4">
        <v>8674</v>
      </c>
      <c r="L8672" s="4">
        <v>8666</v>
      </c>
      <c r="M8672" s="4">
        <v>8674</v>
      </c>
    </row>
    <row r="8673" spans="10:13" x14ac:dyDescent="0.3">
      <c r="J8673" s="4">
        <v>8667</v>
      </c>
      <c r="K8673" s="4">
        <v>8675</v>
      </c>
      <c r="L8673" s="4">
        <v>8667</v>
      </c>
      <c r="M8673" s="4">
        <v>8675</v>
      </c>
    </row>
    <row r="8674" spans="10:13" x14ac:dyDescent="0.3">
      <c r="J8674" s="4">
        <v>8668</v>
      </c>
      <c r="K8674" s="4">
        <v>8676</v>
      </c>
      <c r="L8674" s="4">
        <v>8668</v>
      </c>
      <c r="M8674" s="4">
        <v>8676</v>
      </c>
    </row>
    <row r="8675" spans="10:13" x14ac:dyDescent="0.3">
      <c r="J8675" s="4">
        <v>8669</v>
      </c>
      <c r="K8675" s="4">
        <v>8677</v>
      </c>
      <c r="L8675" s="4">
        <v>8669</v>
      </c>
      <c r="M8675" s="4">
        <v>8677</v>
      </c>
    </row>
    <row r="8676" spans="10:13" x14ac:dyDescent="0.3">
      <c r="J8676" s="4">
        <v>8670</v>
      </c>
      <c r="K8676" s="4">
        <v>8678</v>
      </c>
      <c r="L8676" s="4">
        <v>8670</v>
      </c>
      <c r="M8676" s="4">
        <v>8678</v>
      </c>
    </row>
    <row r="8677" spans="10:13" x14ac:dyDescent="0.3">
      <c r="J8677" s="4">
        <v>8671</v>
      </c>
      <c r="K8677" s="4">
        <v>8679</v>
      </c>
      <c r="L8677" s="4">
        <v>8671</v>
      </c>
      <c r="M8677" s="4">
        <v>8679</v>
      </c>
    </row>
    <row r="8678" spans="10:13" x14ac:dyDescent="0.3">
      <c r="J8678" s="4">
        <v>8672</v>
      </c>
      <c r="K8678" s="4">
        <v>8680</v>
      </c>
      <c r="L8678" s="4">
        <v>8672</v>
      </c>
      <c r="M8678" s="4">
        <v>8680</v>
      </c>
    </row>
    <row r="8679" spans="10:13" x14ac:dyDescent="0.3">
      <c r="J8679" s="4">
        <v>8673</v>
      </c>
      <c r="K8679" s="4">
        <v>8681</v>
      </c>
      <c r="L8679" s="4">
        <v>8673</v>
      </c>
      <c r="M8679" s="4">
        <v>8681</v>
      </c>
    </row>
    <row r="8680" spans="10:13" x14ac:dyDescent="0.3">
      <c r="J8680" s="4">
        <v>8674</v>
      </c>
      <c r="K8680" s="4">
        <v>8682</v>
      </c>
      <c r="L8680" s="4">
        <v>8674</v>
      </c>
      <c r="M8680" s="4">
        <v>8682</v>
      </c>
    </row>
    <row r="8681" spans="10:13" x14ac:dyDescent="0.3">
      <c r="J8681" s="4">
        <v>8675</v>
      </c>
      <c r="K8681" s="4">
        <v>8683</v>
      </c>
      <c r="L8681" s="4">
        <v>8675</v>
      </c>
      <c r="M8681" s="4">
        <v>8683</v>
      </c>
    </row>
    <row r="8682" spans="10:13" x14ac:dyDescent="0.3">
      <c r="J8682" s="4">
        <v>8676</v>
      </c>
      <c r="K8682" s="4">
        <v>8684</v>
      </c>
      <c r="L8682" s="4">
        <v>8676</v>
      </c>
      <c r="M8682" s="4">
        <v>8684</v>
      </c>
    </row>
    <row r="8683" spans="10:13" x14ac:dyDescent="0.3">
      <c r="J8683" s="4">
        <v>8677</v>
      </c>
      <c r="K8683" s="4">
        <v>8685</v>
      </c>
      <c r="L8683" s="4">
        <v>8677</v>
      </c>
      <c r="M8683" s="4">
        <v>8685</v>
      </c>
    </row>
    <row r="8684" spans="10:13" x14ac:dyDescent="0.3">
      <c r="J8684" s="4">
        <v>8678</v>
      </c>
      <c r="K8684" s="4">
        <v>8686</v>
      </c>
      <c r="L8684" s="4">
        <v>8678</v>
      </c>
      <c r="M8684" s="4">
        <v>8686</v>
      </c>
    </row>
    <row r="8685" spans="10:13" x14ac:dyDescent="0.3">
      <c r="J8685" s="4">
        <v>8679</v>
      </c>
      <c r="K8685" s="4">
        <v>8687</v>
      </c>
      <c r="L8685" s="4">
        <v>8679</v>
      </c>
      <c r="M8685" s="4">
        <v>8687</v>
      </c>
    </row>
    <row r="8686" spans="10:13" x14ac:dyDescent="0.3">
      <c r="J8686" s="4">
        <v>8680</v>
      </c>
      <c r="K8686" s="4">
        <v>8688</v>
      </c>
      <c r="L8686" s="4">
        <v>8680</v>
      </c>
      <c r="M8686" s="4">
        <v>8688</v>
      </c>
    </row>
    <row r="8687" spans="10:13" x14ac:dyDescent="0.3">
      <c r="J8687" s="4">
        <v>8681</v>
      </c>
      <c r="K8687" s="4">
        <v>8689</v>
      </c>
      <c r="L8687" s="4">
        <v>8681</v>
      </c>
      <c r="M8687" s="4">
        <v>8689</v>
      </c>
    </row>
    <row r="8688" spans="10:13" x14ac:dyDescent="0.3">
      <c r="J8688" s="4">
        <v>8682</v>
      </c>
      <c r="K8688" s="4">
        <v>8690</v>
      </c>
      <c r="L8688" s="4">
        <v>8682</v>
      </c>
      <c r="M8688" s="4">
        <v>8690</v>
      </c>
    </row>
    <row r="8689" spans="10:13" x14ac:dyDescent="0.3">
      <c r="J8689" s="4">
        <v>8683</v>
      </c>
      <c r="K8689" s="4">
        <v>8691</v>
      </c>
      <c r="L8689" s="4">
        <v>8683</v>
      </c>
      <c r="M8689" s="4">
        <v>8691</v>
      </c>
    </row>
    <row r="8690" spans="10:13" x14ac:dyDescent="0.3">
      <c r="J8690" s="4">
        <v>8684</v>
      </c>
      <c r="K8690" s="4">
        <v>8692</v>
      </c>
      <c r="L8690" s="4">
        <v>8684</v>
      </c>
      <c r="M8690" s="4">
        <v>8692</v>
      </c>
    </row>
    <row r="8691" spans="10:13" x14ac:dyDescent="0.3">
      <c r="J8691" s="4">
        <v>8685</v>
      </c>
      <c r="K8691" s="4">
        <v>8693</v>
      </c>
      <c r="L8691" s="4">
        <v>8685</v>
      </c>
      <c r="M8691" s="4">
        <v>8693</v>
      </c>
    </row>
    <row r="8692" spans="10:13" x14ac:dyDescent="0.3">
      <c r="J8692" s="4">
        <v>8686</v>
      </c>
      <c r="K8692" s="4">
        <v>8694</v>
      </c>
      <c r="L8692" s="4">
        <v>8686</v>
      </c>
      <c r="M8692" s="4">
        <v>8694</v>
      </c>
    </row>
    <row r="8693" spans="10:13" x14ac:dyDescent="0.3">
      <c r="J8693" s="4">
        <v>8687</v>
      </c>
      <c r="K8693" s="4">
        <v>8695</v>
      </c>
      <c r="L8693" s="4">
        <v>8687</v>
      </c>
      <c r="M8693" s="4">
        <v>8695</v>
      </c>
    </row>
    <row r="8694" spans="10:13" x14ac:dyDescent="0.3">
      <c r="J8694" s="4">
        <v>8688</v>
      </c>
      <c r="K8694" s="4">
        <v>8696</v>
      </c>
      <c r="L8694" s="4">
        <v>8688</v>
      </c>
      <c r="M8694" s="4">
        <v>8696</v>
      </c>
    </row>
    <row r="8695" spans="10:13" x14ac:dyDescent="0.3">
      <c r="J8695" s="4">
        <v>8689</v>
      </c>
      <c r="K8695" s="4">
        <v>8697</v>
      </c>
      <c r="L8695" s="4">
        <v>8689</v>
      </c>
      <c r="M8695" s="4">
        <v>8697</v>
      </c>
    </row>
    <row r="8696" spans="10:13" x14ac:dyDescent="0.3">
      <c r="J8696" s="4">
        <v>8690</v>
      </c>
      <c r="K8696" s="4">
        <v>8698</v>
      </c>
      <c r="L8696" s="4">
        <v>8690</v>
      </c>
      <c r="M8696" s="4">
        <v>8698</v>
      </c>
    </row>
    <row r="8697" spans="10:13" x14ac:dyDescent="0.3">
      <c r="J8697" s="4">
        <v>8691</v>
      </c>
      <c r="K8697" s="4">
        <v>8699</v>
      </c>
      <c r="L8697" s="4">
        <v>8691</v>
      </c>
      <c r="M8697" s="4">
        <v>8699</v>
      </c>
    </row>
    <row r="8698" spans="10:13" x14ac:dyDescent="0.3">
      <c r="J8698" s="4">
        <v>8692</v>
      </c>
      <c r="K8698" s="4">
        <v>8700</v>
      </c>
      <c r="L8698" s="4">
        <v>8692</v>
      </c>
      <c r="M8698" s="4">
        <v>8700</v>
      </c>
    </row>
    <row r="8699" spans="10:13" x14ac:dyDescent="0.3">
      <c r="J8699" s="4">
        <v>8693</v>
      </c>
      <c r="K8699" s="4">
        <v>8701</v>
      </c>
      <c r="L8699" s="4">
        <v>8693</v>
      </c>
      <c r="M8699" s="4">
        <v>8701</v>
      </c>
    </row>
    <row r="8700" spans="10:13" x14ac:dyDescent="0.3">
      <c r="J8700" s="4">
        <v>8694</v>
      </c>
      <c r="K8700" s="4">
        <v>8702</v>
      </c>
      <c r="L8700" s="4">
        <v>8694</v>
      </c>
      <c r="M8700" s="4">
        <v>8702</v>
      </c>
    </row>
    <row r="8701" spans="10:13" x14ac:dyDescent="0.3">
      <c r="J8701" s="4">
        <v>8695</v>
      </c>
      <c r="K8701" s="4">
        <v>8703</v>
      </c>
      <c r="L8701" s="4">
        <v>8695</v>
      </c>
      <c r="M8701" s="4">
        <v>8703</v>
      </c>
    </row>
    <row r="8702" spans="10:13" x14ac:dyDescent="0.3">
      <c r="J8702" s="4">
        <v>8696</v>
      </c>
      <c r="K8702" s="4">
        <v>8704</v>
      </c>
      <c r="L8702" s="4">
        <v>8696</v>
      </c>
      <c r="M8702" s="4">
        <v>8704</v>
      </c>
    </row>
    <row r="8703" spans="10:13" x14ac:dyDescent="0.3">
      <c r="J8703" s="4">
        <v>8697</v>
      </c>
      <c r="K8703" s="4">
        <v>8705</v>
      </c>
      <c r="L8703" s="4">
        <v>8697</v>
      </c>
      <c r="M8703" s="4">
        <v>8705</v>
      </c>
    </row>
    <row r="8704" spans="10:13" x14ac:dyDescent="0.3">
      <c r="J8704" s="4">
        <v>8698</v>
      </c>
      <c r="K8704" s="4">
        <v>8706</v>
      </c>
      <c r="L8704" s="4">
        <v>8698</v>
      </c>
      <c r="M8704" s="4">
        <v>8706</v>
      </c>
    </row>
    <row r="8705" spans="10:13" x14ac:dyDescent="0.3">
      <c r="J8705" s="4">
        <v>8699</v>
      </c>
      <c r="K8705" s="4">
        <v>8707</v>
      </c>
      <c r="L8705" s="4">
        <v>8699</v>
      </c>
      <c r="M8705" s="4">
        <v>8707</v>
      </c>
    </row>
    <row r="8706" spans="10:13" x14ac:dyDescent="0.3">
      <c r="J8706" s="4">
        <v>8700</v>
      </c>
      <c r="K8706" s="4">
        <v>8708</v>
      </c>
      <c r="L8706" s="4">
        <v>8700</v>
      </c>
      <c r="M8706" s="4">
        <v>8708</v>
      </c>
    </row>
    <row r="8707" spans="10:13" x14ac:dyDescent="0.3">
      <c r="J8707" s="4">
        <v>8701</v>
      </c>
      <c r="K8707" s="4">
        <v>8709</v>
      </c>
      <c r="L8707" s="4">
        <v>8701</v>
      </c>
      <c r="M8707" s="4">
        <v>8709</v>
      </c>
    </row>
    <row r="8708" spans="10:13" x14ac:dyDescent="0.3">
      <c r="J8708" s="4">
        <v>8702</v>
      </c>
      <c r="K8708" s="4">
        <v>8710</v>
      </c>
      <c r="L8708" s="4">
        <v>8702</v>
      </c>
      <c r="M8708" s="4">
        <v>8710</v>
      </c>
    </row>
    <row r="8709" spans="10:13" x14ac:dyDescent="0.3">
      <c r="J8709" s="4">
        <v>8703</v>
      </c>
      <c r="K8709" s="4">
        <v>8711</v>
      </c>
      <c r="L8709" s="4">
        <v>8703</v>
      </c>
      <c r="M8709" s="4">
        <v>8711</v>
      </c>
    </row>
    <row r="8710" spans="10:13" x14ac:dyDescent="0.3">
      <c r="J8710" s="4">
        <v>8704</v>
      </c>
      <c r="K8710" s="4">
        <v>8712</v>
      </c>
      <c r="L8710" s="4">
        <v>8704</v>
      </c>
      <c r="M8710" s="4">
        <v>8712</v>
      </c>
    </row>
    <row r="8711" spans="10:13" x14ac:dyDescent="0.3">
      <c r="J8711" s="4">
        <v>8705</v>
      </c>
      <c r="K8711" s="4">
        <v>8713</v>
      </c>
      <c r="L8711" s="4">
        <v>8705</v>
      </c>
      <c r="M8711" s="4">
        <v>8713</v>
      </c>
    </row>
    <row r="8712" spans="10:13" x14ac:dyDescent="0.3">
      <c r="J8712" s="4">
        <v>8706</v>
      </c>
      <c r="K8712" s="4">
        <v>8714</v>
      </c>
      <c r="L8712" s="4">
        <v>8706</v>
      </c>
      <c r="M8712" s="4">
        <v>8714</v>
      </c>
    </row>
    <row r="8713" spans="10:13" x14ac:dyDescent="0.3">
      <c r="J8713" s="4">
        <v>8707</v>
      </c>
      <c r="K8713" s="4">
        <v>8715</v>
      </c>
      <c r="L8713" s="4">
        <v>8707</v>
      </c>
      <c r="M8713" s="4">
        <v>8715</v>
      </c>
    </row>
    <row r="8714" spans="10:13" x14ac:dyDescent="0.3">
      <c r="J8714" s="4">
        <v>8708</v>
      </c>
      <c r="K8714" s="4">
        <v>8716</v>
      </c>
      <c r="L8714" s="4">
        <v>8708</v>
      </c>
      <c r="M8714" s="4">
        <v>8716</v>
      </c>
    </row>
    <row r="8715" spans="10:13" x14ac:dyDescent="0.3">
      <c r="J8715" s="4">
        <v>8709</v>
      </c>
      <c r="K8715" s="4">
        <v>8717</v>
      </c>
      <c r="L8715" s="4">
        <v>8709</v>
      </c>
      <c r="M8715" s="4">
        <v>8717</v>
      </c>
    </row>
    <row r="8716" spans="10:13" x14ac:dyDescent="0.3">
      <c r="J8716" s="4">
        <v>8710</v>
      </c>
      <c r="K8716" s="4">
        <v>8718</v>
      </c>
      <c r="L8716" s="4">
        <v>8710</v>
      </c>
      <c r="M8716" s="4">
        <v>8718</v>
      </c>
    </row>
    <row r="8717" spans="10:13" x14ac:dyDescent="0.3">
      <c r="J8717" s="4">
        <v>8711</v>
      </c>
      <c r="K8717" s="4">
        <v>8719</v>
      </c>
      <c r="L8717" s="4">
        <v>8711</v>
      </c>
      <c r="M8717" s="4">
        <v>8719</v>
      </c>
    </row>
    <row r="8718" spans="10:13" x14ac:dyDescent="0.3">
      <c r="J8718" s="4">
        <v>8712</v>
      </c>
      <c r="K8718" s="4">
        <v>8720</v>
      </c>
      <c r="L8718" s="4">
        <v>8712</v>
      </c>
      <c r="M8718" s="4">
        <v>8720</v>
      </c>
    </row>
    <row r="8719" spans="10:13" x14ac:dyDescent="0.3">
      <c r="J8719" s="4">
        <v>8713</v>
      </c>
      <c r="K8719" s="4">
        <v>8721</v>
      </c>
      <c r="L8719" s="4">
        <v>8713</v>
      </c>
      <c r="M8719" s="4">
        <v>8721</v>
      </c>
    </row>
    <row r="8720" spans="10:13" x14ac:dyDescent="0.3">
      <c r="J8720" s="4">
        <v>8714</v>
      </c>
      <c r="K8720" s="4">
        <v>8722</v>
      </c>
      <c r="L8720" s="4">
        <v>8714</v>
      </c>
      <c r="M8720" s="4">
        <v>8722</v>
      </c>
    </row>
    <row r="8721" spans="10:13" x14ac:dyDescent="0.3">
      <c r="J8721" s="4">
        <v>8715</v>
      </c>
      <c r="K8721" s="4">
        <v>8723</v>
      </c>
      <c r="L8721" s="4">
        <v>8715</v>
      </c>
      <c r="M8721" s="4">
        <v>8723</v>
      </c>
    </row>
    <row r="8722" spans="10:13" x14ac:dyDescent="0.3">
      <c r="J8722" s="4">
        <v>8716</v>
      </c>
      <c r="K8722" s="4">
        <v>8724</v>
      </c>
      <c r="L8722" s="4">
        <v>8716</v>
      </c>
      <c r="M8722" s="4">
        <v>8724</v>
      </c>
    </row>
    <row r="8723" spans="10:13" x14ac:dyDescent="0.3">
      <c r="J8723" s="4">
        <v>8717</v>
      </c>
      <c r="K8723" s="4">
        <v>8725</v>
      </c>
      <c r="L8723" s="4">
        <v>8717</v>
      </c>
      <c r="M8723" s="4">
        <v>8725</v>
      </c>
    </row>
    <row r="8724" spans="10:13" x14ac:dyDescent="0.3">
      <c r="J8724" s="4">
        <v>8718</v>
      </c>
      <c r="K8724" s="4">
        <v>8726</v>
      </c>
      <c r="L8724" s="4">
        <v>8718</v>
      </c>
      <c r="M8724" s="4">
        <v>8726</v>
      </c>
    </row>
    <row r="8725" spans="10:13" x14ac:dyDescent="0.3">
      <c r="J8725" s="4">
        <v>8719</v>
      </c>
      <c r="K8725" s="4">
        <v>8727</v>
      </c>
      <c r="L8725" s="4">
        <v>8719</v>
      </c>
      <c r="M8725" s="4">
        <v>8727</v>
      </c>
    </row>
    <row r="8726" spans="10:13" x14ac:dyDescent="0.3">
      <c r="J8726" s="4">
        <v>8720</v>
      </c>
      <c r="K8726" s="4">
        <v>8728</v>
      </c>
      <c r="L8726" s="4">
        <v>8720</v>
      </c>
      <c r="M8726" s="4">
        <v>8728</v>
      </c>
    </row>
    <row r="8727" spans="10:13" x14ac:dyDescent="0.3">
      <c r="J8727" s="4">
        <v>8721</v>
      </c>
      <c r="K8727" s="4">
        <v>8729</v>
      </c>
      <c r="L8727" s="4">
        <v>8721</v>
      </c>
      <c r="M8727" s="4">
        <v>8729</v>
      </c>
    </row>
    <row r="8728" spans="10:13" x14ac:dyDescent="0.3">
      <c r="J8728" s="4">
        <v>8722</v>
      </c>
      <c r="K8728" s="4">
        <v>8730</v>
      </c>
      <c r="L8728" s="4">
        <v>8722</v>
      </c>
      <c r="M8728" s="4">
        <v>8730</v>
      </c>
    </row>
    <row r="8729" spans="10:13" x14ac:dyDescent="0.3">
      <c r="J8729" s="4">
        <v>8723</v>
      </c>
      <c r="K8729" s="4">
        <v>8731</v>
      </c>
      <c r="L8729" s="4">
        <v>8723</v>
      </c>
      <c r="M8729" s="4">
        <v>8731</v>
      </c>
    </row>
    <row r="8730" spans="10:13" x14ac:dyDescent="0.3">
      <c r="J8730" s="4">
        <v>8724</v>
      </c>
      <c r="K8730" s="4">
        <v>8732</v>
      </c>
      <c r="L8730" s="4">
        <v>8724</v>
      </c>
      <c r="M8730" s="4">
        <v>8732</v>
      </c>
    </row>
    <row r="8731" spans="10:13" x14ac:dyDescent="0.3">
      <c r="J8731" s="4">
        <v>8725</v>
      </c>
      <c r="K8731" s="4">
        <v>8733</v>
      </c>
      <c r="L8731" s="4">
        <v>8725</v>
      </c>
      <c r="M8731" s="4">
        <v>8733</v>
      </c>
    </row>
    <row r="8732" spans="10:13" x14ac:dyDescent="0.3">
      <c r="J8732" s="4">
        <v>8726</v>
      </c>
      <c r="K8732" s="4">
        <v>8734</v>
      </c>
      <c r="L8732" s="4">
        <v>8726</v>
      </c>
      <c r="M8732" s="4">
        <v>8734</v>
      </c>
    </row>
    <row r="8733" spans="10:13" x14ac:dyDescent="0.3">
      <c r="J8733" s="4">
        <v>8727</v>
      </c>
      <c r="K8733" s="4">
        <v>8735</v>
      </c>
      <c r="L8733" s="4">
        <v>8727</v>
      </c>
      <c r="M8733" s="4">
        <v>8735</v>
      </c>
    </row>
    <row r="8734" spans="10:13" x14ac:dyDescent="0.3">
      <c r="J8734" s="4">
        <v>8728</v>
      </c>
      <c r="K8734" s="4">
        <v>8736</v>
      </c>
      <c r="L8734" s="4">
        <v>8728</v>
      </c>
      <c r="M8734" s="4">
        <v>8736</v>
      </c>
    </row>
    <row r="8735" spans="10:13" x14ac:dyDescent="0.3">
      <c r="J8735" s="4">
        <v>8729</v>
      </c>
      <c r="K8735" s="4">
        <v>8737</v>
      </c>
      <c r="L8735" s="4">
        <v>8729</v>
      </c>
      <c r="M8735" s="4">
        <v>8737</v>
      </c>
    </row>
    <row r="8736" spans="10:13" x14ac:dyDescent="0.3">
      <c r="J8736" s="4">
        <v>8730</v>
      </c>
      <c r="K8736" s="4">
        <v>8738</v>
      </c>
      <c r="L8736" s="4">
        <v>8730</v>
      </c>
      <c r="M8736" s="4">
        <v>8738</v>
      </c>
    </row>
    <row r="8737" spans="10:13" x14ac:dyDescent="0.3">
      <c r="J8737" s="4">
        <v>8731</v>
      </c>
      <c r="K8737" s="4">
        <v>8739</v>
      </c>
      <c r="L8737" s="4">
        <v>8731</v>
      </c>
      <c r="M8737" s="4">
        <v>8739</v>
      </c>
    </row>
    <row r="8738" spans="10:13" x14ac:dyDescent="0.3">
      <c r="J8738" s="4">
        <v>8732</v>
      </c>
      <c r="K8738" s="4">
        <v>8740</v>
      </c>
      <c r="L8738" s="4">
        <v>8732</v>
      </c>
      <c r="M8738" s="4">
        <v>8740</v>
      </c>
    </row>
    <row r="8739" spans="10:13" x14ac:dyDescent="0.3">
      <c r="J8739" s="4">
        <v>8733</v>
      </c>
      <c r="K8739" s="4">
        <v>8741</v>
      </c>
      <c r="L8739" s="4">
        <v>8733</v>
      </c>
      <c r="M8739" s="4">
        <v>8741</v>
      </c>
    </row>
    <row r="8740" spans="10:13" x14ac:dyDescent="0.3">
      <c r="J8740" s="4">
        <v>8734</v>
      </c>
      <c r="K8740" s="4">
        <v>8742</v>
      </c>
      <c r="L8740" s="4">
        <v>8734</v>
      </c>
      <c r="M8740" s="4">
        <v>8742</v>
      </c>
    </row>
    <row r="8741" spans="10:13" x14ac:dyDescent="0.3">
      <c r="J8741" s="4">
        <v>8735</v>
      </c>
      <c r="K8741" s="4">
        <v>8743</v>
      </c>
      <c r="L8741" s="4">
        <v>8735</v>
      </c>
      <c r="M8741" s="4">
        <v>8743</v>
      </c>
    </row>
    <row r="8742" spans="10:13" x14ac:dyDescent="0.3">
      <c r="J8742" s="4">
        <v>8736</v>
      </c>
      <c r="K8742" s="4">
        <v>8744</v>
      </c>
      <c r="L8742" s="4">
        <v>8736</v>
      </c>
      <c r="M8742" s="4">
        <v>8744</v>
      </c>
    </row>
    <row r="8743" spans="10:13" x14ac:dyDescent="0.3">
      <c r="J8743" s="4">
        <v>8737</v>
      </c>
      <c r="K8743" s="4">
        <v>8745</v>
      </c>
      <c r="L8743" s="4">
        <v>8737</v>
      </c>
      <c r="M8743" s="4">
        <v>8745</v>
      </c>
    </row>
    <row r="8744" spans="10:13" x14ac:dyDescent="0.3">
      <c r="J8744" s="4">
        <v>8738</v>
      </c>
      <c r="K8744" s="4">
        <v>8746</v>
      </c>
      <c r="L8744" s="4">
        <v>8738</v>
      </c>
      <c r="M8744" s="4">
        <v>8746</v>
      </c>
    </row>
    <row r="8745" spans="10:13" x14ac:dyDescent="0.3">
      <c r="J8745" s="4">
        <v>8739</v>
      </c>
      <c r="K8745" s="4">
        <v>8747</v>
      </c>
      <c r="L8745" s="4">
        <v>8739</v>
      </c>
      <c r="M8745" s="4">
        <v>8747</v>
      </c>
    </row>
    <row r="8746" spans="10:13" x14ac:dyDescent="0.3">
      <c r="J8746" s="4">
        <v>8740</v>
      </c>
      <c r="K8746" s="4">
        <v>8748</v>
      </c>
      <c r="L8746" s="4">
        <v>8740</v>
      </c>
      <c r="M8746" s="4">
        <v>8748</v>
      </c>
    </row>
    <row r="8747" spans="10:13" x14ac:dyDescent="0.3">
      <c r="J8747" s="4">
        <v>8741</v>
      </c>
      <c r="K8747" s="4">
        <v>8749</v>
      </c>
      <c r="L8747" s="4">
        <v>8741</v>
      </c>
      <c r="M8747" s="4">
        <v>8749</v>
      </c>
    </row>
    <row r="8748" spans="10:13" x14ac:dyDescent="0.3">
      <c r="J8748" s="4">
        <v>8742</v>
      </c>
      <c r="K8748" s="4">
        <v>8750</v>
      </c>
      <c r="L8748" s="4">
        <v>8742</v>
      </c>
      <c r="M8748" s="4">
        <v>8750</v>
      </c>
    </row>
    <row r="8749" spans="10:13" x14ac:dyDescent="0.3">
      <c r="J8749" s="4">
        <v>8743</v>
      </c>
      <c r="K8749" s="4">
        <v>8751</v>
      </c>
      <c r="L8749" s="4">
        <v>8743</v>
      </c>
      <c r="M8749" s="4">
        <v>8751</v>
      </c>
    </row>
    <row r="8750" spans="10:13" x14ac:dyDescent="0.3">
      <c r="J8750" s="4">
        <v>8744</v>
      </c>
      <c r="K8750" s="4">
        <v>8752</v>
      </c>
      <c r="L8750" s="4">
        <v>8744</v>
      </c>
      <c r="M8750" s="4">
        <v>8752</v>
      </c>
    </row>
    <row r="8751" spans="10:13" x14ac:dyDescent="0.3">
      <c r="J8751" s="4">
        <v>8745</v>
      </c>
      <c r="K8751" s="4">
        <v>8753</v>
      </c>
      <c r="L8751" s="4">
        <v>8745</v>
      </c>
      <c r="M8751" s="4">
        <v>8753</v>
      </c>
    </row>
    <row r="8752" spans="10:13" x14ac:dyDescent="0.3">
      <c r="J8752" s="4">
        <v>8746</v>
      </c>
      <c r="K8752" s="4">
        <v>8754</v>
      </c>
      <c r="L8752" s="4">
        <v>8746</v>
      </c>
      <c r="M8752" s="4">
        <v>8754</v>
      </c>
    </row>
    <row r="8753" spans="10:13" x14ac:dyDescent="0.3">
      <c r="J8753" s="4">
        <v>8747</v>
      </c>
      <c r="K8753" s="4">
        <v>8755</v>
      </c>
      <c r="L8753" s="4">
        <v>8747</v>
      </c>
      <c r="M8753" s="4">
        <v>8755</v>
      </c>
    </row>
    <row r="8754" spans="10:13" x14ac:dyDescent="0.3">
      <c r="J8754" s="4">
        <v>8748</v>
      </c>
      <c r="K8754" s="4">
        <v>8756</v>
      </c>
      <c r="L8754" s="4">
        <v>8748</v>
      </c>
      <c r="M8754" s="4">
        <v>8756</v>
      </c>
    </row>
    <row r="8755" spans="10:13" x14ac:dyDescent="0.3">
      <c r="J8755" s="4">
        <v>8749</v>
      </c>
      <c r="K8755" s="4">
        <v>8757</v>
      </c>
      <c r="L8755" s="4">
        <v>8749</v>
      </c>
      <c r="M8755" s="4">
        <v>8757</v>
      </c>
    </row>
    <row r="8756" spans="10:13" x14ac:dyDescent="0.3">
      <c r="J8756" s="4">
        <v>8750</v>
      </c>
      <c r="K8756" s="4">
        <v>8758</v>
      </c>
      <c r="L8756" s="4">
        <v>8750</v>
      </c>
      <c r="M8756" s="4">
        <v>8758</v>
      </c>
    </row>
    <row r="8757" spans="10:13" x14ac:dyDescent="0.3">
      <c r="J8757" s="4">
        <v>8751</v>
      </c>
      <c r="K8757" s="4">
        <v>8759</v>
      </c>
      <c r="L8757" s="4">
        <v>8751</v>
      </c>
      <c r="M8757" s="4">
        <v>8759</v>
      </c>
    </row>
    <row r="8758" spans="10:13" x14ac:dyDescent="0.3">
      <c r="J8758" s="4">
        <v>8752</v>
      </c>
      <c r="K8758" s="4">
        <v>8760</v>
      </c>
      <c r="L8758" s="4">
        <v>8752</v>
      </c>
      <c r="M8758" s="4">
        <v>8760</v>
      </c>
    </row>
    <row r="8759" spans="10:13" x14ac:dyDescent="0.3">
      <c r="J8759" s="4">
        <v>8753</v>
      </c>
      <c r="K8759" s="4">
        <v>8761</v>
      </c>
      <c r="L8759" s="4">
        <v>8753</v>
      </c>
      <c r="M8759" s="4">
        <v>8761</v>
      </c>
    </row>
    <row r="8760" spans="10:13" x14ac:dyDescent="0.3">
      <c r="J8760" s="4">
        <v>8754</v>
      </c>
      <c r="K8760" s="4">
        <v>8762</v>
      </c>
      <c r="L8760" s="4">
        <v>8754</v>
      </c>
      <c r="M8760" s="4">
        <v>8762</v>
      </c>
    </row>
    <row r="8761" spans="10:13" x14ac:dyDescent="0.3">
      <c r="J8761" s="4">
        <v>8755</v>
      </c>
      <c r="K8761" s="4">
        <v>8763</v>
      </c>
      <c r="L8761" s="4">
        <v>8755</v>
      </c>
      <c r="M8761" s="4">
        <v>8763</v>
      </c>
    </row>
    <row r="8762" spans="10:13" x14ac:dyDescent="0.3">
      <c r="J8762" s="4">
        <v>8756</v>
      </c>
      <c r="K8762" s="4">
        <v>8764</v>
      </c>
      <c r="L8762" s="4">
        <v>8756</v>
      </c>
      <c r="M8762" s="4">
        <v>8764</v>
      </c>
    </row>
    <row r="8763" spans="10:13" x14ac:dyDescent="0.3">
      <c r="J8763" s="4">
        <v>8757</v>
      </c>
      <c r="K8763" s="4">
        <v>8765</v>
      </c>
      <c r="L8763" s="4">
        <v>8757</v>
      </c>
      <c r="M8763" s="4">
        <v>8765</v>
      </c>
    </row>
    <row r="8764" spans="10:13" x14ac:dyDescent="0.3">
      <c r="J8764" s="4">
        <v>8758</v>
      </c>
      <c r="K8764" s="4">
        <v>8766</v>
      </c>
      <c r="L8764" s="4">
        <v>8758</v>
      </c>
      <c r="M8764" s="4">
        <v>8766</v>
      </c>
    </row>
    <row r="8765" spans="10:13" x14ac:dyDescent="0.3">
      <c r="J8765" s="4">
        <v>8759</v>
      </c>
      <c r="K8765" s="4">
        <v>8767</v>
      </c>
      <c r="L8765" s="4">
        <v>8759</v>
      </c>
      <c r="M8765" s="4">
        <v>8767</v>
      </c>
    </row>
    <row r="8766" spans="10:13" x14ac:dyDescent="0.3">
      <c r="J8766" s="4">
        <v>8760</v>
      </c>
      <c r="K8766" s="4">
        <v>8768</v>
      </c>
      <c r="L8766" s="4">
        <v>8760</v>
      </c>
      <c r="M8766" s="4">
        <v>8768</v>
      </c>
    </row>
    <row r="8767" spans="10:13" x14ac:dyDescent="0.3">
      <c r="J8767" s="4">
        <v>8761</v>
      </c>
      <c r="K8767" s="4">
        <v>8769</v>
      </c>
      <c r="L8767" s="4">
        <v>8761</v>
      </c>
      <c r="M8767" s="4">
        <v>8769</v>
      </c>
    </row>
    <row r="8768" spans="10:13" x14ac:dyDescent="0.3">
      <c r="J8768" s="4">
        <v>8762</v>
      </c>
      <c r="K8768" s="4">
        <v>8770</v>
      </c>
      <c r="L8768" s="4">
        <v>8762</v>
      </c>
      <c r="M8768" s="4">
        <v>8770</v>
      </c>
    </row>
    <row r="8769" spans="10:13" x14ac:dyDescent="0.3">
      <c r="J8769" s="4">
        <v>8763</v>
      </c>
      <c r="K8769" s="4">
        <v>8771</v>
      </c>
      <c r="L8769" s="4">
        <v>8763</v>
      </c>
      <c r="M8769" s="4">
        <v>8771</v>
      </c>
    </row>
    <row r="8770" spans="10:13" x14ac:dyDescent="0.3">
      <c r="J8770" s="4">
        <v>8764</v>
      </c>
      <c r="K8770" s="4">
        <v>8772</v>
      </c>
      <c r="L8770" s="4">
        <v>8764</v>
      </c>
      <c r="M8770" s="4">
        <v>8772</v>
      </c>
    </row>
    <row r="8771" spans="10:13" x14ac:dyDescent="0.3">
      <c r="J8771" s="4">
        <v>8765</v>
      </c>
      <c r="K8771" s="4">
        <v>8773</v>
      </c>
      <c r="L8771" s="4">
        <v>8765</v>
      </c>
      <c r="M8771" s="4">
        <v>8773</v>
      </c>
    </row>
    <row r="8772" spans="10:13" x14ac:dyDescent="0.3">
      <c r="J8772" s="4">
        <v>8766</v>
      </c>
      <c r="K8772" s="4">
        <v>8774</v>
      </c>
      <c r="L8772" s="4">
        <v>8766</v>
      </c>
      <c r="M8772" s="4">
        <v>8774</v>
      </c>
    </row>
    <row r="8773" spans="10:13" x14ac:dyDescent="0.3">
      <c r="J8773" s="4">
        <v>8767</v>
      </c>
      <c r="K8773" s="4">
        <v>8775</v>
      </c>
      <c r="L8773" s="4">
        <v>8767</v>
      </c>
      <c r="M8773" s="4">
        <v>8775</v>
      </c>
    </row>
    <row r="8774" spans="10:13" x14ac:dyDescent="0.3">
      <c r="J8774" s="4">
        <v>8768</v>
      </c>
      <c r="K8774" s="4">
        <v>8776</v>
      </c>
      <c r="L8774" s="4">
        <v>8768</v>
      </c>
      <c r="M8774" s="4">
        <v>8776</v>
      </c>
    </row>
    <row r="8775" spans="10:13" x14ac:dyDescent="0.3">
      <c r="J8775" s="4">
        <v>8769</v>
      </c>
      <c r="K8775" s="4">
        <v>8777</v>
      </c>
      <c r="L8775" s="4">
        <v>8769</v>
      </c>
      <c r="M8775" s="4">
        <v>8777</v>
      </c>
    </row>
    <row r="8776" spans="10:13" x14ac:dyDescent="0.3">
      <c r="J8776" s="4">
        <v>8770</v>
      </c>
      <c r="K8776" s="4">
        <v>8778</v>
      </c>
      <c r="L8776" s="4">
        <v>8770</v>
      </c>
      <c r="M8776" s="4">
        <v>8778</v>
      </c>
    </row>
    <row r="8777" spans="10:13" x14ac:dyDescent="0.3">
      <c r="J8777" s="4">
        <v>8771</v>
      </c>
      <c r="K8777" s="4">
        <v>8779</v>
      </c>
      <c r="L8777" s="4">
        <v>8771</v>
      </c>
      <c r="M8777" s="4">
        <v>8779</v>
      </c>
    </row>
    <row r="8778" spans="10:13" x14ac:dyDescent="0.3">
      <c r="J8778" s="4">
        <v>8772</v>
      </c>
      <c r="K8778" s="4">
        <v>8780</v>
      </c>
      <c r="L8778" s="4">
        <v>8772</v>
      </c>
      <c r="M8778" s="4">
        <v>8780</v>
      </c>
    </row>
    <row r="8779" spans="10:13" x14ac:dyDescent="0.3">
      <c r="J8779" s="4">
        <v>8773</v>
      </c>
      <c r="K8779" s="4">
        <v>8781</v>
      </c>
      <c r="L8779" s="4">
        <v>8773</v>
      </c>
      <c r="M8779" s="4">
        <v>8781</v>
      </c>
    </row>
    <row r="8780" spans="10:13" x14ac:dyDescent="0.3">
      <c r="J8780" s="4">
        <v>8774</v>
      </c>
      <c r="K8780" s="4">
        <v>8782</v>
      </c>
      <c r="L8780" s="4">
        <v>8774</v>
      </c>
      <c r="M8780" s="4">
        <v>8782</v>
      </c>
    </row>
    <row r="8781" spans="10:13" x14ac:dyDescent="0.3">
      <c r="J8781" s="4">
        <v>8775</v>
      </c>
      <c r="K8781" s="4">
        <v>8783</v>
      </c>
      <c r="L8781" s="4">
        <v>8775</v>
      </c>
      <c r="M8781" s="4">
        <v>8783</v>
      </c>
    </row>
    <row r="8782" spans="10:13" x14ac:dyDescent="0.3">
      <c r="J8782" s="4">
        <v>8776</v>
      </c>
      <c r="K8782" s="4">
        <v>8784</v>
      </c>
      <c r="L8782" s="4">
        <v>8776</v>
      </c>
      <c r="M8782" s="4">
        <v>8784</v>
      </c>
    </row>
    <row r="8783" spans="10:13" x14ac:dyDescent="0.3">
      <c r="J8783" s="4">
        <v>8777</v>
      </c>
      <c r="K8783" s="4">
        <v>8785</v>
      </c>
      <c r="L8783" s="4">
        <v>8777</v>
      </c>
      <c r="M8783" s="4">
        <v>8785</v>
      </c>
    </row>
    <row r="8784" spans="10:13" x14ac:dyDescent="0.3">
      <c r="J8784" s="4">
        <v>8778</v>
      </c>
      <c r="K8784" s="4">
        <v>8786</v>
      </c>
      <c r="L8784" s="4">
        <v>8778</v>
      </c>
      <c r="M8784" s="4">
        <v>8786</v>
      </c>
    </row>
    <row r="8785" spans="10:13" x14ac:dyDescent="0.3">
      <c r="J8785" s="4">
        <v>8779</v>
      </c>
      <c r="K8785" s="4">
        <v>8787</v>
      </c>
      <c r="L8785" s="4">
        <v>8779</v>
      </c>
      <c r="M8785" s="4">
        <v>8787</v>
      </c>
    </row>
    <row r="8786" spans="10:13" x14ac:dyDescent="0.3">
      <c r="J8786" s="4">
        <v>8780</v>
      </c>
      <c r="K8786" s="4">
        <v>8788</v>
      </c>
      <c r="L8786" s="4">
        <v>8780</v>
      </c>
      <c r="M8786" s="4">
        <v>8788</v>
      </c>
    </row>
    <row r="8787" spans="10:13" x14ac:dyDescent="0.3">
      <c r="J8787" s="4">
        <v>8781</v>
      </c>
      <c r="K8787" s="4">
        <v>8789</v>
      </c>
      <c r="L8787" s="4">
        <v>8781</v>
      </c>
      <c r="M8787" s="4">
        <v>8789</v>
      </c>
    </row>
    <row r="8788" spans="10:13" x14ac:dyDescent="0.3">
      <c r="J8788" s="4">
        <v>8782</v>
      </c>
      <c r="K8788" s="4">
        <v>8790</v>
      </c>
      <c r="L8788" s="4">
        <v>8782</v>
      </c>
      <c r="M8788" s="4">
        <v>8790</v>
      </c>
    </row>
    <row r="8789" spans="10:13" x14ac:dyDescent="0.3">
      <c r="J8789" s="4">
        <v>8783</v>
      </c>
      <c r="K8789" s="4">
        <v>8791</v>
      </c>
      <c r="L8789" s="4">
        <v>8783</v>
      </c>
      <c r="M8789" s="4">
        <v>8791</v>
      </c>
    </row>
    <row r="8790" spans="10:13" x14ac:dyDescent="0.3">
      <c r="J8790" s="4">
        <v>8784</v>
      </c>
      <c r="K8790" s="4">
        <v>8792</v>
      </c>
      <c r="L8790" s="4">
        <v>8784</v>
      </c>
      <c r="M8790" s="4">
        <v>8792</v>
      </c>
    </row>
    <row r="8791" spans="10:13" x14ac:dyDescent="0.3">
      <c r="J8791" s="4">
        <v>8785</v>
      </c>
      <c r="K8791" s="4">
        <v>8793</v>
      </c>
      <c r="L8791" s="4">
        <v>8785</v>
      </c>
      <c r="M8791" s="4">
        <v>8793</v>
      </c>
    </row>
    <row r="8792" spans="10:13" x14ac:dyDescent="0.3">
      <c r="J8792" s="4">
        <v>8786</v>
      </c>
      <c r="K8792" s="4">
        <v>8794</v>
      </c>
      <c r="L8792" s="4">
        <v>8786</v>
      </c>
      <c r="M8792" s="4">
        <v>8794</v>
      </c>
    </row>
    <row r="8793" spans="10:13" x14ac:dyDescent="0.3">
      <c r="J8793" s="4">
        <v>8787</v>
      </c>
      <c r="K8793" s="4">
        <v>8795</v>
      </c>
      <c r="L8793" s="4">
        <v>8787</v>
      </c>
      <c r="M8793" s="4">
        <v>8795</v>
      </c>
    </row>
    <row r="8794" spans="10:13" x14ac:dyDescent="0.3">
      <c r="J8794" s="4">
        <v>8788</v>
      </c>
      <c r="K8794" s="4">
        <v>8796</v>
      </c>
      <c r="L8794" s="4">
        <v>8788</v>
      </c>
      <c r="M8794" s="4">
        <v>8796</v>
      </c>
    </row>
    <row r="8795" spans="10:13" x14ac:dyDescent="0.3">
      <c r="J8795" s="4">
        <v>8789</v>
      </c>
      <c r="K8795" s="4">
        <v>8797</v>
      </c>
      <c r="L8795" s="4">
        <v>8789</v>
      </c>
      <c r="M8795" s="4">
        <v>8797</v>
      </c>
    </row>
    <row r="8796" spans="10:13" x14ac:dyDescent="0.3">
      <c r="J8796" s="4">
        <v>8790</v>
      </c>
      <c r="K8796" s="4">
        <v>8798</v>
      </c>
      <c r="L8796" s="4">
        <v>8790</v>
      </c>
      <c r="M8796" s="4">
        <v>8798</v>
      </c>
    </row>
    <row r="8797" spans="10:13" x14ac:dyDescent="0.3">
      <c r="J8797" s="4">
        <v>8791</v>
      </c>
      <c r="K8797" s="4">
        <v>8799</v>
      </c>
      <c r="L8797" s="4">
        <v>8791</v>
      </c>
      <c r="M8797" s="4">
        <v>8799</v>
      </c>
    </row>
    <row r="8798" spans="10:13" x14ac:dyDescent="0.3">
      <c r="J8798" s="4">
        <v>8792</v>
      </c>
      <c r="K8798" s="4">
        <v>8800</v>
      </c>
      <c r="L8798" s="4">
        <v>8792</v>
      </c>
      <c r="M8798" s="4">
        <v>8800</v>
      </c>
    </row>
    <row r="8799" spans="10:13" x14ac:dyDescent="0.3">
      <c r="J8799" s="4">
        <v>8793</v>
      </c>
      <c r="K8799" s="4">
        <v>8801</v>
      </c>
      <c r="L8799" s="4">
        <v>8793</v>
      </c>
      <c r="M8799" s="4">
        <v>8801</v>
      </c>
    </row>
    <row r="8800" spans="10:13" x14ac:dyDescent="0.3">
      <c r="J8800" s="4">
        <v>8794</v>
      </c>
      <c r="K8800" s="4">
        <v>8802</v>
      </c>
      <c r="L8800" s="4">
        <v>8794</v>
      </c>
      <c r="M8800" s="4">
        <v>8802</v>
      </c>
    </row>
    <row r="8801" spans="10:13" x14ac:dyDescent="0.3">
      <c r="J8801" s="4">
        <v>8795</v>
      </c>
      <c r="K8801" s="4">
        <v>8803</v>
      </c>
      <c r="L8801" s="4">
        <v>8795</v>
      </c>
      <c r="M8801" s="4">
        <v>8803</v>
      </c>
    </row>
    <row r="8802" spans="10:13" x14ac:dyDescent="0.3">
      <c r="J8802" s="4">
        <v>8796</v>
      </c>
      <c r="K8802" s="4">
        <v>8804</v>
      </c>
      <c r="L8802" s="4">
        <v>8796</v>
      </c>
      <c r="M8802" s="4">
        <v>8804</v>
      </c>
    </row>
    <row r="8803" spans="10:13" x14ac:dyDescent="0.3">
      <c r="J8803" s="4">
        <v>8797</v>
      </c>
      <c r="K8803" s="4">
        <v>8805</v>
      </c>
      <c r="L8803" s="4">
        <v>8797</v>
      </c>
      <c r="M8803" s="4">
        <v>8805</v>
      </c>
    </row>
    <row r="8804" spans="10:13" x14ac:dyDescent="0.3">
      <c r="J8804" s="4">
        <v>8798</v>
      </c>
      <c r="K8804" s="4">
        <v>8806</v>
      </c>
      <c r="L8804" s="4">
        <v>8798</v>
      </c>
      <c r="M8804" s="4">
        <v>8806</v>
      </c>
    </row>
    <row r="8805" spans="10:13" x14ac:dyDescent="0.3">
      <c r="J8805" s="4">
        <v>8799</v>
      </c>
      <c r="K8805" s="4">
        <v>8807</v>
      </c>
      <c r="L8805" s="4">
        <v>8799</v>
      </c>
      <c r="M8805" s="4">
        <v>8807</v>
      </c>
    </row>
    <row r="8806" spans="10:13" x14ac:dyDescent="0.3">
      <c r="J8806" s="4">
        <v>8800</v>
      </c>
      <c r="K8806" s="4">
        <v>8808</v>
      </c>
      <c r="L8806" s="4">
        <v>8800</v>
      </c>
      <c r="M8806" s="4">
        <v>8808</v>
      </c>
    </row>
    <row r="8807" spans="10:13" x14ac:dyDescent="0.3">
      <c r="J8807" s="4">
        <v>8801</v>
      </c>
      <c r="K8807" s="4">
        <v>8809</v>
      </c>
      <c r="L8807" s="4">
        <v>8801</v>
      </c>
      <c r="M8807" s="4">
        <v>8809</v>
      </c>
    </row>
    <row r="8808" spans="10:13" x14ac:dyDescent="0.3">
      <c r="J8808" s="4">
        <v>8802</v>
      </c>
      <c r="K8808" s="4">
        <v>8810</v>
      </c>
      <c r="L8808" s="4">
        <v>8802</v>
      </c>
      <c r="M8808" s="4">
        <v>8810</v>
      </c>
    </row>
    <row r="8809" spans="10:13" x14ac:dyDescent="0.3">
      <c r="J8809" s="4">
        <v>8803</v>
      </c>
      <c r="K8809" s="4">
        <v>8811</v>
      </c>
      <c r="L8809" s="4">
        <v>8803</v>
      </c>
      <c r="M8809" s="4">
        <v>8811</v>
      </c>
    </row>
    <row r="8810" spans="10:13" x14ac:dyDescent="0.3">
      <c r="J8810" s="4">
        <v>8804</v>
      </c>
      <c r="K8810" s="4">
        <v>8812</v>
      </c>
      <c r="L8810" s="4">
        <v>8804</v>
      </c>
      <c r="M8810" s="4">
        <v>8812</v>
      </c>
    </row>
    <row r="8811" spans="10:13" x14ac:dyDescent="0.3">
      <c r="J8811" s="4">
        <v>8805</v>
      </c>
      <c r="K8811" s="4">
        <v>8813</v>
      </c>
      <c r="L8811" s="4">
        <v>8805</v>
      </c>
      <c r="M8811" s="4">
        <v>8813</v>
      </c>
    </row>
    <row r="8812" spans="10:13" x14ac:dyDescent="0.3">
      <c r="J8812" s="4">
        <v>8806</v>
      </c>
      <c r="K8812" s="4">
        <v>8814</v>
      </c>
      <c r="L8812" s="4">
        <v>8806</v>
      </c>
      <c r="M8812" s="4">
        <v>8814</v>
      </c>
    </row>
    <row r="8813" spans="10:13" x14ac:dyDescent="0.3">
      <c r="J8813" s="4">
        <v>8807</v>
      </c>
      <c r="K8813" s="4">
        <v>8815</v>
      </c>
      <c r="L8813" s="4">
        <v>8807</v>
      </c>
      <c r="M8813" s="4">
        <v>8815</v>
      </c>
    </row>
    <row r="8814" spans="10:13" x14ac:dyDescent="0.3">
      <c r="J8814" s="4">
        <v>8808</v>
      </c>
      <c r="K8814" s="4">
        <v>8816</v>
      </c>
      <c r="L8814" s="4">
        <v>8808</v>
      </c>
      <c r="M8814" s="4">
        <v>8816</v>
      </c>
    </row>
    <row r="8815" spans="10:13" x14ac:dyDescent="0.3">
      <c r="J8815" s="4">
        <v>8809</v>
      </c>
      <c r="K8815" s="4">
        <v>8817</v>
      </c>
      <c r="L8815" s="4">
        <v>8809</v>
      </c>
      <c r="M8815" s="4">
        <v>8817</v>
      </c>
    </row>
    <row r="8816" spans="10:13" x14ac:dyDescent="0.3">
      <c r="J8816" s="4">
        <v>8810</v>
      </c>
      <c r="K8816" s="4">
        <v>8818</v>
      </c>
      <c r="L8816" s="4">
        <v>8810</v>
      </c>
      <c r="M8816" s="4">
        <v>8818</v>
      </c>
    </row>
    <row r="8817" spans="10:13" x14ac:dyDescent="0.3">
      <c r="J8817" s="4">
        <v>8811</v>
      </c>
      <c r="K8817" s="4">
        <v>8819</v>
      </c>
      <c r="L8817" s="4">
        <v>8811</v>
      </c>
      <c r="M8817" s="4">
        <v>8819</v>
      </c>
    </row>
    <row r="8818" spans="10:13" x14ac:dyDescent="0.3">
      <c r="J8818" s="4">
        <v>8812</v>
      </c>
      <c r="K8818" s="4">
        <v>8820</v>
      </c>
      <c r="L8818" s="4">
        <v>8812</v>
      </c>
      <c r="M8818" s="4">
        <v>8820</v>
      </c>
    </row>
    <row r="8819" spans="10:13" x14ac:dyDescent="0.3">
      <c r="J8819" s="4">
        <v>8813</v>
      </c>
      <c r="K8819" s="4">
        <v>8821</v>
      </c>
      <c r="L8819" s="4">
        <v>8813</v>
      </c>
      <c r="M8819" s="4">
        <v>8821</v>
      </c>
    </row>
    <row r="8820" spans="10:13" x14ac:dyDescent="0.3">
      <c r="J8820" s="4">
        <v>8814</v>
      </c>
      <c r="K8820" s="4">
        <v>8822</v>
      </c>
      <c r="L8820" s="4">
        <v>8814</v>
      </c>
      <c r="M8820" s="4">
        <v>8822</v>
      </c>
    </row>
    <row r="8821" spans="10:13" x14ac:dyDescent="0.3">
      <c r="J8821" s="4">
        <v>8815</v>
      </c>
      <c r="K8821" s="4">
        <v>8823</v>
      </c>
      <c r="L8821" s="4">
        <v>8815</v>
      </c>
      <c r="M8821" s="4">
        <v>8823</v>
      </c>
    </row>
    <row r="8822" spans="10:13" x14ac:dyDescent="0.3">
      <c r="J8822" s="4">
        <v>8816</v>
      </c>
      <c r="K8822" s="4">
        <v>8824</v>
      </c>
      <c r="L8822" s="4">
        <v>8816</v>
      </c>
      <c r="M8822" s="4">
        <v>8824</v>
      </c>
    </row>
    <row r="8823" spans="10:13" x14ac:dyDescent="0.3">
      <c r="J8823" s="4">
        <v>8817</v>
      </c>
      <c r="K8823" s="4">
        <v>8825</v>
      </c>
      <c r="L8823" s="4">
        <v>8817</v>
      </c>
      <c r="M8823" s="4">
        <v>8825</v>
      </c>
    </row>
    <row r="8824" spans="10:13" x14ac:dyDescent="0.3">
      <c r="J8824" s="4">
        <v>8818</v>
      </c>
      <c r="K8824" s="4">
        <v>8826</v>
      </c>
      <c r="L8824" s="4">
        <v>8818</v>
      </c>
      <c r="M8824" s="4">
        <v>8826</v>
      </c>
    </row>
    <row r="8825" spans="10:13" x14ac:dyDescent="0.3">
      <c r="J8825" s="4">
        <v>8819</v>
      </c>
      <c r="K8825" s="4">
        <v>8827</v>
      </c>
      <c r="L8825" s="4">
        <v>8819</v>
      </c>
      <c r="M8825" s="4">
        <v>8827</v>
      </c>
    </row>
    <row r="8826" spans="10:13" x14ac:dyDescent="0.3">
      <c r="J8826" s="4">
        <v>8820</v>
      </c>
      <c r="K8826" s="4">
        <v>8828</v>
      </c>
      <c r="L8826" s="4">
        <v>8820</v>
      </c>
      <c r="M8826" s="4">
        <v>8828</v>
      </c>
    </row>
    <row r="8827" spans="10:13" x14ac:dyDescent="0.3">
      <c r="J8827" s="4">
        <v>8821</v>
      </c>
      <c r="K8827" s="4">
        <v>8829</v>
      </c>
      <c r="L8827" s="4">
        <v>8821</v>
      </c>
      <c r="M8827" s="4">
        <v>8829</v>
      </c>
    </row>
    <row r="8828" spans="10:13" x14ac:dyDescent="0.3">
      <c r="J8828" s="4">
        <v>8822</v>
      </c>
      <c r="K8828" s="4">
        <v>8830</v>
      </c>
      <c r="L8828" s="4">
        <v>8822</v>
      </c>
      <c r="M8828" s="4">
        <v>8830</v>
      </c>
    </row>
    <row r="8829" spans="10:13" x14ac:dyDescent="0.3">
      <c r="J8829" s="4">
        <v>8823</v>
      </c>
      <c r="K8829" s="4">
        <v>8831</v>
      </c>
      <c r="L8829" s="4">
        <v>8823</v>
      </c>
      <c r="M8829" s="4">
        <v>8831</v>
      </c>
    </row>
    <row r="8830" spans="10:13" x14ac:dyDescent="0.3">
      <c r="J8830" s="4">
        <v>8824</v>
      </c>
      <c r="K8830" s="4">
        <v>8832</v>
      </c>
      <c r="L8830" s="4">
        <v>8824</v>
      </c>
      <c r="M8830" s="4">
        <v>8832</v>
      </c>
    </row>
    <row r="8831" spans="10:13" x14ac:dyDescent="0.3">
      <c r="J8831" s="4">
        <v>8825</v>
      </c>
      <c r="K8831" s="4">
        <v>8833</v>
      </c>
      <c r="L8831" s="4">
        <v>8825</v>
      </c>
      <c r="M8831" s="4">
        <v>8833</v>
      </c>
    </row>
    <row r="8832" spans="10:13" x14ac:dyDescent="0.3">
      <c r="J8832" s="4">
        <v>8826</v>
      </c>
      <c r="K8832" s="4">
        <v>8834</v>
      </c>
      <c r="L8832" s="4">
        <v>8826</v>
      </c>
      <c r="M8832" s="4">
        <v>8834</v>
      </c>
    </row>
    <row r="8833" spans="10:13" x14ac:dyDescent="0.3">
      <c r="J8833" s="4">
        <v>8827</v>
      </c>
      <c r="K8833" s="4">
        <v>8835</v>
      </c>
      <c r="L8833" s="4">
        <v>8827</v>
      </c>
      <c r="M8833" s="4">
        <v>8835</v>
      </c>
    </row>
    <row r="8834" spans="10:13" x14ac:dyDescent="0.3">
      <c r="J8834" s="4">
        <v>8828</v>
      </c>
      <c r="K8834" s="4">
        <v>8836</v>
      </c>
      <c r="L8834" s="4">
        <v>8828</v>
      </c>
      <c r="M8834" s="4">
        <v>8836</v>
      </c>
    </row>
    <row r="8835" spans="10:13" x14ac:dyDescent="0.3">
      <c r="J8835" s="4">
        <v>8829</v>
      </c>
      <c r="K8835" s="4">
        <v>8837</v>
      </c>
      <c r="L8835" s="4">
        <v>8829</v>
      </c>
      <c r="M8835" s="4">
        <v>8837</v>
      </c>
    </row>
    <row r="8836" spans="10:13" x14ac:dyDescent="0.3">
      <c r="J8836" s="4">
        <v>8830</v>
      </c>
      <c r="K8836" s="4">
        <v>8838</v>
      </c>
      <c r="L8836" s="4">
        <v>8830</v>
      </c>
      <c r="M8836" s="4">
        <v>8838</v>
      </c>
    </row>
    <row r="8837" spans="10:13" x14ac:dyDescent="0.3">
      <c r="J8837" s="4">
        <v>8831</v>
      </c>
      <c r="K8837" s="4">
        <v>8839</v>
      </c>
      <c r="L8837" s="4">
        <v>8831</v>
      </c>
      <c r="M8837" s="4">
        <v>8839</v>
      </c>
    </row>
    <row r="8838" spans="10:13" x14ac:dyDescent="0.3">
      <c r="J8838" s="4">
        <v>8832</v>
      </c>
      <c r="K8838" s="4">
        <v>8840</v>
      </c>
      <c r="L8838" s="4">
        <v>8832</v>
      </c>
      <c r="M8838" s="4">
        <v>8840</v>
      </c>
    </row>
    <row r="8839" spans="10:13" x14ac:dyDescent="0.3">
      <c r="J8839" s="4">
        <v>8833</v>
      </c>
      <c r="K8839" s="4">
        <v>8841</v>
      </c>
      <c r="L8839" s="4">
        <v>8833</v>
      </c>
      <c r="M8839" s="4">
        <v>8841</v>
      </c>
    </row>
    <row r="8840" spans="10:13" x14ac:dyDescent="0.3">
      <c r="J8840" s="4">
        <v>8834</v>
      </c>
      <c r="K8840" s="4">
        <v>8842</v>
      </c>
      <c r="L8840" s="4">
        <v>8834</v>
      </c>
      <c r="M8840" s="4">
        <v>8842</v>
      </c>
    </row>
    <row r="8841" spans="10:13" x14ac:dyDescent="0.3">
      <c r="J8841" s="4">
        <v>8835</v>
      </c>
      <c r="K8841" s="4">
        <v>8843</v>
      </c>
      <c r="L8841" s="4">
        <v>8835</v>
      </c>
      <c r="M8841" s="4">
        <v>8843</v>
      </c>
    </row>
    <row r="8842" spans="10:13" x14ac:dyDescent="0.3">
      <c r="J8842" s="4">
        <v>8836</v>
      </c>
      <c r="K8842" s="4">
        <v>8844</v>
      </c>
      <c r="L8842" s="4">
        <v>8836</v>
      </c>
      <c r="M8842" s="4">
        <v>8844</v>
      </c>
    </row>
    <row r="8843" spans="10:13" x14ac:dyDescent="0.3">
      <c r="J8843" s="4">
        <v>8837</v>
      </c>
      <c r="K8843" s="4">
        <v>8845</v>
      </c>
      <c r="L8843" s="4">
        <v>8837</v>
      </c>
      <c r="M8843" s="4">
        <v>8845</v>
      </c>
    </row>
    <row r="8844" spans="10:13" x14ac:dyDescent="0.3">
      <c r="J8844" s="4">
        <v>8838</v>
      </c>
      <c r="K8844" s="4">
        <v>8846</v>
      </c>
      <c r="L8844" s="4">
        <v>8838</v>
      </c>
      <c r="M8844" s="4">
        <v>8846</v>
      </c>
    </row>
    <row r="8845" spans="10:13" x14ac:dyDescent="0.3">
      <c r="J8845" s="4">
        <v>8839</v>
      </c>
      <c r="K8845" s="4">
        <v>8847</v>
      </c>
      <c r="L8845" s="4">
        <v>8839</v>
      </c>
      <c r="M8845" s="4">
        <v>8847</v>
      </c>
    </row>
    <row r="8846" spans="10:13" x14ac:dyDescent="0.3">
      <c r="J8846" s="4">
        <v>8840</v>
      </c>
      <c r="K8846" s="4">
        <v>8848</v>
      </c>
      <c r="L8846" s="4">
        <v>8840</v>
      </c>
      <c r="M8846" s="4">
        <v>8848</v>
      </c>
    </row>
    <row r="8847" spans="10:13" x14ac:dyDescent="0.3">
      <c r="J8847" s="4">
        <v>8841</v>
      </c>
      <c r="K8847" s="4">
        <v>8849</v>
      </c>
      <c r="L8847" s="4">
        <v>8841</v>
      </c>
      <c r="M8847" s="4">
        <v>8849</v>
      </c>
    </row>
    <row r="8848" spans="10:13" x14ac:dyDescent="0.3">
      <c r="J8848" s="4">
        <v>8842</v>
      </c>
      <c r="K8848" s="4">
        <v>8850</v>
      </c>
      <c r="L8848" s="4">
        <v>8842</v>
      </c>
      <c r="M8848" s="4">
        <v>8850</v>
      </c>
    </row>
    <row r="8849" spans="10:13" x14ac:dyDescent="0.3">
      <c r="J8849" s="4">
        <v>8843</v>
      </c>
      <c r="K8849" s="4">
        <v>8851</v>
      </c>
      <c r="L8849" s="4">
        <v>8843</v>
      </c>
      <c r="M8849" s="4">
        <v>8851</v>
      </c>
    </row>
    <row r="8850" spans="10:13" x14ac:dyDescent="0.3">
      <c r="J8850" s="4">
        <v>8844</v>
      </c>
      <c r="K8850" s="4">
        <v>8852</v>
      </c>
      <c r="L8850" s="4">
        <v>8844</v>
      </c>
      <c r="M8850" s="4">
        <v>8852</v>
      </c>
    </row>
    <row r="8851" spans="10:13" x14ac:dyDescent="0.3">
      <c r="J8851" s="4">
        <v>8845</v>
      </c>
      <c r="K8851" s="4">
        <v>8853</v>
      </c>
      <c r="L8851" s="4">
        <v>8845</v>
      </c>
      <c r="M8851" s="4">
        <v>8853</v>
      </c>
    </row>
    <row r="8852" spans="10:13" x14ac:dyDescent="0.3">
      <c r="J8852" s="4">
        <v>8846</v>
      </c>
      <c r="K8852" s="4">
        <v>8854</v>
      </c>
      <c r="L8852" s="4">
        <v>8846</v>
      </c>
      <c r="M8852" s="4">
        <v>8854</v>
      </c>
    </row>
    <row r="8853" spans="10:13" x14ac:dyDescent="0.3">
      <c r="J8853" s="4">
        <v>8847</v>
      </c>
      <c r="K8853" s="4">
        <v>8855</v>
      </c>
      <c r="L8853" s="4">
        <v>8847</v>
      </c>
      <c r="M8853" s="4">
        <v>8855</v>
      </c>
    </row>
    <row r="8854" spans="10:13" x14ac:dyDescent="0.3">
      <c r="J8854" s="4">
        <v>8848</v>
      </c>
      <c r="K8854" s="4">
        <v>8856</v>
      </c>
      <c r="L8854" s="4">
        <v>8848</v>
      </c>
      <c r="M8854" s="4">
        <v>8856</v>
      </c>
    </row>
    <row r="8855" spans="10:13" x14ac:dyDescent="0.3">
      <c r="J8855" s="4">
        <v>8849</v>
      </c>
      <c r="K8855" s="4">
        <v>8857</v>
      </c>
      <c r="L8855" s="4">
        <v>8849</v>
      </c>
      <c r="M8855" s="4">
        <v>8857</v>
      </c>
    </row>
    <row r="8856" spans="10:13" x14ac:dyDescent="0.3">
      <c r="J8856" s="4">
        <v>8850</v>
      </c>
      <c r="K8856" s="4">
        <v>8858</v>
      </c>
      <c r="L8856" s="4">
        <v>8850</v>
      </c>
      <c r="M8856" s="4">
        <v>8858</v>
      </c>
    </row>
    <row r="8857" spans="10:13" x14ac:dyDescent="0.3">
      <c r="J8857" s="4">
        <v>8851</v>
      </c>
      <c r="K8857" s="4">
        <v>8859</v>
      </c>
      <c r="L8857" s="4">
        <v>8851</v>
      </c>
      <c r="M8857" s="4">
        <v>8859</v>
      </c>
    </row>
    <row r="8858" spans="10:13" x14ac:dyDescent="0.3">
      <c r="J8858" s="4">
        <v>8852</v>
      </c>
      <c r="K8858" s="4">
        <v>8860</v>
      </c>
      <c r="L8858" s="4">
        <v>8852</v>
      </c>
      <c r="M8858" s="4">
        <v>8860</v>
      </c>
    </row>
    <row r="8859" spans="10:13" x14ac:dyDescent="0.3">
      <c r="J8859" s="4">
        <v>8853</v>
      </c>
      <c r="K8859" s="4">
        <v>8861</v>
      </c>
      <c r="L8859" s="4">
        <v>8853</v>
      </c>
      <c r="M8859" s="4">
        <v>8861</v>
      </c>
    </row>
    <row r="8860" spans="10:13" x14ac:dyDescent="0.3">
      <c r="J8860" s="4">
        <v>8854</v>
      </c>
      <c r="K8860" s="4">
        <v>8862</v>
      </c>
      <c r="L8860" s="4">
        <v>8854</v>
      </c>
      <c r="M8860" s="4">
        <v>8862</v>
      </c>
    </row>
    <row r="8861" spans="10:13" x14ac:dyDescent="0.3">
      <c r="J8861" s="4">
        <v>8855</v>
      </c>
      <c r="K8861" s="4">
        <v>8863</v>
      </c>
      <c r="L8861" s="4">
        <v>8855</v>
      </c>
      <c r="M8861" s="4">
        <v>8863</v>
      </c>
    </row>
    <row r="8862" spans="10:13" x14ac:dyDescent="0.3">
      <c r="J8862" s="4">
        <v>8856</v>
      </c>
      <c r="K8862" s="4">
        <v>8864</v>
      </c>
      <c r="L8862" s="4">
        <v>8856</v>
      </c>
      <c r="M8862" s="4">
        <v>8864</v>
      </c>
    </row>
    <row r="8863" spans="10:13" x14ac:dyDescent="0.3">
      <c r="J8863" s="4">
        <v>8857</v>
      </c>
      <c r="K8863" s="4">
        <v>8865</v>
      </c>
      <c r="L8863" s="4">
        <v>8857</v>
      </c>
      <c r="M8863" s="4">
        <v>8865</v>
      </c>
    </row>
    <row r="8864" spans="10:13" x14ac:dyDescent="0.3">
      <c r="J8864" s="4">
        <v>8858</v>
      </c>
      <c r="K8864" s="4">
        <v>8866</v>
      </c>
      <c r="L8864" s="4">
        <v>8858</v>
      </c>
      <c r="M8864" s="4">
        <v>8866</v>
      </c>
    </row>
    <row r="8865" spans="10:13" x14ac:dyDescent="0.3">
      <c r="J8865" s="4">
        <v>8859</v>
      </c>
      <c r="K8865" s="4">
        <v>8867</v>
      </c>
      <c r="L8865" s="4">
        <v>8859</v>
      </c>
      <c r="M8865" s="4">
        <v>8867</v>
      </c>
    </row>
    <row r="8866" spans="10:13" x14ac:dyDescent="0.3">
      <c r="J8866" s="4">
        <v>8860</v>
      </c>
      <c r="K8866" s="4">
        <v>8868</v>
      </c>
      <c r="L8866" s="4">
        <v>8860</v>
      </c>
      <c r="M8866" s="4">
        <v>8868</v>
      </c>
    </row>
    <row r="8867" spans="10:13" x14ac:dyDescent="0.3">
      <c r="J8867" s="4">
        <v>8861</v>
      </c>
      <c r="K8867" s="4">
        <v>8869</v>
      </c>
      <c r="L8867" s="4">
        <v>8861</v>
      </c>
      <c r="M8867" s="4">
        <v>8869</v>
      </c>
    </row>
    <row r="8868" spans="10:13" x14ac:dyDescent="0.3">
      <c r="J8868" s="4">
        <v>8862</v>
      </c>
      <c r="K8868" s="4">
        <v>8870</v>
      </c>
      <c r="L8868" s="4">
        <v>8862</v>
      </c>
      <c r="M8868" s="4">
        <v>8870</v>
      </c>
    </row>
    <row r="8869" spans="10:13" x14ac:dyDescent="0.3">
      <c r="J8869" s="4">
        <v>8863</v>
      </c>
      <c r="K8869" s="4">
        <v>8871</v>
      </c>
      <c r="L8869" s="4">
        <v>8863</v>
      </c>
      <c r="M8869" s="4">
        <v>8871</v>
      </c>
    </row>
    <row r="8870" spans="10:13" x14ac:dyDescent="0.3">
      <c r="J8870" s="4">
        <v>8864</v>
      </c>
      <c r="K8870" s="4">
        <v>8872</v>
      </c>
      <c r="L8870" s="4">
        <v>8864</v>
      </c>
      <c r="M8870" s="4">
        <v>8872</v>
      </c>
    </row>
    <row r="8871" spans="10:13" x14ac:dyDescent="0.3">
      <c r="J8871" s="4">
        <v>8865</v>
      </c>
      <c r="K8871" s="4">
        <v>8873</v>
      </c>
      <c r="L8871" s="4">
        <v>8865</v>
      </c>
      <c r="M8871" s="4">
        <v>8873</v>
      </c>
    </row>
    <row r="8872" spans="10:13" x14ac:dyDescent="0.3">
      <c r="J8872" s="4">
        <v>8866</v>
      </c>
      <c r="K8872" s="4">
        <v>8874</v>
      </c>
      <c r="L8872" s="4">
        <v>8866</v>
      </c>
      <c r="M8872" s="4">
        <v>8874</v>
      </c>
    </row>
    <row r="8873" spans="10:13" x14ac:dyDescent="0.3">
      <c r="J8873" s="4">
        <v>8867</v>
      </c>
      <c r="K8873" s="4">
        <v>8875</v>
      </c>
      <c r="L8873" s="4">
        <v>8867</v>
      </c>
      <c r="M8873" s="4">
        <v>8875</v>
      </c>
    </row>
    <row r="8874" spans="10:13" x14ac:dyDescent="0.3">
      <c r="J8874" s="4">
        <v>8868</v>
      </c>
      <c r="K8874" s="4">
        <v>8876</v>
      </c>
      <c r="L8874" s="4">
        <v>8868</v>
      </c>
      <c r="M8874" s="4">
        <v>8876</v>
      </c>
    </row>
    <row r="8875" spans="10:13" x14ac:dyDescent="0.3">
      <c r="J8875" s="4">
        <v>8869</v>
      </c>
      <c r="K8875" s="4">
        <v>8877</v>
      </c>
      <c r="L8875" s="4">
        <v>8869</v>
      </c>
      <c r="M8875" s="4">
        <v>8877</v>
      </c>
    </row>
    <row r="8876" spans="10:13" x14ac:dyDescent="0.3">
      <c r="J8876" s="4">
        <v>8870</v>
      </c>
      <c r="K8876" s="4">
        <v>8878</v>
      </c>
      <c r="L8876" s="4">
        <v>8870</v>
      </c>
      <c r="M8876" s="4">
        <v>8878</v>
      </c>
    </row>
    <row r="8877" spans="10:13" x14ac:dyDescent="0.3">
      <c r="J8877" s="4">
        <v>8871</v>
      </c>
      <c r="K8877" s="4">
        <v>8879</v>
      </c>
      <c r="L8877" s="4">
        <v>8871</v>
      </c>
      <c r="M8877" s="4">
        <v>8879</v>
      </c>
    </row>
    <row r="8878" spans="10:13" x14ac:dyDescent="0.3">
      <c r="J8878" s="4">
        <v>8872</v>
      </c>
      <c r="K8878" s="4">
        <v>8880</v>
      </c>
      <c r="L8878" s="4">
        <v>8872</v>
      </c>
      <c r="M8878" s="4">
        <v>8880</v>
      </c>
    </row>
    <row r="8879" spans="10:13" x14ac:dyDescent="0.3">
      <c r="J8879" s="4">
        <v>8873</v>
      </c>
      <c r="K8879" s="4">
        <v>8881</v>
      </c>
      <c r="L8879" s="4">
        <v>8873</v>
      </c>
      <c r="M8879" s="4">
        <v>8881</v>
      </c>
    </row>
    <row r="8880" spans="10:13" x14ac:dyDescent="0.3">
      <c r="J8880" s="4">
        <v>8874</v>
      </c>
      <c r="K8880" s="4">
        <v>8882</v>
      </c>
      <c r="L8880" s="4">
        <v>8874</v>
      </c>
      <c r="M8880" s="4">
        <v>8882</v>
      </c>
    </row>
    <row r="8881" spans="10:13" x14ac:dyDescent="0.3">
      <c r="J8881" s="4">
        <v>8875</v>
      </c>
      <c r="K8881" s="4">
        <v>8883</v>
      </c>
      <c r="L8881" s="4">
        <v>8875</v>
      </c>
      <c r="M8881" s="4">
        <v>8883</v>
      </c>
    </row>
    <row r="8882" spans="10:13" x14ac:dyDescent="0.3">
      <c r="J8882" s="4">
        <v>8876</v>
      </c>
      <c r="K8882" s="4">
        <v>8884</v>
      </c>
      <c r="L8882" s="4">
        <v>8876</v>
      </c>
      <c r="M8882" s="4">
        <v>8884</v>
      </c>
    </row>
    <row r="8883" spans="10:13" x14ac:dyDescent="0.3">
      <c r="J8883" s="4">
        <v>8877</v>
      </c>
      <c r="K8883" s="4">
        <v>8885</v>
      </c>
      <c r="L8883" s="4">
        <v>8877</v>
      </c>
      <c r="M8883" s="4">
        <v>8885</v>
      </c>
    </row>
    <row r="8884" spans="10:13" x14ac:dyDescent="0.3">
      <c r="J8884" s="4">
        <v>8878</v>
      </c>
      <c r="K8884" s="4">
        <v>8886</v>
      </c>
      <c r="L8884" s="4">
        <v>8878</v>
      </c>
      <c r="M8884" s="4">
        <v>8886</v>
      </c>
    </row>
    <row r="8885" spans="10:13" x14ac:dyDescent="0.3">
      <c r="J8885" s="4">
        <v>8879</v>
      </c>
      <c r="K8885" s="4">
        <v>8887</v>
      </c>
      <c r="L8885" s="4">
        <v>8879</v>
      </c>
      <c r="M8885" s="4">
        <v>8887</v>
      </c>
    </row>
    <row r="8886" spans="10:13" x14ac:dyDescent="0.3">
      <c r="J8886" s="4">
        <v>8880</v>
      </c>
      <c r="K8886" s="4">
        <v>8888</v>
      </c>
      <c r="L8886" s="4">
        <v>8880</v>
      </c>
      <c r="M8886" s="4">
        <v>8888</v>
      </c>
    </row>
    <row r="8887" spans="10:13" x14ac:dyDescent="0.3">
      <c r="J8887" s="4">
        <v>8881</v>
      </c>
      <c r="K8887" s="4">
        <v>8889</v>
      </c>
      <c r="L8887" s="4">
        <v>8881</v>
      </c>
      <c r="M8887" s="4">
        <v>8889</v>
      </c>
    </row>
    <row r="8888" spans="10:13" x14ac:dyDescent="0.3">
      <c r="J8888" s="4">
        <v>8882</v>
      </c>
      <c r="K8888" s="4">
        <v>8890</v>
      </c>
      <c r="L8888" s="4">
        <v>8882</v>
      </c>
      <c r="M8888" s="4">
        <v>8890</v>
      </c>
    </row>
    <row r="8889" spans="10:13" x14ac:dyDescent="0.3">
      <c r="J8889" s="4">
        <v>8883</v>
      </c>
      <c r="K8889" s="4">
        <v>8891</v>
      </c>
      <c r="L8889" s="4">
        <v>8883</v>
      </c>
      <c r="M8889" s="4">
        <v>8891</v>
      </c>
    </row>
    <row r="8890" spans="10:13" x14ac:dyDescent="0.3">
      <c r="J8890" s="4">
        <v>8884</v>
      </c>
      <c r="K8890" s="4">
        <v>8892</v>
      </c>
      <c r="L8890" s="4">
        <v>8884</v>
      </c>
      <c r="M8890" s="4">
        <v>8892</v>
      </c>
    </row>
    <row r="8891" spans="10:13" x14ac:dyDescent="0.3">
      <c r="J8891" s="4">
        <v>8885</v>
      </c>
      <c r="K8891" s="4">
        <v>8893</v>
      </c>
      <c r="L8891" s="4">
        <v>8885</v>
      </c>
      <c r="M8891" s="4">
        <v>8893</v>
      </c>
    </row>
    <row r="8892" spans="10:13" x14ac:dyDescent="0.3">
      <c r="J8892" s="4">
        <v>8886</v>
      </c>
      <c r="K8892" s="4">
        <v>8894</v>
      </c>
      <c r="L8892" s="4">
        <v>8886</v>
      </c>
      <c r="M8892" s="4">
        <v>8894</v>
      </c>
    </row>
    <row r="8893" spans="10:13" x14ac:dyDescent="0.3">
      <c r="J8893" s="4">
        <v>8887</v>
      </c>
      <c r="K8893" s="4">
        <v>8895</v>
      </c>
      <c r="L8893" s="4">
        <v>8887</v>
      </c>
      <c r="M8893" s="4">
        <v>8895</v>
      </c>
    </row>
    <row r="8894" spans="10:13" x14ac:dyDescent="0.3">
      <c r="J8894" s="4">
        <v>8888</v>
      </c>
      <c r="K8894" s="4">
        <v>8896</v>
      </c>
      <c r="L8894" s="4">
        <v>8888</v>
      </c>
      <c r="M8894" s="4">
        <v>8896</v>
      </c>
    </row>
    <row r="8895" spans="10:13" x14ac:dyDescent="0.3">
      <c r="J8895" s="4">
        <v>8889</v>
      </c>
      <c r="K8895" s="4">
        <v>8897</v>
      </c>
      <c r="L8895" s="4">
        <v>8889</v>
      </c>
      <c r="M8895" s="4">
        <v>8897</v>
      </c>
    </row>
    <row r="8896" spans="10:13" x14ac:dyDescent="0.3">
      <c r="J8896" s="4">
        <v>8890</v>
      </c>
      <c r="K8896" s="4">
        <v>8898</v>
      </c>
      <c r="L8896" s="4">
        <v>8890</v>
      </c>
      <c r="M8896" s="4">
        <v>8898</v>
      </c>
    </row>
    <row r="8897" spans="10:13" x14ac:dyDescent="0.3">
      <c r="J8897" s="4">
        <v>8891</v>
      </c>
      <c r="K8897" s="4">
        <v>8899</v>
      </c>
      <c r="L8897" s="4">
        <v>8891</v>
      </c>
      <c r="M8897" s="4">
        <v>8899</v>
      </c>
    </row>
    <row r="8898" spans="10:13" x14ac:dyDescent="0.3">
      <c r="J8898" s="4">
        <v>8892</v>
      </c>
      <c r="K8898" s="4">
        <v>8900</v>
      </c>
      <c r="L8898" s="4">
        <v>8892</v>
      </c>
      <c r="M8898" s="4">
        <v>8900</v>
      </c>
    </row>
    <row r="8899" spans="10:13" x14ac:dyDescent="0.3">
      <c r="J8899" s="4">
        <v>8893</v>
      </c>
      <c r="K8899" s="4">
        <v>8901</v>
      </c>
      <c r="L8899" s="4">
        <v>8893</v>
      </c>
      <c r="M8899" s="4">
        <v>8901</v>
      </c>
    </row>
    <row r="8900" spans="10:13" x14ac:dyDescent="0.3">
      <c r="J8900" s="4">
        <v>8894</v>
      </c>
      <c r="K8900" s="4">
        <v>8902</v>
      </c>
      <c r="L8900" s="4">
        <v>8894</v>
      </c>
      <c r="M8900" s="4">
        <v>8902</v>
      </c>
    </row>
    <row r="8901" spans="10:13" x14ac:dyDescent="0.3">
      <c r="J8901" s="4">
        <v>8895</v>
      </c>
      <c r="K8901" s="4">
        <v>8903</v>
      </c>
      <c r="L8901" s="4">
        <v>8895</v>
      </c>
      <c r="M8901" s="4">
        <v>8903</v>
      </c>
    </row>
    <row r="8902" spans="10:13" x14ac:dyDescent="0.3">
      <c r="J8902" s="4">
        <v>8896</v>
      </c>
      <c r="K8902" s="4">
        <v>8904</v>
      </c>
      <c r="L8902" s="4">
        <v>8896</v>
      </c>
      <c r="M8902" s="4">
        <v>8904</v>
      </c>
    </row>
    <row r="8903" spans="10:13" x14ac:dyDescent="0.3">
      <c r="J8903" s="4">
        <v>8897</v>
      </c>
      <c r="K8903" s="4">
        <v>8905</v>
      </c>
      <c r="L8903" s="4">
        <v>8897</v>
      </c>
      <c r="M8903" s="4">
        <v>8905</v>
      </c>
    </row>
    <row r="8904" spans="10:13" x14ac:dyDescent="0.3">
      <c r="J8904" s="4">
        <v>8898</v>
      </c>
      <c r="K8904" s="4">
        <v>8906</v>
      </c>
      <c r="L8904" s="4">
        <v>8898</v>
      </c>
      <c r="M8904" s="4">
        <v>8906</v>
      </c>
    </row>
    <row r="8905" spans="10:13" x14ac:dyDescent="0.3">
      <c r="J8905" s="4">
        <v>8899</v>
      </c>
      <c r="K8905" s="4">
        <v>8907</v>
      </c>
      <c r="L8905" s="4">
        <v>8899</v>
      </c>
      <c r="M8905" s="4">
        <v>8907</v>
      </c>
    </row>
    <row r="8906" spans="10:13" x14ac:dyDescent="0.3">
      <c r="J8906" s="4">
        <v>8900</v>
      </c>
      <c r="K8906" s="4">
        <v>8908</v>
      </c>
      <c r="L8906" s="4">
        <v>8900</v>
      </c>
      <c r="M8906" s="4">
        <v>8908</v>
      </c>
    </row>
    <row r="8907" spans="10:13" x14ac:dyDescent="0.3">
      <c r="J8907" s="4">
        <v>8901</v>
      </c>
      <c r="K8907" s="4">
        <v>8909</v>
      </c>
      <c r="L8907" s="4">
        <v>8901</v>
      </c>
      <c r="M8907" s="4">
        <v>8909</v>
      </c>
    </row>
    <row r="8908" spans="10:13" x14ac:dyDescent="0.3">
      <c r="J8908" s="4">
        <v>8902</v>
      </c>
      <c r="K8908" s="4">
        <v>8910</v>
      </c>
      <c r="L8908" s="4">
        <v>8902</v>
      </c>
      <c r="M8908" s="4">
        <v>8910</v>
      </c>
    </row>
    <row r="8909" spans="10:13" x14ac:dyDescent="0.3">
      <c r="J8909" s="4">
        <v>8903</v>
      </c>
      <c r="K8909" s="4">
        <v>8911</v>
      </c>
      <c r="L8909" s="4">
        <v>8903</v>
      </c>
      <c r="M8909" s="4">
        <v>8911</v>
      </c>
    </row>
    <row r="8910" spans="10:13" x14ac:dyDescent="0.3">
      <c r="J8910" s="4">
        <v>8904</v>
      </c>
      <c r="K8910" s="4">
        <v>8912</v>
      </c>
      <c r="L8910" s="4">
        <v>8904</v>
      </c>
      <c r="M8910" s="4">
        <v>8912</v>
      </c>
    </row>
    <row r="8911" spans="10:13" x14ac:dyDescent="0.3">
      <c r="J8911" s="4">
        <v>8905</v>
      </c>
      <c r="K8911" s="4">
        <v>8913</v>
      </c>
      <c r="L8911" s="4">
        <v>8905</v>
      </c>
      <c r="M8911" s="4">
        <v>8913</v>
      </c>
    </row>
    <row r="8912" spans="10:13" x14ac:dyDescent="0.3">
      <c r="J8912" s="4">
        <v>8906</v>
      </c>
      <c r="K8912" s="4">
        <v>8914</v>
      </c>
      <c r="L8912" s="4">
        <v>8906</v>
      </c>
      <c r="M8912" s="4">
        <v>8914</v>
      </c>
    </row>
    <row r="8913" spans="10:13" x14ac:dyDescent="0.3">
      <c r="J8913" s="4">
        <v>8907</v>
      </c>
      <c r="K8913" s="4">
        <v>8915</v>
      </c>
      <c r="L8913" s="4">
        <v>8907</v>
      </c>
      <c r="M8913" s="4">
        <v>8915</v>
      </c>
    </row>
    <row r="8914" spans="10:13" x14ac:dyDescent="0.3">
      <c r="J8914" s="4">
        <v>8908</v>
      </c>
      <c r="K8914" s="4">
        <v>8916</v>
      </c>
      <c r="L8914" s="4">
        <v>8908</v>
      </c>
      <c r="M8914" s="4">
        <v>8916</v>
      </c>
    </row>
    <row r="8915" spans="10:13" x14ac:dyDescent="0.3">
      <c r="J8915" s="4">
        <v>8909</v>
      </c>
      <c r="K8915" s="4">
        <v>8917</v>
      </c>
      <c r="L8915" s="4">
        <v>8909</v>
      </c>
      <c r="M8915" s="4">
        <v>8917</v>
      </c>
    </row>
    <row r="8916" spans="10:13" x14ac:dyDescent="0.3">
      <c r="J8916" s="4">
        <v>8910</v>
      </c>
      <c r="K8916" s="4">
        <v>8918</v>
      </c>
      <c r="L8916" s="4">
        <v>8910</v>
      </c>
      <c r="M8916" s="4">
        <v>8918</v>
      </c>
    </row>
    <row r="8917" spans="10:13" x14ac:dyDescent="0.3">
      <c r="J8917" s="4">
        <v>8911</v>
      </c>
      <c r="K8917" s="4">
        <v>8919</v>
      </c>
      <c r="L8917" s="4">
        <v>8911</v>
      </c>
      <c r="M8917" s="4">
        <v>8919</v>
      </c>
    </row>
    <row r="8918" spans="10:13" x14ac:dyDescent="0.3">
      <c r="J8918" s="4">
        <v>8912</v>
      </c>
      <c r="K8918" s="4">
        <v>8920</v>
      </c>
      <c r="L8918" s="4">
        <v>8912</v>
      </c>
      <c r="M8918" s="4">
        <v>8920</v>
      </c>
    </row>
    <row r="8919" spans="10:13" x14ac:dyDescent="0.3">
      <c r="J8919" s="4">
        <v>8913</v>
      </c>
      <c r="K8919" s="4">
        <v>8921</v>
      </c>
      <c r="L8919" s="4">
        <v>8913</v>
      </c>
      <c r="M8919" s="4">
        <v>8921</v>
      </c>
    </row>
    <row r="8920" spans="10:13" x14ac:dyDescent="0.3">
      <c r="J8920" s="4">
        <v>8914</v>
      </c>
      <c r="K8920" s="4">
        <v>8922</v>
      </c>
      <c r="L8920" s="4">
        <v>8914</v>
      </c>
      <c r="M8920" s="4">
        <v>8922</v>
      </c>
    </row>
    <row r="8921" spans="10:13" x14ac:dyDescent="0.3">
      <c r="J8921" s="4">
        <v>8915</v>
      </c>
      <c r="K8921" s="4">
        <v>8923</v>
      </c>
      <c r="L8921" s="4">
        <v>8915</v>
      </c>
      <c r="M8921" s="4">
        <v>8923</v>
      </c>
    </row>
    <row r="8922" spans="10:13" x14ac:dyDescent="0.3">
      <c r="J8922" s="4">
        <v>8916</v>
      </c>
      <c r="K8922" s="4">
        <v>8924</v>
      </c>
      <c r="L8922" s="4">
        <v>8916</v>
      </c>
      <c r="M8922" s="4">
        <v>8924</v>
      </c>
    </row>
    <row r="8923" spans="10:13" x14ac:dyDescent="0.3">
      <c r="J8923" s="4">
        <v>8917</v>
      </c>
      <c r="K8923" s="4">
        <v>8925</v>
      </c>
      <c r="L8923" s="4">
        <v>8917</v>
      </c>
      <c r="M8923" s="4">
        <v>8925</v>
      </c>
    </row>
    <row r="8924" spans="10:13" x14ac:dyDescent="0.3">
      <c r="J8924" s="4">
        <v>8918</v>
      </c>
      <c r="K8924" s="4">
        <v>8926</v>
      </c>
      <c r="L8924" s="4">
        <v>8918</v>
      </c>
      <c r="M8924" s="4">
        <v>8926</v>
      </c>
    </row>
    <row r="8925" spans="10:13" x14ac:dyDescent="0.3">
      <c r="J8925" s="4">
        <v>8919</v>
      </c>
      <c r="K8925" s="4">
        <v>8927</v>
      </c>
      <c r="L8925" s="4">
        <v>8919</v>
      </c>
      <c r="M8925" s="4">
        <v>8927</v>
      </c>
    </row>
    <row r="8926" spans="10:13" x14ac:dyDescent="0.3">
      <c r="J8926" s="4">
        <v>8920</v>
      </c>
      <c r="K8926" s="4">
        <v>8928</v>
      </c>
      <c r="L8926" s="4">
        <v>8920</v>
      </c>
      <c r="M8926" s="4">
        <v>8928</v>
      </c>
    </row>
    <row r="8927" spans="10:13" x14ac:dyDescent="0.3">
      <c r="J8927" s="4">
        <v>8921</v>
      </c>
      <c r="K8927" s="4">
        <v>8929</v>
      </c>
      <c r="L8927" s="4">
        <v>8921</v>
      </c>
      <c r="M8927" s="4">
        <v>8929</v>
      </c>
    </row>
    <row r="8928" spans="10:13" x14ac:dyDescent="0.3">
      <c r="J8928" s="4">
        <v>8922</v>
      </c>
      <c r="K8928" s="4">
        <v>8930</v>
      </c>
      <c r="L8928" s="4">
        <v>8922</v>
      </c>
      <c r="M8928" s="4">
        <v>8930</v>
      </c>
    </row>
    <row r="8929" spans="10:13" x14ac:dyDescent="0.3">
      <c r="J8929" s="4">
        <v>8923</v>
      </c>
      <c r="K8929" s="4">
        <v>8931</v>
      </c>
      <c r="L8929" s="4">
        <v>8923</v>
      </c>
      <c r="M8929" s="4">
        <v>8931</v>
      </c>
    </row>
    <row r="8930" spans="10:13" x14ac:dyDescent="0.3">
      <c r="J8930" s="4">
        <v>8924</v>
      </c>
      <c r="K8930" s="4">
        <v>8932</v>
      </c>
      <c r="L8930" s="4">
        <v>8924</v>
      </c>
      <c r="M8930" s="4">
        <v>8932</v>
      </c>
    </row>
    <row r="8931" spans="10:13" x14ac:dyDescent="0.3">
      <c r="J8931" s="4">
        <v>8925</v>
      </c>
      <c r="K8931" s="4">
        <v>8933</v>
      </c>
      <c r="L8931" s="4">
        <v>8925</v>
      </c>
      <c r="M8931" s="4">
        <v>8933</v>
      </c>
    </row>
    <row r="8932" spans="10:13" x14ac:dyDescent="0.3">
      <c r="J8932" s="4">
        <v>8926</v>
      </c>
      <c r="K8932" s="4">
        <v>8934</v>
      </c>
      <c r="L8932" s="4">
        <v>8926</v>
      </c>
      <c r="M8932" s="4">
        <v>8934</v>
      </c>
    </row>
    <row r="8933" spans="10:13" x14ac:dyDescent="0.3">
      <c r="J8933" s="4">
        <v>8927</v>
      </c>
      <c r="K8933" s="4">
        <v>8935</v>
      </c>
      <c r="L8933" s="4">
        <v>8927</v>
      </c>
      <c r="M8933" s="4">
        <v>8935</v>
      </c>
    </row>
    <row r="8934" spans="10:13" x14ac:dyDescent="0.3">
      <c r="J8934" s="4">
        <v>8928</v>
      </c>
      <c r="K8934" s="4">
        <v>8936</v>
      </c>
      <c r="L8934" s="4">
        <v>8928</v>
      </c>
      <c r="M8934" s="4">
        <v>8936</v>
      </c>
    </row>
    <row r="8935" spans="10:13" x14ac:dyDescent="0.3">
      <c r="J8935" s="4">
        <v>8929</v>
      </c>
      <c r="K8935" s="4">
        <v>8937</v>
      </c>
      <c r="L8935" s="4">
        <v>8929</v>
      </c>
      <c r="M8935" s="4">
        <v>8937</v>
      </c>
    </row>
    <row r="8936" spans="10:13" x14ac:dyDescent="0.3">
      <c r="J8936" s="4">
        <v>8930</v>
      </c>
      <c r="K8936" s="4">
        <v>8938</v>
      </c>
      <c r="L8936" s="4">
        <v>8930</v>
      </c>
      <c r="M8936" s="4">
        <v>8938</v>
      </c>
    </row>
    <row r="8937" spans="10:13" x14ac:dyDescent="0.3">
      <c r="J8937" s="4">
        <v>8931</v>
      </c>
      <c r="K8937" s="4">
        <v>8939</v>
      </c>
      <c r="L8937" s="4">
        <v>8931</v>
      </c>
      <c r="M8937" s="4">
        <v>8939</v>
      </c>
    </row>
    <row r="8938" spans="10:13" x14ac:dyDescent="0.3">
      <c r="J8938" s="4">
        <v>8932</v>
      </c>
      <c r="K8938" s="4">
        <v>8940</v>
      </c>
      <c r="L8938" s="4">
        <v>8932</v>
      </c>
      <c r="M8938" s="4">
        <v>8940</v>
      </c>
    </row>
    <row r="8939" spans="10:13" x14ac:dyDescent="0.3">
      <c r="J8939" s="4">
        <v>8933</v>
      </c>
      <c r="K8939" s="4">
        <v>8941</v>
      </c>
      <c r="L8939" s="4">
        <v>8933</v>
      </c>
      <c r="M8939" s="4">
        <v>8941</v>
      </c>
    </row>
    <row r="8940" spans="10:13" x14ac:dyDescent="0.3">
      <c r="J8940" s="4">
        <v>8934</v>
      </c>
      <c r="K8940" s="4">
        <v>8942</v>
      </c>
      <c r="L8940" s="4">
        <v>8934</v>
      </c>
      <c r="M8940" s="4">
        <v>8942</v>
      </c>
    </row>
    <row r="8941" spans="10:13" x14ac:dyDescent="0.3">
      <c r="J8941" s="4">
        <v>8935</v>
      </c>
      <c r="K8941" s="4">
        <v>8943</v>
      </c>
      <c r="L8941" s="4">
        <v>8935</v>
      </c>
      <c r="M8941" s="4">
        <v>8943</v>
      </c>
    </row>
    <row r="8942" spans="10:13" x14ac:dyDescent="0.3">
      <c r="J8942" s="4">
        <v>8936</v>
      </c>
      <c r="K8942" s="4">
        <v>8944</v>
      </c>
      <c r="L8942" s="4">
        <v>8936</v>
      </c>
      <c r="M8942" s="4">
        <v>8944</v>
      </c>
    </row>
    <row r="8943" spans="10:13" x14ac:dyDescent="0.3">
      <c r="J8943" s="4">
        <v>8937</v>
      </c>
      <c r="K8943" s="4">
        <v>8945</v>
      </c>
      <c r="L8943" s="4">
        <v>8937</v>
      </c>
      <c r="M8943" s="4">
        <v>8945</v>
      </c>
    </row>
    <row r="8944" spans="10:13" x14ac:dyDescent="0.3">
      <c r="J8944" s="4">
        <v>8938</v>
      </c>
      <c r="K8944" s="4">
        <v>8946</v>
      </c>
      <c r="L8944" s="4">
        <v>8938</v>
      </c>
      <c r="M8944" s="4">
        <v>8946</v>
      </c>
    </row>
    <row r="8945" spans="10:13" x14ac:dyDescent="0.3">
      <c r="J8945" s="4">
        <v>8939</v>
      </c>
      <c r="K8945" s="4">
        <v>8947</v>
      </c>
      <c r="L8945" s="4">
        <v>8939</v>
      </c>
      <c r="M8945" s="4">
        <v>8947</v>
      </c>
    </row>
    <row r="8946" spans="10:13" x14ac:dyDescent="0.3">
      <c r="J8946" s="4">
        <v>8940</v>
      </c>
      <c r="K8946" s="4">
        <v>8948</v>
      </c>
      <c r="L8946" s="4">
        <v>8940</v>
      </c>
      <c r="M8946" s="4">
        <v>8948</v>
      </c>
    </row>
    <row r="8947" spans="10:13" x14ac:dyDescent="0.3">
      <c r="J8947" s="4">
        <v>8941</v>
      </c>
      <c r="K8947" s="4">
        <v>8949</v>
      </c>
      <c r="L8947" s="4">
        <v>8941</v>
      </c>
      <c r="M8947" s="4">
        <v>8949</v>
      </c>
    </row>
    <row r="8948" spans="10:13" x14ac:dyDescent="0.3">
      <c r="J8948" s="4">
        <v>8942</v>
      </c>
      <c r="K8948" s="4">
        <v>8950</v>
      </c>
      <c r="L8948" s="4">
        <v>8942</v>
      </c>
      <c r="M8948" s="4">
        <v>8950</v>
      </c>
    </row>
    <row r="8949" spans="10:13" x14ac:dyDescent="0.3">
      <c r="J8949" s="4">
        <v>8943</v>
      </c>
      <c r="K8949" s="4">
        <v>8951</v>
      </c>
      <c r="L8949" s="4">
        <v>8943</v>
      </c>
      <c r="M8949" s="4">
        <v>8951</v>
      </c>
    </row>
    <row r="8950" spans="10:13" x14ac:dyDescent="0.3">
      <c r="J8950" s="4">
        <v>8944</v>
      </c>
      <c r="K8950" s="4">
        <v>8952</v>
      </c>
      <c r="L8950" s="4">
        <v>8944</v>
      </c>
      <c r="M8950" s="4">
        <v>8952</v>
      </c>
    </row>
    <row r="8951" spans="10:13" x14ac:dyDescent="0.3">
      <c r="J8951" s="4">
        <v>8945</v>
      </c>
      <c r="K8951" s="4">
        <v>8953</v>
      </c>
      <c r="L8951" s="4">
        <v>8945</v>
      </c>
      <c r="M8951" s="4">
        <v>8953</v>
      </c>
    </row>
    <row r="8952" spans="10:13" x14ac:dyDescent="0.3">
      <c r="J8952" s="4">
        <v>8946</v>
      </c>
      <c r="K8952" s="4">
        <v>8954</v>
      </c>
      <c r="L8952" s="4">
        <v>8946</v>
      </c>
      <c r="M8952" s="4">
        <v>8954</v>
      </c>
    </row>
    <row r="8953" spans="10:13" x14ac:dyDescent="0.3">
      <c r="J8953" s="4">
        <v>8947</v>
      </c>
      <c r="K8953" s="4">
        <v>8955</v>
      </c>
      <c r="L8953" s="4">
        <v>8947</v>
      </c>
      <c r="M8953" s="4">
        <v>8955</v>
      </c>
    </row>
    <row r="8954" spans="10:13" x14ac:dyDescent="0.3">
      <c r="J8954" s="4">
        <v>8948</v>
      </c>
      <c r="K8954" s="4">
        <v>8956</v>
      </c>
      <c r="L8954" s="4">
        <v>8948</v>
      </c>
      <c r="M8954" s="4">
        <v>8956</v>
      </c>
    </row>
    <row r="8955" spans="10:13" x14ac:dyDescent="0.3">
      <c r="J8955" s="4">
        <v>8949</v>
      </c>
      <c r="K8955" s="4">
        <v>8957</v>
      </c>
      <c r="L8955" s="4">
        <v>8949</v>
      </c>
      <c r="M8955" s="4">
        <v>8957</v>
      </c>
    </row>
    <row r="8956" spans="10:13" x14ac:dyDescent="0.3">
      <c r="J8956" s="4">
        <v>8950</v>
      </c>
      <c r="K8956" s="4">
        <v>8958</v>
      </c>
      <c r="L8956" s="4">
        <v>8950</v>
      </c>
      <c r="M8956" s="4">
        <v>8958</v>
      </c>
    </row>
    <row r="8957" spans="10:13" x14ac:dyDescent="0.3">
      <c r="J8957" s="4">
        <v>8951</v>
      </c>
      <c r="K8957" s="4">
        <v>8959</v>
      </c>
      <c r="L8957" s="4">
        <v>8951</v>
      </c>
      <c r="M8957" s="4">
        <v>8959</v>
      </c>
    </row>
    <row r="8958" spans="10:13" x14ac:dyDescent="0.3">
      <c r="J8958" s="4">
        <v>8952</v>
      </c>
      <c r="K8958" s="4">
        <v>8960</v>
      </c>
      <c r="L8958" s="4">
        <v>8952</v>
      </c>
      <c r="M8958" s="4">
        <v>8960</v>
      </c>
    </row>
    <row r="8959" spans="10:13" x14ac:dyDescent="0.3">
      <c r="J8959" s="4">
        <v>8953</v>
      </c>
      <c r="K8959" s="4">
        <v>8961</v>
      </c>
      <c r="L8959" s="4">
        <v>8953</v>
      </c>
      <c r="M8959" s="4">
        <v>8961</v>
      </c>
    </row>
    <row r="8960" spans="10:13" x14ac:dyDescent="0.3">
      <c r="J8960" s="4">
        <v>8954</v>
      </c>
      <c r="K8960" s="4">
        <v>8962</v>
      </c>
      <c r="L8960" s="4">
        <v>8954</v>
      </c>
      <c r="M8960" s="4">
        <v>8962</v>
      </c>
    </row>
    <row r="8961" spans="10:13" x14ac:dyDescent="0.3">
      <c r="J8961" s="4">
        <v>8955</v>
      </c>
      <c r="K8961" s="4">
        <v>8963</v>
      </c>
      <c r="L8961" s="4">
        <v>8955</v>
      </c>
      <c r="M8961" s="4">
        <v>8963</v>
      </c>
    </row>
    <row r="8962" spans="10:13" x14ac:dyDescent="0.3">
      <c r="J8962" s="4">
        <v>8956</v>
      </c>
      <c r="K8962" s="4">
        <v>8964</v>
      </c>
      <c r="L8962" s="4">
        <v>8956</v>
      </c>
      <c r="M8962" s="4">
        <v>8964</v>
      </c>
    </row>
    <row r="8963" spans="10:13" x14ac:dyDescent="0.3">
      <c r="J8963" s="4">
        <v>8957</v>
      </c>
      <c r="K8963" s="4">
        <v>8965</v>
      </c>
      <c r="L8963" s="4">
        <v>8957</v>
      </c>
      <c r="M8963" s="4">
        <v>8965</v>
      </c>
    </row>
    <row r="8964" spans="10:13" x14ac:dyDescent="0.3">
      <c r="J8964" s="4">
        <v>8958</v>
      </c>
      <c r="K8964" s="4">
        <v>8966</v>
      </c>
      <c r="L8964" s="4">
        <v>8958</v>
      </c>
      <c r="M8964" s="4">
        <v>8966</v>
      </c>
    </row>
    <row r="8965" spans="10:13" x14ac:dyDescent="0.3">
      <c r="J8965" s="4">
        <v>8959</v>
      </c>
      <c r="K8965" s="4">
        <v>8967</v>
      </c>
      <c r="L8965" s="4">
        <v>8959</v>
      </c>
      <c r="M8965" s="4">
        <v>8967</v>
      </c>
    </row>
    <row r="8966" spans="10:13" x14ac:dyDescent="0.3">
      <c r="J8966" s="4">
        <v>8960</v>
      </c>
      <c r="K8966" s="4">
        <v>8968</v>
      </c>
      <c r="L8966" s="4">
        <v>8960</v>
      </c>
      <c r="M8966" s="4">
        <v>8968</v>
      </c>
    </row>
    <row r="8967" spans="10:13" x14ac:dyDescent="0.3">
      <c r="J8967" s="4">
        <v>8961</v>
      </c>
      <c r="K8967" s="4">
        <v>8969</v>
      </c>
      <c r="L8967" s="4">
        <v>8961</v>
      </c>
      <c r="M8967" s="4">
        <v>8969</v>
      </c>
    </row>
    <row r="8968" spans="10:13" x14ac:dyDescent="0.3">
      <c r="J8968" s="4">
        <v>8962</v>
      </c>
      <c r="K8968" s="4">
        <v>8970</v>
      </c>
      <c r="L8968" s="4">
        <v>8962</v>
      </c>
      <c r="M8968" s="4">
        <v>8970</v>
      </c>
    </row>
    <row r="8969" spans="10:13" x14ac:dyDescent="0.3">
      <c r="J8969" s="4">
        <v>8963</v>
      </c>
      <c r="K8969" s="4">
        <v>8971</v>
      </c>
      <c r="L8969" s="4">
        <v>8963</v>
      </c>
      <c r="M8969" s="4">
        <v>8971</v>
      </c>
    </row>
    <row r="8970" spans="10:13" x14ac:dyDescent="0.3">
      <c r="J8970" s="4">
        <v>8964</v>
      </c>
      <c r="K8970" s="4">
        <v>8972</v>
      </c>
      <c r="L8970" s="4">
        <v>8964</v>
      </c>
      <c r="M8970" s="4">
        <v>8972</v>
      </c>
    </row>
    <row r="8971" spans="10:13" x14ac:dyDescent="0.3">
      <c r="J8971" s="4">
        <v>8965</v>
      </c>
      <c r="K8971" s="4">
        <v>8973</v>
      </c>
      <c r="L8971" s="4">
        <v>8965</v>
      </c>
      <c r="M8971" s="4">
        <v>8973</v>
      </c>
    </row>
    <row r="8972" spans="10:13" x14ac:dyDescent="0.3">
      <c r="J8972" s="4">
        <v>8966</v>
      </c>
      <c r="K8972" s="4">
        <v>8974</v>
      </c>
      <c r="L8972" s="4">
        <v>8966</v>
      </c>
      <c r="M8972" s="4">
        <v>8974</v>
      </c>
    </row>
    <row r="8973" spans="10:13" x14ac:dyDescent="0.3">
      <c r="J8973" s="4">
        <v>8967</v>
      </c>
      <c r="K8973" s="4">
        <v>8975</v>
      </c>
      <c r="L8973" s="4">
        <v>8967</v>
      </c>
      <c r="M8973" s="4">
        <v>8975</v>
      </c>
    </row>
    <row r="8974" spans="10:13" x14ac:dyDescent="0.3">
      <c r="J8974" s="4">
        <v>8968</v>
      </c>
      <c r="K8974" s="4">
        <v>8976</v>
      </c>
      <c r="L8974" s="4">
        <v>8968</v>
      </c>
      <c r="M8974" s="4">
        <v>8976</v>
      </c>
    </row>
    <row r="8975" spans="10:13" x14ac:dyDescent="0.3">
      <c r="J8975" s="4">
        <v>8969</v>
      </c>
      <c r="K8975" s="4">
        <v>8977</v>
      </c>
      <c r="L8975" s="4">
        <v>8969</v>
      </c>
      <c r="M8975" s="4">
        <v>8977</v>
      </c>
    </row>
    <row r="8976" spans="10:13" x14ac:dyDescent="0.3">
      <c r="J8976" s="4">
        <v>8970</v>
      </c>
      <c r="K8976" s="4">
        <v>8978</v>
      </c>
      <c r="L8976" s="4">
        <v>8970</v>
      </c>
      <c r="M8976" s="4">
        <v>8978</v>
      </c>
    </row>
    <row r="8977" spans="10:13" x14ac:dyDescent="0.3">
      <c r="J8977" s="4">
        <v>8971</v>
      </c>
      <c r="K8977" s="4">
        <v>8979</v>
      </c>
      <c r="L8977" s="4">
        <v>8971</v>
      </c>
      <c r="M8977" s="4">
        <v>8979</v>
      </c>
    </row>
    <row r="8978" spans="10:13" x14ac:dyDescent="0.3">
      <c r="J8978" s="4">
        <v>8972</v>
      </c>
      <c r="K8978" s="4">
        <v>8980</v>
      </c>
      <c r="L8978" s="4">
        <v>8972</v>
      </c>
      <c r="M8978" s="4">
        <v>8980</v>
      </c>
    </row>
    <row r="8979" spans="10:13" x14ac:dyDescent="0.3">
      <c r="J8979" s="4">
        <v>8973</v>
      </c>
      <c r="K8979" s="4">
        <v>8981</v>
      </c>
      <c r="L8979" s="4">
        <v>8973</v>
      </c>
      <c r="M8979" s="4">
        <v>8981</v>
      </c>
    </row>
    <row r="8980" spans="10:13" x14ac:dyDescent="0.3">
      <c r="J8980" s="4">
        <v>8974</v>
      </c>
      <c r="K8980" s="4">
        <v>8982</v>
      </c>
      <c r="L8980" s="4">
        <v>8974</v>
      </c>
      <c r="M8980" s="4">
        <v>8982</v>
      </c>
    </row>
    <row r="8981" spans="10:13" x14ac:dyDescent="0.3">
      <c r="J8981" s="4">
        <v>8975</v>
      </c>
      <c r="K8981" s="4">
        <v>8983</v>
      </c>
      <c r="L8981" s="4">
        <v>8975</v>
      </c>
      <c r="M8981" s="4">
        <v>8983</v>
      </c>
    </row>
    <row r="8982" spans="10:13" x14ac:dyDescent="0.3">
      <c r="J8982" s="4">
        <v>8976</v>
      </c>
      <c r="K8982" s="4">
        <v>8984</v>
      </c>
      <c r="L8982" s="4">
        <v>8976</v>
      </c>
      <c r="M8982" s="4">
        <v>8984</v>
      </c>
    </row>
    <row r="8983" spans="10:13" x14ac:dyDescent="0.3">
      <c r="J8983" s="4">
        <v>8977</v>
      </c>
      <c r="K8983" s="4">
        <v>8985</v>
      </c>
      <c r="L8983" s="4">
        <v>8977</v>
      </c>
      <c r="M8983" s="4">
        <v>8985</v>
      </c>
    </row>
    <row r="8984" spans="10:13" x14ac:dyDescent="0.3">
      <c r="J8984" s="4">
        <v>8978</v>
      </c>
      <c r="K8984" s="4">
        <v>8986</v>
      </c>
      <c r="L8984" s="4">
        <v>8978</v>
      </c>
      <c r="M8984" s="4">
        <v>8986</v>
      </c>
    </row>
    <row r="8985" spans="10:13" x14ac:dyDescent="0.3">
      <c r="J8985" s="4">
        <v>8979</v>
      </c>
      <c r="K8985" s="4">
        <v>8987</v>
      </c>
      <c r="L8985" s="4">
        <v>8979</v>
      </c>
      <c r="M8985" s="4">
        <v>8987</v>
      </c>
    </row>
    <row r="8986" spans="10:13" x14ac:dyDescent="0.3">
      <c r="J8986" s="4">
        <v>8980</v>
      </c>
      <c r="K8986" s="4">
        <v>8988</v>
      </c>
      <c r="L8986" s="4">
        <v>8980</v>
      </c>
      <c r="M8986" s="4">
        <v>8988</v>
      </c>
    </row>
    <row r="8987" spans="10:13" x14ac:dyDescent="0.3">
      <c r="J8987" s="4">
        <v>8981</v>
      </c>
      <c r="K8987" s="4">
        <v>8989</v>
      </c>
      <c r="L8987" s="4">
        <v>8981</v>
      </c>
      <c r="M8987" s="4">
        <v>8989</v>
      </c>
    </row>
    <row r="8988" spans="10:13" x14ac:dyDescent="0.3">
      <c r="J8988" s="4">
        <v>8982</v>
      </c>
      <c r="K8988" s="4">
        <v>8990</v>
      </c>
      <c r="L8988" s="4">
        <v>8982</v>
      </c>
      <c r="M8988" s="4">
        <v>8990</v>
      </c>
    </row>
    <row r="8989" spans="10:13" x14ac:dyDescent="0.3">
      <c r="J8989" s="4">
        <v>8983</v>
      </c>
      <c r="K8989" s="4">
        <v>8991</v>
      </c>
      <c r="L8989" s="4">
        <v>8983</v>
      </c>
      <c r="M8989" s="4">
        <v>8991</v>
      </c>
    </row>
    <row r="8990" spans="10:13" x14ac:dyDescent="0.3">
      <c r="J8990" s="4">
        <v>8984</v>
      </c>
      <c r="K8990" s="4">
        <v>8992</v>
      </c>
      <c r="L8990" s="4">
        <v>8984</v>
      </c>
      <c r="M8990" s="4">
        <v>8992</v>
      </c>
    </row>
    <row r="8991" spans="10:13" x14ac:dyDescent="0.3">
      <c r="J8991" s="4">
        <v>8985</v>
      </c>
      <c r="K8991" s="4">
        <v>8993</v>
      </c>
      <c r="L8991" s="4">
        <v>8985</v>
      </c>
      <c r="M8991" s="4">
        <v>8993</v>
      </c>
    </row>
    <row r="8992" spans="10:13" x14ac:dyDescent="0.3">
      <c r="J8992" s="4">
        <v>8986</v>
      </c>
      <c r="K8992" s="4">
        <v>8994</v>
      </c>
      <c r="L8992" s="4">
        <v>8986</v>
      </c>
      <c r="M8992" s="4">
        <v>8994</v>
      </c>
    </row>
    <row r="8993" spans="10:13" x14ac:dyDescent="0.3">
      <c r="J8993" s="4">
        <v>8987</v>
      </c>
      <c r="K8993" s="4">
        <v>8995</v>
      </c>
      <c r="L8993" s="4">
        <v>8987</v>
      </c>
      <c r="M8993" s="4">
        <v>8995</v>
      </c>
    </row>
    <row r="8994" spans="10:13" x14ac:dyDescent="0.3">
      <c r="J8994" s="4">
        <v>8988</v>
      </c>
      <c r="K8994" s="4">
        <v>8996</v>
      </c>
      <c r="L8994" s="4">
        <v>8988</v>
      </c>
      <c r="M8994" s="4">
        <v>8996</v>
      </c>
    </row>
    <row r="8995" spans="10:13" x14ac:dyDescent="0.3">
      <c r="J8995" s="4">
        <v>8989</v>
      </c>
      <c r="K8995" s="4">
        <v>8997</v>
      </c>
      <c r="L8995" s="4">
        <v>8989</v>
      </c>
      <c r="M8995" s="4">
        <v>8997</v>
      </c>
    </row>
    <row r="8996" spans="10:13" x14ac:dyDescent="0.3">
      <c r="J8996" s="4">
        <v>8990</v>
      </c>
      <c r="K8996" s="4">
        <v>8998</v>
      </c>
      <c r="L8996" s="4">
        <v>8990</v>
      </c>
      <c r="M8996" s="4">
        <v>8998</v>
      </c>
    </row>
    <row r="8997" spans="10:13" x14ac:dyDescent="0.3">
      <c r="J8997" s="4">
        <v>8991</v>
      </c>
      <c r="K8997" s="4">
        <v>8999</v>
      </c>
      <c r="L8997" s="4">
        <v>8991</v>
      </c>
      <c r="M8997" s="4">
        <v>8999</v>
      </c>
    </row>
    <row r="8998" spans="10:13" x14ac:dyDescent="0.3">
      <c r="J8998" s="4">
        <v>8992</v>
      </c>
      <c r="K8998" s="4">
        <v>9000</v>
      </c>
      <c r="L8998" s="4">
        <v>8992</v>
      </c>
      <c r="M8998" s="4">
        <v>9000</v>
      </c>
    </row>
    <row r="8999" spans="10:13" x14ac:dyDescent="0.3">
      <c r="J8999" s="4">
        <v>8993</v>
      </c>
      <c r="K8999" s="4">
        <v>9001</v>
      </c>
      <c r="L8999" s="4">
        <v>8993</v>
      </c>
      <c r="M8999" s="4">
        <v>9001</v>
      </c>
    </row>
    <row r="9000" spans="10:13" x14ac:dyDescent="0.3">
      <c r="J9000" s="4">
        <v>8994</v>
      </c>
      <c r="K9000" s="4">
        <v>9002</v>
      </c>
      <c r="L9000" s="4">
        <v>8994</v>
      </c>
      <c r="M9000" s="4">
        <v>9002</v>
      </c>
    </row>
    <row r="9001" spans="10:13" x14ac:dyDescent="0.3">
      <c r="J9001" s="4">
        <v>8995</v>
      </c>
      <c r="K9001" s="4">
        <v>9003</v>
      </c>
      <c r="L9001" s="4">
        <v>8995</v>
      </c>
      <c r="M9001" s="4">
        <v>9003</v>
      </c>
    </row>
    <row r="9002" spans="10:13" x14ac:dyDescent="0.3">
      <c r="J9002" s="4">
        <v>8996</v>
      </c>
      <c r="K9002" s="4">
        <v>9004</v>
      </c>
      <c r="L9002" s="4">
        <v>8996</v>
      </c>
      <c r="M9002" s="4">
        <v>9004</v>
      </c>
    </row>
    <row r="9003" spans="10:13" x14ac:dyDescent="0.3">
      <c r="J9003" s="4">
        <v>8997</v>
      </c>
      <c r="K9003" s="4">
        <v>9005</v>
      </c>
      <c r="L9003" s="4">
        <v>8997</v>
      </c>
      <c r="M9003" s="4">
        <v>9005</v>
      </c>
    </row>
    <row r="9004" spans="10:13" x14ac:dyDescent="0.3">
      <c r="J9004" s="4">
        <v>8998</v>
      </c>
      <c r="K9004" s="4">
        <v>9006</v>
      </c>
      <c r="L9004" s="4">
        <v>8998</v>
      </c>
      <c r="M9004" s="4">
        <v>9006</v>
      </c>
    </row>
    <row r="9005" spans="10:13" x14ac:dyDescent="0.3">
      <c r="J9005" s="4">
        <v>8999</v>
      </c>
      <c r="K9005" s="4">
        <v>9007</v>
      </c>
      <c r="L9005" s="4">
        <v>8999</v>
      </c>
      <c r="M9005" s="4">
        <v>9007</v>
      </c>
    </row>
    <row r="9006" spans="10:13" x14ac:dyDescent="0.3">
      <c r="J9006" s="4">
        <v>9000</v>
      </c>
      <c r="K9006" s="4">
        <v>9008</v>
      </c>
      <c r="L9006" s="4">
        <v>9000</v>
      </c>
      <c r="M9006" s="4">
        <v>9008</v>
      </c>
    </row>
    <row r="9007" spans="10:13" x14ac:dyDescent="0.3">
      <c r="J9007" s="4">
        <v>9001</v>
      </c>
      <c r="K9007" s="4">
        <v>9009</v>
      </c>
      <c r="L9007" s="4">
        <v>9001</v>
      </c>
      <c r="M9007" s="4">
        <v>9009</v>
      </c>
    </row>
    <row r="9008" spans="10:13" x14ac:dyDescent="0.3">
      <c r="J9008" s="4">
        <v>9002</v>
      </c>
      <c r="K9008" s="4">
        <v>9010</v>
      </c>
      <c r="L9008" s="4">
        <v>9002</v>
      </c>
      <c r="M9008" s="4">
        <v>9010</v>
      </c>
    </row>
    <row r="9009" spans="10:13" x14ac:dyDescent="0.3">
      <c r="J9009" s="4">
        <v>9003</v>
      </c>
      <c r="K9009" s="4">
        <v>9011</v>
      </c>
      <c r="L9009" s="4">
        <v>9003</v>
      </c>
      <c r="M9009" s="4">
        <v>9011</v>
      </c>
    </row>
    <row r="9010" spans="10:13" x14ac:dyDescent="0.3">
      <c r="J9010" s="4">
        <v>9004</v>
      </c>
      <c r="K9010" s="4">
        <v>9012</v>
      </c>
      <c r="L9010" s="4">
        <v>9004</v>
      </c>
      <c r="M9010" s="4">
        <v>9012</v>
      </c>
    </row>
    <row r="9011" spans="10:13" x14ac:dyDescent="0.3">
      <c r="J9011" s="4">
        <v>9005</v>
      </c>
      <c r="K9011" s="4">
        <v>9013</v>
      </c>
      <c r="L9011" s="4">
        <v>9005</v>
      </c>
      <c r="M9011" s="4">
        <v>9013</v>
      </c>
    </row>
    <row r="9012" spans="10:13" x14ac:dyDescent="0.3">
      <c r="J9012" s="4">
        <v>9006</v>
      </c>
      <c r="K9012" s="4">
        <v>9014</v>
      </c>
      <c r="L9012" s="4">
        <v>9006</v>
      </c>
      <c r="M9012" s="4">
        <v>9014</v>
      </c>
    </row>
    <row r="9013" spans="10:13" x14ac:dyDescent="0.3">
      <c r="J9013" s="4">
        <v>9007</v>
      </c>
      <c r="K9013" s="4">
        <v>9015</v>
      </c>
      <c r="L9013" s="4">
        <v>9007</v>
      </c>
      <c r="M9013" s="4">
        <v>9015</v>
      </c>
    </row>
    <row r="9014" spans="10:13" x14ac:dyDescent="0.3">
      <c r="J9014" s="4">
        <v>9008</v>
      </c>
      <c r="K9014" s="4">
        <v>9016</v>
      </c>
      <c r="L9014" s="4">
        <v>9008</v>
      </c>
      <c r="M9014" s="4">
        <v>9016</v>
      </c>
    </row>
    <row r="9015" spans="10:13" x14ac:dyDescent="0.3">
      <c r="J9015" s="4">
        <v>9009</v>
      </c>
      <c r="K9015" s="4">
        <v>9017</v>
      </c>
      <c r="L9015" s="4">
        <v>9009</v>
      </c>
      <c r="M9015" s="4">
        <v>9017</v>
      </c>
    </row>
    <row r="9016" spans="10:13" x14ac:dyDescent="0.3">
      <c r="J9016" s="4">
        <v>9010</v>
      </c>
      <c r="K9016" s="4">
        <v>9018</v>
      </c>
      <c r="L9016" s="4">
        <v>9010</v>
      </c>
      <c r="M9016" s="4">
        <v>9018</v>
      </c>
    </row>
    <row r="9017" spans="10:13" x14ac:dyDescent="0.3">
      <c r="J9017" s="4">
        <v>9011</v>
      </c>
      <c r="K9017" s="4">
        <v>9019</v>
      </c>
      <c r="L9017" s="4">
        <v>9011</v>
      </c>
      <c r="M9017" s="4">
        <v>9019</v>
      </c>
    </row>
    <row r="9018" spans="10:13" x14ac:dyDescent="0.3">
      <c r="J9018" s="4">
        <v>9012</v>
      </c>
      <c r="K9018" s="4">
        <v>9020</v>
      </c>
      <c r="L9018" s="4">
        <v>9012</v>
      </c>
      <c r="M9018" s="4">
        <v>9020</v>
      </c>
    </row>
    <row r="9019" spans="10:13" x14ac:dyDescent="0.3">
      <c r="J9019" s="4">
        <v>9013</v>
      </c>
      <c r="K9019" s="4">
        <v>9021</v>
      </c>
      <c r="L9019" s="4">
        <v>9013</v>
      </c>
      <c r="M9019" s="4">
        <v>9021</v>
      </c>
    </row>
    <row r="9020" spans="10:13" x14ac:dyDescent="0.3">
      <c r="J9020" s="4">
        <v>9014</v>
      </c>
      <c r="K9020" s="4">
        <v>9022</v>
      </c>
      <c r="L9020" s="4">
        <v>9014</v>
      </c>
      <c r="M9020" s="4">
        <v>9022</v>
      </c>
    </row>
    <row r="9021" spans="10:13" x14ac:dyDescent="0.3">
      <c r="J9021" s="4">
        <v>9015</v>
      </c>
      <c r="K9021" s="4">
        <v>9023</v>
      </c>
      <c r="L9021" s="4">
        <v>9015</v>
      </c>
      <c r="M9021" s="4">
        <v>9023</v>
      </c>
    </row>
    <row r="9022" spans="10:13" x14ac:dyDescent="0.3">
      <c r="J9022" s="4">
        <v>9016</v>
      </c>
      <c r="K9022" s="4">
        <v>9024</v>
      </c>
      <c r="L9022" s="4">
        <v>9016</v>
      </c>
      <c r="M9022" s="4">
        <v>9024</v>
      </c>
    </row>
    <row r="9023" spans="10:13" x14ac:dyDescent="0.3">
      <c r="J9023" s="4">
        <v>9017</v>
      </c>
      <c r="K9023" s="4">
        <v>9025</v>
      </c>
      <c r="L9023" s="4">
        <v>9017</v>
      </c>
      <c r="M9023" s="4">
        <v>9025</v>
      </c>
    </row>
    <row r="9024" spans="10:13" x14ac:dyDescent="0.3">
      <c r="J9024" s="4">
        <v>9018</v>
      </c>
      <c r="K9024" s="4">
        <v>9026</v>
      </c>
      <c r="L9024" s="4">
        <v>9018</v>
      </c>
      <c r="M9024" s="4">
        <v>9026</v>
      </c>
    </row>
    <row r="9025" spans="10:13" x14ac:dyDescent="0.3">
      <c r="J9025" s="4">
        <v>9019</v>
      </c>
      <c r="K9025" s="4">
        <v>9027</v>
      </c>
      <c r="L9025" s="4">
        <v>9019</v>
      </c>
      <c r="M9025" s="4">
        <v>9027</v>
      </c>
    </row>
    <row r="9026" spans="10:13" x14ac:dyDescent="0.3">
      <c r="J9026" s="4">
        <v>9020</v>
      </c>
      <c r="K9026" s="4">
        <v>9028</v>
      </c>
      <c r="L9026" s="4">
        <v>9020</v>
      </c>
      <c r="M9026" s="4">
        <v>9028</v>
      </c>
    </row>
    <row r="9027" spans="10:13" x14ac:dyDescent="0.3">
      <c r="J9027" s="4">
        <v>9021</v>
      </c>
      <c r="K9027" s="4">
        <v>9029</v>
      </c>
      <c r="L9027" s="4">
        <v>9021</v>
      </c>
      <c r="M9027" s="4">
        <v>9029</v>
      </c>
    </row>
    <row r="9028" spans="10:13" x14ac:dyDescent="0.3">
      <c r="J9028" s="4">
        <v>9022</v>
      </c>
      <c r="K9028" s="4">
        <v>9030</v>
      </c>
      <c r="L9028" s="4">
        <v>9022</v>
      </c>
      <c r="M9028" s="4">
        <v>9030</v>
      </c>
    </row>
    <row r="9029" spans="10:13" x14ac:dyDescent="0.3">
      <c r="J9029" s="4">
        <v>9023</v>
      </c>
      <c r="K9029" s="4">
        <v>9031</v>
      </c>
      <c r="L9029" s="4">
        <v>9023</v>
      </c>
      <c r="M9029" s="4">
        <v>9031</v>
      </c>
    </row>
    <row r="9030" spans="10:13" x14ac:dyDescent="0.3">
      <c r="J9030" s="4">
        <v>9024</v>
      </c>
      <c r="K9030" s="4">
        <v>9032</v>
      </c>
      <c r="L9030" s="4">
        <v>9024</v>
      </c>
      <c r="M9030" s="4">
        <v>9032</v>
      </c>
    </row>
    <row r="9031" spans="10:13" x14ac:dyDescent="0.3">
      <c r="J9031" s="4">
        <v>9025</v>
      </c>
      <c r="K9031" s="4">
        <v>9033</v>
      </c>
      <c r="L9031" s="4">
        <v>9025</v>
      </c>
      <c r="M9031" s="4">
        <v>9033</v>
      </c>
    </row>
    <row r="9032" spans="10:13" x14ac:dyDescent="0.3">
      <c r="J9032" s="4">
        <v>9026</v>
      </c>
      <c r="K9032" s="4">
        <v>9034</v>
      </c>
      <c r="L9032" s="4">
        <v>9026</v>
      </c>
      <c r="M9032" s="4">
        <v>9034</v>
      </c>
    </row>
    <row r="9033" spans="10:13" x14ac:dyDescent="0.3">
      <c r="J9033" s="4">
        <v>9027</v>
      </c>
      <c r="K9033" s="4">
        <v>9035</v>
      </c>
      <c r="L9033" s="4">
        <v>9027</v>
      </c>
      <c r="M9033" s="4">
        <v>9035</v>
      </c>
    </row>
    <row r="9034" spans="10:13" x14ac:dyDescent="0.3">
      <c r="J9034" s="4">
        <v>9028</v>
      </c>
      <c r="K9034" s="4">
        <v>9036</v>
      </c>
      <c r="L9034" s="4">
        <v>9028</v>
      </c>
      <c r="M9034" s="4">
        <v>9036</v>
      </c>
    </row>
    <row r="9035" spans="10:13" x14ac:dyDescent="0.3">
      <c r="J9035" s="4">
        <v>9029</v>
      </c>
      <c r="K9035" s="4">
        <v>9037</v>
      </c>
      <c r="L9035" s="4">
        <v>9029</v>
      </c>
      <c r="M9035" s="4">
        <v>9037</v>
      </c>
    </row>
    <row r="9036" spans="10:13" x14ac:dyDescent="0.3">
      <c r="J9036" s="4">
        <v>9030</v>
      </c>
      <c r="K9036" s="4">
        <v>9038</v>
      </c>
      <c r="L9036" s="4">
        <v>9030</v>
      </c>
      <c r="M9036" s="4">
        <v>9038</v>
      </c>
    </row>
    <row r="9037" spans="10:13" x14ac:dyDescent="0.3">
      <c r="J9037" s="4">
        <v>9031</v>
      </c>
      <c r="K9037" s="4">
        <v>9039</v>
      </c>
      <c r="L9037" s="4">
        <v>9031</v>
      </c>
      <c r="M9037" s="4">
        <v>9039</v>
      </c>
    </row>
    <row r="9038" spans="10:13" x14ac:dyDescent="0.3">
      <c r="J9038" s="4">
        <v>9032</v>
      </c>
      <c r="K9038" s="4">
        <v>9040</v>
      </c>
      <c r="L9038" s="4">
        <v>9032</v>
      </c>
      <c r="M9038" s="4">
        <v>9040</v>
      </c>
    </row>
    <row r="9039" spans="10:13" x14ac:dyDescent="0.3">
      <c r="J9039" s="4">
        <v>9033</v>
      </c>
      <c r="K9039" s="4">
        <v>9041</v>
      </c>
      <c r="L9039" s="4">
        <v>9033</v>
      </c>
      <c r="M9039" s="4">
        <v>9041</v>
      </c>
    </row>
    <row r="9040" spans="10:13" x14ac:dyDescent="0.3">
      <c r="J9040" s="4">
        <v>9034</v>
      </c>
      <c r="K9040" s="4">
        <v>9042</v>
      </c>
      <c r="L9040" s="4">
        <v>9034</v>
      </c>
      <c r="M9040" s="4">
        <v>9042</v>
      </c>
    </row>
    <row r="9041" spans="10:13" x14ac:dyDescent="0.3">
      <c r="J9041" s="4">
        <v>9035</v>
      </c>
      <c r="K9041" s="4">
        <v>9043</v>
      </c>
      <c r="L9041" s="4">
        <v>9035</v>
      </c>
      <c r="M9041" s="4">
        <v>9043</v>
      </c>
    </row>
    <row r="9042" spans="10:13" x14ac:dyDescent="0.3">
      <c r="J9042" s="4">
        <v>9036</v>
      </c>
      <c r="K9042" s="4">
        <v>9044</v>
      </c>
      <c r="L9042" s="4">
        <v>9036</v>
      </c>
      <c r="M9042" s="4">
        <v>9044</v>
      </c>
    </row>
    <row r="9043" spans="10:13" x14ac:dyDescent="0.3">
      <c r="J9043" s="4">
        <v>9037</v>
      </c>
      <c r="K9043" s="4">
        <v>9045</v>
      </c>
      <c r="L9043" s="4">
        <v>9037</v>
      </c>
      <c r="M9043" s="4">
        <v>9045</v>
      </c>
    </row>
    <row r="9044" spans="10:13" x14ac:dyDescent="0.3">
      <c r="J9044" s="4">
        <v>9038</v>
      </c>
      <c r="K9044" s="4">
        <v>9046</v>
      </c>
      <c r="L9044" s="4">
        <v>9038</v>
      </c>
      <c r="M9044" s="4">
        <v>9046</v>
      </c>
    </row>
    <row r="9045" spans="10:13" x14ac:dyDescent="0.3">
      <c r="J9045" s="4">
        <v>9039</v>
      </c>
      <c r="K9045" s="4">
        <v>9047</v>
      </c>
      <c r="L9045" s="4">
        <v>9039</v>
      </c>
      <c r="M9045" s="4">
        <v>9047</v>
      </c>
    </row>
    <row r="9046" spans="10:13" x14ac:dyDescent="0.3">
      <c r="J9046" s="4">
        <v>9040</v>
      </c>
      <c r="K9046" s="4">
        <v>9048</v>
      </c>
      <c r="L9046" s="4">
        <v>9040</v>
      </c>
      <c r="M9046" s="4">
        <v>9048</v>
      </c>
    </row>
    <row r="9047" spans="10:13" x14ac:dyDescent="0.3">
      <c r="J9047" s="4">
        <v>9041</v>
      </c>
      <c r="K9047" s="4">
        <v>9049</v>
      </c>
      <c r="L9047" s="4">
        <v>9041</v>
      </c>
      <c r="M9047" s="4">
        <v>9049</v>
      </c>
    </row>
    <row r="9048" spans="10:13" x14ac:dyDescent="0.3">
      <c r="J9048" s="4">
        <v>9042</v>
      </c>
      <c r="K9048" s="4">
        <v>9050</v>
      </c>
      <c r="L9048" s="4">
        <v>9042</v>
      </c>
      <c r="M9048" s="4">
        <v>9050</v>
      </c>
    </row>
    <row r="9049" spans="10:13" x14ac:dyDescent="0.3">
      <c r="J9049" s="4">
        <v>9043</v>
      </c>
      <c r="K9049" s="4">
        <v>9051</v>
      </c>
      <c r="L9049" s="4">
        <v>9043</v>
      </c>
      <c r="M9049" s="4">
        <v>9051</v>
      </c>
    </row>
    <row r="9050" spans="10:13" x14ac:dyDescent="0.3">
      <c r="J9050" s="4">
        <v>9044</v>
      </c>
      <c r="K9050" s="4">
        <v>9052</v>
      </c>
      <c r="L9050" s="4">
        <v>9044</v>
      </c>
      <c r="M9050" s="4">
        <v>9052</v>
      </c>
    </row>
    <row r="9051" spans="10:13" x14ac:dyDescent="0.3">
      <c r="J9051" s="4">
        <v>9045</v>
      </c>
      <c r="K9051" s="4">
        <v>9053</v>
      </c>
      <c r="L9051" s="4">
        <v>9045</v>
      </c>
      <c r="M9051" s="4">
        <v>9053</v>
      </c>
    </row>
    <row r="9052" spans="10:13" x14ac:dyDescent="0.3">
      <c r="J9052" s="4">
        <v>9046</v>
      </c>
      <c r="K9052" s="4">
        <v>9054</v>
      </c>
      <c r="L9052" s="4">
        <v>9046</v>
      </c>
      <c r="M9052" s="4">
        <v>9054</v>
      </c>
    </row>
    <row r="9053" spans="10:13" x14ac:dyDescent="0.3">
      <c r="J9053" s="4">
        <v>9047</v>
      </c>
      <c r="K9053" s="4">
        <v>9055</v>
      </c>
      <c r="L9053" s="4">
        <v>9047</v>
      </c>
      <c r="M9053" s="4">
        <v>9055</v>
      </c>
    </row>
    <row r="9054" spans="10:13" x14ac:dyDescent="0.3">
      <c r="J9054" s="4">
        <v>9048</v>
      </c>
      <c r="K9054" s="4">
        <v>9056</v>
      </c>
      <c r="L9054" s="4">
        <v>9048</v>
      </c>
      <c r="M9054" s="4">
        <v>9056</v>
      </c>
    </row>
    <row r="9055" spans="10:13" x14ac:dyDescent="0.3">
      <c r="J9055" s="4">
        <v>9049</v>
      </c>
      <c r="K9055" s="4">
        <v>9057</v>
      </c>
      <c r="L9055" s="4">
        <v>9049</v>
      </c>
      <c r="M9055" s="4">
        <v>9057</v>
      </c>
    </row>
    <row r="9056" spans="10:13" x14ac:dyDescent="0.3">
      <c r="J9056" s="4">
        <v>9050</v>
      </c>
      <c r="K9056" s="4">
        <v>9058</v>
      </c>
      <c r="L9056" s="4">
        <v>9050</v>
      </c>
      <c r="M9056" s="4">
        <v>9058</v>
      </c>
    </row>
    <row r="9057" spans="10:13" x14ac:dyDescent="0.3">
      <c r="J9057" s="4">
        <v>9051</v>
      </c>
      <c r="K9057" s="4">
        <v>9059</v>
      </c>
      <c r="L9057" s="4">
        <v>9051</v>
      </c>
      <c r="M9057" s="4">
        <v>9059</v>
      </c>
    </row>
    <row r="9058" spans="10:13" x14ac:dyDescent="0.3">
      <c r="J9058" s="4">
        <v>9052</v>
      </c>
      <c r="K9058" s="4">
        <v>9060</v>
      </c>
      <c r="L9058" s="4">
        <v>9052</v>
      </c>
      <c r="M9058" s="4">
        <v>9060</v>
      </c>
    </row>
    <row r="9059" spans="10:13" x14ac:dyDescent="0.3">
      <c r="J9059" s="4">
        <v>9053</v>
      </c>
      <c r="K9059" s="4">
        <v>9061</v>
      </c>
      <c r="L9059" s="4">
        <v>9053</v>
      </c>
      <c r="M9059" s="4">
        <v>9061</v>
      </c>
    </row>
    <row r="9060" spans="10:13" x14ac:dyDescent="0.3">
      <c r="J9060" s="4">
        <v>9054</v>
      </c>
      <c r="K9060" s="4">
        <v>9062</v>
      </c>
      <c r="L9060" s="4">
        <v>9054</v>
      </c>
      <c r="M9060" s="4">
        <v>9062</v>
      </c>
    </row>
    <row r="9061" spans="10:13" x14ac:dyDescent="0.3">
      <c r="J9061" s="4">
        <v>9055</v>
      </c>
      <c r="K9061" s="4">
        <v>9063</v>
      </c>
      <c r="L9061" s="4">
        <v>9055</v>
      </c>
      <c r="M9061" s="4">
        <v>9063</v>
      </c>
    </row>
    <row r="9062" spans="10:13" x14ac:dyDescent="0.3">
      <c r="J9062" s="4">
        <v>9056</v>
      </c>
      <c r="K9062" s="4">
        <v>9064</v>
      </c>
      <c r="L9062" s="4">
        <v>9056</v>
      </c>
      <c r="M9062" s="4">
        <v>9064</v>
      </c>
    </row>
    <row r="9063" spans="10:13" x14ac:dyDescent="0.3">
      <c r="J9063" s="4">
        <v>9057</v>
      </c>
      <c r="K9063" s="4">
        <v>9065</v>
      </c>
      <c r="L9063" s="4">
        <v>9057</v>
      </c>
      <c r="M9063" s="4">
        <v>9065</v>
      </c>
    </row>
    <row r="9064" spans="10:13" x14ac:dyDescent="0.3">
      <c r="J9064" s="4">
        <v>9058</v>
      </c>
      <c r="K9064" s="4">
        <v>9066</v>
      </c>
      <c r="L9064" s="4">
        <v>9058</v>
      </c>
      <c r="M9064" s="4">
        <v>9066</v>
      </c>
    </row>
    <row r="9065" spans="10:13" x14ac:dyDescent="0.3">
      <c r="J9065" s="4">
        <v>9059</v>
      </c>
      <c r="K9065" s="4">
        <v>9067</v>
      </c>
      <c r="L9065" s="4">
        <v>9059</v>
      </c>
      <c r="M9065" s="4">
        <v>9067</v>
      </c>
    </row>
    <row r="9066" spans="10:13" x14ac:dyDescent="0.3">
      <c r="J9066" s="4">
        <v>9060</v>
      </c>
      <c r="K9066" s="4">
        <v>9068</v>
      </c>
      <c r="L9066" s="4">
        <v>9060</v>
      </c>
      <c r="M9066" s="4">
        <v>9068</v>
      </c>
    </row>
    <row r="9067" spans="10:13" x14ac:dyDescent="0.3">
      <c r="J9067" s="4">
        <v>9061</v>
      </c>
      <c r="K9067" s="4">
        <v>9069</v>
      </c>
      <c r="L9067" s="4">
        <v>9061</v>
      </c>
      <c r="M9067" s="4">
        <v>9069</v>
      </c>
    </row>
    <row r="9068" spans="10:13" x14ac:dyDescent="0.3">
      <c r="J9068" s="4">
        <v>9062</v>
      </c>
      <c r="K9068" s="4">
        <v>9070</v>
      </c>
      <c r="L9068" s="4">
        <v>9062</v>
      </c>
      <c r="M9068" s="4">
        <v>9070</v>
      </c>
    </row>
    <row r="9069" spans="10:13" x14ac:dyDescent="0.3">
      <c r="J9069" s="4">
        <v>9063</v>
      </c>
      <c r="K9069" s="4">
        <v>9071</v>
      </c>
      <c r="L9069" s="4">
        <v>9063</v>
      </c>
      <c r="M9069" s="4">
        <v>9071</v>
      </c>
    </row>
    <row r="9070" spans="10:13" x14ac:dyDescent="0.3">
      <c r="J9070" s="4">
        <v>9064</v>
      </c>
      <c r="K9070" s="4">
        <v>9072</v>
      </c>
      <c r="L9070" s="4">
        <v>9064</v>
      </c>
      <c r="M9070" s="4">
        <v>9072</v>
      </c>
    </row>
    <row r="9071" spans="10:13" x14ac:dyDescent="0.3">
      <c r="J9071" s="4">
        <v>9065</v>
      </c>
      <c r="K9071" s="4">
        <v>9073</v>
      </c>
      <c r="L9071" s="4">
        <v>9065</v>
      </c>
      <c r="M9071" s="4">
        <v>9073</v>
      </c>
    </row>
    <row r="9072" spans="10:13" x14ac:dyDescent="0.3">
      <c r="J9072" s="4">
        <v>9066</v>
      </c>
      <c r="K9072" s="4">
        <v>9074</v>
      </c>
      <c r="L9072" s="4">
        <v>9066</v>
      </c>
      <c r="M9072" s="4">
        <v>9074</v>
      </c>
    </row>
    <row r="9073" spans="10:13" x14ac:dyDescent="0.3">
      <c r="J9073" s="4">
        <v>9067</v>
      </c>
      <c r="K9073" s="4">
        <v>9075</v>
      </c>
      <c r="L9073" s="4">
        <v>9067</v>
      </c>
      <c r="M9073" s="4">
        <v>9075</v>
      </c>
    </row>
    <row r="9074" spans="10:13" x14ac:dyDescent="0.3">
      <c r="J9074" s="4">
        <v>9068</v>
      </c>
      <c r="K9074" s="4">
        <v>9076</v>
      </c>
      <c r="L9074" s="4">
        <v>9068</v>
      </c>
      <c r="M9074" s="4">
        <v>9076</v>
      </c>
    </row>
    <row r="9075" spans="10:13" x14ac:dyDescent="0.3">
      <c r="J9075" s="4">
        <v>9069</v>
      </c>
      <c r="K9075" s="4">
        <v>9077</v>
      </c>
      <c r="L9075" s="4">
        <v>9069</v>
      </c>
      <c r="M9075" s="4">
        <v>9077</v>
      </c>
    </row>
    <row r="9076" spans="10:13" x14ac:dyDescent="0.3">
      <c r="J9076" s="4">
        <v>9070</v>
      </c>
      <c r="K9076" s="4">
        <v>9078</v>
      </c>
      <c r="L9076" s="4">
        <v>9070</v>
      </c>
      <c r="M9076" s="4">
        <v>9078</v>
      </c>
    </row>
    <row r="9077" spans="10:13" x14ac:dyDescent="0.3">
      <c r="J9077" s="4">
        <v>9071</v>
      </c>
      <c r="K9077" s="4">
        <v>9079</v>
      </c>
      <c r="L9077" s="4">
        <v>9071</v>
      </c>
      <c r="M9077" s="4">
        <v>9079</v>
      </c>
    </row>
    <row r="9078" spans="10:13" x14ac:dyDescent="0.3">
      <c r="J9078" s="4">
        <v>9072</v>
      </c>
      <c r="K9078" s="4">
        <v>9080</v>
      </c>
      <c r="L9078" s="4">
        <v>9072</v>
      </c>
      <c r="M9078" s="4">
        <v>9080</v>
      </c>
    </row>
    <row r="9079" spans="10:13" x14ac:dyDescent="0.3">
      <c r="J9079" s="4">
        <v>9073</v>
      </c>
      <c r="K9079" s="4">
        <v>9081</v>
      </c>
      <c r="L9079" s="4">
        <v>9073</v>
      </c>
      <c r="M9079" s="4">
        <v>9081</v>
      </c>
    </row>
    <row r="9080" spans="10:13" x14ac:dyDescent="0.3">
      <c r="J9080" s="4">
        <v>9074</v>
      </c>
      <c r="K9080" s="4">
        <v>9082</v>
      </c>
      <c r="L9080" s="4">
        <v>9074</v>
      </c>
      <c r="M9080" s="4">
        <v>9082</v>
      </c>
    </row>
    <row r="9081" spans="10:13" x14ac:dyDescent="0.3">
      <c r="J9081" s="4">
        <v>9075</v>
      </c>
      <c r="K9081" s="4">
        <v>9083</v>
      </c>
      <c r="L9081" s="4">
        <v>9075</v>
      </c>
      <c r="M9081" s="4">
        <v>9083</v>
      </c>
    </row>
    <row r="9082" spans="10:13" x14ac:dyDescent="0.3">
      <c r="J9082" s="4">
        <v>9076</v>
      </c>
      <c r="K9082" s="4">
        <v>9084</v>
      </c>
      <c r="L9082" s="4">
        <v>9076</v>
      </c>
      <c r="M9082" s="4">
        <v>9084</v>
      </c>
    </row>
    <row r="9083" spans="10:13" x14ac:dyDescent="0.3">
      <c r="J9083" s="4">
        <v>9077</v>
      </c>
      <c r="K9083" s="4">
        <v>9085</v>
      </c>
      <c r="L9083" s="4">
        <v>9077</v>
      </c>
      <c r="M9083" s="4">
        <v>9085</v>
      </c>
    </row>
    <row r="9084" spans="10:13" x14ac:dyDescent="0.3">
      <c r="J9084" s="4">
        <v>9078</v>
      </c>
      <c r="K9084" s="4">
        <v>9086</v>
      </c>
      <c r="L9084" s="4">
        <v>9078</v>
      </c>
      <c r="M9084" s="4">
        <v>9086</v>
      </c>
    </row>
    <row r="9085" spans="10:13" x14ac:dyDescent="0.3">
      <c r="J9085" s="4">
        <v>9079</v>
      </c>
      <c r="K9085" s="4">
        <v>9087</v>
      </c>
      <c r="L9085" s="4">
        <v>9079</v>
      </c>
      <c r="M9085" s="4">
        <v>9087</v>
      </c>
    </row>
    <row r="9086" spans="10:13" x14ac:dyDescent="0.3">
      <c r="J9086" s="4">
        <v>9080</v>
      </c>
      <c r="K9086" s="4">
        <v>9088</v>
      </c>
      <c r="L9086" s="4">
        <v>9080</v>
      </c>
      <c r="M9086" s="4">
        <v>9088</v>
      </c>
    </row>
    <row r="9087" spans="10:13" x14ac:dyDescent="0.3">
      <c r="J9087" s="4">
        <v>9081</v>
      </c>
      <c r="K9087" s="4">
        <v>9089</v>
      </c>
      <c r="L9087" s="4">
        <v>9081</v>
      </c>
      <c r="M9087" s="4">
        <v>9089</v>
      </c>
    </row>
    <row r="9088" spans="10:13" x14ac:dyDescent="0.3">
      <c r="J9088" s="4">
        <v>9082</v>
      </c>
      <c r="K9088" s="4">
        <v>9090</v>
      </c>
      <c r="L9088" s="4">
        <v>9082</v>
      </c>
      <c r="M9088" s="4">
        <v>9090</v>
      </c>
    </row>
    <row r="9089" spans="10:13" x14ac:dyDescent="0.3">
      <c r="J9089" s="4">
        <v>9083</v>
      </c>
      <c r="K9089" s="4">
        <v>9091</v>
      </c>
      <c r="L9089" s="4">
        <v>9083</v>
      </c>
      <c r="M9089" s="4">
        <v>9091</v>
      </c>
    </row>
    <row r="9090" spans="10:13" x14ac:dyDescent="0.3">
      <c r="J9090" s="4">
        <v>9084</v>
      </c>
      <c r="K9090" s="4">
        <v>9092</v>
      </c>
      <c r="L9090" s="4">
        <v>9084</v>
      </c>
      <c r="M9090" s="4">
        <v>9092</v>
      </c>
    </row>
    <row r="9091" spans="10:13" x14ac:dyDescent="0.3">
      <c r="J9091" s="4">
        <v>9085</v>
      </c>
      <c r="K9091" s="4">
        <v>9093</v>
      </c>
      <c r="L9091" s="4">
        <v>9085</v>
      </c>
      <c r="M9091" s="4">
        <v>9093</v>
      </c>
    </row>
    <row r="9092" spans="10:13" x14ac:dyDescent="0.3">
      <c r="J9092" s="4">
        <v>9086</v>
      </c>
      <c r="K9092" s="4">
        <v>9094</v>
      </c>
      <c r="L9092" s="4">
        <v>9086</v>
      </c>
      <c r="M9092" s="4">
        <v>9094</v>
      </c>
    </row>
    <row r="9093" spans="10:13" x14ac:dyDescent="0.3">
      <c r="J9093" s="4">
        <v>9087</v>
      </c>
      <c r="K9093" s="4">
        <v>9095</v>
      </c>
      <c r="L9093" s="4">
        <v>9087</v>
      </c>
      <c r="M9093" s="4">
        <v>9095</v>
      </c>
    </row>
    <row r="9094" spans="10:13" x14ac:dyDescent="0.3">
      <c r="J9094" s="4">
        <v>9088</v>
      </c>
      <c r="K9094" s="4">
        <v>9096</v>
      </c>
      <c r="L9094" s="4">
        <v>9088</v>
      </c>
      <c r="M9094" s="4">
        <v>9096</v>
      </c>
    </row>
    <row r="9095" spans="10:13" x14ac:dyDescent="0.3">
      <c r="J9095" s="4">
        <v>9089</v>
      </c>
      <c r="K9095" s="4">
        <v>9097</v>
      </c>
      <c r="L9095" s="4">
        <v>9089</v>
      </c>
      <c r="M9095" s="4">
        <v>9097</v>
      </c>
    </row>
    <row r="9096" spans="10:13" x14ac:dyDescent="0.3">
      <c r="J9096" s="4">
        <v>9090</v>
      </c>
      <c r="K9096" s="4">
        <v>9098</v>
      </c>
      <c r="L9096" s="4">
        <v>9090</v>
      </c>
      <c r="M9096" s="4">
        <v>9098</v>
      </c>
    </row>
    <row r="9097" spans="10:13" x14ac:dyDescent="0.3">
      <c r="J9097" s="4">
        <v>9091</v>
      </c>
      <c r="K9097" s="4">
        <v>9099</v>
      </c>
      <c r="L9097" s="4">
        <v>9091</v>
      </c>
      <c r="M9097" s="4">
        <v>9099</v>
      </c>
    </row>
    <row r="9098" spans="10:13" x14ac:dyDescent="0.3">
      <c r="J9098" s="4">
        <v>9092</v>
      </c>
      <c r="K9098" s="4">
        <v>9100</v>
      </c>
      <c r="L9098" s="4">
        <v>9092</v>
      </c>
      <c r="M9098" s="4">
        <v>9100</v>
      </c>
    </row>
    <row r="9099" spans="10:13" x14ac:dyDescent="0.3">
      <c r="J9099" s="4">
        <v>9093</v>
      </c>
      <c r="K9099" s="4">
        <v>9101</v>
      </c>
      <c r="L9099" s="4">
        <v>9093</v>
      </c>
      <c r="M9099" s="4">
        <v>9101</v>
      </c>
    </row>
    <row r="9100" spans="10:13" x14ac:dyDescent="0.3">
      <c r="J9100" s="4">
        <v>9094</v>
      </c>
      <c r="K9100" s="4">
        <v>9102</v>
      </c>
      <c r="L9100" s="4">
        <v>9094</v>
      </c>
      <c r="M9100" s="4">
        <v>9102</v>
      </c>
    </row>
    <row r="9101" spans="10:13" x14ac:dyDescent="0.3">
      <c r="J9101" s="4">
        <v>9095</v>
      </c>
      <c r="K9101" s="4">
        <v>9103</v>
      </c>
      <c r="L9101" s="4">
        <v>9095</v>
      </c>
      <c r="M9101" s="4">
        <v>9103</v>
      </c>
    </row>
    <row r="9102" spans="10:13" x14ac:dyDescent="0.3">
      <c r="J9102" s="4">
        <v>9096</v>
      </c>
      <c r="K9102" s="4">
        <v>9104</v>
      </c>
      <c r="L9102" s="4">
        <v>9096</v>
      </c>
      <c r="M9102" s="4">
        <v>9104</v>
      </c>
    </row>
    <row r="9103" spans="10:13" x14ac:dyDescent="0.3">
      <c r="J9103" s="4">
        <v>9097</v>
      </c>
      <c r="K9103" s="4">
        <v>9105</v>
      </c>
      <c r="L9103" s="4">
        <v>9097</v>
      </c>
      <c r="M9103" s="4">
        <v>9105</v>
      </c>
    </row>
    <row r="9104" spans="10:13" x14ac:dyDescent="0.3">
      <c r="J9104" s="4">
        <v>9098</v>
      </c>
      <c r="K9104" s="4">
        <v>9106</v>
      </c>
      <c r="L9104" s="4">
        <v>9098</v>
      </c>
      <c r="M9104" s="4">
        <v>9106</v>
      </c>
    </row>
    <row r="9105" spans="10:13" x14ac:dyDescent="0.3">
      <c r="J9105" s="4">
        <v>9099</v>
      </c>
      <c r="K9105" s="4">
        <v>9107</v>
      </c>
      <c r="L9105" s="4">
        <v>9099</v>
      </c>
      <c r="M9105" s="4">
        <v>9107</v>
      </c>
    </row>
    <row r="9106" spans="10:13" x14ac:dyDescent="0.3">
      <c r="J9106" s="4">
        <v>9100</v>
      </c>
      <c r="K9106" s="4">
        <v>9108</v>
      </c>
      <c r="L9106" s="4">
        <v>9100</v>
      </c>
      <c r="M9106" s="4">
        <v>9108</v>
      </c>
    </row>
    <row r="9107" spans="10:13" x14ac:dyDescent="0.3">
      <c r="J9107" s="4">
        <v>9101</v>
      </c>
      <c r="K9107" s="4">
        <v>9109</v>
      </c>
      <c r="L9107" s="4">
        <v>9101</v>
      </c>
      <c r="M9107" s="4">
        <v>9109</v>
      </c>
    </row>
    <row r="9108" spans="10:13" x14ac:dyDescent="0.3">
      <c r="J9108" s="4">
        <v>9102</v>
      </c>
      <c r="K9108" s="4">
        <v>9110</v>
      </c>
      <c r="L9108" s="4">
        <v>9102</v>
      </c>
      <c r="M9108" s="4">
        <v>9110</v>
      </c>
    </row>
    <row r="9109" spans="10:13" x14ac:dyDescent="0.3">
      <c r="J9109" s="4">
        <v>9103</v>
      </c>
      <c r="K9109" s="4">
        <v>9111</v>
      </c>
      <c r="L9109" s="4">
        <v>9103</v>
      </c>
      <c r="M9109" s="4">
        <v>9111</v>
      </c>
    </row>
    <row r="9110" spans="10:13" x14ac:dyDescent="0.3">
      <c r="J9110" s="4">
        <v>9104</v>
      </c>
      <c r="K9110" s="4">
        <v>9112</v>
      </c>
      <c r="L9110" s="4">
        <v>9104</v>
      </c>
      <c r="M9110" s="4">
        <v>9112</v>
      </c>
    </row>
    <row r="9111" spans="10:13" x14ac:dyDescent="0.3">
      <c r="J9111" s="4">
        <v>9105</v>
      </c>
      <c r="K9111" s="4">
        <v>9113</v>
      </c>
      <c r="L9111" s="4">
        <v>9105</v>
      </c>
      <c r="M9111" s="4">
        <v>9113</v>
      </c>
    </row>
    <row r="9112" spans="10:13" x14ac:dyDescent="0.3">
      <c r="J9112" s="4">
        <v>9106</v>
      </c>
      <c r="K9112" s="4">
        <v>9114</v>
      </c>
      <c r="L9112" s="4">
        <v>9106</v>
      </c>
      <c r="M9112" s="4">
        <v>9114</v>
      </c>
    </row>
    <row r="9113" spans="10:13" x14ac:dyDescent="0.3">
      <c r="J9113" s="4">
        <v>9107</v>
      </c>
      <c r="K9113" s="4">
        <v>9115</v>
      </c>
      <c r="L9113" s="4">
        <v>9107</v>
      </c>
      <c r="M9113" s="4">
        <v>9115</v>
      </c>
    </row>
    <row r="9114" spans="10:13" x14ac:dyDescent="0.3">
      <c r="J9114" s="4">
        <v>9108</v>
      </c>
      <c r="K9114" s="4">
        <v>9116</v>
      </c>
      <c r="L9114" s="4">
        <v>9108</v>
      </c>
      <c r="M9114" s="4">
        <v>9116</v>
      </c>
    </row>
    <row r="9115" spans="10:13" x14ac:dyDescent="0.3">
      <c r="J9115" s="4">
        <v>9109</v>
      </c>
      <c r="K9115" s="4">
        <v>9117</v>
      </c>
      <c r="L9115" s="4">
        <v>9109</v>
      </c>
      <c r="M9115" s="4">
        <v>9117</v>
      </c>
    </row>
    <row r="9116" spans="10:13" x14ac:dyDescent="0.3">
      <c r="J9116" s="4">
        <v>9110</v>
      </c>
      <c r="K9116" s="4">
        <v>9118</v>
      </c>
      <c r="L9116" s="4">
        <v>9110</v>
      </c>
      <c r="M9116" s="4">
        <v>9118</v>
      </c>
    </row>
    <row r="9117" spans="10:13" x14ac:dyDescent="0.3">
      <c r="J9117" s="4">
        <v>9111</v>
      </c>
      <c r="K9117" s="4">
        <v>9119</v>
      </c>
      <c r="L9117" s="4">
        <v>9111</v>
      </c>
      <c r="M9117" s="4">
        <v>9119</v>
      </c>
    </row>
    <row r="9118" spans="10:13" x14ac:dyDescent="0.3">
      <c r="J9118" s="4">
        <v>9112</v>
      </c>
      <c r="K9118" s="4">
        <v>9120</v>
      </c>
      <c r="L9118" s="4">
        <v>9112</v>
      </c>
      <c r="M9118" s="4">
        <v>9120</v>
      </c>
    </row>
    <row r="9119" spans="10:13" x14ac:dyDescent="0.3">
      <c r="J9119" s="4">
        <v>9113</v>
      </c>
      <c r="K9119" s="4">
        <v>9121</v>
      </c>
      <c r="L9119" s="4">
        <v>9113</v>
      </c>
      <c r="M9119" s="4">
        <v>9121</v>
      </c>
    </row>
    <row r="9120" spans="10:13" x14ac:dyDescent="0.3">
      <c r="J9120" s="4">
        <v>9114</v>
      </c>
      <c r="K9120" s="4">
        <v>9122</v>
      </c>
      <c r="L9120" s="4">
        <v>9114</v>
      </c>
      <c r="M9120" s="4">
        <v>9122</v>
      </c>
    </row>
    <row r="9121" spans="10:13" x14ac:dyDescent="0.3">
      <c r="J9121" s="4">
        <v>9115</v>
      </c>
      <c r="K9121" s="4">
        <v>9123</v>
      </c>
      <c r="L9121" s="4">
        <v>9115</v>
      </c>
      <c r="M9121" s="4">
        <v>9123</v>
      </c>
    </row>
    <row r="9122" spans="10:13" x14ac:dyDescent="0.3">
      <c r="J9122" s="4">
        <v>9116</v>
      </c>
      <c r="K9122" s="4">
        <v>9124</v>
      </c>
      <c r="L9122" s="4">
        <v>9116</v>
      </c>
      <c r="M9122" s="4">
        <v>9124</v>
      </c>
    </row>
    <row r="9123" spans="10:13" x14ac:dyDescent="0.3">
      <c r="J9123" s="4">
        <v>9117</v>
      </c>
      <c r="K9123" s="4">
        <v>9125</v>
      </c>
      <c r="L9123" s="4">
        <v>9117</v>
      </c>
      <c r="M9123" s="4">
        <v>9125</v>
      </c>
    </row>
    <row r="9124" spans="10:13" x14ac:dyDescent="0.3">
      <c r="J9124" s="4">
        <v>9118</v>
      </c>
      <c r="K9124" s="4">
        <v>9126</v>
      </c>
      <c r="L9124" s="4">
        <v>9118</v>
      </c>
      <c r="M9124" s="4">
        <v>9126</v>
      </c>
    </row>
    <row r="9125" spans="10:13" x14ac:dyDescent="0.3">
      <c r="J9125" s="4">
        <v>9119</v>
      </c>
      <c r="K9125" s="4">
        <v>9127</v>
      </c>
      <c r="L9125" s="4">
        <v>9119</v>
      </c>
      <c r="M9125" s="4">
        <v>9127</v>
      </c>
    </row>
    <row r="9126" spans="10:13" x14ac:dyDescent="0.3">
      <c r="J9126" s="4">
        <v>9120</v>
      </c>
      <c r="K9126" s="4">
        <v>9128</v>
      </c>
      <c r="L9126" s="4">
        <v>9120</v>
      </c>
      <c r="M9126" s="4">
        <v>9128</v>
      </c>
    </row>
    <row r="9127" spans="10:13" x14ac:dyDescent="0.3">
      <c r="J9127" s="4">
        <v>9121</v>
      </c>
      <c r="K9127" s="4">
        <v>9129</v>
      </c>
      <c r="L9127" s="4">
        <v>9121</v>
      </c>
      <c r="M9127" s="4">
        <v>9129</v>
      </c>
    </row>
    <row r="9128" spans="10:13" x14ac:dyDescent="0.3">
      <c r="J9128" s="4">
        <v>9122</v>
      </c>
      <c r="K9128" s="4">
        <v>9130</v>
      </c>
      <c r="L9128" s="4">
        <v>9122</v>
      </c>
      <c r="M9128" s="4">
        <v>9130</v>
      </c>
    </row>
    <row r="9129" spans="10:13" x14ac:dyDescent="0.3">
      <c r="J9129" s="4">
        <v>9123</v>
      </c>
      <c r="K9129" s="4">
        <v>9131</v>
      </c>
      <c r="L9129" s="4">
        <v>9123</v>
      </c>
      <c r="M9129" s="4">
        <v>9131</v>
      </c>
    </row>
    <row r="9130" spans="10:13" x14ac:dyDescent="0.3">
      <c r="J9130" s="4">
        <v>9124</v>
      </c>
      <c r="K9130" s="4">
        <v>9132</v>
      </c>
      <c r="L9130" s="4">
        <v>9124</v>
      </c>
      <c r="M9130" s="4">
        <v>9132</v>
      </c>
    </row>
    <row r="9131" spans="10:13" x14ac:dyDescent="0.3">
      <c r="J9131" s="4">
        <v>9125</v>
      </c>
      <c r="K9131" s="4">
        <v>9133</v>
      </c>
      <c r="L9131" s="4">
        <v>9125</v>
      </c>
      <c r="M9131" s="4">
        <v>9133</v>
      </c>
    </row>
    <row r="9132" spans="10:13" x14ac:dyDescent="0.3">
      <c r="J9132" s="4">
        <v>9126</v>
      </c>
      <c r="K9132" s="4">
        <v>9134</v>
      </c>
      <c r="L9132" s="4">
        <v>9126</v>
      </c>
      <c r="M9132" s="4">
        <v>9134</v>
      </c>
    </row>
    <row r="9133" spans="10:13" x14ac:dyDescent="0.3">
      <c r="J9133" s="4">
        <v>9127</v>
      </c>
      <c r="K9133" s="4">
        <v>9135</v>
      </c>
      <c r="L9133" s="4">
        <v>9127</v>
      </c>
      <c r="M9133" s="4">
        <v>9135</v>
      </c>
    </row>
    <row r="9134" spans="10:13" x14ac:dyDescent="0.3">
      <c r="J9134" s="4">
        <v>9128</v>
      </c>
      <c r="K9134" s="4">
        <v>9136</v>
      </c>
      <c r="L9134" s="4">
        <v>9128</v>
      </c>
      <c r="M9134" s="4">
        <v>9136</v>
      </c>
    </row>
    <row r="9135" spans="10:13" x14ac:dyDescent="0.3">
      <c r="J9135" s="4">
        <v>9129</v>
      </c>
      <c r="K9135" s="4">
        <v>9137</v>
      </c>
      <c r="L9135" s="4">
        <v>9129</v>
      </c>
      <c r="M9135" s="4">
        <v>9137</v>
      </c>
    </row>
    <row r="9136" spans="10:13" x14ac:dyDescent="0.3">
      <c r="J9136" s="4">
        <v>9130</v>
      </c>
      <c r="K9136" s="4">
        <v>9138</v>
      </c>
      <c r="L9136" s="4">
        <v>9130</v>
      </c>
      <c r="M9136" s="4">
        <v>9138</v>
      </c>
    </row>
    <row r="9137" spans="10:13" x14ac:dyDescent="0.3">
      <c r="J9137" s="4">
        <v>9131</v>
      </c>
      <c r="K9137" s="4">
        <v>9139</v>
      </c>
      <c r="L9137" s="4">
        <v>9131</v>
      </c>
      <c r="M9137" s="4">
        <v>9139</v>
      </c>
    </row>
    <row r="9138" spans="10:13" x14ac:dyDescent="0.3">
      <c r="J9138" s="4">
        <v>9132</v>
      </c>
      <c r="K9138" s="4">
        <v>9140</v>
      </c>
      <c r="L9138" s="4">
        <v>9132</v>
      </c>
      <c r="M9138" s="4">
        <v>9140</v>
      </c>
    </row>
    <row r="9139" spans="10:13" x14ac:dyDescent="0.3">
      <c r="J9139" s="4">
        <v>9133</v>
      </c>
      <c r="K9139" s="4">
        <v>9141</v>
      </c>
      <c r="L9139" s="4">
        <v>9133</v>
      </c>
      <c r="M9139" s="4">
        <v>9141</v>
      </c>
    </row>
    <row r="9140" spans="10:13" x14ac:dyDescent="0.3">
      <c r="J9140" s="4">
        <v>9134</v>
      </c>
      <c r="K9140" s="4">
        <v>9142</v>
      </c>
      <c r="L9140" s="4">
        <v>9134</v>
      </c>
      <c r="M9140" s="4">
        <v>9142</v>
      </c>
    </row>
    <row r="9141" spans="10:13" x14ac:dyDescent="0.3">
      <c r="J9141" s="4">
        <v>9135</v>
      </c>
      <c r="K9141" s="4">
        <v>9143</v>
      </c>
      <c r="L9141" s="4">
        <v>9135</v>
      </c>
      <c r="M9141" s="4">
        <v>9143</v>
      </c>
    </row>
    <row r="9142" spans="10:13" x14ac:dyDescent="0.3">
      <c r="J9142" s="4">
        <v>9136</v>
      </c>
      <c r="K9142" s="4">
        <v>9144</v>
      </c>
      <c r="L9142" s="4">
        <v>9136</v>
      </c>
      <c r="M9142" s="4">
        <v>9144</v>
      </c>
    </row>
    <row r="9143" spans="10:13" x14ac:dyDescent="0.3">
      <c r="J9143" s="4">
        <v>9137</v>
      </c>
      <c r="K9143" s="4">
        <v>9145</v>
      </c>
      <c r="L9143" s="4">
        <v>9137</v>
      </c>
      <c r="M9143" s="4">
        <v>9145</v>
      </c>
    </row>
    <row r="9144" spans="10:13" x14ac:dyDescent="0.3">
      <c r="J9144" s="4">
        <v>9138</v>
      </c>
      <c r="K9144" s="4">
        <v>9146</v>
      </c>
      <c r="L9144" s="4">
        <v>9138</v>
      </c>
      <c r="M9144" s="4">
        <v>9146</v>
      </c>
    </row>
    <row r="9145" spans="10:13" x14ac:dyDescent="0.3">
      <c r="J9145" s="4">
        <v>9139</v>
      </c>
      <c r="K9145" s="4">
        <v>9147</v>
      </c>
      <c r="L9145" s="4">
        <v>9139</v>
      </c>
      <c r="M9145" s="4">
        <v>9147</v>
      </c>
    </row>
    <row r="9146" spans="10:13" x14ac:dyDescent="0.3">
      <c r="J9146" s="4">
        <v>9140</v>
      </c>
      <c r="K9146" s="4">
        <v>9148</v>
      </c>
      <c r="L9146" s="4">
        <v>9140</v>
      </c>
      <c r="M9146" s="4">
        <v>9148</v>
      </c>
    </row>
    <row r="9147" spans="10:13" x14ac:dyDescent="0.3">
      <c r="J9147" s="4">
        <v>9141</v>
      </c>
      <c r="K9147" s="4">
        <v>9149</v>
      </c>
      <c r="L9147" s="4">
        <v>9141</v>
      </c>
      <c r="M9147" s="4">
        <v>9149</v>
      </c>
    </row>
    <row r="9148" spans="10:13" x14ac:dyDescent="0.3">
      <c r="J9148" s="4">
        <v>9142</v>
      </c>
      <c r="K9148" s="4">
        <v>9150</v>
      </c>
      <c r="L9148" s="4">
        <v>9142</v>
      </c>
      <c r="M9148" s="4">
        <v>9150</v>
      </c>
    </row>
    <row r="9149" spans="10:13" x14ac:dyDescent="0.3">
      <c r="J9149" s="4">
        <v>9143</v>
      </c>
      <c r="K9149" s="4">
        <v>9151</v>
      </c>
      <c r="L9149" s="4">
        <v>9143</v>
      </c>
      <c r="M9149" s="4">
        <v>9151</v>
      </c>
    </row>
    <row r="9150" spans="10:13" x14ac:dyDescent="0.3">
      <c r="J9150" s="4">
        <v>9144</v>
      </c>
      <c r="K9150" s="4">
        <v>9152</v>
      </c>
      <c r="L9150" s="4">
        <v>9144</v>
      </c>
      <c r="M9150" s="4">
        <v>9152</v>
      </c>
    </row>
    <row r="9151" spans="10:13" x14ac:dyDescent="0.3">
      <c r="J9151" s="4">
        <v>9145</v>
      </c>
      <c r="K9151" s="4">
        <v>9153</v>
      </c>
      <c r="L9151" s="4">
        <v>9145</v>
      </c>
      <c r="M9151" s="4">
        <v>9153</v>
      </c>
    </row>
    <row r="9152" spans="10:13" x14ac:dyDescent="0.3">
      <c r="J9152" s="4">
        <v>9146</v>
      </c>
      <c r="K9152" s="4">
        <v>9154</v>
      </c>
      <c r="L9152" s="4">
        <v>9146</v>
      </c>
      <c r="M9152" s="4">
        <v>9154</v>
      </c>
    </row>
    <row r="9153" spans="10:13" x14ac:dyDescent="0.3">
      <c r="J9153" s="4">
        <v>9147</v>
      </c>
      <c r="K9153" s="4">
        <v>9155</v>
      </c>
      <c r="L9153" s="4">
        <v>9147</v>
      </c>
      <c r="M9153" s="4">
        <v>9155</v>
      </c>
    </row>
    <row r="9154" spans="10:13" x14ac:dyDescent="0.3">
      <c r="J9154" s="4">
        <v>9148</v>
      </c>
      <c r="K9154" s="4">
        <v>9156</v>
      </c>
      <c r="L9154" s="4">
        <v>9148</v>
      </c>
      <c r="M9154" s="4">
        <v>9156</v>
      </c>
    </row>
    <row r="9155" spans="10:13" x14ac:dyDescent="0.3">
      <c r="J9155" s="4">
        <v>9149</v>
      </c>
      <c r="K9155" s="4">
        <v>9157</v>
      </c>
      <c r="L9155" s="4">
        <v>9149</v>
      </c>
      <c r="M9155" s="4">
        <v>9157</v>
      </c>
    </row>
    <row r="9156" spans="10:13" x14ac:dyDescent="0.3">
      <c r="J9156" s="4">
        <v>9150</v>
      </c>
      <c r="K9156" s="4">
        <v>9158</v>
      </c>
      <c r="L9156" s="4">
        <v>9150</v>
      </c>
      <c r="M9156" s="4">
        <v>9158</v>
      </c>
    </row>
    <row r="9157" spans="10:13" x14ac:dyDescent="0.3">
      <c r="J9157" s="4">
        <v>9151</v>
      </c>
      <c r="K9157" s="4">
        <v>9159</v>
      </c>
      <c r="L9157" s="4">
        <v>9151</v>
      </c>
      <c r="M9157" s="4">
        <v>9159</v>
      </c>
    </row>
    <row r="9158" spans="10:13" x14ac:dyDescent="0.3">
      <c r="J9158" s="4">
        <v>9152</v>
      </c>
      <c r="K9158" s="4">
        <v>9160</v>
      </c>
      <c r="L9158" s="4">
        <v>9152</v>
      </c>
      <c r="M9158" s="4">
        <v>9160</v>
      </c>
    </row>
    <row r="9159" spans="10:13" x14ac:dyDescent="0.3">
      <c r="J9159" s="4">
        <v>9153</v>
      </c>
      <c r="K9159" s="4">
        <v>9161</v>
      </c>
      <c r="L9159" s="4">
        <v>9153</v>
      </c>
      <c r="M9159" s="4">
        <v>9161</v>
      </c>
    </row>
    <row r="9160" spans="10:13" x14ac:dyDescent="0.3">
      <c r="J9160" s="4">
        <v>9154</v>
      </c>
      <c r="K9160" s="4">
        <v>9162</v>
      </c>
      <c r="L9160" s="4">
        <v>9154</v>
      </c>
      <c r="M9160" s="4">
        <v>9162</v>
      </c>
    </row>
    <row r="9161" spans="10:13" x14ac:dyDescent="0.3">
      <c r="J9161" s="4">
        <v>9155</v>
      </c>
      <c r="K9161" s="4">
        <v>9163</v>
      </c>
      <c r="L9161" s="4">
        <v>9155</v>
      </c>
      <c r="M9161" s="4">
        <v>9163</v>
      </c>
    </row>
    <row r="9162" spans="10:13" x14ac:dyDescent="0.3">
      <c r="J9162" s="4">
        <v>9156</v>
      </c>
      <c r="K9162" s="4">
        <v>9164</v>
      </c>
      <c r="L9162" s="4">
        <v>9156</v>
      </c>
      <c r="M9162" s="4">
        <v>9164</v>
      </c>
    </row>
    <row r="9163" spans="10:13" x14ac:dyDescent="0.3">
      <c r="J9163" s="4">
        <v>9157</v>
      </c>
      <c r="K9163" s="4">
        <v>9165</v>
      </c>
      <c r="L9163" s="4">
        <v>9157</v>
      </c>
      <c r="M9163" s="4">
        <v>9165</v>
      </c>
    </row>
    <row r="9164" spans="10:13" x14ac:dyDescent="0.3">
      <c r="J9164" s="4">
        <v>9158</v>
      </c>
      <c r="K9164" s="4">
        <v>9166</v>
      </c>
      <c r="L9164" s="4">
        <v>9158</v>
      </c>
      <c r="M9164" s="4">
        <v>9166</v>
      </c>
    </row>
    <row r="9165" spans="10:13" x14ac:dyDescent="0.3">
      <c r="J9165" s="4">
        <v>9159</v>
      </c>
      <c r="K9165" s="4">
        <v>9167</v>
      </c>
      <c r="L9165" s="4">
        <v>9159</v>
      </c>
      <c r="M9165" s="4">
        <v>9167</v>
      </c>
    </row>
    <row r="9166" spans="10:13" x14ac:dyDescent="0.3">
      <c r="J9166" s="4">
        <v>9160</v>
      </c>
      <c r="K9166" s="4">
        <v>9168</v>
      </c>
      <c r="L9166" s="4">
        <v>9160</v>
      </c>
      <c r="M9166" s="4">
        <v>9168</v>
      </c>
    </row>
    <row r="9167" spans="10:13" x14ac:dyDescent="0.3">
      <c r="J9167" s="4">
        <v>9161</v>
      </c>
      <c r="K9167" s="4">
        <v>9169</v>
      </c>
      <c r="L9167" s="4">
        <v>9161</v>
      </c>
      <c r="M9167" s="4">
        <v>9169</v>
      </c>
    </row>
    <row r="9168" spans="10:13" x14ac:dyDescent="0.3">
      <c r="J9168" s="4">
        <v>9162</v>
      </c>
      <c r="K9168" s="4">
        <v>9170</v>
      </c>
      <c r="L9168" s="4">
        <v>9162</v>
      </c>
      <c r="M9168" s="4">
        <v>9170</v>
      </c>
    </row>
    <row r="9169" spans="10:13" x14ac:dyDescent="0.3">
      <c r="J9169" s="4">
        <v>9163</v>
      </c>
      <c r="K9169" s="4">
        <v>9171</v>
      </c>
      <c r="L9169" s="4">
        <v>9163</v>
      </c>
      <c r="M9169" s="4">
        <v>9171</v>
      </c>
    </row>
    <row r="9170" spans="10:13" x14ac:dyDescent="0.3">
      <c r="J9170" s="4">
        <v>9164</v>
      </c>
      <c r="K9170" s="4">
        <v>9172</v>
      </c>
      <c r="L9170" s="4">
        <v>9164</v>
      </c>
      <c r="M9170" s="4">
        <v>9172</v>
      </c>
    </row>
    <row r="9171" spans="10:13" x14ac:dyDescent="0.3">
      <c r="J9171" s="4">
        <v>9165</v>
      </c>
      <c r="K9171" s="4">
        <v>9173</v>
      </c>
      <c r="L9171" s="4">
        <v>9165</v>
      </c>
      <c r="M9171" s="4">
        <v>9173</v>
      </c>
    </row>
    <row r="9172" spans="10:13" x14ac:dyDescent="0.3">
      <c r="J9172" s="4">
        <v>9166</v>
      </c>
      <c r="K9172" s="4">
        <v>9174</v>
      </c>
      <c r="L9172" s="4">
        <v>9166</v>
      </c>
      <c r="M9172" s="4">
        <v>9174</v>
      </c>
    </row>
    <row r="9173" spans="10:13" x14ac:dyDescent="0.3">
      <c r="J9173" s="4">
        <v>9167</v>
      </c>
      <c r="K9173" s="4">
        <v>9175</v>
      </c>
      <c r="L9173" s="4">
        <v>9167</v>
      </c>
      <c r="M9173" s="4">
        <v>9175</v>
      </c>
    </row>
    <row r="9174" spans="10:13" x14ac:dyDescent="0.3">
      <c r="J9174" s="4">
        <v>9168</v>
      </c>
      <c r="K9174" s="4">
        <v>9176</v>
      </c>
      <c r="L9174" s="4">
        <v>9168</v>
      </c>
      <c r="M9174" s="4">
        <v>9176</v>
      </c>
    </row>
    <row r="9175" spans="10:13" x14ac:dyDescent="0.3">
      <c r="J9175" s="4">
        <v>9169</v>
      </c>
      <c r="K9175" s="4">
        <v>9177</v>
      </c>
      <c r="L9175" s="4">
        <v>9169</v>
      </c>
      <c r="M9175" s="4">
        <v>9177</v>
      </c>
    </row>
    <row r="9176" spans="10:13" x14ac:dyDescent="0.3">
      <c r="J9176" s="4">
        <v>9170</v>
      </c>
      <c r="K9176" s="4">
        <v>9178</v>
      </c>
      <c r="L9176" s="4">
        <v>9170</v>
      </c>
      <c r="M9176" s="4">
        <v>9178</v>
      </c>
    </row>
    <row r="9177" spans="10:13" x14ac:dyDescent="0.3">
      <c r="J9177" s="4">
        <v>9171</v>
      </c>
      <c r="K9177" s="4">
        <v>9179</v>
      </c>
      <c r="L9177" s="4">
        <v>9171</v>
      </c>
      <c r="M9177" s="4">
        <v>9179</v>
      </c>
    </row>
    <row r="9178" spans="10:13" x14ac:dyDescent="0.3">
      <c r="J9178" s="4">
        <v>9172</v>
      </c>
      <c r="K9178" s="4">
        <v>9180</v>
      </c>
      <c r="L9178" s="4">
        <v>9172</v>
      </c>
      <c r="M9178" s="4">
        <v>9180</v>
      </c>
    </row>
    <row r="9179" spans="10:13" x14ac:dyDescent="0.3">
      <c r="J9179" s="4">
        <v>9173</v>
      </c>
      <c r="K9179" s="4">
        <v>9181</v>
      </c>
      <c r="L9179" s="4">
        <v>9173</v>
      </c>
      <c r="M9179" s="4">
        <v>9181</v>
      </c>
    </row>
    <row r="9180" spans="10:13" x14ac:dyDescent="0.3">
      <c r="J9180" s="4">
        <v>9174</v>
      </c>
      <c r="K9180" s="4">
        <v>9182</v>
      </c>
      <c r="L9180" s="4">
        <v>9174</v>
      </c>
      <c r="M9180" s="4">
        <v>9182</v>
      </c>
    </row>
    <row r="9181" spans="10:13" x14ac:dyDescent="0.3">
      <c r="J9181" s="4">
        <v>9175</v>
      </c>
      <c r="K9181" s="4">
        <v>9183</v>
      </c>
      <c r="L9181" s="4">
        <v>9175</v>
      </c>
      <c r="M9181" s="4">
        <v>9183</v>
      </c>
    </row>
    <row r="9182" spans="10:13" x14ac:dyDescent="0.3">
      <c r="J9182" s="4">
        <v>9176</v>
      </c>
      <c r="K9182" s="4">
        <v>9184</v>
      </c>
      <c r="L9182" s="4">
        <v>9176</v>
      </c>
      <c r="M9182" s="4">
        <v>9184</v>
      </c>
    </row>
    <row r="9183" spans="10:13" x14ac:dyDescent="0.3">
      <c r="J9183" s="4">
        <v>9177</v>
      </c>
      <c r="K9183" s="4">
        <v>9185</v>
      </c>
      <c r="L9183" s="4">
        <v>9177</v>
      </c>
      <c r="M9183" s="4">
        <v>9185</v>
      </c>
    </row>
    <row r="9184" spans="10:13" x14ac:dyDescent="0.3">
      <c r="J9184" s="4">
        <v>9178</v>
      </c>
      <c r="K9184" s="4">
        <v>9186</v>
      </c>
      <c r="L9184" s="4">
        <v>9178</v>
      </c>
      <c r="M9184" s="4">
        <v>9186</v>
      </c>
    </row>
    <row r="9185" spans="10:13" x14ac:dyDescent="0.3">
      <c r="J9185" s="4">
        <v>9179</v>
      </c>
      <c r="K9185" s="4">
        <v>9187</v>
      </c>
      <c r="L9185" s="4">
        <v>9179</v>
      </c>
      <c r="M9185" s="4">
        <v>9187</v>
      </c>
    </row>
    <row r="9186" spans="10:13" x14ac:dyDescent="0.3">
      <c r="J9186" s="4">
        <v>9180</v>
      </c>
      <c r="K9186" s="4">
        <v>9188</v>
      </c>
      <c r="L9186" s="4">
        <v>9180</v>
      </c>
      <c r="M9186" s="4">
        <v>9188</v>
      </c>
    </row>
    <row r="9187" spans="10:13" x14ac:dyDescent="0.3">
      <c r="J9187" s="4">
        <v>9181</v>
      </c>
      <c r="K9187" s="4">
        <v>9189</v>
      </c>
      <c r="L9187" s="4">
        <v>9181</v>
      </c>
      <c r="M9187" s="4">
        <v>9189</v>
      </c>
    </row>
    <row r="9188" spans="10:13" x14ac:dyDescent="0.3">
      <c r="J9188" s="4">
        <v>9182</v>
      </c>
      <c r="K9188" s="4">
        <v>9190</v>
      </c>
      <c r="L9188" s="4">
        <v>9182</v>
      </c>
      <c r="M9188" s="4">
        <v>9190</v>
      </c>
    </row>
    <row r="9189" spans="10:13" x14ac:dyDescent="0.3">
      <c r="J9189" s="4">
        <v>9183</v>
      </c>
      <c r="K9189" s="4">
        <v>9191</v>
      </c>
      <c r="L9189" s="4">
        <v>9183</v>
      </c>
      <c r="M9189" s="4">
        <v>9191</v>
      </c>
    </row>
    <row r="9190" spans="10:13" x14ac:dyDescent="0.3">
      <c r="J9190" s="4">
        <v>9184</v>
      </c>
      <c r="K9190" s="4">
        <v>9192</v>
      </c>
      <c r="L9190" s="4">
        <v>9184</v>
      </c>
      <c r="M9190" s="4">
        <v>9192</v>
      </c>
    </row>
    <row r="9191" spans="10:13" x14ac:dyDescent="0.3">
      <c r="J9191" s="4">
        <v>9185</v>
      </c>
      <c r="K9191" s="4">
        <v>9193</v>
      </c>
      <c r="L9191" s="4">
        <v>9185</v>
      </c>
      <c r="M9191" s="4">
        <v>9193</v>
      </c>
    </row>
    <row r="9192" spans="10:13" x14ac:dyDescent="0.3">
      <c r="J9192" s="4">
        <v>9186</v>
      </c>
      <c r="K9192" s="4">
        <v>9194</v>
      </c>
      <c r="L9192" s="4">
        <v>9186</v>
      </c>
      <c r="M9192" s="4">
        <v>9194</v>
      </c>
    </row>
    <row r="9193" spans="10:13" x14ac:dyDescent="0.3">
      <c r="J9193" s="4">
        <v>9187</v>
      </c>
      <c r="K9193" s="4">
        <v>9195</v>
      </c>
      <c r="L9193" s="4">
        <v>9187</v>
      </c>
      <c r="M9193" s="4">
        <v>9195</v>
      </c>
    </row>
    <row r="9194" spans="10:13" x14ac:dyDescent="0.3">
      <c r="J9194" s="4">
        <v>9188</v>
      </c>
      <c r="K9194" s="4">
        <v>9196</v>
      </c>
      <c r="L9194" s="4">
        <v>9188</v>
      </c>
      <c r="M9194" s="4">
        <v>9196</v>
      </c>
    </row>
    <row r="9195" spans="10:13" x14ac:dyDescent="0.3">
      <c r="J9195" s="4">
        <v>9189</v>
      </c>
      <c r="K9195" s="4">
        <v>9197</v>
      </c>
      <c r="L9195" s="4">
        <v>9189</v>
      </c>
      <c r="M9195" s="4">
        <v>9197</v>
      </c>
    </row>
    <row r="9196" spans="10:13" x14ac:dyDescent="0.3">
      <c r="J9196" s="4">
        <v>9190</v>
      </c>
      <c r="K9196" s="4">
        <v>9198</v>
      </c>
      <c r="L9196" s="4">
        <v>9190</v>
      </c>
      <c r="M9196" s="4">
        <v>9198</v>
      </c>
    </row>
    <row r="9197" spans="10:13" x14ac:dyDescent="0.3">
      <c r="J9197" s="4">
        <v>9191</v>
      </c>
      <c r="K9197" s="4">
        <v>9199</v>
      </c>
      <c r="L9197" s="4">
        <v>9191</v>
      </c>
      <c r="M9197" s="4">
        <v>9199</v>
      </c>
    </row>
    <row r="9198" spans="10:13" x14ac:dyDescent="0.3">
      <c r="J9198" s="4">
        <v>9192</v>
      </c>
      <c r="K9198" s="4">
        <v>9200</v>
      </c>
      <c r="L9198" s="4">
        <v>9192</v>
      </c>
      <c r="M9198" s="4">
        <v>9200</v>
      </c>
    </row>
    <row r="9199" spans="10:13" x14ac:dyDescent="0.3">
      <c r="J9199" s="4">
        <v>9193</v>
      </c>
      <c r="K9199" s="4">
        <v>9201</v>
      </c>
      <c r="L9199" s="4">
        <v>9193</v>
      </c>
      <c r="M9199" s="4">
        <v>9201</v>
      </c>
    </row>
    <row r="9200" spans="10:13" x14ac:dyDescent="0.3">
      <c r="J9200" s="4">
        <v>9194</v>
      </c>
      <c r="K9200" s="4">
        <v>9202</v>
      </c>
      <c r="L9200" s="4">
        <v>9194</v>
      </c>
      <c r="M9200" s="4">
        <v>9202</v>
      </c>
    </row>
    <row r="9201" spans="10:13" x14ac:dyDescent="0.3">
      <c r="J9201" s="4">
        <v>9195</v>
      </c>
      <c r="K9201" s="4">
        <v>9203</v>
      </c>
      <c r="L9201" s="4">
        <v>9195</v>
      </c>
      <c r="M9201" s="4">
        <v>9203</v>
      </c>
    </row>
    <row r="9202" spans="10:13" x14ac:dyDescent="0.3">
      <c r="J9202" s="4">
        <v>9196</v>
      </c>
      <c r="K9202" s="4">
        <v>9204</v>
      </c>
      <c r="L9202" s="4">
        <v>9196</v>
      </c>
      <c r="M9202" s="4">
        <v>9204</v>
      </c>
    </row>
    <row r="9203" spans="10:13" x14ac:dyDescent="0.3">
      <c r="J9203" s="4">
        <v>9197</v>
      </c>
      <c r="K9203" s="4">
        <v>9205</v>
      </c>
      <c r="L9203" s="4">
        <v>9197</v>
      </c>
      <c r="M9203" s="4">
        <v>9205</v>
      </c>
    </row>
    <row r="9204" spans="10:13" x14ac:dyDescent="0.3">
      <c r="J9204" s="4">
        <v>9198</v>
      </c>
      <c r="K9204" s="4">
        <v>9206</v>
      </c>
      <c r="L9204" s="4">
        <v>9198</v>
      </c>
      <c r="M9204" s="4">
        <v>9206</v>
      </c>
    </row>
    <row r="9205" spans="10:13" x14ac:dyDescent="0.3">
      <c r="J9205" s="4">
        <v>9199</v>
      </c>
      <c r="K9205" s="4">
        <v>9207</v>
      </c>
      <c r="L9205" s="4">
        <v>9199</v>
      </c>
      <c r="M9205" s="4">
        <v>9207</v>
      </c>
    </row>
    <row r="9206" spans="10:13" x14ac:dyDescent="0.3">
      <c r="J9206" s="4">
        <v>9200</v>
      </c>
      <c r="K9206" s="4">
        <v>9208</v>
      </c>
      <c r="L9206" s="4">
        <v>9200</v>
      </c>
      <c r="M9206" s="4">
        <v>9208</v>
      </c>
    </row>
    <row r="9207" spans="10:13" x14ac:dyDescent="0.3">
      <c r="J9207" s="4">
        <v>9201</v>
      </c>
      <c r="K9207" s="4">
        <v>9209</v>
      </c>
      <c r="L9207" s="4">
        <v>9201</v>
      </c>
      <c r="M9207" s="4">
        <v>9209</v>
      </c>
    </row>
    <row r="9208" spans="10:13" x14ac:dyDescent="0.3">
      <c r="J9208" s="4">
        <v>9202</v>
      </c>
      <c r="K9208" s="4">
        <v>9210</v>
      </c>
      <c r="L9208" s="4">
        <v>9202</v>
      </c>
      <c r="M9208" s="4">
        <v>9210</v>
      </c>
    </row>
    <row r="9209" spans="10:13" x14ac:dyDescent="0.3">
      <c r="J9209" s="4">
        <v>9203</v>
      </c>
      <c r="K9209" s="4">
        <v>9211</v>
      </c>
      <c r="L9209" s="4">
        <v>9203</v>
      </c>
      <c r="M9209" s="4">
        <v>9211</v>
      </c>
    </row>
    <row r="9210" spans="10:13" x14ac:dyDescent="0.3">
      <c r="J9210" s="4">
        <v>9204</v>
      </c>
      <c r="K9210" s="4">
        <v>9212</v>
      </c>
      <c r="L9210" s="4">
        <v>9204</v>
      </c>
      <c r="M9210" s="4">
        <v>9212</v>
      </c>
    </row>
    <row r="9211" spans="10:13" x14ac:dyDescent="0.3">
      <c r="J9211" s="4">
        <v>9205</v>
      </c>
      <c r="K9211" s="4">
        <v>9213</v>
      </c>
      <c r="L9211" s="4">
        <v>9205</v>
      </c>
      <c r="M9211" s="4">
        <v>9213</v>
      </c>
    </row>
    <row r="9212" spans="10:13" x14ac:dyDescent="0.3">
      <c r="J9212" s="4">
        <v>9206</v>
      </c>
      <c r="K9212" s="4">
        <v>9214</v>
      </c>
      <c r="L9212" s="4">
        <v>9206</v>
      </c>
      <c r="M9212" s="4">
        <v>9214</v>
      </c>
    </row>
    <row r="9213" spans="10:13" x14ac:dyDescent="0.3">
      <c r="J9213" s="4">
        <v>9207</v>
      </c>
      <c r="K9213" s="4">
        <v>9215</v>
      </c>
      <c r="L9213" s="4">
        <v>9207</v>
      </c>
      <c r="M9213" s="4">
        <v>9215</v>
      </c>
    </row>
    <row r="9214" spans="10:13" x14ac:dyDescent="0.3">
      <c r="J9214" s="4">
        <v>9208</v>
      </c>
      <c r="K9214" s="4">
        <v>9216</v>
      </c>
      <c r="L9214" s="4">
        <v>9208</v>
      </c>
      <c r="M9214" s="4">
        <v>9216</v>
      </c>
    </row>
    <row r="9215" spans="10:13" x14ac:dyDescent="0.3">
      <c r="J9215" s="4">
        <v>9209</v>
      </c>
      <c r="K9215" s="4">
        <v>9217</v>
      </c>
      <c r="L9215" s="4">
        <v>9209</v>
      </c>
      <c r="M9215" s="4">
        <v>9217</v>
      </c>
    </row>
    <row r="9216" spans="10:13" x14ac:dyDescent="0.3">
      <c r="J9216" s="4">
        <v>9210</v>
      </c>
      <c r="K9216" s="4">
        <v>9218</v>
      </c>
      <c r="L9216" s="4">
        <v>9210</v>
      </c>
      <c r="M9216" s="4">
        <v>9218</v>
      </c>
    </row>
    <row r="9217" spans="10:13" x14ac:dyDescent="0.3">
      <c r="J9217" s="4">
        <v>9211</v>
      </c>
      <c r="K9217" s="4">
        <v>9219</v>
      </c>
      <c r="L9217" s="4">
        <v>9211</v>
      </c>
      <c r="M9217" s="4">
        <v>9219</v>
      </c>
    </row>
    <row r="9218" spans="10:13" x14ac:dyDescent="0.3">
      <c r="J9218" s="4">
        <v>9212</v>
      </c>
      <c r="K9218" s="4">
        <v>9220</v>
      </c>
      <c r="L9218" s="4">
        <v>9212</v>
      </c>
      <c r="M9218" s="4">
        <v>9220</v>
      </c>
    </row>
    <row r="9219" spans="10:13" x14ac:dyDescent="0.3">
      <c r="J9219" s="4">
        <v>9213</v>
      </c>
      <c r="K9219" s="4">
        <v>9221</v>
      </c>
      <c r="L9219" s="4">
        <v>9213</v>
      </c>
      <c r="M9219" s="4">
        <v>9221</v>
      </c>
    </row>
    <row r="9220" spans="10:13" x14ac:dyDescent="0.3">
      <c r="J9220" s="4">
        <v>9214</v>
      </c>
      <c r="K9220" s="4">
        <v>9222</v>
      </c>
      <c r="L9220" s="4">
        <v>9214</v>
      </c>
      <c r="M9220" s="4">
        <v>9222</v>
      </c>
    </row>
    <row r="9221" spans="10:13" x14ac:dyDescent="0.3">
      <c r="J9221" s="4">
        <v>9215</v>
      </c>
      <c r="K9221" s="4">
        <v>9223</v>
      </c>
      <c r="L9221" s="4">
        <v>9215</v>
      </c>
      <c r="M9221" s="4">
        <v>9223</v>
      </c>
    </row>
    <row r="9222" spans="10:13" x14ac:dyDescent="0.3">
      <c r="J9222" s="4">
        <v>9216</v>
      </c>
      <c r="K9222" s="4">
        <v>9224</v>
      </c>
      <c r="L9222" s="4">
        <v>9216</v>
      </c>
      <c r="M9222" s="4">
        <v>9224</v>
      </c>
    </row>
    <row r="9223" spans="10:13" x14ac:dyDescent="0.3">
      <c r="J9223" s="4">
        <v>9217</v>
      </c>
      <c r="K9223" s="4">
        <v>9225</v>
      </c>
      <c r="L9223" s="4">
        <v>9217</v>
      </c>
      <c r="M9223" s="4">
        <v>9225</v>
      </c>
    </row>
    <row r="9224" spans="10:13" x14ac:dyDescent="0.3">
      <c r="J9224" s="4">
        <v>9218</v>
      </c>
      <c r="K9224" s="4">
        <v>9226</v>
      </c>
      <c r="L9224" s="4">
        <v>9218</v>
      </c>
      <c r="M9224" s="4">
        <v>9226</v>
      </c>
    </row>
    <row r="9225" spans="10:13" x14ac:dyDescent="0.3">
      <c r="J9225" s="4">
        <v>9219</v>
      </c>
      <c r="K9225" s="4">
        <v>9227</v>
      </c>
      <c r="L9225" s="4">
        <v>9219</v>
      </c>
      <c r="M9225" s="4">
        <v>9227</v>
      </c>
    </row>
    <row r="9226" spans="10:13" x14ac:dyDescent="0.3">
      <c r="J9226" s="4">
        <v>9220</v>
      </c>
      <c r="K9226" s="4">
        <v>9228</v>
      </c>
      <c r="L9226" s="4">
        <v>9220</v>
      </c>
      <c r="M9226" s="4">
        <v>9228</v>
      </c>
    </row>
    <row r="9227" spans="10:13" x14ac:dyDescent="0.3">
      <c r="J9227" s="4">
        <v>9221</v>
      </c>
      <c r="K9227" s="4">
        <v>9229</v>
      </c>
      <c r="L9227" s="4">
        <v>9221</v>
      </c>
      <c r="M9227" s="4">
        <v>9229</v>
      </c>
    </row>
    <row r="9228" spans="10:13" x14ac:dyDescent="0.3">
      <c r="J9228" s="4">
        <v>9222</v>
      </c>
      <c r="K9228" s="4">
        <v>9230</v>
      </c>
      <c r="L9228" s="4">
        <v>9222</v>
      </c>
      <c r="M9228" s="4">
        <v>9230</v>
      </c>
    </row>
    <row r="9229" spans="10:13" x14ac:dyDescent="0.3">
      <c r="J9229" s="4">
        <v>9223</v>
      </c>
      <c r="K9229" s="4">
        <v>9231</v>
      </c>
      <c r="L9229" s="4">
        <v>9223</v>
      </c>
      <c r="M9229" s="4">
        <v>9231</v>
      </c>
    </row>
    <row r="9230" spans="10:13" x14ac:dyDescent="0.3">
      <c r="J9230" s="4">
        <v>9224</v>
      </c>
      <c r="K9230" s="4">
        <v>9232</v>
      </c>
      <c r="L9230" s="4">
        <v>9224</v>
      </c>
      <c r="M9230" s="4">
        <v>9232</v>
      </c>
    </row>
    <row r="9231" spans="10:13" x14ac:dyDescent="0.3">
      <c r="J9231" s="4">
        <v>9225</v>
      </c>
      <c r="K9231" s="4">
        <v>9233</v>
      </c>
      <c r="L9231" s="4">
        <v>9225</v>
      </c>
      <c r="M9231" s="4">
        <v>9233</v>
      </c>
    </row>
    <row r="9232" spans="10:13" x14ac:dyDescent="0.3">
      <c r="J9232" s="4">
        <v>9226</v>
      </c>
      <c r="K9232" s="4">
        <v>9234</v>
      </c>
      <c r="L9232" s="4">
        <v>9226</v>
      </c>
      <c r="M9232" s="4">
        <v>9234</v>
      </c>
    </row>
    <row r="9233" spans="10:13" x14ac:dyDescent="0.3">
      <c r="J9233" s="4">
        <v>9227</v>
      </c>
      <c r="K9233" s="4">
        <v>9235</v>
      </c>
      <c r="L9233" s="4">
        <v>9227</v>
      </c>
      <c r="M9233" s="4">
        <v>9235</v>
      </c>
    </row>
    <row r="9234" spans="10:13" x14ac:dyDescent="0.3">
      <c r="J9234" s="4">
        <v>9228</v>
      </c>
      <c r="K9234" s="4">
        <v>9236</v>
      </c>
      <c r="L9234" s="4">
        <v>9228</v>
      </c>
      <c r="M9234" s="4">
        <v>9236</v>
      </c>
    </row>
    <row r="9235" spans="10:13" x14ac:dyDescent="0.3">
      <c r="J9235" s="4">
        <v>9229</v>
      </c>
      <c r="K9235" s="4">
        <v>9237</v>
      </c>
      <c r="L9235" s="4">
        <v>9229</v>
      </c>
      <c r="M9235" s="4">
        <v>9237</v>
      </c>
    </row>
    <row r="9236" spans="10:13" x14ac:dyDescent="0.3">
      <c r="J9236" s="4">
        <v>9230</v>
      </c>
      <c r="K9236" s="4">
        <v>9238</v>
      </c>
      <c r="L9236" s="4">
        <v>9230</v>
      </c>
      <c r="M9236" s="4">
        <v>9238</v>
      </c>
    </row>
    <row r="9237" spans="10:13" x14ac:dyDescent="0.3">
      <c r="J9237" s="4">
        <v>9231</v>
      </c>
      <c r="K9237" s="4">
        <v>9239</v>
      </c>
      <c r="L9237" s="4">
        <v>9231</v>
      </c>
      <c r="M9237" s="4">
        <v>9239</v>
      </c>
    </row>
    <row r="9238" spans="10:13" x14ac:dyDescent="0.3">
      <c r="J9238" s="4">
        <v>9232</v>
      </c>
      <c r="K9238" s="4">
        <v>9240</v>
      </c>
      <c r="L9238" s="4">
        <v>9232</v>
      </c>
      <c r="M9238" s="4">
        <v>9240</v>
      </c>
    </row>
    <row r="9239" spans="10:13" x14ac:dyDescent="0.3">
      <c r="J9239" s="4">
        <v>9233</v>
      </c>
      <c r="K9239" s="4">
        <v>9241</v>
      </c>
      <c r="L9239" s="4">
        <v>9233</v>
      </c>
      <c r="M9239" s="4">
        <v>9241</v>
      </c>
    </row>
    <row r="9240" spans="10:13" x14ac:dyDescent="0.3">
      <c r="J9240" s="4">
        <v>9234</v>
      </c>
      <c r="K9240" s="4">
        <v>9242</v>
      </c>
      <c r="L9240" s="4">
        <v>9234</v>
      </c>
      <c r="M9240" s="4">
        <v>9242</v>
      </c>
    </row>
    <row r="9241" spans="10:13" x14ac:dyDescent="0.3">
      <c r="J9241" s="4">
        <v>9235</v>
      </c>
      <c r="K9241" s="4">
        <v>9243</v>
      </c>
      <c r="L9241" s="4">
        <v>9235</v>
      </c>
      <c r="M9241" s="4">
        <v>9243</v>
      </c>
    </row>
    <row r="9242" spans="10:13" x14ac:dyDescent="0.3">
      <c r="J9242" s="4">
        <v>9236</v>
      </c>
      <c r="K9242" s="4">
        <v>9244</v>
      </c>
      <c r="L9242" s="4">
        <v>9236</v>
      </c>
      <c r="M9242" s="4">
        <v>9244</v>
      </c>
    </row>
    <row r="9243" spans="10:13" x14ac:dyDescent="0.3">
      <c r="J9243" s="4">
        <v>9237</v>
      </c>
      <c r="K9243" s="4">
        <v>9245</v>
      </c>
      <c r="L9243" s="4">
        <v>9237</v>
      </c>
      <c r="M9243" s="4">
        <v>9245</v>
      </c>
    </row>
    <row r="9244" spans="10:13" x14ac:dyDescent="0.3">
      <c r="J9244" s="4">
        <v>9238</v>
      </c>
      <c r="K9244" s="4">
        <v>9246</v>
      </c>
      <c r="L9244" s="4">
        <v>9238</v>
      </c>
      <c r="M9244" s="4">
        <v>9246</v>
      </c>
    </row>
    <row r="9245" spans="10:13" x14ac:dyDescent="0.3">
      <c r="J9245" s="4">
        <v>9239</v>
      </c>
      <c r="K9245" s="4">
        <v>9247</v>
      </c>
      <c r="L9245" s="4">
        <v>9239</v>
      </c>
      <c r="M9245" s="4">
        <v>9247</v>
      </c>
    </row>
    <row r="9246" spans="10:13" x14ac:dyDescent="0.3">
      <c r="J9246" s="4">
        <v>9240</v>
      </c>
      <c r="K9246" s="4">
        <v>9248</v>
      </c>
      <c r="L9246" s="4">
        <v>9240</v>
      </c>
      <c r="M9246" s="4">
        <v>9248</v>
      </c>
    </row>
    <row r="9247" spans="10:13" x14ac:dyDescent="0.3">
      <c r="J9247" s="4">
        <v>9241</v>
      </c>
      <c r="K9247" s="4">
        <v>9249</v>
      </c>
      <c r="L9247" s="4">
        <v>9241</v>
      </c>
      <c r="M9247" s="4">
        <v>9249</v>
      </c>
    </row>
    <row r="9248" spans="10:13" x14ac:dyDescent="0.3">
      <c r="J9248" s="4">
        <v>9242</v>
      </c>
      <c r="K9248" s="4">
        <v>9250</v>
      </c>
      <c r="L9248" s="4">
        <v>9242</v>
      </c>
      <c r="M9248" s="4">
        <v>9250</v>
      </c>
    </row>
    <row r="9249" spans="10:13" x14ac:dyDescent="0.3">
      <c r="J9249" s="4">
        <v>9243</v>
      </c>
      <c r="K9249" s="4">
        <v>9251</v>
      </c>
      <c r="L9249" s="4">
        <v>9243</v>
      </c>
      <c r="M9249" s="4">
        <v>9251</v>
      </c>
    </row>
    <row r="9250" spans="10:13" x14ac:dyDescent="0.3">
      <c r="J9250" s="4">
        <v>9244</v>
      </c>
      <c r="K9250" s="4">
        <v>9252</v>
      </c>
      <c r="L9250" s="4">
        <v>9244</v>
      </c>
      <c r="M9250" s="4">
        <v>9252</v>
      </c>
    </row>
    <row r="9251" spans="10:13" x14ac:dyDescent="0.3">
      <c r="J9251" s="4">
        <v>9245</v>
      </c>
      <c r="K9251" s="4">
        <v>9253</v>
      </c>
      <c r="L9251" s="4">
        <v>9245</v>
      </c>
      <c r="M9251" s="4">
        <v>9253</v>
      </c>
    </row>
    <row r="9252" spans="10:13" x14ac:dyDescent="0.3">
      <c r="J9252" s="4">
        <v>9246</v>
      </c>
      <c r="K9252" s="4">
        <v>9254</v>
      </c>
      <c r="L9252" s="4">
        <v>9246</v>
      </c>
      <c r="M9252" s="4">
        <v>9254</v>
      </c>
    </row>
    <row r="9253" spans="10:13" x14ac:dyDescent="0.3">
      <c r="J9253" s="4">
        <v>9247</v>
      </c>
      <c r="K9253" s="4">
        <v>9255</v>
      </c>
      <c r="L9253" s="4">
        <v>9247</v>
      </c>
      <c r="M9253" s="4">
        <v>9255</v>
      </c>
    </row>
    <row r="9254" spans="10:13" x14ac:dyDescent="0.3">
      <c r="J9254" s="4">
        <v>9248</v>
      </c>
      <c r="K9254" s="4">
        <v>9256</v>
      </c>
      <c r="L9254" s="4">
        <v>9248</v>
      </c>
      <c r="M9254" s="4">
        <v>9256</v>
      </c>
    </row>
    <row r="9255" spans="10:13" x14ac:dyDescent="0.3">
      <c r="J9255" s="4">
        <v>9249</v>
      </c>
      <c r="K9255" s="4">
        <v>9257</v>
      </c>
      <c r="L9255" s="4">
        <v>9249</v>
      </c>
      <c r="M9255" s="4">
        <v>9257</v>
      </c>
    </row>
    <row r="9256" spans="10:13" x14ac:dyDescent="0.3">
      <c r="J9256" s="4">
        <v>9250</v>
      </c>
      <c r="K9256" s="4">
        <v>9258</v>
      </c>
      <c r="L9256" s="4">
        <v>9250</v>
      </c>
      <c r="M9256" s="4">
        <v>9258</v>
      </c>
    </row>
    <row r="9257" spans="10:13" x14ac:dyDescent="0.3">
      <c r="J9257" s="4">
        <v>9251</v>
      </c>
      <c r="K9257" s="4">
        <v>9259</v>
      </c>
      <c r="L9257" s="4">
        <v>9251</v>
      </c>
      <c r="M9257" s="4">
        <v>9259</v>
      </c>
    </row>
    <row r="9258" spans="10:13" x14ac:dyDescent="0.3">
      <c r="J9258" s="4">
        <v>9252</v>
      </c>
      <c r="K9258" s="4">
        <v>9260</v>
      </c>
      <c r="L9258" s="4">
        <v>9252</v>
      </c>
      <c r="M9258" s="4">
        <v>9260</v>
      </c>
    </row>
    <row r="9259" spans="10:13" x14ac:dyDescent="0.3">
      <c r="J9259" s="4">
        <v>9253</v>
      </c>
      <c r="K9259" s="4">
        <v>9261</v>
      </c>
      <c r="L9259" s="4">
        <v>9253</v>
      </c>
      <c r="M9259" s="4">
        <v>9261</v>
      </c>
    </row>
    <row r="9260" spans="10:13" x14ac:dyDescent="0.3">
      <c r="J9260" s="4">
        <v>9254</v>
      </c>
      <c r="K9260" s="4">
        <v>9262</v>
      </c>
      <c r="L9260" s="4">
        <v>9254</v>
      </c>
      <c r="M9260" s="4">
        <v>9262</v>
      </c>
    </row>
    <row r="9261" spans="10:13" x14ac:dyDescent="0.3">
      <c r="J9261" s="4">
        <v>9255</v>
      </c>
      <c r="K9261" s="4">
        <v>9263</v>
      </c>
      <c r="L9261" s="4">
        <v>9255</v>
      </c>
      <c r="M9261" s="4">
        <v>9263</v>
      </c>
    </row>
    <row r="9262" spans="10:13" x14ac:dyDescent="0.3">
      <c r="J9262" s="4">
        <v>9256</v>
      </c>
      <c r="K9262" s="4">
        <v>9264</v>
      </c>
      <c r="L9262" s="4">
        <v>9256</v>
      </c>
      <c r="M9262" s="4">
        <v>9264</v>
      </c>
    </row>
    <row r="9263" spans="10:13" x14ac:dyDescent="0.3">
      <c r="J9263" s="4">
        <v>9257</v>
      </c>
      <c r="K9263" s="4">
        <v>9265</v>
      </c>
      <c r="L9263" s="4">
        <v>9257</v>
      </c>
      <c r="M9263" s="4">
        <v>9265</v>
      </c>
    </row>
    <row r="9264" spans="10:13" x14ac:dyDescent="0.3">
      <c r="J9264" s="4">
        <v>9258</v>
      </c>
      <c r="K9264" s="4">
        <v>9266</v>
      </c>
      <c r="L9264" s="4">
        <v>9258</v>
      </c>
      <c r="M9264" s="4">
        <v>9266</v>
      </c>
    </row>
    <row r="9265" spans="10:13" x14ac:dyDescent="0.3">
      <c r="J9265" s="4">
        <v>9259</v>
      </c>
      <c r="K9265" s="4">
        <v>9267</v>
      </c>
      <c r="L9265" s="4">
        <v>9259</v>
      </c>
      <c r="M9265" s="4">
        <v>9267</v>
      </c>
    </row>
    <row r="9266" spans="10:13" x14ac:dyDescent="0.3">
      <c r="J9266" s="4">
        <v>9260</v>
      </c>
      <c r="K9266" s="4">
        <v>9268</v>
      </c>
      <c r="L9266" s="4">
        <v>9260</v>
      </c>
      <c r="M9266" s="4">
        <v>9268</v>
      </c>
    </row>
    <row r="9267" spans="10:13" x14ac:dyDescent="0.3">
      <c r="J9267" s="4">
        <v>9261</v>
      </c>
      <c r="K9267" s="4">
        <v>9269</v>
      </c>
      <c r="L9267" s="4">
        <v>9261</v>
      </c>
      <c r="M9267" s="4">
        <v>9269</v>
      </c>
    </row>
    <row r="9268" spans="10:13" x14ac:dyDescent="0.3">
      <c r="J9268" s="4">
        <v>9262</v>
      </c>
      <c r="K9268" s="4">
        <v>9270</v>
      </c>
      <c r="L9268" s="4">
        <v>9262</v>
      </c>
      <c r="M9268" s="4">
        <v>9270</v>
      </c>
    </row>
    <row r="9269" spans="10:13" x14ac:dyDescent="0.3">
      <c r="J9269" s="4">
        <v>9263</v>
      </c>
      <c r="K9269" s="4">
        <v>9271</v>
      </c>
      <c r="L9269" s="4">
        <v>9263</v>
      </c>
      <c r="M9269" s="4">
        <v>9271</v>
      </c>
    </row>
    <row r="9270" spans="10:13" x14ac:dyDescent="0.3">
      <c r="J9270" s="4">
        <v>9264</v>
      </c>
      <c r="K9270" s="4">
        <v>9272</v>
      </c>
      <c r="L9270" s="4">
        <v>9264</v>
      </c>
      <c r="M9270" s="4">
        <v>9272</v>
      </c>
    </row>
    <row r="9271" spans="10:13" x14ac:dyDescent="0.3">
      <c r="J9271" s="4">
        <v>9265</v>
      </c>
      <c r="K9271" s="4">
        <v>9273</v>
      </c>
      <c r="L9271" s="4">
        <v>9265</v>
      </c>
      <c r="M9271" s="4">
        <v>9273</v>
      </c>
    </row>
    <row r="9272" spans="10:13" x14ac:dyDescent="0.3">
      <c r="J9272" s="4">
        <v>9266</v>
      </c>
      <c r="K9272" s="4">
        <v>9274</v>
      </c>
      <c r="L9272" s="4">
        <v>9266</v>
      </c>
      <c r="M9272" s="4">
        <v>9274</v>
      </c>
    </row>
    <row r="9273" spans="10:13" x14ac:dyDescent="0.3">
      <c r="J9273" s="4">
        <v>9267</v>
      </c>
      <c r="K9273" s="4">
        <v>9275</v>
      </c>
      <c r="L9273" s="4">
        <v>9267</v>
      </c>
      <c r="M9273" s="4">
        <v>9275</v>
      </c>
    </row>
    <row r="9274" spans="10:13" x14ac:dyDescent="0.3">
      <c r="J9274" s="4">
        <v>9268</v>
      </c>
      <c r="K9274" s="4">
        <v>9276</v>
      </c>
      <c r="L9274" s="4">
        <v>9268</v>
      </c>
      <c r="M9274" s="4">
        <v>9276</v>
      </c>
    </row>
    <row r="9275" spans="10:13" x14ac:dyDescent="0.3">
      <c r="J9275" s="4">
        <v>9269</v>
      </c>
      <c r="K9275" s="4">
        <v>9277</v>
      </c>
      <c r="L9275" s="4">
        <v>9269</v>
      </c>
      <c r="M9275" s="4">
        <v>9277</v>
      </c>
    </row>
    <row r="9276" spans="10:13" x14ac:dyDescent="0.3">
      <c r="J9276" s="4">
        <v>9270</v>
      </c>
      <c r="K9276" s="4">
        <v>9278</v>
      </c>
      <c r="L9276" s="4">
        <v>9270</v>
      </c>
      <c r="M9276" s="4">
        <v>9278</v>
      </c>
    </row>
    <row r="9277" spans="10:13" x14ac:dyDescent="0.3">
      <c r="J9277" s="4">
        <v>9271</v>
      </c>
      <c r="K9277" s="4">
        <v>9279</v>
      </c>
      <c r="L9277" s="4">
        <v>9271</v>
      </c>
      <c r="M9277" s="4">
        <v>9279</v>
      </c>
    </row>
    <row r="9278" spans="10:13" x14ac:dyDescent="0.3">
      <c r="J9278" s="4">
        <v>9272</v>
      </c>
      <c r="K9278" s="4">
        <v>9280</v>
      </c>
      <c r="L9278" s="4">
        <v>9272</v>
      </c>
      <c r="M9278" s="4">
        <v>9280</v>
      </c>
    </row>
    <row r="9279" spans="10:13" x14ac:dyDescent="0.3">
      <c r="J9279" s="4">
        <v>9273</v>
      </c>
      <c r="K9279" s="4">
        <v>9281</v>
      </c>
      <c r="L9279" s="4">
        <v>9273</v>
      </c>
      <c r="M9279" s="4">
        <v>9281</v>
      </c>
    </row>
    <row r="9280" spans="10:13" x14ac:dyDescent="0.3">
      <c r="J9280" s="4">
        <v>9274</v>
      </c>
      <c r="K9280" s="4">
        <v>9282</v>
      </c>
      <c r="L9280" s="4">
        <v>9274</v>
      </c>
      <c r="M9280" s="4">
        <v>9282</v>
      </c>
    </row>
    <row r="9281" spans="10:13" x14ac:dyDescent="0.3">
      <c r="J9281" s="4">
        <v>9275</v>
      </c>
      <c r="K9281" s="4">
        <v>9283</v>
      </c>
      <c r="L9281" s="4">
        <v>9275</v>
      </c>
      <c r="M9281" s="4">
        <v>9283</v>
      </c>
    </row>
    <row r="9282" spans="10:13" x14ac:dyDescent="0.3">
      <c r="J9282" s="4">
        <v>9276</v>
      </c>
      <c r="K9282" s="4">
        <v>9284</v>
      </c>
      <c r="L9282" s="4">
        <v>9276</v>
      </c>
      <c r="M9282" s="4">
        <v>9284</v>
      </c>
    </row>
    <row r="9283" spans="10:13" x14ac:dyDescent="0.3">
      <c r="J9283" s="4">
        <v>9277</v>
      </c>
      <c r="K9283" s="4">
        <v>9285</v>
      </c>
      <c r="L9283" s="4">
        <v>9277</v>
      </c>
      <c r="M9283" s="4">
        <v>9285</v>
      </c>
    </row>
    <row r="9284" spans="10:13" x14ac:dyDescent="0.3">
      <c r="J9284" s="4">
        <v>9278</v>
      </c>
      <c r="K9284" s="4">
        <v>9286</v>
      </c>
      <c r="L9284" s="4">
        <v>9278</v>
      </c>
      <c r="M9284" s="4">
        <v>9286</v>
      </c>
    </row>
    <row r="9285" spans="10:13" x14ac:dyDescent="0.3">
      <c r="J9285" s="4">
        <v>9279</v>
      </c>
      <c r="K9285" s="4">
        <v>9287</v>
      </c>
      <c r="L9285" s="4">
        <v>9279</v>
      </c>
      <c r="M9285" s="4">
        <v>9287</v>
      </c>
    </row>
    <row r="9286" spans="10:13" x14ac:dyDescent="0.3">
      <c r="J9286" s="4">
        <v>9280</v>
      </c>
      <c r="K9286" s="4">
        <v>9288</v>
      </c>
      <c r="L9286" s="4">
        <v>9280</v>
      </c>
      <c r="M9286" s="4">
        <v>9288</v>
      </c>
    </row>
    <row r="9287" spans="10:13" x14ac:dyDescent="0.3">
      <c r="J9287" s="4">
        <v>9281</v>
      </c>
      <c r="K9287" s="4">
        <v>9289</v>
      </c>
      <c r="L9287" s="4">
        <v>9281</v>
      </c>
      <c r="M9287" s="4">
        <v>9289</v>
      </c>
    </row>
    <row r="9288" spans="10:13" x14ac:dyDescent="0.3">
      <c r="J9288" s="4">
        <v>9282</v>
      </c>
      <c r="K9288" s="4">
        <v>9290</v>
      </c>
      <c r="L9288" s="4">
        <v>9282</v>
      </c>
      <c r="M9288" s="4">
        <v>9290</v>
      </c>
    </row>
    <row r="9289" spans="10:13" x14ac:dyDescent="0.3">
      <c r="J9289" s="4">
        <v>9283</v>
      </c>
      <c r="K9289" s="4">
        <v>9291</v>
      </c>
      <c r="L9289" s="4">
        <v>9283</v>
      </c>
      <c r="M9289" s="4">
        <v>9291</v>
      </c>
    </row>
    <row r="9290" spans="10:13" x14ac:dyDescent="0.3">
      <c r="J9290" s="4">
        <v>9284</v>
      </c>
      <c r="K9290" s="4">
        <v>9292</v>
      </c>
      <c r="L9290" s="4">
        <v>9284</v>
      </c>
      <c r="M9290" s="4">
        <v>9292</v>
      </c>
    </row>
    <row r="9291" spans="10:13" x14ac:dyDescent="0.3">
      <c r="J9291" s="4">
        <v>9285</v>
      </c>
      <c r="K9291" s="4">
        <v>9293</v>
      </c>
      <c r="L9291" s="4">
        <v>9285</v>
      </c>
      <c r="M9291" s="4">
        <v>9293</v>
      </c>
    </row>
    <row r="9292" spans="10:13" x14ac:dyDescent="0.3">
      <c r="J9292" s="4">
        <v>9286</v>
      </c>
      <c r="K9292" s="4">
        <v>9294</v>
      </c>
      <c r="L9292" s="4">
        <v>9286</v>
      </c>
      <c r="M9292" s="4">
        <v>9294</v>
      </c>
    </row>
    <row r="9293" spans="10:13" x14ac:dyDescent="0.3">
      <c r="J9293" s="4">
        <v>9287</v>
      </c>
      <c r="K9293" s="4">
        <v>9295</v>
      </c>
      <c r="L9293" s="4">
        <v>9287</v>
      </c>
      <c r="M9293" s="4">
        <v>9295</v>
      </c>
    </row>
    <row r="9294" spans="10:13" x14ac:dyDescent="0.3">
      <c r="J9294" s="4">
        <v>9288</v>
      </c>
      <c r="K9294" s="4">
        <v>9296</v>
      </c>
      <c r="L9294" s="4">
        <v>9288</v>
      </c>
      <c r="M9294" s="4">
        <v>9296</v>
      </c>
    </row>
    <row r="9295" spans="10:13" x14ac:dyDescent="0.3">
      <c r="J9295" s="4">
        <v>9289</v>
      </c>
      <c r="K9295" s="4">
        <v>9297</v>
      </c>
      <c r="L9295" s="4">
        <v>9289</v>
      </c>
      <c r="M9295" s="4">
        <v>9297</v>
      </c>
    </row>
    <row r="9296" spans="10:13" x14ac:dyDescent="0.3">
      <c r="J9296" s="4">
        <v>9290</v>
      </c>
      <c r="K9296" s="4">
        <v>9298</v>
      </c>
      <c r="L9296" s="4">
        <v>9290</v>
      </c>
      <c r="M9296" s="4">
        <v>9298</v>
      </c>
    </row>
    <row r="9297" spans="10:13" x14ac:dyDescent="0.3">
      <c r="J9297" s="4">
        <v>9291</v>
      </c>
      <c r="K9297" s="4">
        <v>9299</v>
      </c>
      <c r="L9297" s="4">
        <v>9291</v>
      </c>
      <c r="M9297" s="4">
        <v>9299</v>
      </c>
    </row>
    <row r="9298" spans="10:13" x14ac:dyDescent="0.3">
      <c r="J9298" s="4">
        <v>9292</v>
      </c>
      <c r="K9298" s="4">
        <v>9300</v>
      </c>
      <c r="L9298" s="4">
        <v>9292</v>
      </c>
      <c r="M9298" s="4">
        <v>9300</v>
      </c>
    </row>
    <row r="9299" spans="10:13" x14ac:dyDescent="0.3">
      <c r="J9299" s="4">
        <v>9293</v>
      </c>
      <c r="K9299" s="4">
        <v>9301</v>
      </c>
      <c r="L9299" s="4">
        <v>9293</v>
      </c>
      <c r="M9299" s="4">
        <v>9301</v>
      </c>
    </row>
    <row r="9300" spans="10:13" x14ac:dyDescent="0.3">
      <c r="J9300" s="4">
        <v>9294</v>
      </c>
      <c r="K9300" s="4">
        <v>9302</v>
      </c>
      <c r="L9300" s="4">
        <v>9294</v>
      </c>
      <c r="M9300" s="4">
        <v>9302</v>
      </c>
    </row>
    <row r="9301" spans="10:13" x14ac:dyDescent="0.3">
      <c r="J9301" s="4">
        <v>9295</v>
      </c>
      <c r="K9301" s="4">
        <v>9303</v>
      </c>
      <c r="L9301" s="4">
        <v>9295</v>
      </c>
      <c r="M9301" s="4">
        <v>9303</v>
      </c>
    </row>
    <row r="9302" spans="10:13" x14ac:dyDescent="0.3">
      <c r="J9302" s="4">
        <v>9296</v>
      </c>
      <c r="K9302" s="4">
        <v>9304</v>
      </c>
      <c r="L9302" s="4">
        <v>9296</v>
      </c>
      <c r="M9302" s="4">
        <v>9304</v>
      </c>
    </row>
    <row r="9303" spans="10:13" x14ac:dyDescent="0.3">
      <c r="J9303" s="4">
        <v>9297</v>
      </c>
      <c r="K9303" s="4">
        <v>9305</v>
      </c>
      <c r="L9303" s="4">
        <v>9297</v>
      </c>
      <c r="M9303" s="4">
        <v>9305</v>
      </c>
    </row>
    <row r="9304" spans="10:13" x14ac:dyDescent="0.3">
      <c r="J9304" s="4">
        <v>9298</v>
      </c>
      <c r="K9304" s="4">
        <v>9306</v>
      </c>
      <c r="L9304" s="4">
        <v>9298</v>
      </c>
      <c r="M9304" s="4">
        <v>9306</v>
      </c>
    </row>
    <row r="9305" spans="10:13" x14ac:dyDescent="0.3">
      <c r="J9305" s="4">
        <v>9299</v>
      </c>
      <c r="K9305" s="4">
        <v>9307</v>
      </c>
      <c r="L9305" s="4">
        <v>9299</v>
      </c>
      <c r="M9305" s="4">
        <v>9307</v>
      </c>
    </row>
    <row r="9306" spans="10:13" x14ac:dyDescent="0.3">
      <c r="J9306" s="4">
        <v>9300</v>
      </c>
      <c r="K9306" s="4">
        <v>9308</v>
      </c>
      <c r="L9306" s="4">
        <v>9300</v>
      </c>
      <c r="M9306" s="4">
        <v>9308</v>
      </c>
    </row>
    <row r="9307" spans="10:13" x14ac:dyDescent="0.3">
      <c r="J9307" s="4">
        <v>9301</v>
      </c>
      <c r="K9307" s="4">
        <v>9309</v>
      </c>
      <c r="L9307" s="4">
        <v>9301</v>
      </c>
      <c r="M9307" s="4">
        <v>9309</v>
      </c>
    </row>
    <row r="9308" spans="10:13" x14ac:dyDescent="0.3">
      <c r="J9308" s="4">
        <v>9302</v>
      </c>
      <c r="K9308" s="4">
        <v>9310</v>
      </c>
      <c r="L9308" s="4">
        <v>9302</v>
      </c>
      <c r="M9308" s="4">
        <v>9310</v>
      </c>
    </row>
    <row r="9309" spans="10:13" x14ac:dyDescent="0.3">
      <c r="J9309" s="4">
        <v>9303</v>
      </c>
      <c r="K9309" s="4">
        <v>9311</v>
      </c>
      <c r="L9309" s="4">
        <v>9303</v>
      </c>
      <c r="M9309" s="4">
        <v>9311</v>
      </c>
    </row>
    <row r="9310" spans="10:13" x14ac:dyDescent="0.3">
      <c r="J9310" s="4">
        <v>9304</v>
      </c>
      <c r="K9310" s="4">
        <v>9312</v>
      </c>
      <c r="L9310" s="4">
        <v>9304</v>
      </c>
      <c r="M9310" s="4">
        <v>9312</v>
      </c>
    </row>
    <row r="9311" spans="10:13" x14ac:dyDescent="0.3">
      <c r="J9311" s="4">
        <v>9305</v>
      </c>
      <c r="K9311" s="4">
        <v>9313</v>
      </c>
      <c r="L9311" s="4">
        <v>9305</v>
      </c>
      <c r="M9311" s="4">
        <v>9313</v>
      </c>
    </row>
    <row r="9312" spans="10:13" x14ac:dyDescent="0.3">
      <c r="J9312" s="4">
        <v>9306</v>
      </c>
      <c r="K9312" s="4">
        <v>9314</v>
      </c>
      <c r="L9312" s="4">
        <v>9306</v>
      </c>
      <c r="M9312" s="4">
        <v>9314</v>
      </c>
    </row>
    <row r="9313" spans="10:13" x14ac:dyDescent="0.3">
      <c r="J9313" s="4">
        <v>9307</v>
      </c>
      <c r="K9313" s="4">
        <v>9315</v>
      </c>
      <c r="L9313" s="4">
        <v>9307</v>
      </c>
      <c r="M9313" s="4">
        <v>9315</v>
      </c>
    </row>
    <row r="9314" spans="10:13" x14ac:dyDescent="0.3">
      <c r="J9314" s="4">
        <v>9308</v>
      </c>
      <c r="K9314" s="4">
        <v>9316</v>
      </c>
      <c r="L9314" s="4">
        <v>9308</v>
      </c>
      <c r="M9314" s="4">
        <v>9316</v>
      </c>
    </row>
    <row r="9315" spans="10:13" x14ac:dyDescent="0.3">
      <c r="J9315" s="4">
        <v>9309</v>
      </c>
      <c r="K9315" s="4">
        <v>9317</v>
      </c>
      <c r="L9315" s="4">
        <v>9309</v>
      </c>
      <c r="M9315" s="4">
        <v>9317</v>
      </c>
    </row>
    <row r="9316" spans="10:13" x14ac:dyDescent="0.3">
      <c r="J9316" s="4">
        <v>9310</v>
      </c>
      <c r="K9316" s="4">
        <v>9318</v>
      </c>
      <c r="L9316" s="4">
        <v>9310</v>
      </c>
      <c r="M9316" s="4">
        <v>9318</v>
      </c>
    </row>
    <row r="9317" spans="10:13" x14ac:dyDescent="0.3">
      <c r="J9317" s="4">
        <v>9311</v>
      </c>
      <c r="K9317" s="4">
        <v>9319</v>
      </c>
      <c r="L9317" s="4">
        <v>9311</v>
      </c>
      <c r="M9317" s="4">
        <v>9319</v>
      </c>
    </row>
    <row r="9318" spans="10:13" x14ac:dyDescent="0.3">
      <c r="J9318" s="4">
        <v>9312</v>
      </c>
      <c r="K9318" s="4">
        <v>9320</v>
      </c>
      <c r="L9318" s="4">
        <v>9312</v>
      </c>
      <c r="M9318" s="4">
        <v>9320</v>
      </c>
    </row>
    <row r="9319" spans="10:13" x14ac:dyDescent="0.3">
      <c r="J9319" s="4">
        <v>9313</v>
      </c>
      <c r="K9319" s="4">
        <v>9321</v>
      </c>
      <c r="L9319" s="4">
        <v>9313</v>
      </c>
      <c r="M9319" s="4">
        <v>9321</v>
      </c>
    </row>
    <row r="9320" spans="10:13" x14ac:dyDescent="0.3">
      <c r="J9320" s="4">
        <v>9314</v>
      </c>
      <c r="K9320" s="4">
        <v>9322</v>
      </c>
      <c r="L9320" s="4">
        <v>9314</v>
      </c>
      <c r="M9320" s="4">
        <v>9322</v>
      </c>
    </row>
    <row r="9321" spans="10:13" x14ac:dyDescent="0.3">
      <c r="J9321" s="4">
        <v>9315</v>
      </c>
      <c r="K9321" s="4">
        <v>9323</v>
      </c>
      <c r="L9321" s="4">
        <v>9315</v>
      </c>
      <c r="M9321" s="4">
        <v>9323</v>
      </c>
    </row>
    <row r="9322" spans="10:13" x14ac:dyDescent="0.3">
      <c r="J9322" s="4">
        <v>9316</v>
      </c>
      <c r="K9322" s="4">
        <v>9324</v>
      </c>
      <c r="L9322" s="4">
        <v>9316</v>
      </c>
      <c r="M9322" s="4">
        <v>9324</v>
      </c>
    </row>
    <row r="9323" spans="10:13" x14ac:dyDescent="0.3">
      <c r="J9323" s="4">
        <v>9317</v>
      </c>
      <c r="K9323" s="4">
        <v>9325</v>
      </c>
      <c r="L9323" s="4">
        <v>9317</v>
      </c>
      <c r="M9323" s="4">
        <v>9325</v>
      </c>
    </row>
    <row r="9324" spans="10:13" x14ac:dyDescent="0.3">
      <c r="J9324" s="4">
        <v>9318</v>
      </c>
      <c r="K9324" s="4">
        <v>9326</v>
      </c>
      <c r="L9324" s="4">
        <v>9318</v>
      </c>
      <c r="M9324" s="4">
        <v>9326</v>
      </c>
    </row>
    <row r="9325" spans="10:13" x14ac:dyDescent="0.3">
      <c r="J9325" s="4">
        <v>9319</v>
      </c>
      <c r="K9325" s="4">
        <v>9327</v>
      </c>
      <c r="L9325" s="4">
        <v>9319</v>
      </c>
      <c r="M9325" s="4">
        <v>9327</v>
      </c>
    </row>
    <row r="9326" spans="10:13" x14ac:dyDescent="0.3">
      <c r="J9326" s="4">
        <v>9320</v>
      </c>
      <c r="K9326" s="4">
        <v>9328</v>
      </c>
      <c r="L9326" s="4">
        <v>9320</v>
      </c>
      <c r="M9326" s="4">
        <v>9328</v>
      </c>
    </row>
    <row r="9327" spans="10:13" x14ac:dyDescent="0.3">
      <c r="J9327" s="4">
        <v>9321</v>
      </c>
      <c r="K9327" s="4">
        <v>9329</v>
      </c>
      <c r="L9327" s="4">
        <v>9321</v>
      </c>
      <c r="M9327" s="4">
        <v>9329</v>
      </c>
    </row>
    <row r="9328" spans="10:13" x14ac:dyDescent="0.3">
      <c r="J9328" s="4">
        <v>9322</v>
      </c>
      <c r="K9328" s="4">
        <v>9330</v>
      </c>
      <c r="L9328" s="4">
        <v>9322</v>
      </c>
      <c r="M9328" s="4">
        <v>9330</v>
      </c>
    </row>
    <row r="9329" spans="10:13" x14ac:dyDescent="0.3">
      <c r="J9329" s="4">
        <v>9323</v>
      </c>
      <c r="K9329" s="4">
        <v>9331</v>
      </c>
      <c r="L9329" s="4">
        <v>9323</v>
      </c>
      <c r="M9329" s="4">
        <v>9331</v>
      </c>
    </row>
    <row r="9330" spans="10:13" x14ac:dyDescent="0.3">
      <c r="J9330" s="4">
        <v>9324</v>
      </c>
      <c r="K9330" s="4">
        <v>9332</v>
      </c>
      <c r="L9330" s="4">
        <v>9324</v>
      </c>
      <c r="M9330" s="4">
        <v>9332</v>
      </c>
    </row>
    <row r="9331" spans="10:13" x14ac:dyDescent="0.3">
      <c r="J9331" s="4">
        <v>9325</v>
      </c>
      <c r="K9331" s="4">
        <v>9333</v>
      </c>
      <c r="L9331" s="4">
        <v>9325</v>
      </c>
      <c r="M9331" s="4">
        <v>9333</v>
      </c>
    </row>
    <row r="9332" spans="10:13" x14ac:dyDescent="0.3">
      <c r="J9332" s="4">
        <v>9326</v>
      </c>
      <c r="K9332" s="4">
        <v>9334</v>
      </c>
      <c r="L9332" s="4">
        <v>9326</v>
      </c>
      <c r="M9332" s="4">
        <v>9334</v>
      </c>
    </row>
    <row r="9333" spans="10:13" x14ac:dyDescent="0.3">
      <c r="J9333" s="4">
        <v>9327</v>
      </c>
      <c r="K9333" s="4">
        <v>9335</v>
      </c>
      <c r="L9333" s="4">
        <v>9327</v>
      </c>
      <c r="M9333" s="4">
        <v>9335</v>
      </c>
    </row>
    <row r="9334" spans="10:13" x14ac:dyDescent="0.3">
      <c r="J9334" s="4">
        <v>9328</v>
      </c>
      <c r="K9334" s="4">
        <v>9336</v>
      </c>
      <c r="L9334" s="4">
        <v>9328</v>
      </c>
      <c r="M9334" s="4">
        <v>9336</v>
      </c>
    </row>
    <row r="9335" spans="10:13" x14ac:dyDescent="0.3">
      <c r="J9335" s="4">
        <v>9329</v>
      </c>
      <c r="K9335" s="4">
        <v>9337</v>
      </c>
      <c r="L9335" s="4">
        <v>9329</v>
      </c>
      <c r="M9335" s="4">
        <v>9337</v>
      </c>
    </row>
    <row r="9336" spans="10:13" x14ac:dyDescent="0.3">
      <c r="J9336" s="4">
        <v>9330</v>
      </c>
      <c r="K9336" s="4">
        <v>9338</v>
      </c>
      <c r="L9336" s="4">
        <v>9330</v>
      </c>
      <c r="M9336" s="4">
        <v>9338</v>
      </c>
    </row>
    <row r="9337" spans="10:13" x14ac:dyDescent="0.3">
      <c r="J9337" s="4">
        <v>9331</v>
      </c>
      <c r="K9337" s="4">
        <v>9339</v>
      </c>
      <c r="L9337" s="4">
        <v>9331</v>
      </c>
      <c r="M9337" s="4">
        <v>9339</v>
      </c>
    </row>
    <row r="9338" spans="10:13" x14ac:dyDescent="0.3">
      <c r="J9338" s="4">
        <v>9332</v>
      </c>
      <c r="K9338" s="4">
        <v>9340</v>
      </c>
      <c r="L9338" s="4">
        <v>9332</v>
      </c>
      <c r="M9338" s="4">
        <v>9340</v>
      </c>
    </row>
    <row r="9339" spans="10:13" x14ac:dyDescent="0.3">
      <c r="J9339" s="4">
        <v>9333</v>
      </c>
      <c r="K9339" s="4">
        <v>9341</v>
      </c>
      <c r="L9339" s="4">
        <v>9333</v>
      </c>
      <c r="M9339" s="4">
        <v>9341</v>
      </c>
    </row>
    <row r="9340" spans="10:13" x14ac:dyDescent="0.3">
      <c r="J9340" s="4">
        <v>9334</v>
      </c>
      <c r="K9340" s="4">
        <v>9342</v>
      </c>
      <c r="L9340" s="4">
        <v>9334</v>
      </c>
      <c r="M9340" s="4">
        <v>9342</v>
      </c>
    </row>
    <row r="9341" spans="10:13" x14ac:dyDescent="0.3">
      <c r="J9341" s="4">
        <v>9335</v>
      </c>
      <c r="K9341" s="4">
        <v>9343</v>
      </c>
      <c r="L9341" s="4">
        <v>9335</v>
      </c>
      <c r="M9341" s="4">
        <v>9343</v>
      </c>
    </row>
    <row r="9342" spans="10:13" x14ac:dyDescent="0.3">
      <c r="J9342" s="4">
        <v>9336</v>
      </c>
      <c r="K9342" s="4">
        <v>9344</v>
      </c>
      <c r="L9342" s="4">
        <v>9336</v>
      </c>
      <c r="M9342" s="4">
        <v>9344</v>
      </c>
    </row>
    <row r="9343" spans="10:13" x14ac:dyDescent="0.3">
      <c r="J9343" s="4">
        <v>9337</v>
      </c>
      <c r="K9343" s="4">
        <v>9345</v>
      </c>
      <c r="L9343" s="4">
        <v>9337</v>
      </c>
      <c r="M9343" s="4">
        <v>9345</v>
      </c>
    </row>
    <row r="9344" spans="10:13" x14ac:dyDescent="0.3">
      <c r="J9344" s="4">
        <v>9338</v>
      </c>
      <c r="K9344" s="4">
        <v>9346</v>
      </c>
      <c r="L9344" s="4">
        <v>9338</v>
      </c>
      <c r="M9344" s="4">
        <v>9346</v>
      </c>
    </row>
    <row r="9345" spans="10:13" x14ac:dyDescent="0.3">
      <c r="J9345" s="4">
        <v>9339</v>
      </c>
      <c r="K9345" s="4">
        <v>9347</v>
      </c>
      <c r="L9345" s="4">
        <v>9339</v>
      </c>
      <c r="M9345" s="4">
        <v>9347</v>
      </c>
    </row>
    <row r="9346" spans="10:13" x14ac:dyDescent="0.3">
      <c r="J9346" s="4">
        <v>9340</v>
      </c>
      <c r="K9346" s="4">
        <v>9348</v>
      </c>
      <c r="L9346" s="4">
        <v>9340</v>
      </c>
      <c r="M9346" s="4">
        <v>9348</v>
      </c>
    </row>
    <row r="9347" spans="10:13" x14ac:dyDescent="0.3">
      <c r="J9347" s="4">
        <v>9341</v>
      </c>
      <c r="K9347" s="4">
        <v>9349</v>
      </c>
      <c r="L9347" s="4">
        <v>9341</v>
      </c>
      <c r="M9347" s="4">
        <v>9349</v>
      </c>
    </row>
    <row r="9348" spans="10:13" x14ac:dyDescent="0.3">
      <c r="J9348" s="4">
        <v>9342</v>
      </c>
      <c r="K9348" s="4">
        <v>9350</v>
      </c>
      <c r="L9348" s="4">
        <v>9342</v>
      </c>
      <c r="M9348" s="4">
        <v>9350</v>
      </c>
    </row>
    <row r="9349" spans="10:13" x14ac:dyDescent="0.3">
      <c r="J9349" s="4">
        <v>9343</v>
      </c>
      <c r="K9349" s="4">
        <v>9351</v>
      </c>
      <c r="L9349" s="4">
        <v>9343</v>
      </c>
      <c r="M9349" s="4">
        <v>9351</v>
      </c>
    </row>
    <row r="9350" spans="10:13" x14ac:dyDescent="0.3">
      <c r="J9350" s="4">
        <v>9344</v>
      </c>
      <c r="K9350" s="4">
        <v>9352</v>
      </c>
      <c r="L9350" s="4">
        <v>9344</v>
      </c>
      <c r="M9350" s="4">
        <v>9352</v>
      </c>
    </row>
    <row r="9351" spans="10:13" x14ac:dyDescent="0.3">
      <c r="J9351" s="4">
        <v>9345</v>
      </c>
      <c r="K9351" s="4">
        <v>9353</v>
      </c>
      <c r="L9351" s="4">
        <v>9345</v>
      </c>
      <c r="M9351" s="4">
        <v>9353</v>
      </c>
    </row>
    <row r="9352" spans="10:13" x14ac:dyDescent="0.3">
      <c r="J9352" s="4">
        <v>9346</v>
      </c>
      <c r="K9352" s="4">
        <v>9354</v>
      </c>
      <c r="L9352" s="4">
        <v>9346</v>
      </c>
      <c r="M9352" s="4">
        <v>9354</v>
      </c>
    </row>
    <row r="9353" spans="10:13" x14ac:dyDescent="0.3">
      <c r="J9353" s="4">
        <v>9347</v>
      </c>
      <c r="K9353" s="4">
        <v>9355</v>
      </c>
      <c r="L9353" s="4">
        <v>9347</v>
      </c>
      <c r="M9353" s="4">
        <v>9355</v>
      </c>
    </row>
    <row r="9354" spans="10:13" x14ac:dyDescent="0.3">
      <c r="J9354" s="4">
        <v>9348</v>
      </c>
      <c r="K9354" s="4">
        <v>9356</v>
      </c>
      <c r="L9354" s="4">
        <v>9348</v>
      </c>
      <c r="M9354" s="4">
        <v>9356</v>
      </c>
    </row>
    <row r="9355" spans="10:13" x14ac:dyDescent="0.3">
      <c r="J9355" s="4">
        <v>9349</v>
      </c>
      <c r="K9355" s="4">
        <v>9357</v>
      </c>
      <c r="L9355" s="4">
        <v>9349</v>
      </c>
      <c r="M9355" s="4">
        <v>9357</v>
      </c>
    </row>
    <row r="9356" spans="10:13" x14ac:dyDescent="0.3">
      <c r="J9356" s="4">
        <v>9350</v>
      </c>
      <c r="K9356" s="4">
        <v>9358</v>
      </c>
      <c r="L9356" s="4">
        <v>9350</v>
      </c>
      <c r="M9356" s="4">
        <v>9358</v>
      </c>
    </row>
    <row r="9357" spans="10:13" x14ac:dyDescent="0.3">
      <c r="J9357" s="4">
        <v>9351</v>
      </c>
      <c r="K9357" s="4">
        <v>9359</v>
      </c>
      <c r="L9357" s="4">
        <v>9351</v>
      </c>
      <c r="M9357" s="4">
        <v>9359</v>
      </c>
    </row>
    <row r="9358" spans="10:13" x14ac:dyDescent="0.3">
      <c r="J9358" s="4">
        <v>9352</v>
      </c>
      <c r="K9358" s="4">
        <v>9360</v>
      </c>
      <c r="L9358" s="4">
        <v>9352</v>
      </c>
      <c r="M9358" s="4">
        <v>9360</v>
      </c>
    </row>
    <row r="9359" spans="10:13" x14ac:dyDescent="0.3">
      <c r="J9359" s="4">
        <v>9353</v>
      </c>
      <c r="K9359" s="4">
        <v>9361</v>
      </c>
      <c r="L9359" s="4">
        <v>9353</v>
      </c>
      <c r="M9359" s="4">
        <v>9361</v>
      </c>
    </row>
    <row r="9360" spans="10:13" x14ac:dyDescent="0.3">
      <c r="J9360" s="4">
        <v>9354</v>
      </c>
      <c r="K9360" s="4">
        <v>9362</v>
      </c>
      <c r="L9360" s="4">
        <v>9354</v>
      </c>
      <c r="M9360" s="4">
        <v>9362</v>
      </c>
    </row>
    <row r="9361" spans="10:13" x14ac:dyDescent="0.3">
      <c r="J9361" s="4">
        <v>9355</v>
      </c>
      <c r="K9361" s="4">
        <v>9363</v>
      </c>
      <c r="L9361" s="4">
        <v>9355</v>
      </c>
      <c r="M9361" s="4">
        <v>9363</v>
      </c>
    </row>
    <row r="9362" spans="10:13" x14ac:dyDescent="0.3">
      <c r="J9362" s="4">
        <v>9356</v>
      </c>
      <c r="K9362" s="4">
        <v>9364</v>
      </c>
      <c r="L9362" s="4">
        <v>9356</v>
      </c>
      <c r="M9362" s="4">
        <v>9364</v>
      </c>
    </row>
    <row r="9363" spans="10:13" x14ac:dyDescent="0.3">
      <c r="J9363" s="4">
        <v>9357</v>
      </c>
      <c r="K9363" s="4">
        <v>9365</v>
      </c>
      <c r="L9363" s="4">
        <v>9357</v>
      </c>
      <c r="M9363" s="4">
        <v>9365</v>
      </c>
    </row>
    <row r="9364" spans="10:13" x14ac:dyDescent="0.3">
      <c r="J9364" s="4">
        <v>9358</v>
      </c>
      <c r="K9364" s="4">
        <v>9366</v>
      </c>
      <c r="L9364" s="4">
        <v>9358</v>
      </c>
      <c r="M9364" s="4">
        <v>9366</v>
      </c>
    </row>
    <row r="9365" spans="10:13" x14ac:dyDescent="0.3">
      <c r="J9365" s="4">
        <v>9359</v>
      </c>
      <c r="K9365" s="4">
        <v>9367</v>
      </c>
      <c r="L9365" s="4">
        <v>9359</v>
      </c>
      <c r="M9365" s="4">
        <v>9367</v>
      </c>
    </row>
    <row r="9366" spans="10:13" x14ac:dyDescent="0.3">
      <c r="J9366" s="4">
        <v>9360</v>
      </c>
      <c r="K9366" s="4">
        <v>9368</v>
      </c>
      <c r="L9366" s="4">
        <v>9360</v>
      </c>
      <c r="M9366" s="4">
        <v>9368</v>
      </c>
    </row>
    <row r="9367" spans="10:13" x14ac:dyDescent="0.3">
      <c r="J9367" s="4">
        <v>9361</v>
      </c>
      <c r="K9367" s="4">
        <v>9369</v>
      </c>
      <c r="L9367" s="4">
        <v>9361</v>
      </c>
      <c r="M9367" s="4">
        <v>9369</v>
      </c>
    </row>
    <row r="9368" spans="10:13" x14ac:dyDescent="0.3">
      <c r="J9368" s="4">
        <v>9362</v>
      </c>
      <c r="K9368" s="4">
        <v>9370</v>
      </c>
      <c r="L9368" s="4">
        <v>9362</v>
      </c>
      <c r="M9368" s="4">
        <v>9370</v>
      </c>
    </row>
    <row r="9369" spans="10:13" x14ac:dyDescent="0.3">
      <c r="J9369" s="4">
        <v>9363</v>
      </c>
      <c r="K9369" s="4">
        <v>9371</v>
      </c>
      <c r="L9369" s="4">
        <v>9363</v>
      </c>
      <c r="M9369" s="4">
        <v>9371</v>
      </c>
    </row>
    <row r="9370" spans="10:13" x14ac:dyDescent="0.3">
      <c r="J9370" s="4">
        <v>9364</v>
      </c>
      <c r="K9370" s="4">
        <v>9372</v>
      </c>
      <c r="L9370" s="4">
        <v>9364</v>
      </c>
      <c r="M9370" s="4">
        <v>9372</v>
      </c>
    </row>
    <row r="9371" spans="10:13" x14ac:dyDescent="0.3">
      <c r="J9371" s="4">
        <v>9365</v>
      </c>
      <c r="K9371" s="4">
        <v>9373</v>
      </c>
      <c r="L9371" s="4">
        <v>9365</v>
      </c>
      <c r="M9371" s="4">
        <v>9373</v>
      </c>
    </row>
    <row r="9372" spans="10:13" x14ac:dyDescent="0.3">
      <c r="J9372" s="4">
        <v>9366</v>
      </c>
      <c r="K9372" s="4">
        <v>9374</v>
      </c>
      <c r="L9372" s="4">
        <v>9366</v>
      </c>
      <c r="M9372" s="4">
        <v>9374</v>
      </c>
    </row>
    <row r="9373" spans="10:13" x14ac:dyDescent="0.3">
      <c r="J9373" s="4">
        <v>9367</v>
      </c>
      <c r="K9373" s="4">
        <v>9375</v>
      </c>
      <c r="L9373" s="4">
        <v>9367</v>
      </c>
      <c r="M9373" s="4">
        <v>9375</v>
      </c>
    </row>
    <row r="9374" spans="10:13" x14ac:dyDescent="0.3">
      <c r="J9374" s="4">
        <v>9368</v>
      </c>
      <c r="K9374" s="4">
        <v>9376</v>
      </c>
      <c r="L9374" s="4">
        <v>9368</v>
      </c>
      <c r="M9374" s="4">
        <v>9376</v>
      </c>
    </row>
    <row r="9375" spans="10:13" x14ac:dyDescent="0.3">
      <c r="J9375" s="4">
        <v>9369</v>
      </c>
      <c r="K9375" s="4">
        <v>9377</v>
      </c>
      <c r="L9375" s="4">
        <v>9369</v>
      </c>
      <c r="M9375" s="4">
        <v>9377</v>
      </c>
    </row>
    <row r="9376" spans="10:13" x14ac:dyDescent="0.3">
      <c r="J9376" s="4">
        <v>9370</v>
      </c>
      <c r="K9376" s="4">
        <v>9378</v>
      </c>
      <c r="L9376" s="4">
        <v>9370</v>
      </c>
      <c r="M9376" s="4">
        <v>9378</v>
      </c>
    </row>
    <row r="9377" spans="10:13" x14ac:dyDescent="0.3">
      <c r="J9377" s="4">
        <v>9371</v>
      </c>
      <c r="K9377" s="4">
        <v>9379</v>
      </c>
      <c r="L9377" s="4">
        <v>9371</v>
      </c>
      <c r="M9377" s="4">
        <v>9379</v>
      </c>
    </row>
    <row r="9378" spans="10:13" x14ac:dyDescent="0.3">
      <c r="J9378" s="4">
        <v>9372</v>
      </c>
      <c r="K9378" s="4">
        <v>9380</v>
      </c>
      <c r="L9378" s="4">
        <v>9372</v>
      </c>
      <c r="M9378" s="4">
        <v>9380</v>
      </c>
    </row>
    <row r="9379" spans="10:13" x14ac:dyDescent="0.3">
      <c r="J9379" s="4">
        <v>9373</v>
      </c>
      <c r="K9379" s="4">
        <v>9381</v>
      </c>
      <c r="L9379" s="4">
        <v>9373</v>
      </c>
      <c r="M9379" s="4">
        <v>9381</v>
      </c>
    </row>
    <row r="9380" spans="10:13" x14ac:dyDescent="0.3">
      <c r="J9380" s="4">
        <v>9374</v>
      </c>
      <c r="K9380" s="4">
        <v>9382</v>
      </c>
      <c r="L9380" s="4">
        <v>9374</v>
      </c>
      <c r="M9380" s="4">
        <v>9382</v>
      </c>
    </row>
    <row r="9381" spans="10:13" x14ac:dyDescent="0.3">
      <c r="J9381" s="4">
        <v>9375</v>
      </c>
      <c r="K9381" s="4">
        <v>9383</v>
      </c>
      <c r="L9381" s="4">
        <v>9375</v>
      </c>
      <c r="M9381" s="4">
        <v>9383</v>
      </c>
    </row>
    <row r="9382" spans="10:13" x14ac:dyDescent="0.3">
      <c r="J9382" s="4">
        <v>9376</v>
      </c>
      <c r="K9382" s="4">
        <v>9384</v>
      </c>
      <c r="L9382" s="4">
        <v>9376</v>
      </c>
      <c r="M9382" s="4">
        <v>9384</v>
      </c>
    </row>
    <row r="9383" spans="10:13" x14ac:dyDescent="0.3">
      <c r="J9383" s="4">
        <v>9377</v>
      </c>
      <c r="K9383" s="4">
        <v>9385</v>
      </c>
      <c r="L9383" s="4">
        <v>9377</v>
      </c>
      <c r="M9383" s="4">
        <v>9385</v>
      </c>
    </row>
    <row r="9384" spans="10:13" x14ac:dyDescent="0.3">
      <c r="J9384" s="4">
        <v>9378</v>
      </c>
      <c r="K9384" s="4">
        <v>9386</v>
      </c>
      <c r="L9384" s="4">
        <v>9378</v>
      </c>
      <c r="M9384" s="4">
        <v>9386</v>
      </c>
    </row>
    <row r="9385" spans="10:13" x14ac:dyDescent="0.3">
      <c r="J9385" s="4">
        <v>9379</v>
      </c>
      <c r="K9385" s="4">
        <v>9387</v>
      </c>
      <c r="L9385" s="4">
        <v>9379</v>
      </c>
      <c r="M9385" s="4">
        <v>9387</v>
      </c>
    </row>
    <row r="9386" spans="10:13" x14ac:dyDescent="0.3">
      <c r="J9386" s="4">
        <v>9380</v>
      </c>
      <c r="K9386" s="4">
        <v>9388</v>
      </c>
      <c r="L9386" s="4">
        <v>9380</v>
      </c>
      <c r="M9386" s="4">
        <v>9388</v>
      </c>
    </row>
    <row r="9387" spans="10:13" x14ac:dyDescent="0.3">
      <c r="J9387" s="4">
        <v>9381</v>
      </c>
      <c r="K9387" s="4">
        <v>9389</v>
      </c>
      <c r="L9387" s="4">
        <v>9381</v>
      </c>
      <c r="M9387" s="4">
        <v>9389</v>
      </c>
    </row>
    <row r="9388" spans="10:13" x14ac:dyDescent="0.3">
      <c r="J9388" s="4">
        <v>9382</v>
      </c>
      <c r="K9388" s="4">
        <v>9390</v>
      </c>
      <c r="L9388" s="4">
        <v>9382</v>
      </c>
      <c r="M9388" s="4">
        <v>9390</v>
      </c>
    </row>
    <row r="9389" spans="10:13" x14ac:dyDescent="0.3">
      <c r="J9389" s="4">
        <v>9383</v>
      </c>
      <c r="K9389" s="4">
        <v>9391</v>
      </c>
      <c r="L9389" s="4">
        <v>9383</v>
      </c>
      <c r="M9389" s="4">
        <v>9391</v>
      </c>
    </row>
    <row r="9390" spans="10:13" x14ac:dyDescent="0.3">
      <c r="J9390" s="4">
        <v>9384</v>
      </c>
      <c r="K9390" s="4">
        <v>9392</v>
      </c>
      <c r="L9390" s="4">
        <v>9384</v>
      </c>
      <c r="M9390" s="4">
        <v>9392</v>
      </c>
    </row>
    <row r="9391" spans="10:13" x14ac:dyDescent="0.3">
      <c r="J9391" s="4">
        <v>9385</v>
      </c>
      <c r="K9391" s="4">
        <v>9393</v>
      </c>
      <c r="L9391" s="4">
        <v>9385</v>
      </c>
      <c r="M9391" s="4">
        <v>9393</v>
      </c>
    </row>
    <row r="9392" spans="10:13" x14ac:dyDescent="0.3">
      <c r="J9392" s="4">
        <v>9386</v>
      </c>
      <c r="K9392" s="4">
        <v>9394</v>
      </c>
      <c r="L9392" s="4">
        <v>9386</v>
      </c>
      <c r="M9392" s="4">
        <v>9394</v>
      </c>
    </row>
    <row r="9393" spans="10:13" x14ac:dyDescent="0.3">
      <c r="J9393" s="4">
        <v>9387</v>
      </c>
      <c r="K9393" s="4">
        <v>9395</v>
      </c>
      <c r="L9393" s="4">
        <v>9387</v>
      </c>
      <c r="M9393" s="4">
        <v>9395</v>
      </c>
    </row>
    <row r="9394" spans="10:13" x14ac:dyDescent="0.3">
      <c r="J9394" s="4">
        <v>9388</v>
      </c>
      <c r="K9394" s="4">
        <v>9396</v>
      </c>
      <c r="L9394" s="4">
        <v>9388</v>
      </c>
      <c r="M9394" s="4">
        <v>9396</v>
      </c>
    </row>
    <row r="9395" spans="10:13" x14ac:dyDescent="0.3">
      <c r="J9395" s="4">
        <v>9389</v>
      </c>
      <c r="K9395" s="4">
        <v>9397</v>
      </c>
      <c r="L9395" s="4">
        <v>9389</v>
      </c>
      <c r="M9395" s="4">
        <v>9397</v>
      </c>
    </row>
    <row r="9396" spans="10:13" x14ac:dyDescent="0.3">
      <c r="J9396" s="4">
        <v>9390</v>
      </c>
      <c r="K9396" s="4">
        <v>9398</v>
      </c>
      <c r="L9396" s="4">
        <v>9390</v>
      </c>
      <c r="M9396" s="4">
        <v>9398</v>
      </c>
    </row>
    <row r="9397" spans="10:13" x14ac:dyDescent="0.3">
      <c r="J9397" s="4">
        <v>9391</v>
      </c>
      <c r="K9397" s="4">
        <v>9399</v>
      </c>
      <c r="L9397" s="4">
        <v>9391</v>
      </c>
      <c r="M9397" s="4">
        <v>9399</v>
      </c>
    </row>
    <row r="9398" spans="10:13" x14ac:dyDescent="0.3">
      <c r="J9398" s="4">
        <v>9392</v>
      </c>
      <c r="K9398" s="4">
        <v>9400</v>
      </c>
      <c r="L9398" s="4">
        <v>9392</v>
      </c>
      <c r="M9398" s="4">
        <v>9400</v>
      </c>
    </row>
    <row r="9399" spans="10:13" x14ac:dyDescent="0.3">
      <c r="J9399" s="4">
        <v>9393</v>
      </c>
      <c r="K9399" s="4">
        <v>9401</v>
      </c>
      <c r="L9399" s="4">
        <v>9393</v>
      </c>
      <c r="M9399" s="4">
        <v>9401</v>
      </c>
    </row>
    <row r="9400" spans="10:13" x14ac:dyDescent="0.3">
      <c r="J9400" s="4">
        <v>9394</v>
      </c>
      <c r="K9400" s="4">
        <v>9402</v>
      </c>
      <c r="L9400" s="4">
        <v>9394</v>
      </c>
      <c r="M9400" s="4">
        <v>9402</v>
      </c>
    </row>
    <row r="9401" spans="10:13" x14ac:dyDescent="0.3">
      <c r="J9401" s="4">
        <v>9395</v>
      </c>
      <c r="K9401" s="4">
        <v>9403</v>
      </c>
      <c r="L9401" s="4">
        <v>9395</v>
      </c>
      <c r="M9401" s="4">
        <v>9403</v>
      </c>
    </row>
    <row r="9402" spans="10:13" x14ac:dyDescent="0.3">
      <c r="J9402" s="4">
        <v>9396</v>
      </c>
      <c r="K9402" s="4">
        <v>9404</v>
      </c>
      <c r="L9402" s="4">
        <v>9396</v>
      </c>
      <c r="M9402" s="4">
        <v>9404</v>
      </c>
    </row>
    <row r="9403" spans="10:13" x14ac:dyDescent="0.3">
      <c r="J9403" s="4">
        <v>9397</v>
      </c>
      <c r="K9403" s="4">
        <v>9405</v>
      </c>
      <c r="L9403" s="4">
        <v>9397</v>
      </c>
      <c r="M9403" s="4">
        <v>9405</v>
      </c>
    </row>
    <row r="9404" spans="10:13" x14ac:dyDescent="0.3">
      <c r="J9404" s="4">
        <v>9398</v>
      </c>
      <c r="K9404" s="4">
        <v>9406</v>
      </c>
      <c r="L9404" s="4">
        <v>9398</v>
      </c>
      <c r="M9404" s="4">
        <v>9406</v>
      </c>
    </row>
    <row r="9405" spans="10:13" x14ac:dyDescent="0.3">
      <c r="J9405" s="4">
        <v>9399</v>
      </c>
      <c r="K9405" s="4">
        <v>9407</v>
      </c>
      <c r="L9405" s="4">
        <v>9399</v>
      </c>
      <c r="M9405" s="4">
        <v>9407</v>
      </c>
    </row>
    <row r="9406" spans="10:13" x14ac:dyDescent="0.3">
      <c r="J9406" s="4">
        <v>9400</v>
      </c>
      <c r="K9406" s="4">
        <v>9408</v>
      </c>
      <c r="L9406" s="4">
        <v>9400</v>
      </c>
      <c r="M9406" s="4">
        <v>9408</v>
      </c>
    </row>
    <row r="9407" spans="10:13" x14ac:dyDescent="0.3">
      <c r="J9407" s="4">
        <v>9401</v>
      </c>
      <c r="K9407" s="4">
        <v>9409</v>
      </c>
      <c r="L9407" s="4">
        <v>9401</v>
      </c>
      <c r="M9407" s="4">
        <v>9409</v>
      </c>
    </row>
    <row r="9408" spans="10:13" x14ac:dyDescent="0.3">
      <c r="J9408" s="4">
        <v>9402</v>
      </c>
      <c r="K9408" s="4">
        <v>9410</v>
      </c>
      <c r="L9408" s="4">
        <v>9402</v>
      </c>
      <c r="M9408" s="4">
        <v>9410</v>
      </c>
    </row>
    <row r="9409" spans="10:13" x14ac:dyDescent="0.3">
      <c r="J9409" s="4">
        <v>9403</v>
      </c>
      <c r="K9409" s="4">
        <v>9411</v>
      </c>
      <c r="L9409" s="4">
        <v>9403</v>
      </c>
      <c r="M9409" s="4">
        <v>9411</v>
      </c>
    </row>
    <row r="9410" spans="10:13" x14ac:dyDescent="0.3">
      <c r="J9410" s="4">
        <v>9404</v>
      </c>
      <c r="K9410" s="4">
        <v>9412</v>
      </c>
      <c r="L9410" s="4">
        <v>9404</v>
      </c>
      <c r="M9410" s="4">
        <v>9412</v>
      </c>
    </row>
    <row r="9411" spans="10:13" x14ac:dyDescent="0.3">
      <c r="J9411" s="4">
        <v>9405</v>
      </c>
      <c r="K9411" s="4">
        <v>9413</v>
      </c>
      <c r="L9411" s="4">
        <v>9405</v>
      </c>
      <c r="M9411" s="4">
        <v>9413</v>
      </c>
    </row>
    <row r="9412" spans="10:13" x14ac:dyDescent="0.3">
      <c r="J9412" s="4">
        <v>9406</v>
      </c>
      <c r="K9412" s="4">
        <v>9414</v>
      </c>
      <c r="L9412" s="4">
        <v>9406</v>
      </c>
      <c r="M9412" s="4">
        <v>9414</v>
      </c>
    </row>
    <row r="9413" spans="10:13" x14ac:dyDescent="0.3">
      <c r="J9413" s="4">
        <v>9407</v>
      </c>
      <c r="K9413" s="4">
        <v>9415</v>
      </c>
      <c r="L9413" s="4">
        <v>9407</v>
      </c>
      <c r="M9413" s="4">
        <v>9415</v>
      </c>
    </row>
    <row r="9414" spans="10:13" x14ac:dyDescent="0.3">
      <c r="J9414" s="4">
        <v>9408</v>
      </c>
      <c r="K9414" s="4">
        <v>9416</v>
      </c>
      <c r="L9414" s="4">
        <v>9408</v>
      </c>
      <c r="M9414" s="4">
        <v>9416</v>
      </c>
    </row>
    <row r="9415" spans="10:13" x14ac:dyDescent="0.3">
      <c r="J9415" s="4">
        <v>9409</v>
      </c>
      <c r="K9415" s="4">
        <v>9417</v>
      </c>
      <c r="L9415" s="4">
        <v>9409</v>
      </c>
      <c r="M9415" s="4">
        <v>9417</v>
      </c>
    </row>
    <row r="9416" spans="10:13" x14ac:dyDescent="0.3">
      <c r="J9416" s="4">
        <v>9410</v>
      </c>
      <c r="K9416" s="4">
        <v>9418</v>
      </c>
      <c r="L9416" s="4">
        <v>9410</v>
      </c>
      <c r="M9416" s="4">
        <v>9418</v>
      </c>
    </row>
    <row r="9417" spans="10:13" x14ac:dyDescent="0.3">
      <c r="J9417" s="4">
        <v>9411</v>
      </c>
      <c r="K9417" s="4">
        <v>9419</v>
      </c>
      <c r="L9417" s="4">
        <v>9411</v>
      </c>
      <c r="M9417" s="4">
        <v>9419</v>
      </c>
    </row>
    <row r="9418" spans="10:13" x14ac:dyDescent="0.3">
      <c r="J9418" s="4">
        <v>9412</v>
      </c>
      <c r="K9418" s="4">
        <v>9420</v>
      </c>
      <c r="L9418" s="4">
        <v>9412</v>
      </c>
      <c r="M9418" s="4">
        <v>9420</v>
      </c>
    </row>
    <row r="9419" spans="10:13" x14ac:dyDescent="0.3">
      <c r="J9419" s="4">
        <v>9413</v>
      </c>
      <c r="K9419" s="4">
        <v>9421</v>
      </c>
      <c r="L9419" s="4">
        <v>9413</v>
      </c>
      <c r="M9419" s="4">
        <v>9421</v>
      </c>
    </row>
    <row r="9420" spans="10:13" x14ac:dyDescent="0.3">
      <c r="J9420" s="4">
        <v>9414</v>
      </c>
      <c r="K9420" s="4">
        <v>9422</v>
      </c>
      <c r="L9420" s="4">
        <v>9414</v>
      </c>
      <c r="M9420" s="4">
        <v>9422</v>
      </c>
    </row>
    <row r="9421" spans="10:13" x14ac:dyDescent="0.3">
      <c r="J9421" s="4">
        <v>9415</v>
      </c>
      <c r="K9421" s="4">
        <v>9423</v>
      </c>
      <c r="L9421" s="4">
        <v>9415</v>
      </c>
      <c r="M9421" s="4">
        <v>9423</v>
      </c>
    </row>
    <row r="9422" spans="10:13" x14ac:dyDescent="0.3">
      <c r="J9422" s="4">
        <v>9416</v>
      </c>
      <c r="K9422" s="4">
        <v>9424</v>
      </c>
      <c r="L9422" s="4">
        <v>9416</v>
      </c>
      <c r="M9422" s="4">
        <v>9424</v>
      </c>
    </row>
    <row r="9423" spans="10:13" x14ac:dyDescent="0.3">
      <c r="J9423" s="4">
        <v>9417</v>
      </c>
      <c r="K9423" s="4">
        <v>9425</v>
      </c>
      <c r="L9423" s="4">
        <v>9417</v>
      </c>
      <c r="M9423" s="4">
        <v>9425</v>
      </c>
    </row>
    <row r="9424" spans="10:13" x14ac:dyDescent="0.3">
      <c r="J9424" s="4">
        <v>9418</v>
      </c>
      <c r="K9424" s="4">
        <v>9426</v>
      </c>
      <c r="L9424" s="4">
        <v>9418</v>
      </c>
      <c r="M9424" s="4">
        <v>9426</v>
      </c>
    </row>
    <row r="9425" spans="10:13" x14ac:dyDescent="0.3">
      <c r="J9425" s="4">
        <v>9419</v>
      </c>
      <c r="K9425" s="4">
        <v>9427</v>
      </c>
      <c r="L9425" s="4">
        <v>9419</v>
      </c>
      <c r="M9425" s="4">
        <v>9427</v>
      </c>
    </row>
    <row r="9426" spans="10:13" x14ac:dyDescent="0.3">
      <c r="J9426" s="4">
        <v>9420</v>
      </c>
      <c r="K9426" s="4">
        <v>9428</v>
      </c>
      <c r="L9426" s="4">
        <v>9420</v>
      </c>
      <c r="M9426" s="4">
        <v>9428</v>
      </c>
    </row>
    <row r="9427" spans="10:13" x14ac:dyDescent="0.3">
      <c r="J9427" s="4">
        <v>9421</v>
      </c>
      <c r="K9427" s="4">
        <v>9429</v>
      </c>
      <c r="L9427" s="4">
        <v>9421</v>
      </c>
      <c r="M9427" s="4">
        <v>9429</v>
      </c>
    </row>
    <row r="9428" spans="10:13" x14ac:dyDescent="0.3">
      <c r="J9428" s="4">
        <v>9422</v>
      </c>
      <c r="K9428" s="4">
        <v>9430</v>
      </c>
      <c r="L9428" s="4">
        <v>9422</v>
      </c>
      <c r="M9428" s="4">
        <v>9430</v>
      </c>
    </row>
    <row r="9429" spans="10:13" x14ac:dyDescent="0.3">
      <c r="J9429" s="4">
        <v>9423</v>
      </c>
      <c r="K9429" s="4">
        <v>9431</v>
      </c>
      <c r="L9429" s="4">
        <v>9423</v>
      </c>
      <c r="M9429" s="4">
        <v>9431</v>
      </c>
    </row>
    <row r="9430" spans="10:13" x14ac:dyDescent="0.3">
      <c r="J9430" s="4">
        <v>9424</v>
      </c>
      <c r="K9430" s="4">
        <v>9432</v>
      </c>
      <c r="L9430" s="4">
        <v>9424</v>
      </c>
      <c r="M9430" s="4">
        <v>9432</v>
      </c>
    </row>
    <row r="9431" spans="10:13" x14ac:dyDescent="0.3">
      <c r="J9431" s="4">
        <v>9425</v>
      </c>
      <c r="K9431" s="4">
        <v>9433</v>
      </c>
      <c r="L9431" s="4">
        <v>9425</v>
      </c>
      <c r="M9431" s="4">
        <v>9433</v>
      </c>
    </row>
    <row r="9432" spans="10:13" x14ac:dyDescent="0.3">
      <c r="J9432" s="4">
        <v>9426</v>
      </c>
      <c r="K9432" s="4">
        <v>9434</v>
      </c>
      <c r="L9432" s="4">
        <v>9426</v>
      </c>
      <c r="M9432" s="4">
        <v>9434</v>
      </c>
    </row>
    <row r="9433" spans="10:13" x14ac:dyDescent="0.3">
      <c r="J9433" s="4">
        <v>9427</v>
      </c>
      <c r="K9433" s="4">
        <v>9435</v>
      </c>
      <c r="L9433" s="4">
        <v>9427</v>
      </c>
      <c r="M9433" s="4">
        <v>9435</v>
      </c>
    </row>
    <row r="9434" spans="10:13" x14ac:dyDescent="0.3">
      <c r="J9434" s="4">
        <v>9428</v>
      </c>
      <c r="K9434" s="4">
        <v>9436</v>
      </c>
      <c r="L9434" s="4">
        <v>9428</v>
      </c>
      <c r="M9434" s="4">
        <v>9436</v>
      </c>
    </row>
    <row r="9435" spans="10:13" x14ac:dyDescent="0.3">
      <c r="J9435" s="4">
        <v>9429</v>
      </c>
      <c r="K9435" s="4">
        <v>9437</v>
      </c>
      <c r="L9435" s="4">
        <v>9429</v>
      </c>
      <c r="M9435" s="4">
        <v>9437</v>
      </c>
    </row>
    <row r="9436" spans="10:13" x14ac:dyDescent="0.3">
      <c r="J9436" s="4">
        <v>9430</v>
      </c>
      <c r="K9436" s="4">
        <v>9438</v>
      </c>
      <c r="L9436" s="4">
        <v>9430</v>
      </c>
      <c r="M9436" s="4">
        <v>9438</v>
      </c>
    </row>
    <row r="9437" spans="10:13" x14ac:dyDescent="0.3">
      <c r="J9437" s="4">
        <v>9431</v>
      </c>
      <c r="K9437" s="4">
        <v>9439</v>
      </c>
      <c r="L9437" s="4">
        <v>9431</v>
      </c>
      <c r="M9437" s="4">
        <v>9439</v>
      </c>
    </row>
    <row r="9438" spans="10:13" x14ac:dyDescent="0.3">
      <c r="J9438" s="4">
        <v>9432</v>
      </c>
      <c r="K9438" s="4">
        <v>9440</v>
      </c>
      <c r="L9438" s="4">
        <v>9432</v>
      </c>
      <c r="M9438" s="4">
        <v>9440</v>
      </c>
    </row>
    <row r="9439" spans="10:13" x14ac:dyDescent="0.3">
      <c r="J9439" s="4">
        <v>9433</v>
      </c>
      <c r="K9439" s="4">
        <v>9441</v>
      </c>
      <c r="L9439" s="4">
        <v>9433</v>
      </c>
      <c r="M9439" s="4">
        <v>9441</v>
      </c>
    </row>
    <row r="9440" spans="10:13" x14ac:dyDescent="0.3">
      <c r="J9440" s="4">
        <v>9434</v>
      </c>
      <c r="K9440" s="4">
        <v>9442</v>
      </c>
      <c r="L9440" s="4">
        <v>9434</v>
      </c>
      <c r="M9440" s="4">
        <v>9442</v>
      </c>
    </row>
    <row r="9441" spans="10:13" x14ac:dyDescent="0.3">
      <c r="J9441" s="4">
        <v>9435</v>
      </c>
      <c r="K9441" s="4">
        <v>9443</v>
      </c>
      <c r="L9441" s="4">
        <v>9435</v>
      </c>
      <c r="M9441" s="4">
        <v>9443</v>
      </c>
    </row>
    <row r="9442" spans="10:13" x14ac:dyDescent="0.3">
      <c r="J9442" s="4">
        <v>9436</v>
      </c>
      <c r="K9442" s="4">
        <v>9444</v>
      </c>
      <c r="L9442" s="4">
        <v>9436</v>
      </c>
      <c r="M9442" s="4">
        <v>9444</v>
      </c>
    </row>
    <row r="9443" spans="10:13" x14ac:dyDescent="0.3">
      <c r="J9443" s="4">
        <v>9437</v>
      </c>
      <c r="K9443" s="4">
        <v>9445</v>
      </c>
      <c r="L9443" s="4">
        <v>9437</v>
      </c>
      <c r="M9443" s="4">
        <v>9445</v>
      </c>
    </row>
    <row r="9444" spans="10:13" x14ac:dyDescent="0.3">
      <c r="J9444" s="4">
        <v>9438</v>
      </c>
      <c r="K9444" s="4">
        <v>9446</v>
      </c>
      <c r="L9444" s="4">
        <v>9438</v>
      </c>
      <c r="M9444" s="4">
        <v>9446</v>
      </c>
    </row>
    <row r="9445" spans="10:13" x14ac:dyDescent="0.3">
      <c r="J9445" s="4">
        <v>9439</v>
      </c>
      <c r="K9445" s="4">
        <v>9447</v>
      </c>
      <c r="L9445" s="4">
        <v>9439</v>
      </c>
      <c r="M9445" s="4">
        <v>9447</v>
      </c>
    </row>
    <row r="9446" spans="10:13" x14ac:dyDescent="0.3">
      <c r="J9446" s="4">
        <v>9440</v>
      </c>
      <c r="K9446" s="4">
        <v>9448</v>
      </c>
      <c r="L9446" s="4">
        <v>9440</v>
      </c>
      <c r="M9446" s="4">
        <v>9448</v>
      </c>
    </row>
    <row r="9447" spans="10:13" x14ac:dyDescent="0.3">
      <c r="J9447" s="4">
        <v>9441</v>
      </c>
      <c r="K9447" s="4">
        <v>9449</v>
      </c>
      <c r="L9447" s="4">
        <v>9441</v>
      </c>
      <c r="M9447" s="4">
        <v>9449</v>
      </c>
    </row>
    <row r="9448" spans="10:13" x14ac:dyDescent="0.3">
      <c r="J9448" s="4">
        <v>9442</v>
      </c>
      <c r="K9448" s="4">
        <v>9450</v>
      </c>
      <c r="L9448" s="4">
        <v>9442</v>
      </c>
      <c r="M9448" s="4">
        <v>9450</v>
      </c>
    </row>
    <row r="9449" spans="10:13" x14ac:dyDescent="0.3">
      <c r="J9449" s="4">
        <v>9443</v>
      </c>
      <c r="K9449" s="4">
        <v>9451</v>
      </c>
      <c r="L9449" s="4">
        <v>9443</v>
      </c>
      <c r="M9449" s="4">
        <v>9451</v>
      </c>
    </row>
    <row r="9450" spans="10:13" x14ac:dyDescent="0.3">
      <c r="J9450" s="4">
        <v>9444</v>
      </c>
      <c r="K9450" s="4">
        <v>9452</v>
      </c>
      <c r="L9450" s="4">
        <v>9444</v>
      </c>
      <c r="M9450" s="4">
        <v>9452</v>
      </c>
    </row>
    <row r="9451" spans="10:13" x14ac:dyDescent="0.3">
      <c r="J9451" s="4">
        <v>9445</v>
      </c>
      <c r="K9451" s="4">
        <v>9453</v>
      </c>
      <c r="L9451" s="4">
        <v>9445</v>
      </c>
      <c r="M9451" s="4">
        <v>9453</v>
      </c>
    </row>
    <row r="9452" spans="10:13" x14ac:dyDescent="0.3">
      <c r="J9452" s="4">
        <v>9446</v>
      </c>
      <c r="K9452" s="4">
        <v>9454</v>
      </c>
      <c r="L9452" s="4">
        <v>9446</v>
      </c>
      <c r="M9452" s="4">
        <v>9454</v>
      </c>
    </row>
    <row r="9453" spans="10:13" x14ac:dyDescent="0.3">
      <c r="J9453" s="4">
        <v>9447</v>
      </c>
      <c r="K9453" s="4">
        <v>9455</v>
      </c>
      <c r="L9453" s="4">
        <v>9447</v>
      </c>
      <c r="M9453" s="4">
        <v>9455</v>
      </c>
    </row>
    <row r="9454" spans="10:13" x14ac:dyDescent="0.3">
      <c r="J9454" s="4">
        <v>9448</v>
      </c>
      <c r="K9454" s="4">
        <v>9456</v>
      </c>
      <c r="L9454" s="4">
        <v>9448</v>
      </c>
      <c r="M9454" s="4">
        <v>9456</v>
      </c>
    </row>
    <row r="9455" spans="10:13" x14ac:dyDescent="0.3">
      <c r="J9455" s="4">
        <v>9449</v>
      </c>
      <c r="K9455" s="4">
        <v>9457</v>
      </c>
      <c r="L9455" s="4">
        <v>9449</v>
      </c>
      <c r="M9455" s="4">
        <v>9457</v>
      </c>
    </row>
    <row r="9456" spans="10:13" x14ac:dyDescent="0.3">
      <c r="J9456" s="4">
        <v>9450</v>
      </c>
      <c r="K9456" s="4">
        <v>9458</v>
      </c>
      <c r="L9456" s="4">
        <v>9450</v>
      </c>
      <c r="M9456" s="4">
        <v>9458</v>
      </c>
    </row>
    <row r="9457" spans="10:13" x14ac:dyDescent="0.3">
      <c r="J9457" s="4">
        <v>9451</v>
      </c>
      <c r="K9457" s="4">
        <v>9459</v>
      </c>
      <c r="L9457" s="4">
        <v>9451</v>
      </c>
      <c r="M9457" s="4">
        <v>9459</v>
      </c>
    </row>
    <row r="9458" spans="10:13" x14ac:dyDescent="0.3">
      <c r="J9458" s="4">
        <v>9452</v>
      </c>
      <c r="K9458" s="4">
        <v>9460</v>
      </c>
      <c r="L9458" s="4">
        <v>9452</v>
      </c>
      <c r="M9458" s="4">
        <v>9460</v>
      </c>
    </row>
    <row r="9459" spans="10:13" x14ac:dyDescent="0.3">
      <c r="J9459" s="4">
        <v>9453</v>
      </c>
      <c r="K9459" s="4">
        <v>9461</v>
      </c>
      <c r="L9459" s="4">
        <v>9453</v>
      </c>
      <c r="M9459" s="4">
        <v>9461</v>
      </c>
    </row>
    <row r="9460" spans="10:13" x14ac:dyDescent="0.3">
      <c r="J9460" s="4">
        <v>9454</v>
      </c>
      <c r="K9460" s="4">
        <v>9462</v>
      </c>
      <c r="L9460" s="4">
        <v>9454</v>
      </c>
      <c r="M9460" s="4">
        <v>9462</v>
      </c>
    </row>
    <row r="9461" spans="10:13" x14ac:dyDescent="0.3">
      <c r="J9461" s="4">
        <v>9455</v>
      </c>
      <c r="K9461" s="4">
        <v>9463</v>
      </c>
      <c r="L9461" s="4">
        <v>9455</v>
      </c>
      <c r="M9461" s="4">
        <v>9463</v>
      </c>
    </row>
    <row r="9462" spans="10:13" x14ac:dyDescent="0.3">
      <c r="J9462" s="4">
        <v>9456</v>
      </c>
      <c r="K9462" s="4">
        <v>9464</v>
      </c>
      <c r="L9462" s="4">
        <v>9456</v>
      </c>
      <c r="M9462" s="4">
        <v>9464</v>
      </c>
    </row>
    <row r="9463" spans="10:13" x14ac:dyDescent="0.3">
      <c r="J9463" s="4">
        <v>9457</v>
      </c>
      <c r="K9463" s="4">
        <v>9465</v>
      </c>
      <c r="L9463" s="4">
        <v>9457</v>
      </c>
      <c r="M9463" s="4">
        <v>9465</v>
      </c>
    </row>
    <row r="9464" spans="10:13" x14ac:dyDescent="0.3">
      <c r="J9464" s="4">
        <v>9458</v>
      </c>
      <c r="K9464" s="4">
        <v>9466</v>
      </c>
      <c r="L9464" s="4">
        <v>9458</v>
      </c>
      <c r="M9464" s="4">
        <v>9466</v>
      </c>
    </row>
    <row r="9465" spans="10:13" x14ac:dyDescent="0.3">
      <c r="J9465" s="4">
        <v>9459</v>
      </c>
      <c r="K9465" s="4">
        <v>9467</v>
      </c>
      <c r="L9465" s="4">
        <v>9459</v>
      </c>
      <c r="M9465" s="4">
        <v>9467</v>
      </c>
    </row>
    <row r="9466" spans="10:13" x14ac:dyDescent="0.3">
      <c r="J9466" s="4">
        <v>9460</v>
      </c>
      <c r="K9466" s="4">
        <v>9468</v>
      </c>
      <c r="L9466" s="4">
        <v>9460</v>
      </c>
      <c r="M9466" s="4">
        <v>9468</v>
      </c>
    </row>
    <row r="9467" spans="10:13" x14ac:dyDescent="0.3">
      <c r="J9467" s="4">
        <v>9461</v>
      </c>
      <c r="K9467" s="4">
        <v>9469</v>
      </c>
      <c r="L9467" s="4">
        <v>9461</v>
      </c>
      <c r="M9467" s="4">
        <v>9469</v>
      </c>
    </row>
    <row r="9468" spans="10:13" x14ac:dyDescent="0.3">
      <c r="J9468" s="4">
        <v>9462</v>
      </c>
      <c r="K9468" s="4">
        <v>9470</v>
      </c>
      <c r="L9468" s="4">
        <v>9462</v>
      </c>
      <c r="M9468" s="4">
        <v>9470</v>
      </c>
    </row>
    <row r="9469" spans="10:13" x14ac:dyDescent="0.3">
      <c r="J9469" s="4">
        <v>9463</v>
      </c>
      <c r="K9469" s="4">
        <v>9471</v>
      </c>
      <c r="L9469" s="4">
        <v>9463</v>
      </c>
      <c r="M9469" s="4">
        <v>9471</v>
      </c>
    </row>
    <row r="9470" spans="10:13" x14ac:dyDescent="0.3">
      <c r="J9470" s="4">
        <v>9464</v>
      </c>
      <c r="K9470" s="4">
        <v>9472</v>
      </c>
      <c r="L9470" s="4">
        <v>9464</v>
      </c>
      <c r="M9470" s="4">
        <v>9472</v>
      </c>
    </row>
    <row r="9471" spans="10:13" x14ac:dyDescent="0.3">
      <c r="J9471" s="4">
        <v>9465</v>
      </c>
      <c r="K9471" s="4">
        <v>9473</v>
      </c>
      <c r="L9471" s="4">
        <v>9465</v>
      </c>
      <c r="M9471" s="4">
        <v>9473</v>
      </c>
    </row>
    <row r="9472" spans="10:13" x14ac:dyDescent="0.3">
      <c r="J9472" s="4">
        <v>9466</v>
      </c>
      <c r="K9472" s="4">
        <v>9474</v>
      </c>
      <c r="L9472" s="4">
        <v>9466</v>
      </c>
      <c r="M9472" s="4">
        <v>9474</v>
      </c>
    </row>
    <row r="9473" spans="10:13" x14ac:dyDescent="0.3">
      <c r="J9473" s="4">
        <v>9467</v>
      </c>
      <c r="K9473" s="4">
        <v>9475</v>
      </c>
      <c r="L9473" s="4">
        <v>9467</v>
      </c>
      <c r="M9473" s="4">
        <v>9475</v>
      </c>
    </row>
    <row r="9474" spans="10:13" x14ac:dyDescent="0.3">
      <c r="J9474" s="4">
        <v>9468</v>
      </c>
      <c r="K9474" s="4">
        <v>9476</v>
      </c>
      <c r="L9474" s="4">
        <v>9468</v>
      </c>
      <c r="M9474" s="4">
        <v>9476</v>
      </c>
    </row>
    <row r="9475" spans="10:13" x14ac:dyDescent="0.3">
      <c r="J9475" s="4">
        <v>9469</v>
      </c>
      <c r="K9475" s="4">
        <v>9477</v>
      </c>
      <c r="L9475" s="4">
        <v>9469</v>
      </c>
      <c r="M9475" s="4">
        <v>9477</v>
      </c>
    </row>
    <row r="9476" spans="10:13" x14ac:dyDescent="0.3">
      <c r="J9476" s="4">
        <v>9470</v>
      </c>
      <c r="K9476" s="4">
        <v>9478</v>
      </c>
      <c r="L9476" s="4">
        <v>9470</v>
      </c>
      <c r="M9476" s="4">
        <v>9478</v>
      </c>
    </row>
    <row r="9477" spans="10:13" x14ac:dyDescent="0.3">
      <c r="J9477" s="4">
        <v>9471</v>
      </c>
      <c r="K9477" s="4">
        <v>9479</v>
      </c>
      <c r="L9477" s="4">
        <v>9471</v>
      </c>
      <c r="M9477" s="4">
        <v>9479</v>
      </c>
    </row>
    <row r="9478" spans="10:13" x14ac:dyDescent="0.3">
      <c r="J9478" s="4">
        <v>9472</v>
      </c>
      <c r="K9478" s="4">
        <v>9480</v>
      </c>
      <c r="L9478" s="4">
        <v>9472</v>
      </c>
      <c r="M9478" s="4">
        <v>9480</v>
      </c>
    </row>
    <row r="9479" spans="10:13" x14ac:dyDescent="0.3">
      <c r="J9479" s="4">
        <v>9473</v>
      </c>
      <c r="K9479" s="4">
        <v>9481</v>
      </c>
      <c r="L9479" s="4">
        <v>9473</v>
      </c>
      <c r="M9479" s="4">
        <v>9481</v>
      </c>
    </row>
    <row r="9480" spans="10:13" x14ac:dyDescent="0.3">
      <c r="J9480" s="4">
        <v>9474</v>
      </c>
      <c r="K9480" s="4">
        <v>9482</v>
      </c>
      <c r="L9480" s="4">
        <v>9474</v>
      </c>
      <c r="M9480" s="4">
        <v>9482</v>
      </c>
    </row>
    <row r="9481" spans="10:13" x14ac:dyDescent="0.3">
      <c r="J9481" s="4">
        <v>9475</v>
      </c>
      <c r="K9481" s="4">
        <v>9483</v>
      </c>
      <c r="L9481" s="4">
        <v>9475</v>
      </c>
      <c r="M9481" s="4">
        <v>9483</v>
      </c>
    </row>
    <row r="9482" spans="10:13" x14ac:dyDescent="0.3">
      <c r="J9482" s="4">
        <v>9476</v>
      </c>
      <c r="K9482" s="4">
        <v>9484</v>
      </c>
      <c r="L9482" s="4">
        <v>9476</v>
      </c>
      <c r="M9482" s="4">
        <v>9484</v>
      </c>
    </row>
    <row r="9483" spans="10:13" x14ac:dyDescent="0.3">
      <c r="J9483" s="4">
        <v>9477</v>
      </c>
      <c r="K9483" s="4">
        <v>9485</v>
      </c>
      <c r="L9483" s="4">
        <v>9477</v>
      </c>
      <c r="M9483" s="4">
        <v>9485</v>
      </c>
    </row>
    <row r="9484" spans="10:13" x14ac:dyDescent="0.3">
      <c r="J9484" s="4">
        <v>9478</v>
      </c>
      <c r="K9484" s="4">
        <v>9486</v>
      </c>
      <c r="L9484" s="4">
        <v>9478</v>
      </c>
      <c r="M9484" s="4">
        <v>9486</v>
      </c>
    </row>
    <row r="9485" spans="10:13" x14ac:dyDescent="0.3">
      <c r="J9485" s="4">
        <v>9479</v>
      </c>
      <c r="K9485" s="4">
        <v>9487</v>
      </c>
      <c r="L9485" s="4">
        <v>9479</v>
      </c>
      <c r="M9485" s="4">
        <v>9487</v>
      </c>
    </row>
    <row r="9486" spans="10:13" x14ac:dyDescent="0.3">
      <c r="J9486" s="4">
        <v>9480</v>
      </c>
      <c r="K9486" s="4">
        <v>9488</v>
      </c>
      <c r="L9486" s="4">
        <v>9480</v>
      </c>
      <c r="M9486" s="4">
        <v>9488</v>
      </c>
    </row>
    <row r="9487" spans="10:13" x14ac:dyDescent="0.3">
      <c r="J9487" s="4">
        <v>9481</v>
      </c>
      <c r="K9487" s="4">
        <v>9489</v>
      </c>
      <c r="L9487" s="4">
        <v>9481</v>
      </c>
      <c r="M9487" s="4">
        <v>9489</v>
      </c>
    </row>
    <row r="9488" spans="10:13" x14ac:dyDescent="0.3">
      <c r="J9488" s="4">
        <v>9482</v>
      </c>
      <c r="K9488" s="4">
        <v>9490</v>
      </c>
      <c r="L9488" s="4">
        <v>9482</v>
      </c>
      <c r="M9488" s="4">
        <v>9490</v>
      </c>
    </row>
    <row r="9489" spans="10:13" x14ac:dyDescent="0.3">
      <c r="J9489" s="4">
        <v>9483</v>
      </c>
      <c r="K9489" s="4">
        <v>9491</v>
      </c>
      <c r="L9489" s="4">
        <v>9483</v>
      </c>
      <c r="M9489" s="4">
        <v>9491</v>
      </c>
    </row>
    <row r="9490" spans="10:13" x14ac:dyDescent="0.3">
      <c r="J9490" s="4">
        <v>9484</v>
      </c>
      <c r="K9490" s="4">
        <v>9492</v>
      </c>
      <c r="L9490" s="4">
        <v>9484</v>
      </c>
      <c r="M9490" s="4">
        <v>9492</v>
      </c>
    </row>
    <row r="9491" spans="10:13" x14ac:dyDescent="0.3">
      <c r="J9491" s="4">
        <v>9485</v>
      </c>
      <c r="K9491" s="4">
        <v>9493</v>
      </c>
      <c r="L9491" s="4">
        <v>9485</v>
      </c>
      <c r="M9491" s="4">
        <v>9493</v>
      </c>
    </row>
    <row r="9492" spans="10:13" x14ac:dyDescent="0.3">
      <c r="J9492" s="4">
        <v>9486</v>
      </c>
      <c r="K9492" s="4">
        <v>9494</v>
      </c>
      <c r="L9492" s="4">
        <v>9486</v>
      </c>
      <c r="M9492" s="4">
        <v>9494</v>
      </c>
    </row>
    <row r="9493" spans="10:13" x14ac:dyDescent="0.3">
      <c r="J9493" s="4">
        <v>9487</v>
      </c>
      <c r="K9493" s="4">
        <v>9495</v>
      </c>
      <c r="L9493" s="4">
        <v>9487</v>
      </c>
      <c r="M9493" s="4">
        <v>9495</v>
      </c>
    </row>
    <row r="9494" spans="10:13" x14ac:dyDescent="0.3">
      <c r="J9494" s="4">
        <v>9488</v>
      </c>
      <c r="K9494" s="4">
        <v>9496</v>
      </c>
      <c r="L9494" s="4">
        <v>9488</v>
      </c>
      <c r="M9494" s="4">
        <v>9496</v>
      </c>
    </row>
    <row r="9495" spans="10:13" x14ac:dyDescent="0.3">
      <c r="J9495" s="4">
        <v>9489</v>
      </c>
      <c r="K9495" s="4">
        <v>9497</v>
      </c>
      <c r="L9495" s="4">
        <v>9489</v>
      </c>
      <c r="M9495" s="4">
        <v>9497</v>
      </c>
    </row>
    <row r="9496" spans="10:13" x14ac:dyDescent="0.3">
      <c r="J9496" s="4">
        <v>9490</v>
      </c>
      <c r="K9496" s="4">
        <v>9498</v>
      </c>
      <c r="L9496" s="4">
        <v>9490</v>
      </c>
      <c r="M9496" s="4">
        <v>9498</v>
      </c>
    </row>
    <row r="9497" spans="10:13" x14ac:dyDescent="0.3">
      <c r="J9497" s="4">
        <v>9491</v>
      </c>
      <c r="K9497" s="4">
        <v>9499</v>
      </c>
      <c r="L9497" s="4">
        <v>9491</v>
      </c>
      <c r="M9497" s="4">
        <v>9499</v>
      </c>
    </row>
    <row r="9498" spans="10:13" x14ac:dyDescent="0.3">
      <c r="J9498" s="4">
        <v>9492</v>
      </c>
      <c r="K9498" s="4">
        <v>9500</v>
      </c>
      <c r="L9498" s="4">
        <v>9492</v>
      </c>
      <c r="M9498" s="4">
        <v>9500</v>
      </c>
    </row>
    <row r="9499" spans="10:13" x14ac:dyDescent="0.3">
      <c r="J9499" s="4">
        <v>9493</v>
      </c>
      <c r="K9499" s="4">
        <v>9501</v>
      </c>
      <c r="L9499" s="4">
        <v>9493</v>
      </c>
      <c r="M9499" s="4">
        <v>9501</v>
      </c>
    </row>
    <row r="9500" spans="10:13" x14ac:dyDescent="0.3">
      <c r="J9500" s="4">
        <v>9494</v>
      </c>
      <c r="K9500" s="4">
        <v>9502</v>
      </c>
      <c r="L9500" s="4">
        <v>9494</v>
      </c>
      <c r="M9500" s="4">
        <v>9502</v>
      </c>
    </row>
    <row r="9501" spans="10:13" x14ac:dyDescent="0.3">
      <c r="J9501" s="4">
        <v>9495</v>
      </c>
      <c r="K9501" s="4">
        <v>9503</v>
      </c>
      <c r="L9501" s="4">
        <v>9495</v>
      </c>
      <c r="M9501" s="4">
        <v>9503</v>
      </c>
    </row>
    <row r="9502" spans="10:13" x14ac:dyDescent="0.3">
      <c r="J9502" s="4">
        <v>9496</v>
      </c>
      <c r="K9502" s="4">
        <v>9504</v>
      </c>
      <c r="L9502" s="4">
        <v>9496</v>
      </c>
      <c r="M9502" s="4">
        <v>9504</v>
      </c>
    </row>
    <row r="9503" spans="10:13" x14ac:dyDescent="0.3">
      <c r="J9503" s="4">
        <v>9497</v>
      </c>
      <c r="K9503" s="4">
        <v>9505</v>
      </c>
      <c r="L9503" s="4">
        <v>9497</v>
      </c>
      <c r="M9503" s="4">
        <v>9505</v>
      </c>
    </row>
    <row r="9504" spans="10:13" x14ac:dyDescent="0.3">
      <c r="J9504" s="4">
        <v>9498</v>
      </c>
      <c r="K9504" s="4">
        <v>9506</v>
      </c>
      <c r="L9504" s="4">
        <v>9498</v>
      </c>
      <c r="M9504" s="4">
        <v>9506</v>
      </c>
    </row>
    <row r="9505" spans="10:13" x14ac:dyDescent="0.3">
      <c r="J9505" s="4">
        <v>9499</v>
      </c>
      <c r="K9505" s="4">
        <v>9507</v>
      </c>
      <c r="L9505" s="4">
        <v>9499</v>
      </c>
      <c r="M9505" s="4">
        <v>9507</v>
      </c>
    </row>
    <row r="9506" spans="10:13" x14ac:dyDescent="0.3">
      <c r="J9506" s="4">
        <v>9500</v>
      </c>
      <c r="K9506" s="4">
        <v>9508</v>
      </c>
      <c r="L9506" s="4">
        <v>9500</v>
      </c>
      <c r="M9506" s="4">
        <v>9508</v>
      </c>
    </row>
    <row r="9507" spans="10:13" x14ac:dyDescent="0.3">
      <c r="J9507" s="4">
        <v>9501</v>
      </c>
      <c r="K9507" s="4">
        <v>9509</v>
      </c>
      <c r="L9507" s="4">
        <v>9501</v>
      </c>
      <c r="M9507" s="4">
        <v>9509</v>
      </c>
    </row>
    <row r="9508" spans="10:13" x14ac:dyDescent="0.3">
      <c r="J9508" s="4">
        <v>9502</v>
      </c>
      <c r="K9508" s="4">
        <v>9510</v>
      </c>
      <c r="L9508" s="4">
        <v>9502</v>
      </c>
      <c r="M9508" s="4">
        <v>9510</v>
      </c>
    </row>
    <row r="9509" spans="10:13" x14ac:dyDescent="0.3">
      <c r="J9509" s="4">
        <v>9503</v>
      </c>
      <c r="K9509" s="4">
        <v>9511</v>
      </c>
      <c r="L9509" s="4">
        <v>9503</v>
      </c>
      <c r="M9509" s="4">
        <v>9511</v>
      </c>
    </row>
    <row r="9510" spans="10:13" x14ac:dyDescent="0.3">
      <c r="J9510" s="4">
        <v>9504</v>
      </c>
      <c r="K9510" s="4">
        <v>9512</v>
      </c>
      <c r="L9510" s="4">
        <v>9504</v>
      </c>
      <c r="M9510" s="4">
        <v>9512</v>
      </c>
    </row>
    <row r="9511" spans="10:13" x14ac:dyDescent="0.3">
      <c r="J9511" s="4">
        <v>9505</v>
      </c>
      <c r="K9511" s="4">
        <v>9513</v>
      </c>
      <c r="L9511" s="4">
        <v>9505</v>
      </c>
      <c r="M9511" s="4">
        <v>9513</v>
      </c>
    </row>
    <row r="9512" spans="10:13" x14ac:dyDescent="0.3">
      <c r="J9512" s="4">
        <v>9506</v>
      </c>
      <c r="K9512" s="4">
        <v>9514</v>
      </c>
      <c r="L9512" s="4">
        <v>9506</v>
      </c>
      <c r="M9512" s="4">
        <v>9514</v>
      </c>
    </row>
    <row r="9513" spans="10:13" x14ac:dyDescent="0.3">
      <c r="J9513" s="4">
        <v>9507</v>
      </c>
      <c r="K9513" s="4">
        <v>9515</v>
      </c>
      <c r="L9513" s="4">
        <v>9507</v>
      </c>
      <c r="M9513" s="4">
        <v>9515</v>
      </c>
    </row>
    <row r="9514" spans="10:13" x14ac:dyDescent="0.3">
      <c r="J9514" s="4">
        <v>9508</v>
      </c>
      <c r="K9514" s="4">
        <v>9516</v>
      </c>
      <c r="L9514" s="4">
        <v>9508</v>
      </c>
      <c r="M9514" s="4">
        <v>9516</v>
      </c>
    </row>
    <row r="9515" spans="10:13" x14ac:dyDescent="0.3">
      <c r="J9515" s="4">
        <v>9509</v>
      </c>
      <c r="K9515" s="4">
        <v>9517</v>
      </c>
      <c r="L9515" s="4">
        <v>9509</v>
      </c>
      <c r="M9515" s="4">
        <v>9517</v>
      </c>
    </row>
    <row r="9516" spans="10:13" x14ac:dyDescent="0.3">
      <c r="J9516" s="4">
        <v>9510</v>
      </c>
      <c r="K9516" s="4">
        <v>9518</v>
      </c>
      <c r="L9516" s="4">
        <v>9510</v>
      </c>
      <c r="M9516" s="4">
        <v>9518</v>
      </c>
    </row>
    <row r="9517" spans="10:13" x14ac:dyDescent="0.3">
      <c r="J9517" s="4">
        <v>9511</v>
      </c>
      <c r="K9517" s="4">
        <v>9519</v>
      </c>
      <c r="L9517" s="4">
        <v>9511</v>
      </c>
      <c r="M9517" s="4">
        <v>9519</v>
      </c>
    </row>
    <row r="9518" spans="10:13" x14ac:dyDescent="0.3">
      <c r="J9518" s="4">
        <v>9512</v>
      </c>
      <c r="K9518" s="4">
        <v>9520</v>
      </c>
      <c r="L9518" s="4">
        <v>9512</v>
      </c>
      <c r="M9518" s="4">
        <v>9520</v>
      </c>
    </row>
    <row r="9519" spans="10:13" x14ac:dyDescent="0.3">
      <c r="J9519" s="4">
        <v>9513</v>
      </c>
      <c r="K9519" s="4">
        <v>9521</v>
      </c>
      <c r="L9519" s="4">
        <v>9513</v>
      </c>
      <c r="M9519" s="4">
        <v>9521</v>
      </c>
    </row>
    <row r="9520" spans="10:13" x14ac:dyDescent="0.3">
      <c r="J9520" s="4">
        <v>9514</v>
      </c>
      <c r="K9520" s="4">
        <v>9522</v>
      </c>
      <c r="L9520" s="4">
        <v>9514</v>
      </c>
      <c r="M9520" s="4">
        <v>9522</v>
      </c>
    </row>
    <row r="9521" spans="10:13" x14ac:dyDescent="0.3">
      <c r="J9521" s="4">
        <v>9515</v>
      </c>
      <c r="K9521" s="4">
        <v>9523</v>
      </c>
      <c r="L9521" s="4">
        <v>9515</v>
      </c>
      <c r="M9521" s="4">
        <v>9523</v>
      </c>
    </row>
    <row r="9522" spans="10:13" x14ac:dyDescent="0.3">
      <c r="J9522" s="4">
        <v>9516</v>
      </c>
      <c r="K9522" s="4">
        <v>9524</v>
      </c>
      <c r="L9522" s="4">
        <v>9516</v>
      </c>
      <c r="M9522" s="4">
        <v>9524</v>
      </c>
    </row>
    <row r="9523" spans="10:13" x14ac:dyDescent="0.3">
      <c r="J9523" s="4">
        <v>9517</v>
      </c>
      <c r="K9523" s="4">
        <v>9525</v>
      </c>
      <c r="L9523" s="4">
        <v>9517</v>
      </c>
      <c r="M9523" s="4">
        <v>9525</v>
      </c>
    </row>
    <row r="9524" spans="10:13" x14ac:dyDescent="0.3">
      <c r="J9524" s="4">
        <v>9518</v>
      </c>
      <c r="K9524" s="4">
        <v>9526</v>
      </c>
      <c r="L9524" s="4">
        <v>9518</v>
      </c>
      <c r="M9524" s="4">
        <v>9526</v>
      </c>
    </row>
    <row r="9525" spans="10:13" x14ac:dyDescent="0.3">
      <c r="J9525" s="4">
        <v>9519</v>
      </c>
      <c r="K9525" s="4">
        <v>9527</v>
      </c>
      <c r="L9525" s="4">
        <v>9519</v>
      </c>
      <c r="M9525" s="4">
        <v>9527</v>
      </c>
    </row>
    <row r="9526" spans="10:13" x14ac:dyDescent="0.3">
      <c r="J9526" s="4">
        <v>9520</v>
      </c>
      <c r="K9526" s="4">
        <v>9528</v>
      </c>
      <c r="L9526" s="4">
        <v>9520</v>
      </c>
      <c r="M9526" s="4">
        <v>9528</v>
      </c>
    </row>
    <row r="9527" spans="10:13" x14ac:dyDescent="0.3">
      <c r="J9527" s="4">
        <v>9521</v>
      </c>
      <c r="K9527" s="4">
        <v>9529</v>
      </c>
      <c r="L9527" s="4">
        <v>9521</v>
      </c>
      <c r="M9527" s="4">
        <v>9529</v>
      </c>
    </row>
    <row r="9528" spans="10:13" x14ac:dyDescent="0.3">
      <c r="J9528" s="4">
        <v>9522</v>
      </c>
      <c r="K9528" s="4">
        <v>9530</v>
      </c>
      <c r="L9528" s="4">
        <v>9522</v>
      </c>
      <c r="M9528" s="4">
        <v>9530</v>
      </c>
    </row>
    <row r="9529" spans="10:13" x14ac:dyDescent="0.3">
      <c r="J9529" s="4">
        <v>9523</v>
      </c>
      <c r="K9529" s="4">
        <v>9531</v>
      </c>
      <c r="L9529" s="4">
        <v>9523</v>
      </c>
      <c r="M9529" s="4">
        <v>9531</v>
      </c>
    </row>
    <row r="9530" spans="10:13" x14ac:dyDescent="0.3">
      <c r="J9530" s="4">
        <v>9524</v>
      </c>
      <c r="K9530" s="4">
        <v>9532</v>
      </c>
      <c r="L9530" s="4">
        <v>9524</v>
      </c>
      <c r="M9530" s="4">
        <v>9532</v>
      </c>
    </row>
    <row r="9531" spans="10:13" x14ac:dyDescent="0.3">
      <c r="J9531" s="4">
        <v>9525</v>
      </c>
      <c r="K9531" s="4">
        <v>9533</v>
      </c>
      <c r="L9531" s="4">
        <v>9525</v>
      </c>
      <c r="M9531" s="4">
        <v>9533</v>
      </c>
    </row>
    <row r="9532" spans="10:13" x14ac:dyDescent="0.3">
      <c r="J9532" s="4">
        <v>9526</v>
      </c>
      <c r="K9532" s="4">
        <v>9534</v>
      </c>
      <c r="L9532" s="4">
        <v>9526</v>
      </c>
      <c r="M9532" s="4">
        <v>9534</v>
      </c>
    </row>
    <row r="9533" spans="10:13" x14ac:dyDescent="0.3">
      <c r="J9533" s="4">
        <v>9527</v>
      </c>
      <c r="K9533" s="4">
        <v>9535</v>
      </c>
      <c r="L9533" s="4">
        <v>9527</v>
      </c>
      <c r="M9533" s="4">
        <v>9535</v>
      </c>
    </row>
    <row r="9534" spans="10:13" x14ac:dyDescent="0.3">
      <c r="J9534" s="4">
        <v>9528</v>
      </c>
      <c r="K9534" s="4">
        <v>9536</v>
      </c>
      <c r="L9534" s="4">
        <v>9528</v>
      </c>
      <c r="M9534" s="4">
        <v>9536</v>
      </c>
    </row>
    <row r="9535" spans="10:13" x14ac:dyDescent="0.3">
      <c r="J9535" s="4">
        <v>9529</v>
      </c>
      <c r="K9535" s="4">
        <v>9537</v>
      </c>
      <c r="L9535" s="4">
        <v>9529</v>
      </c>
      <c r="M9535" s="4">
        <v>9537</v>
      </c>
    </row>
    <row r="9536" spans="10:13" x14ac:dyDescent="0.3">
      <c r="J9536" s="4">
        <v>9530</v>
      </c>
      <c r="K9536" s="4">
        <v>9538</v>
      </c>
      <c r="L9536" s="4">
        <v>9530</v>
      </c>
      <c r="M9536" s="4">
        <v>9538</v>
      </c>
    </row>
    <row r="9537" spans="10:13" x14ac:dyDescent="0.3">
      <c r="J9537" s="4">
        <v>9531</v>
      </c>
      <c r="K9537" s="4">
        <v>9539</v>
      </c>
      <c r="L9537" s="4">
        <v>9531</v>
      </c>
      <c r="M9537" s="4">
        <v>9539</v>
      </c>
    </row>
    <row r="9538" spans="10:13" x14ac:dyDescent="0.3">
      <c r="J9538" s="4">
        <v>9532</v>
      </c>
      <c r="K9538" s="4">
        <v>9540</v>
      </c>
      <c r="L9538" s="4">
        <v>9532</v>
      </c>
      <c r="M9538" s="4">
        <v>9540</v>
      </c>
    </row>
    <row r="9539" spans="10:13" x14ac:dyDescent="0.3">
      <c r="J9539" s="4">
        <v>9533</v>
      </c>
      <c r="K9539" s="4">
        <v>9541</v>
      </c>
      <c r="L9539" s="4">
        <v>9533</v>
      </c>
      <c r="M9539" s="4">
        <v>9541</v>
      </c>
    </row>
    <row r="9540" spans="10:13" x14ac:dyDescent="0.3">
      <c r="J9540" s="4">
        <v>9534</v>
      </c>
      <c r="K9540" s="4">
        <v>9542</v>
      </c>
      <c r="L9540" s="4">
        <v>9534</v>
      </c>
      <c r="M9540" s="4">
        <v>9542</v>
      </c>
    </row>
    <row r="9541" spans="10:13" x14ac:dyDescent="0.3">
      <c r="J9541" s="4">
        <v>9535</v>
      </c>
      <c r="K9541" s="4">
        <v>9543</v>
      </c>
      <c r="L9541" s="4">
        <v>9535</v>
      </c>
      <c r="M9541" s="4">
        <v>9543</v>
      </c>
    </row>
    <row r="9542" spans="10:13" x14ac:dyDescent="0.3">
      <c r="J9542" s="4">
        <v>9536</v>
      </c>
      <c r="K9542" s="4">
        <v>9544</v>
      </c>
      <c r="L9542" s="4">
        <v>9536</v>
      </c>
      <c r="M9542" s="4">
        <v>9544</v>
      </c>
    </row>
    <row r="9543" spans="10:13" x14ac:dyDescent="0.3">
      <c r="J9543" s="4">
        <v>9537</v>
      </c>
      <c r="K9543" s="4">
        <v>9545</v>
      </c>
      <c r="L9543" s="4">
        <v>9537</v>
      </c>
      <c r="M9543" s="4">
        <v>9545</v>
      </c>
    </row>
    <row r="9544" spans="10:13" x14ac:dyDescent="0.3">
      <c r="J9544" s="4">
        <v>9538</v>
      </c>
      <c r="K9544" s="4">
        <v>9546</v>
      </c>
      <c r="L9544" s="4">
        <v>9538</v>
      </c>
      <c r="M9544" s="4">
        <v>9546</v>
      </c>
    </row>
    <row r="9545" spans="10:13" x14ac:dyDescent="0.3">
      <c r="J9545" s="4">
        <v>9539</v>
      </c>
      <c r="K9545" s="4">
        <v>9547</v>
      </c>
      <c r="L9545" s="4">
        <v>9539</v>
      </c>
      <c r="M9545" s="4">
        <v>9547</v>
      </c>
    </row>
    <row r="9546" spans="10:13" x14ac:dyDescent="0.3">
      <c r="J9546" s="4">
        <v>9540</v>
      </c>
      <c r="K9546" s="4">
        <v>9548</v>
      </c>
      <c r="L9546" s="4">
        <v>9540</v>
      </c>
      <c r="M9546" s="4">
        <v>9548</v>
      </c>
    </row>
    <row r="9547" spans="10:13" x14ac:dyDescent="0.3">
      <c r="J9547" s="4">
        <v>9541</v>
      </c>
      <c r="K9547" s="4">
        <v>9549</v>
      </c>
      <c r="L9547" s="4">
        <v>9541</v>
      </c>
      <c r="M9547" s="4">
        <v>9549</v>
      </c>
    </row>
    <row r="9548" spans="10:13" x14ac:dyDescent="0.3">
      <c r="J9548" s="4">
        <v>9542</v>
      </c>
      <c r="K9548" s="4">
        <v>9550</v>
      </c>
      <c r="L9548" s="4">
        <v>9542</v>
      </c>
      <c r="M9548" s="4">
        <v>9550</v>
      </c>
    </row>
    <row r="9549" spans="10:13" x14ac:dyDescent="0.3">
      <c r="J9549" s="4">
        <v>9543</v>
      </c>
      <c r="K9549" s="4">
        <v>9551</v>
      </c>
      <c r="L9549" s="4">
        <v>9543</v>
      </c>
      <c r="M9549" s="4">
        <v>9551</v>
      </c>
    </row>
    <row r="9550" spans="10:13" x14ac:dyDescent="0.3">
      <c r="J9550" s="4">
        <v>9544</v>
      </c>
      <c r="K9550" s="4">
        <v>9552</v>
      </c>
      <c r="L9550" s="4">
        <v>9544</v>
      </c>
      <c r="M9550" s="4">
        <v>9552</v>
      </c>
    </row>
    <row r="9551" spans="10:13" x14ac:dyDescent="0.3">
      <c r="J9551" s="4">
        <v>9545</v>
      </c>
      <c r="K9551" s="4">
        <v>9553</v>
      </c>
      <c r="L9551" s="4">
        <v>9545</v>
      </c>
      <c r="M9551" s="4">
        <v>9553</v>
      </c>
    </row>
    <row r="9552" spans="10:13" x14ac:dyDescent="0.3">
      <c r="J9552" s="4">
        <v>9546</v>
      </c>
      <c r="K9552" s="4">
        <v>9554</v>
      </c>
      <c r="L9552" s="4">
        <v>9546</v>
      </c>
      <c r="M9552" s="4">
        <v>9554</v>
      </c>
    </row>
    <row r="9553" spans="10:13" x14ac:dyDescent="0.3">
      <c r="J9553" s="4">
        <v>9547</v>
      </c>
      <c r="K9553" s="4">
        <v>9555</v>
      </c>
      <c r="L9553" s="4">
        <v>9547</v>
      </c>
      <c r="M9553" s="4">
        <v>9555</v>
      </c>
    </row>
    <row r="9554" spans="10:13" x14ac:dyDescent="0.3">
      <c r="J9554" s="4">
        <v>9548</v>
      </c>
      <c r="K9554" s="4">
        <v>9556</v>
      </c>
      <c r="L9554" s="4">
        <v>9548</v>
      </c>
      <c r="M9554" s="4">
        <v>9556</v>
      </c>
    </row>
    <row r="9555" spans="10:13" x14ac:dyDescent="0.3">
      <c r="J9555" s="4">
        <v>9549</v>
      </c>
      <c r="K9555" s="4">
        <v>9557</v>
      </c>
      <c r="L9555" s="4">
        <v>9549</v>
      </c>
      <c r="M9555" s="4">
        <v>9557</v>
      </c>
    </row>
    <row r="9556" spans="10:13" x14ac:dyDescent="0.3">
      <c r="J9556" s="4">
        <v>9550</v>
      </c>
      <c r="K9556" s="4">
        <v>9558</v>
      </c>
      <c r="L9556" s="4">
        <v>9550</v>
      </c>
      <c r="M9556" s="4">
        <v>9558</v>
      </c>
    </row>
    <row r="9557" spans="10:13" x14ac:dyDescent="0.3">
      <c r="J9557" s="4">
        <v>9551</v>
      </c>
      <c r="K9557" s="4">
        <v>9559</v>
      </c>
      <c r="L9557" s="4">
        <v>9551</v>
      </c>
      <c r="M9557" s="4">
        <v>9559</v>
      </c>
    </row>
    <row r="9558" spans="10:13" x14ac:dyDescent="0.3">
      <c r="J9558" s="4">
        <v>9552</v>
      </c>
      <c r="K9558" s="4">
        <v>9560</v>
      </c>
      <c r="L9558" s="4">
        <v>9552</v>
      </c>
      <c r="M9558" s="4">
        <v>9560</v>
      </c>
    </row>
    <row r="9559" spans="10:13" x14ac:dyDescent="0.3">
      <c r="J9559" s="4">
        <v>9553</v>
      </c>
      <c r="K9559" s="4">
        <v>9561</v>
      </c>
      <c r="L9559" s="4">
        <v>9553</v>
      </c>
      <c r="M9559" s="4">
        <v>9561</v>
      </c>
    </row>
    <row r="9560" spans="10:13" x14ac:dyDescent="0.3">
      <c r="J9560" s="4">
        <v>9554</v>
      </c>
      <c r="K9560" s="4">
        <v>9562</v>
      </c>
      <c r="L9560" s="4">
        <v>9554</v>
      </c>
      <c r="M9560" s="4">
        <v>9562</v>
      </c>
    </row>
    <row r="9561" spans="10:13" x14ac:dyDescent="0.3">
      <c r="J9561" s="4">
        <v>9555</v>
      </c>
      <c r="K9561" s="4">
        <v>9563</v>
      </c>
      <c r="L9561" s="4">
        <v>9555</v>
      </c>
      <c r="M9561" s="4">
        <v>9563</v>
      </c>
    </row>
    <row r="9562" spans="10:13" x14ac:dyDescent="0.3">
      <c r="J9562" s="4">
        <v>9556</v>
      </c>
      <c r="K9562" s="4">
        <v>9564</v>
      </c>
      <c r="L9562" s="4">
        <v>9556</v>
      </c>
      <c r="M9562" s="4">
        <v>9564</v>
      </c>
    </row>
    <row r="9563" spans="10:13" x14ac:dyDescent="0.3">
      <c r="J9563" s="4">
        <v>9557</v>
      </c>
      <c r="K9563" s="4">
        <v>9565</v>
      </c>
      <c r="L9563" s="4">
        <v>9557</v>
      </c>
      <c r="M9563" s="4">
        <v>9565</v>
      </c>
    </row>
    <row r="9564" spans="10:13" x14ac:dyDescent="0.3">
      <c r="J9564" s="4">
        <v>9558</v>
      </c>
      <c r="K9564" s="4">
        <v>9566</v>
      </c>
      <c r="L9564" s="4">
        <v>9558</v>
      </c>
      <c r="M9564" s="4">
        <v>9566</v>
      </c>
    </row>
    <row r="9565" spans="10:13" x14ac:dyDescent="0.3">
      <c r="J9565" s="4">
        <v>9559</v>
      </c>
      <c r="K9565" s="4">
        <v>9567</v>
      </c>
      <c r="L9565" s="4">
        <v>9559</v>
      </c>
      <c r="M9565" s="4">
        <v>9567</v>
      </c>
    </row>
    <row r="9566" spans="10:13" x14ac:dyDescent="0.3">
      <c r="J9566" s="4">
        <v>9560</v>
      </c>
      <c r="K9566" s="4">
        <v>9568</v>
      </c>
      <c r="L9566" s="4">
        <v>9560</v>
      </c>
      <c r="M9566" s="4">
        <v>9568</v>
      </c>
    </row>
    <row r="9567" spans="10:13" x14ac:dyDescent="0.3">
      <c r="J9567" s="4">
        <v>9561</v>
      </c>
      <c r="K9567" s="4">
        <v>9569</v>
      </c>
      <c r="L9567" s="4">
        <v>9561</v>
      </c>
      <c r="M9567" s="4">
        <v>9569</v>
      </c>
    </row>
    <row r="9568" spans="10:13" x14ac:dyDescent="0.3">
      <c r="J9568" s="4">
        <v>9562</v>
      </c>
      <c r="K9568" s="4">
        <v>9570</v>
      </c>
      <c r="L9568" s="4">
        <v>9562</v>
      </c>
      <c r="M9568" s="4">
        <v>9570</v>
      </c>
    </row>
    <row r="9569" spans="10:13" x14ac:dyDescent="0.3">
      <c r="J9569" s="4">
        <v>9563</v>
      </c>
      <c r="K9569" s="4">
        <v>9571</v>
      </c>
      <c r="L9569" s="4">
        <v>9563</v>
      </c>
      <c r="M9569" s="4">
        <v>9571</v>
      </c>
    </row>
    <row r="9570" spans="10:13" x14ac:dyDescent="0.3">
      <c r="J9570" s="4">
        <v>9564</v>
      </c>
      <c r="K9570" s="4">
        <v>9572</v>
      </c>
      <c r="L9570" s="4">
        <v>9564</v>
      </c>
      <c r="M9570" s="4">
        <v>9572</v>
      </c>
    </row>
    <row r="9571" spans="10:13" x14ac:dyDescent="0.3">
      <c r="J9571" s="4">
        <v>9565</v>
      </c>
      <c r="K9571" s="4">
        <v>9573</v>
      </c>
      <c r="L9571" s="4">
        <v>9565</v>
      </c>
      <c r="M9571" s="4">
        <v>9573</v>
      </c>
    </row>
    <row r="9572" spans="10:13" x14ac:dyDescent="0.3">
      <c r="J9572" s="4">
        <v>9566</v>
      </c>
      <c r="K9572" s="4">
        <v>9574</v>
      </c>
      <c r="L9572" s="4">
        <v>9566</v>
      </c>
      <c r="M9572" s="4">
        <v>9574</v>
      </c>
    </row>
    <row r="9573" spans="10:13" x14ac:dyDescent="0.3">
      <c r="J9573" s="4">
        <v>9567</v>
      </c>
      <c r="K9573" s="4">
        <v>9575</v>
      </c>
      <c r="L9573" s="4">
        <v>9567</v>
      </c>
      <c r="M9573" s="4">
        <v>9575</v>
      </c>
    </row>
    <row r="9574" spans="10:13" x14ac:dyDescent="0.3">
      <c r="J9574" s="4">
        <v>9568</v>
      </c>
      <c r="K9574" s="4">
        <v>9576</v>
      </c>
      <c r="L9574" s="4">
        <v>9568</v>
      </c>
      <c r="M9574" s="4">
        <v>9576</v>
      </c>
    </row>
    <row r="9575" spans="10:13" x14ac:dyDescent="0.3">
      <c r="J9575" s="4">
        <v>9569</v>
      </c>
      <c r="K9575" s="4">
        <v>9577</v>
      </c>
      <c r="L9575" s="4">
        <v>9569</v>
      </c>
      <c r="M9575" s="4">
        <v>9577</v>
      </c>
    </row>
    <row r="9576" spans="10:13" x14ac:dyDescent="0.3">
      <c r="J9576" s="4">
        <v>9570</v>
      </c>
      <c r="K9576" s="4">
        <v>9578</v>
      </c>
      <c r="L9576" s="4">
        <v>9570</v>
      </c>
      <c r="M9576" s="4">
        <v>9578</v>
      </c>
    </row>
    <row r="9577" spans="10:13" x14ac:dyDescent="0.3">
      <c r="J9577" s="4">
        <v>9571</v>
      </c>
      <c r="K9577" s="4">
        <v>9579</v>
      </c>
      <c r="L9577" s="4">
        <v>9571</v>
      </c>
      <c r="M9577" s="4">
        <v>9579</v>
      </c>
    </row>
    <row r="9578" spans="10:13" x14ac:dyDescent="0.3">
      <c r="J9578" s="4">
        <v>9572</v>
      </c>
      <c r="K9578" s="4">
        <v>9580</v>
      </c>
      <c r="L9578" s="4">
        <v>9572</v>
      </c>
      <c r="M9578" s="4">
        <v>9580</v>
      </c>
    </row>
    <row r="9579" spans="10:13" x14ac:dyDescent="0.3">
      <c r="J9579" s="4">
        <v>9573</v>
      </c>
      <c r="K9579" s="4">
        <v>9581</v>
      </c>
      <c r="L9579" s="4">
        <v>9573</v>
      </c>
      <c r="M9579" s="4">
        <v>9581</v>
      </c>
    </row>
    <row r="9580" spans="10:13" x14ac:dyDescent="0.3">
      <c r="J9580" s="4">
        <v>9574</v>
      </c>
      <c r="K9580" s="4">
        <v>9582</v>
      </c>
      <c r="L9580" s="4">
        <v>9574</v>
      </c>
      <c r="M9580" s="4">
        <v>9582</v>
      </c>
    </row>
    <row r="9581" spans="10:13" x14ac:dyDescent="0.3">
      <c r="J9581" s="4">
        <v>9575</v>
      </c>
      <c r="K9581" s="4">
        <v>9583</v>
      </c>
      <c r="L9581" s="4">
        <v>9575</v>
      </c>
      <c r="M9581" s="4">
        <v>9583</v>
      </c>
    </row>
    <row r="9582" spans="10:13" x14ac:dyDescent="0.3">
      <c r="J9582" s="4">
        <v>9576</v>
      </c>
      <c r="K9582" s="4">
        <v>9584</v>
      </c>
      <c r="L9582" s="4">
        <v>9576</v>
      </c>
      <c r="M9582" s="4">
        <v>9584</v>
      </c>
    </row>
    <row r="9583" spans="10:13" x14ac:dyDescent="0.3">
      <c r="J9583" s="4">
        <v>9577</v>
      </c>
      <c r="K9583" s="4">
        <v>9585</v>
      </c>
      <c r="L9583" s="4">
        <v>9577</v>
      </c>
      <c r="M9583" s="4">
        <v>9585</v>
      </c>
    </row>
    <row r="9584" spans="10:13" x14ac:dyDescent="0.3">
      <c r="J9584" s="4">
        <v>9578</v>
      </c>
      <c r="K9584" s="4">
        <v>9586</v>
      </c>
      <c r="L9584" s="4">
        <v>9578</v>
      </c>
      <c r="M9584" s="4">
        <v>9586</v>
      </c>
    </row>
    <row r="9585" spans="10:13" x14ac:dyDescent="0.3">
      <c r="J9585" s="4">
        <v>9579</v>
      </c>
      <c r="K9585" s="4">
        <v>9587</v>
      </c>
      <c r="L9585" s="4">
        <v>9579</v>
      </c>
      <c r="M9585" s="4">
        <v>9587</v>
      </c>
    </row>
    <row r="9586" spans="10:13" x14ac:dyDescent="0.3">
      <c r="J9586" s="4">
        <v>9580</v>
      </c>
      <c r="K9586" s="4">
        <v>9588</v>
      </c>
      <c r="L9586" s="4">
        <v>9580</v>
      </c>
      <c r="M9586" s="4">
        <v>9588</v>
      </c>
    </row>
    <row r="9587" spans="10:13" x14ac:dyDescent="0.3">
      <c r="J9587" s="4">
        <v>9581</v>
      </c>
      <c r="K9587" s="4">
        <v>9589</v>
      </c>
      <c r="L9587" s="4">
        <v>9581</v>
      </c>
      <c r="M9587" s="4">
        <v>9589</v>
      </c>
    </row>
    <row r="9588" spans="10:13" x14ac:dyDescent="0.3">
      <c r="J9588" s="4">
        <v>9582</v>
      </c>
      <c r="K9588" s="4">
        <v>9590</v>
      </c>
      <c r="L9588" s="4">
        <v>9582</v>
      </c>
      <c r="M9588" s="4">
        <v>9590</v>
      </c>
    </row>
    <row r="9589" spans="10:13" x14ac:dyDescent="0.3">
      <c r="J9589" s="4">
        <v>9583</v>
      </c>
      <c r="K9589" s="4">
        <v>9591</v>
      </c>
      <c r="L9589" s="4">
        <v>9583</v>
      </c>
      <c r="M9589" s="4">
        <v>9591</v>
      </c>
    </row>
    <row r="9590" spans="10:13" x14ac:dyDescent="0.3">
      <c r="J9590" s="4">
        <v>9584</v>
      </c>
      <c r="K9590" s="4">
        <v>9592</v>
      </c>
      <c r="L9590" s="4">
        <v>9584</v>
      </c>
      <c r="M9590" s="4">
        <v>9592</v>
      </c>
    </row>
    <row r="9591" spans="10:13" x14ac:dyDescent="0.3">
      <c r="J9591" s="4">
        <v>9585</v>
      </c>
      <c r="K9591" s="4">
        <v>9593</v>
      </c>
      <c r="L9591" s="4">
        <v>9585</v>
      </c>
      <c r="M9591" s="4">
        <v>9593</v>
      </c>
    </row>
    <row r="9592" spans="10:13" x14ac:dyDescent="0.3">
      <c r="J9592" s="4">
        <v>9586</v>
      </c>
      <c r="K9592" s="4">
        <v>9594</v>
      </c>
      <c r="L9592" s="4">
        <v>9586</v>
      </c>
      <c r="M9592" s="4">
        <v>9594</v>
      </c>
    </row>
    <row r="9593" spans="10:13" x14ac:dyDescent="0.3">
      <c r="J9593" s="4">
        <v>9587</v>
      </c>
      <c r="K9593" s="4">
        <v>9595</v>
      </c>
      <c r="L9593" s="4">
        <v>9587</v>
      </c>
      <c r="M9593" s="4">
        <v>9595</v>
      </c>
    </row>
    <row r="9594" spans="10:13" x14ac:dyDescent="0.3">
      <c r="J9594" s="4">
        <v>9588</v>
      </c>
      <c r="K9594" s="4">
        <v>9596</v>
      </c>
      <c r="L9594" s="4">
        <v>9588</v>
      </c>
      <c r="M9594" s="4">
        <v>9596</v>
      </c>
    </row>
    <row r="9595" spans="10:13" x14ac:dyDescent="0.3">
      <c r="J9595" s="4">
        <v>9589</v>
      </c>
      <c r="K9595" s="4">
        <v>9597</v>
      </c>
      <c r="L9595" s="4">
        <v>9589</v>
      </c>
      <c r="M9595" s="4">
        <v>9597</v>
      </c>
    </row>
    <row r="9596" spans="10:13" x14ac:dyDescent="0.3">
      <c r="J9596" s="4">
        <v>9590</v>
      </c>
      <c r="K9596" s="4">
        <v>9598</v>
      </c>
      <c r="L9596" s="4">
        <v>9590</v>
      </c>
      <c r="M9596" s="4">
        <v>9598</v>
      </c>
    </row>
    <row r="9597" spans="10:13" x14ac:dyDescent="0.3">
      <c r="J9597" s="4">
        <v>9591</v>
      </c>
      <c r="K9597" s="4">
        <v>9599</v>
      </c>
      <c r="L9597" s="4">
        <v>9591</v>
      </c>
      <c r="M9597" s="4">
        <v>9599</v>
      </c>
    </row>
    <row r="9598" spans="10:13" x14ac:dyDescent="0.3">
      <c r="J9598" s="4">
        <v>9592</v>
      </c>
      <c r="K9598" s="4">
        <v>9600</v>
      </c>
      <c r="L9598" s="4">
        <v>9592</v>
      </c>
      <c r="M9598" s="4">
        <v>9600</v>
      </c>
    </row>
    <row r="9599" spans="10:13" x14ac:dyDescent="0.3">
      <c r="J9599" s="4">
        <v>9593</v>
      </c>
      <c r="K9599" s="4">
        <v>9601</v>
      </c>
      <c r="L9599" s="4">
        <v>9593</v>
      </c>
      <c r="M9599" s="4">
        <v>9601</v>
      </c>
    </row>
    <row r="9600" spans="10:13" x14ac:dyDescent="0.3">
      <c r="J9600" s="4">
        <v>9594</v>
      </c>
      <c r="K9600" s="4">
        <v>9602</v>
      </c>
      <c r="L9600" s="4">
        <v>9594</v>
      </c>
      <c r="M9600" s="4">
        <v>9602</v>
      </c>
    </row>
    <row r="9601" spans="10:13" x14ac:dyDescent="0.3">
      <c r="J9601" s="4">
        <v>9595</v>
      </c>
      <c r="K9601" s="4">
        <v>9603</v>
      </c>
      <c r="L9601" s="4">
        <v>9595</v>
      </c>
      <c r="M9601" s="4">
        <v>9603</v>
      </c>
    </row>
    <row r="9602" spans="10:13" x14ac:dyDescent="0.3">
      <c r="J9602" s="4">
        <v>9596</v>
      </c>
      <c r="K9602" s="4">
        <v>9604</v>
      </c>
      <c r="L9602" s="4">
        <v>9596</v>
      </c>
      <c r="M9602" s="4">
        <v>9604</v>
      </c>
    </row>
    <row r="9603" spans="10:13" x14ac:dyDescent="0.3">
      <c r="J9603" s="4">
        <v>9597</v>
      </c>
      <c r="K9603" s="4">
        <v>9605</v>
      </c>
      <c r="L9603" s="4">
        <v>9597</v>
      </c>
      <c r="M9603" s="4">
        <v>9605</v>
      </c>
    </row>
    <row r="9604" spans="10:13" x14ac:dyDescent="0.3">
      <c r="J9604" s="4">
        <v>9598</v>
      </c>
      <c r="K9604" s="4">
        <v>9606</v>
      </c>
      <c r="L9604" s="4">
        <v>9598</v>
      </c>
      <c r="M9604" s="4">
        <v>9606</v>
      </c>
    </row>
    <row r="9605" spans="10:13" x14ac:dyDescent="0.3">
      <c r="J9605" s="4">
        <v>9599</v>
      </c>
      <c r="K9605" s="4">
        <v>9607</v>
      </c>
      <c r="L9605" s="4">
        <v>9599</v>
      </c>
      <c r="M9605" s="4">
        <v>9607</v>
      </c>
    </row>
    <row r="9606" spans="10:13" x14ac:dyDescent="0.3">
      <c r="J9606" s="4">
        <v>9600</v>
      </c>
      <c r="K9606" s="4">
        <v>9608</v>
      </c>
      <c r="L9606" s="4">
        <v>9600</v>
      </c>
      <c r="M9606" s="4">
        <v>9608</v>
      </c>
    </row>
    <row r="9607" spans="10:13" x14ac:dyDescent="0.3">
      <c r="J9607" s="4">
        <v>9601</v>
      </c>
      <c r="K9607" s="4">
        <v>9609</v>
      </c>
      <c r="L9607" s="4">
        <v>9601</v>
      </c>
      <c r="M9607" s="4">
        <v>9609</v>
      </c>
    </row>
    <row r="9608" spans="10:13" x14ac:dyDescent="0.3">
      <c r="J9608" s="4">
        <v>9602</v>
      </c>
      <c r="K9608" s="4">
        <v>9610</v>
      </c>
      <c r="L9608" s="4">
        <v>9602</v>
      </c>
      <c r="M9608" s="4">
        <v>9610</v>
      </c>
    </row>
    <row r="9609" spans="10:13" x14ac:dyDescent="0.3">
      <c r="J9609" s="4">
        <v>9603</v>
      </c>
      <c r="K9609" s="4">
        <v>9611</v>
      </c>
      <c r="L9609" s="4">
        <v>9603</v>
      </c>
      <c r="M9609" s="4">
        <v>9611</v>
      </c>
    </row>
    <row r="9610" spans="10:13" x14ac:dyDescent="0.3">
      <c r="J9610" s="4">
        <v>9604</v>
      </c>
      <c r="K9610" s="4">
        <v>9612</v>
      </c>
      <c r="L9610" s="4">
        <v>9604</v>
      </c>
      <c r="M9610" s="4">
        <v>9612</v>
      </c>
    </row>
    <row r="9611" spans="10:13" x14ac:dyDescent="0.3">
      <c r="J9611" s="4">
        <v>9605</v>
      </c>
      <c r="K9611" s="4">
        <v>9613</v>
      </c>
      <c r="L9611" s="4">
        <v>9605</v>
      </c>
      <c r="M9611" s="4">
        <v>9613</v>
      </c>
    </row>
    <row r="9612" spans="10:13" x14ac:dyDescent="0.3">
      <c r="J9612" s="4">
        <v>9606</v>
      </c>
      <c r="K9612" s="4">
        <v>9614</v>
      </c>
      <c r="L9612" s="4">
        <v>9606</v>
      </c>
      <c r="M9612" s="4">
        <v>9614</v>
      </c>
    </row>
    <row r="9613" spans="10:13" x14ac:dyDescent="0.3">
      <c r="J9613" s="4">
        <v>9607</v>
      </c>
      <c r="K9613" s="4">
        <v>9615</v>
      </c>
      <c r="L9613" s="4">
        <v>9607</v>
      </c>
      <c r="M9613" s="4">
        <v>9615</v>
      </c>
    </row>
    <row r="9614" spans="10:13" x14ac:dyDescent="0.3">
      <c r="J9614" s="4">
        <v>9608</v>
      </c>
      <c r="K9614" s="4">
        <v>9616</v>
      </c>
      <c r="L9614" s="4">
        <v>9608</v>
      </c>
      <c r="M9614" s="4">
        <v>9616</v>
      </c>
    </row>
    <row r="9615" spans="10:13" x14ac:dyDescent="0.3">
      <c r="J9615" s="4">
        <v>9609</v>
      </c>
      <c r="K9615" s="4">
        <v>9617</v>
      </c>
      <c r="L9615" s="4">
        <v>9609</v>
      </c>
      <c r="M9615" s="4">
        <v>9617</v>
      </c>
    </row>
    <row r="9616" spans="10:13" x14ac:dyDescent="0.3">
      <c r="J9616" s="4">
        <v>9610</v>
      </c>
      <c r="K9616" s="4">
        <v>9618</v>
      </c>
      <c r="L9616" s="4">
        <v>9610</v>
      </c>
      <c r="M9616" s="4">
        <v>9618</v>
      </c>
    </row>
    <row r="9617" spans="10:13" x14ac:dyDescent="0.3">
      <c r="J9617" s="4">
        <v>9611</v>
      </c>
      <c r="K9617" s="4">
        <v>9619</v>
      </c>
      <c r="L9617" s="4">
        <v>9611</v>
      </c>
      <c r="M9617" s="4">
        <v>9619</v>
      </c>
    </row>
    <row r="9618" spans="10:13" x14ac:dyDescent="0.3">
      <c r="J9618" s="4">
        <v>9612</v>
      </c>
      <c r="K9618" s="4">
        <v>9620</v>
      </c>
      <c r="L9618" s="4">
        <v>9612</v>
      </c>
      <c r="M9618" s="4">
        <v>9620</v>
      </c>
    </row>
    <row r="9619" spans="10:13" x14ac:dyDescent="0.3">
      <c r="J9619" s="4">
        <v>9613</v>
      </c>
      <c r="K9619" s="4">
        <v>9621</v>
      </c>
      <c r="L9619" s="4">
        <v>9613</v>
      </c>
      <c r="M9619" s="4">
        <v>9621</v>
      </c>
    </row>
    <row r="9620" spans="10:13" x14ac:dyDescent="0.3">
      <c r="J9620" s="4">
        <v>9614</v>
      </c>
      <c r="K9620" s="4">
        <v>9622</v>
      </c>
      <c r="L9620" s="4">
        <v>9614</v>
      </c>
      <c r="M9620" s="4">
        <v>9622</v>
      </c>
    </row>
    <row r="9621" spans="10:13" x14ac:dyDescent="0.3">
      <c r="J9621" s="4">
        <v>9615</v>
      </c>
      <c r="K9621" s="4">
        <v>9623</v>
      </c>
      <c r="L9621" s="4">
        <v>9615</v>
      </c>
      <c r="M9621" s="4">
        <v>9623</v>
      </c>
    </row>
    <row r="9622" spans="10:13" x14ac:dyDescent="0.3">
      <c r="J9622" s="4">
        <v>9616</v>
      </c>
      <c r="K9622" s="4">
        <v>9624</v>
      </c>
      <c r="L9622" s="4">
        <v>9616</v>
      </c>
      <c r="M9622" s="4">
        <v>9624</v>
      </c>
    </row>
    <row r="9623" spans="10:13" x14ac:dyDescent="0.3">
      <c r="J9623" s="4">
        <v>9617</v>
      </c>
      <c r="K9623" s="4">
        <v>9625</v>
      </c>
      <c r="L9623" s="4">
        <v>9617</v>
      </c>
      <c r="M9623" s="4">
        <v>9625</v>
      </c>
    </row>
    <row r="9624" spans="10:13" x14ac:dyDescent="0.3">
      <c r="J9624" s="4">
        <v>9618</v>
      </c>
      <c r="K9624" s="4">
        <v>9626</v>
      </c>
      <c r="L9624" s="4">
        <v>9618</v>
      </c>
      <c r="M9624" s="4">
        <v>9626</v>
      </c>
    </row>
    <row r="9625" spans="10:13" x14ac:dyDescent="0.3">
      <c r="J9625" s="4">
        <v>9619</v>
      </c>
      <c r="K9625" s="4">
        <v>9627</v>
      </c>
      <c r="L9625" s="4">
        <v>9619</v>
      </c>
      <c r="M9625" s="4">
        <v>9627</v>
      </c>
    </row>
    <row r="9626" spans="10:13" x14ac:dyDescent="0.3">
      <c r="J9626" s="4">
        <v>9620</v>
      </c>
      <c r="K9626" s="4">
        <v>9628</v>
      </c>
      <c r="L9626" s="4">
        <v>9620</v>
      </c>
      <c r="M9626" s="4">
        <v>9628</v>
      </c>
    </row>
    <row r="9627" spans="10:13" x14ac:dyDescent="0.3">
      <c r="J9627" s="4">
        <v>9621</v>
      </c>
      <c r="K9627" s="4">
        <v>9629</v>
      </c>
      <c r="L9627" s="4">
        <v>9621</v>
      </c>
      <c r="M9627" s="4">
        <v>9629</v>
      </c>
    </row>
    <row r="9628" spans="10:13" x14ac:dyDescent="0.3">
      <c r="J9628" s="4">
        <v>9622</v>
      </c>
      <c r="K9628" s="4">
        <v>9630</v>
      </c>
      <c r="L9628" s="4">
        <v>9622</v>
      </c>
      <c r="M9628" s="4">
        <v>9630</v>
      </c>
    </row>
    <row r="9629" spans="10:13" x14ac:dyDescent="0.3">
      <c r="J9629" s="4">
        <v>9623</v>
      </c>
      <c r="K9629" s="4">
        <v>9631</v>
      </c>
      <c r="L9629" s="4">
        <v>9623</v>
      </c>
      <c r="M9629" s="4">
        <v>9631</v>
      </c>
    </row>
    <row r="9630" spans="10:13" x14ac:dyDescent="0.3">
      <c r="J9630" s="4">
        <v>9624</v>
      </c>
      <c r="K9630" s="4">
        <v>9632</v>
      </c>
      <c r="L9630" s="4">
        <v>9624</v>
      </c>
      <c r="M9630" s="4">
        <v>9632</v>
      </c>
    </row>
    <row r="9631" spans="10:13" x14ac:dyDescent="0.3">
      <c r="J9631" s="4">
        <v>9625</v>
      </c>
      <c r="K9631" s="4">
        <v>9633</v>
      </c>
      <c r="L9631" s="4">
        <v>9625</v>
      </c>
      <c r="M9631" s="4">
        <v>9633</v>
      </c>
    </row>
    <row r="9632" spans="10:13" x14ac:dyDescent="0.3">
      <c r="J9632" s="4">
        <v>9626</v>
      </c>
      <c r="K9632" s="4">
        <v>9634</v>
      </c>
      <c r="L9632" s="4">
        <v>9626</v>
      </c>
      <c r="M9632" s="4">
        <v>9634</v>
      </c>
    </row>
    <row r="9633" spans="10:13" x14ac:dyDescent="0.3">
      <c r="J9633" s="4">
        <v>9627</v>
      </c>
      <c r="K9633" s="4">
        <v>9635</v>
      </c>
      <c r="L9633" s="4">
        <v>9627</v>
      </c>
      <c r="M9633" s="4">
        <v>9635</v>
      </c>
    </row>
    <row r="9634" spans="10:13" x14ac:dyDescent="0.3">
      <c r="J9634" s="4">
        <v>9628</v>
      </c>
      <c r="K9634" s="4">
        <v>9636</v>
      </c>
      <c r="L9634" s="4">
        <v>9628</v>
      </c>
      <c r="M9634" s="4">
        <v>9636</v>
      </c>
    </row>
    <row r="9635" spans="10:13" x14ac:dyDescent="0.3">
      <c r="J9635" s="4">
        <v>9629</v>
      </c>
      <c r="K9635" s="4">
        <v>9637</v>
      </c>
      <c r="L9635" s="4">
        <v>9629</v>
      </c>
      <c r="M9635" s="4">
        <v>9637</v>
      </c>
    </row>
    <row r="9636" spans="10:13" x14ac:dyDescent="0.3">
      <c r="J9636" s="4">
        <v>9630</v>
      </c>
      <c r="K9636" s="4">
        <v>9638</v>
      </c>
      <c r="L9636" s="4">
        <v>9630</v>
      </c>
      <c r="M9636" s="4">
        <v>9638</v>
      </c>
    </row>
    <row r="9637" spans="10:13" x14ac:dyDescent="0.3">
      <c r="J9637" s="4">
        <v>9631</v>
      </c>
      <c r="K9637" s="4">
        <v>9639</v>
      </c>
      <c r="L9637" s="4">
        <v>9631</v>
      </c>
      <c r="M9637" s="4">
        <v>9639</v>
      </c>
    </row>
    <row r="9638" spans="10:13" x14ac:dyDescent="0.3">
      <c r="J9638" s="4">
        <v>9632</v>
      </c>
      <c r="K9638" s="4">
        <v>9640</v>
      </c>
      <c r="L9638" s="4">
        <v>9632</v>
      </c>
      <c r="M9638" s="4">
        <v>9640</v>
      </c>
    </row>
    <row r="9639" spans="10:13" x14ac:dyDescent="0.3">
      <c r="J9639" s="4">
        <v>9633</v>
      </c>
      <c r="K9639" s="4">
        <v>9641</v>
      </c>
      <c r="L9639" s="4">
        <v>9633</v>
      </c>
      <c r="M9639" s="4">
        <v>9641</v>
      </c>
    </row>
    <row r="9640" spans="10:13" x14ac:dyDescent="0.3">
      <c r="J9640" s="4">
        <v>9634</v>
      </c>
      <c r="K9640" s="4">
        <v>9642</v>
      </c>
      <c r="L9640" s="4">
        <v>9634</v>
      </c>
      <c r="M9640" s="4">
        <v>9642</v>
      </c>
    </row>
    <row r="9641" spans="10:13" x14ac:dyDescent="0.3">
      <c r="J9641" s="4">
        <v>9635</v>
      </c>
      <c r="K9641" s="4">
        <v>9643</v>
      </c>
      <c r="L9641" s="4">
        <v>9635</v>
      </c>
      <c r="M9641" s="4">
        <v>9643</v>
      </c>
    </row>
    <row r="9642" spans="10:13" x14ac:dyDescent="0.3">
      <c r="J9642" s="4">
        <v>9636</v>
      </c>
      <c r="K9642" s="4">
        <v>9644</v>
      </c>
      <c r="L9642" s="4">
        <v>9636</v>
      </c>
      <c r="M9642" s="4">
        <v>9644</v>
      </c>
    </row>
    <row r="9643" spans="10:13" x14ac:dyDescent="0.3">
      <c r="J9643" s="4">
        <v>9637</v>
      </c>
      <c r="K9643" s="4">
        <v>9645</v>
      </c>
      <c r="L9643" s="4">
        <v>9637</v>
      </c>
      <c r="M9643" s="4">
        <v>9645</v>
      </c>
    </row>
    <row r="9644" spans="10:13" x14ac:dyDescent="0.3">
      <c r="J9644" s="4">
        <v>9638</v>
      </c>
      <c r="K9644" s="4">
        <v>9646</v>
      </c>
      <c r="L9644" s="4">
        <v>9638</v>
      </c>
      <c r="M9644" s="4">
        <v>9646</v>
      </c>
    </row>
    <row r="9645" spans="10:13" x14ac:dyDescent="0.3">
      <c r="J9645" s="4">
        <v>9639</v>
      </c>
      <c r="K9645" s="4">
        <v>9647</v>
      </c>
      <c r="L9645" s="4">
        <v>9639</v>
      </c>
      <c r="M9645" s="4">
        <v>9647</v>
      </c>
    </row>
    <row r="9646" spans="10:13" x14ac:dyDescent="0.3">
      <c r="J9646" s="4">
        <v>9640</v>
      </c>
      <c r="K9646" s="4">
        <v>9648</v>
      </c>
      <c r="L9646" s="4">
        <v>9640</v>
      </c>
      <c r="M9646" s="4">
        <v>9648</v>
      </c>
    </row>
    <row r="9647" spans="10:13" x14ac:dyDescent="0.3">
      <c r="J9647" s="4">
        <v>9641</v>
      </c>
      <c r="K9647" s="4">
        <v>9649</v>
      </c>
      <c r="L9647" s="4">
        <v>9641</v>
      </c>
      <c r="M9647" s="4">
        <v>9649</v>
      </c>
    </row>
    <row r="9648" spans="10:13" x14ac:dyDescent="0.3">
      <c r="J9648" s="4">
        <v>9642</v>
      </c>
      <c r="K9648" s="4">
        <v>9650</v>
      </c>
      <c r="L9648" s="4">
        <v>9642</v>
      </c>
      <c r="M9648" s="4">
        <v>9650</v>
      </c>
    </row>
    <row r="9649" spans="10:13" x14ac:dyDescent="0.3">
      <c r="J9649" s="4">
        <v>9643</v>
      </c>
      <c r="K9649" s="4">
        <v>9651</v>
      </c>
      <c r="L9649" s="4">
        <v>9643</v>
      </c>
      <c r="M9649" s="4">
        <v>9651</v>
      </c>
    </row>
    <row r="9650" spans="10:13" x14ac:dyDescent="0.3">
      <c r="J9650" s="4">
        <v>9644</v>
      </c>
      <c r="K9650" s="4">
        <v>9652</v>
      </c>
      <c r="L9650" s="4">
        <v>9644</v>
      </c>
      <c r="M9650" s="4">
        <v>9652</v>
      </c>
    </row>
    <row r="9651" spans="10:13" x14ac:dyDescent="0.3">
      <c r="J9651" s="4">
        <v>9645</v>
      </c>
      <c r="K9651" s="4">
        <v>9653</v>
      </c>
      <c r="L9651" s="4">
        <v>9645</v>
      </c>
      <c r="M9651" s="4">
        <v>9653</v>
      </c>
    </row>
    <row r="9652" spans="10:13" x14ac:dyDescent="0.3">
      <c r="J9652" s="4">
        <v>9646</v>
      </c>
      <c r="K9652" s="4">
        <v>9654</v>
      </c>
      <c r="L9652" s="4">
        <v>9646</v>
      </c>
      <c r="M9652" s="4">
        <v>9654</v>
      </c>
    </row>
    <row r="9653" spans="10:13" x14ac:dyDescent="0.3">
      <c r="J9653" s="4">
        <v>9647</v>
      </c>
      <c r="K9653" s="4">
        <v>9655</v>
      </c>
      <c r="L9653" s="4">
        <v>9647</v>
      </c>
      <c r="M9653" s="4">
        <v>9655</v>
      </c>
    </row>
    <row r="9654" spans="10:13" x14ac:dyDescent="0.3">
      <c r="J9654" s="4">
        <v>9648</v>
      </c>
      <c r="K9654" s="4">
        <v>9656</v>
      </c>
      <c r="L9654" s="4">
        <v>9648</v>
      </c>
      <c r="M9654" s="4">
        <v>9656</v>
      </c>
    </row>
    <row r="9655" spans="10:13" x14ac:dyDescent="0.3">
      <c r="J9655" s="4">
        <v>9649</v>
      </c>
      <c r="K9655" s="4">
        <v>9657</v>
      </c>
      <c r="L9655" s="4">
        <v>9649</v>
      </c>
      <c r="M9655" s="4">
        <v>9657</v>
      </c>
    </row>
    <row r="9656" spans="10:13" x14ac:dyDescent="0.3">
      <c r="J9656" s="4">
        <v>9650</v>
      </c>
      <c r="K9656" s="4">
        <v>9658</v>
      </c>
      <c r="L9656" s="4">
        <v>9650</v>
      </c>
      <c r="M9656" s="4">
        <v>9658</v>
      </c>
    </row>
    <row r="9657" spans="10:13" x14ac:dyDescent="0.3">
      <c r="J9657" s="4">
        <v>9651</v>
      </c>
      <c r="K9657" s="4">
        <v>9659</v>
      </c>
      <c r="L9657" s="4">
        <v>9651</v>
      </c>
      <c r="M9657" s="4">
        <v>9659</v>
      </c>
    </row>
    <row r="9658" spans="10:13" x14ac:dyDescent="0.3">
      <c r="J9658" s="4">
        <v>9652</v>
      </c>
      <c r="K9658" s="4">
        <v>9660</v>
      </c>
      <c r="L9658" s="4">
        <v>9652</v>
      </c>
      <c r="M9658" s="4">
        <v>9660</v>
      </c>
    </row>
    <row r="9659" spans="10:13" x14ac:dyDescent="0.3">
      <c r="J9659" s="4">
        <v>9653</v>
      </c>
      <c r="K9659" s="4">
        <v>9661</v>
      </c>
      <c r="L9659" s="4">
        <v>9653</v>
      </c>
      <c r="M9659" s="4">
        <v>9661</v>
      </c>
    </row>
    <row r="9660" spans="10:13" x14ac:dyDescent="0.3">
      <c r="J9660" s="4">
        <v>9654</v>
      </c>
      <c r="K9660" s="4">
        <v>9662</v>
      </c>
      <c r="L9660" s="4">
        <v>9654</v>
      </c>
      <c r="M9660" s="4">
        <v>9662</v>
      </c>
    </row>
    <row r="9661" spans="10:13" x14ac:dyDescent="0.3">
      <c r="J9661" s="4">
        <v>9655</v>
      </c>
      <c r="K9661" s="4">
        <v>9663</v>
      </c>
      <c r="L9661" s="4">
        <v>9655</v>
      </c>
      <c r="M9661" s="4">
        <v>9663</v>
      </c>
    </row>
    <row r="9662" spans="10:13" x14ac:dyDescent="0.3">
      <c r="J9662" s="4">
        <v>9656</v>
      </c>
      <c r="K9662" s="4">
        <v>9664</v>
      </c>
      <c r="L9662" s="4">
        <v>9656</v>
      </c>
      <c r="M9662" s="4">
        <v>9664</v>
      </c>
    </row>
    <row r="9663" spans="10:13" x14ac:dyDescent="0.3">
      <c r="J9663" s="4">
        <v>9657</v>
      </c>
      <c r="K9663" s="4">
        <v>9665</v>
      </c>
      <c r="L9663" s="4">
        <v>9657</v>
      </c>
      <c r="M9663" s="4">
        <v>9665</v>
      </c>
    </row>
    <row r="9664" spans="10:13" x14ac:dyDescent="0.3">
      <c r="J9664" s="4">
        <v>9658</v>
      </c>
      <c r="K9664" s="4">
        <v>9666</v>
      </c>
      <c r="L9664" s="4">
        <v>9658</v>
      </c>
      <c r="M9664" s="4">
        <v>9666</v>
      </c>
    </row>
    <row r="9665" spans="10:13" x14ac:dyDescent="0.3">
      <c r="J9665" s="4">
        <v>9659</v>
      </c>
      <c r="K9665" s="4">
        <v>9667</v>
      </c>
      <c r="L9665" s="4">
        <v>9659</v>
      </c>
      <c r="M9665" s="4">
        <v>9667</v>
      </c>
    </row>
    <row r="9666" spans="10:13" x14ac:dyDescent="0.3">
      <c r="J9666" s="4">
        <v>9660</v>
      </c>
      <c r="K9666" s="4">
        <v>9668</v>
      </c>
      <c r="L9666" s="4">
        <v>9660</v>
      </c>
      <c r="M9666" s="4">
        <v>9668</v>
      </c>
    </row>
    <row r="9667" spans="10:13" x14ac:dyDescent="0.3">
      <c r="J9667" s="4">
        <v>9661</v>
      </c>
      <c r="K9667" s="4">
        <v>9669</v>
      </c>
      <c r="L9667" s="4">
        <v>9661</v>
      </c>
      <c r="M9667" s="4">
        <v>9669</v>
      </c>
    </row>
    <row r="9668" spans="10:13" x14ac:dyDescent="0.3">
      <c r="J9668" s="4">
        <v>9662</v>
      </c>
      <c r="K9668" s="4">
        <v>9670</v>
      </c>
      <c r="L9668" s="4">
        <v>9662</v>
      </c>
      <c r="M9668" s="4">
        <v>9670</v>
      </c>
    </row>
    <row r="9669" spans="10:13" x14ac:dyDescent="0.3">
      <c r="J9669" s="4">
        <v>9663</v>
      </c>
      <c r="K9669" s="4">
        <v>9671</v>
      </c>
      <c r="L9669" s="4">
        <v>9663</v>
      </c>
      <c r="M9669" s="4">
        <v>9671</v>
      </c>
    </row>
    <row r="9670" spans="10:13" x14ac:dyDescent="0.3">
      <c r="J9670" s="4">
        <v>9664</v>
      </c>
      <c r="K9670" s="4">
        <v>9672</v>
      </c>
      <c r="L9670" s="4">
        <v>9664</v>
      </c>
      <c r="M9670" s="4">
        <v>9672</v>
      </c>
    </row>
    <row r="9671" spans="10:13" x14ac:dyDescent="0.3">
      <c r="J9671" s="4">
        <v>9665</v>
      </c>
      <c r="K9671" s="4">
        <v>9673</v>
      </c>
      <c r="L9671" s="4">
        <v>9665</v>
      </c>
      <c r="M9671" s="4">
        <v>9673</v>
      </c>
    </row>
    <row r="9672" spans="10:13" x14ac:dyDescent="0.3">
      <c r="J9672" s="4">
        <v>9666</v>
      </c>
      <c r="K9672" s="4">
        <v>9674</v>
      </c>
      <c r="L9672" s="4">
        <v>9666</v>
      </c>
      <c r="M9672" s="4">
        <v>9674</v>
      </c>
    </row>
    <row r="9673" spans="10:13" x14ac:dyDescent="0.3">
      <c r="J9673" s="4">
        <v>9667</v>
      </c>
      <c r="K9673" s="4">
        <v>9675</v>
      </c>
      <c r="L9673" s="4">
        <v>9667</v>
      </c>
      <c r="M9673" s="4">
        <v>9675</v>
      </c>
    </row>
    <row r="9674" spans="10:13" x14ac:dyDescent="0.3">
      <c r="J9674" s="4">
        <v>9668</v>
      </c>
      <c r="K9674" s="4">
        <v>9676</v>
      </c>
      <c r="L9674" s="4">
        <v>9668</v>
      </c>
      <c r="M9674" s="4">
        <v>9676</v>
      </c>
    </row>
    <row r="9675" spans="10:13" x14ac:dyDescent="0.3">
      <c r="J9675" s="4">
        <v>9669</v>
      </c>
      <c r="K9675" s="4">
        <v>9677</v>
      </c>
      <c r="L9675" s="4">
        <v>9669</v>
      </c>
      <c r="M9675" s="4">
        <v>9677</v>
      </c>
    </row>
    <row r="9676" spans="10:13" x14ac:dyDescent="0.3">
      <c r="J9676" s="4">
        <v>9670</v>
      </c>
      <c r="K9676" s="4">
        <v>9678</v>
      </c>
      <c r="L9676" s="4">
        <v>9670</v>
      </c>
      <c r="M9676" s="4">
        <v>9678</v>
      </c>
    </row>
    <row r="9677" spans="10:13" x14ac:dyDescent="0.3">
      <c r="J9677" s="4">
        <v>9671</v>
      </c>
      <c r="K9677" s="4">
        <v>9679</v>
      </c>
      <c r="L9677" s="4">
        <v>9671</v>
      </c>
      <c r="M9677" s="4">
        <v>9679</v>
      </c>
    </row>
    <row r="9678" spans="10:13" x14ac:dyDescent="0.3">
      <c r="J9678" s="4">
        <v>9672</v>
      </c>
      <c r="K9678" s="4">
        <v>9680</v>
      </c>
      <c r="L9678" s="4">
        <v>9672</v>
      </c>
      <c r="M9678" s="4">
        <v>9680</v>
      </c>
    </row>
    <row r="9679" spans="10:13" x14ac:dyDescent="0.3">
      <c r="J9679" s="4">
        <v>9673</v>
      </c>
      <c r="K9679" s="4">
        <v>9681</v>
      </c>
      <c r="L9679" s="4">
        <v>9673</v>
      </c>
      <c r="M9679" s="4">
        <v>9681</v>
      </c>
    </row>
    <row r="9680" spans="10:13" x14ac:dyDescent="0.3">
      <c r="J9680" s="4">
        <v>9674</v>
      </c>
      <c r="K9680" s="4">
        <v>9682</v>
      </c>
      <c r="L9680" s="4">
        <v>9674</v>
      </c>
      <c r="M9680" s="4">
        <v>9682</v>
      </c>
    </row>
    <row r="9681" spans="10:13" x14ac:dyDescent="0.3">
      <c r="J9681" s="4">
        <v>9675</v>
      </c>
      <c r="K9681" s="4">
        <v>9683</v>
      </c>
      <c r="L9681" s="4">
        <v>9675</v>
      </c>
      <c r="M9681" s="4">
        <v>9683</v>
      </c>
    </row>
    <row r="9682" spans="10:13" x14ac:dyDescent="0.3">
      <c r="J9682" s="4">
        <v>9676</v>
      </c>
      <c r="K9682" s="4">
        <v>9684</v>
      </c>
      <c r="L9682" s="4">
        <v>9676</v>
      </c>
      <c r="M9682" s="4">
        <v>9684</v>
      </c>
    </row>
    <row r="9683" spans="10:13" x14ac:dyDescent="0.3">
      <c r="J9683" s="4">
        <v>9677</v>
      </c>
      <c r="K9683" s="4">
        <v>9685</v>
      </c>
      <c r="L9683" s="4">
        <v>9677</v>
      </c>
      <c r="M9683" s="4">
        <v>9685</v>
      </c>
    </row>
    <row r="9684" spans="10:13" x14ac:dyDescent="0.3">
      <c r="J9684" s="4">
        <v>9678</v>
      </c>
      <c r="K9684" s="4">
        <v>9686</v>
      </c>
      <c r="L9684" s="4">
        <v>9678</v>
      </c>
      <c r="M9684" s="4">
        <v>9686</v>
      </c>
    </row>
    <row r="9685" spans="10:13" x14ac:dyDescent="0.3">
      <c r="J9685" s="4">
        <v>9679</v>
      </c>
      <c r="K9685" s="4">
        <v>9687</v>
      </c>
      <c r="L9685" s="4">
        <v>9679</v>
      </c>
      <c r="M9685" s="4">
        <v>9687</v>
      </c>
    </row>
    <row r="9686" spans="10:13" x14ac:dyDescent="0.3">
      <c r="J9686" s="4">
        <v>9680</v>
      </c>
      <c r="K9686" s="4">
        <v>9688</v>
      </c>
      <c r="L9686" s="4">
        <v>9680</v>
      </c>
      <c r="M9686" s="4">
        <v>9688</v>
      </c>
    </row>
    <row r="9687" spans="10:13" x14ac:dyDescent="0.3">
      <c r="J9687" s="4">
        <v>9681</v>
      </c>
      <c r="K9687" s="4">
        <v>9689</v>
      </c>
      <c r="L9687" s="4">
        <v>9681</v>
      </c>
      <c r="M9687" s="4">
        <v>9689</v>
      </c>
    </row>
    <row r="9688" spans="10:13" x14ac:dyDescent="0.3">
      <c r="J9688" s="4">
        <v>9682</v>
      </c>
      <c r="K9688" s="4">
        <v>9690</v>
      </c>
      <c r="L9688" s="4">
        <v>9682</v>
      </c>
      <c r="M9688" s="4">
        <v>9690</v>
      </c>
    </row>
    <row r="9689" spans="10:13" x14ac:dyDescent="0.3">
      <c r="J9689" s="4">
        <v>9683</v>
      </c>
      <c r="K9689" s="4">
        <v>9691</v>
      </c>
      <c r="L9689" s="4">
        <v>9683</v>
      </c>
      <c r="M9689" s="4">
        <v>9691</v>
      </c>
    </row>
    <row r="9690" spans="10:13" x14ac:dyDescent="0.3">
      <c r="J9690" s="4">
        <v>9684</v>
      </c>
      <c r="K9690" s="4">
        <v>9692</v>
      </c>
      <c r="L9690" s="4">
        <v>9684</v>
      </c>
      <c r="M9690" s="4">
        <v>9692</v>
      </c>
    </row>
    <row r="9691" spans="10:13" x14ac:dyDescent="0.3">
      <c r="J9691" s="4">
        <v>9685</v>
      </c>
      <c r="K9691" s="4">
        <v>9693</v>
      </c>
      <c r="L9691" s="4">
        <v>9685</v>
      </c>
      <c r="M9691" s="4">
        <v>9693</v>
      </c>
    </row>
    <row r="9692" spans="10:13" x14ac:dyDescent="0.3">
      <c r="J9692" s="4">
        <v>9686</v>
      </c>
      <c r="K9692" s="4">
        <v>9694</v>
      </c>
      <c r="L9692" s="4">
        <v>9686</v>
      </c>
      <c r="M9692" s="4">
        <v>9694</v>
      </c>
    </row>
    <row r="9693" spans="10:13" x14ac:dyDescent="0.3">
      <c r="J9693" s="4">
        <v>9687</v>
      </c>
      <c r="K9693" s="4">
        <v>9695</v>
      </c>
      <c r="L9693" s="4">
        <v>9687</v>
      </c>
      <c r="M9693" s="4">
        <v>9695</v>
      </c>
    </row>
    <row r="9694" spans="10:13" x14ac:dyDescent="0.3">
      <c r="J9694" s="4">
        <v>9688</v>
      </c>
      <c r="K9694" s="4">
        <v>9696</v>
      </c>
      <c r="L9694" s="4">
        <v>9688</v>
      </c>
      <c r="M9694" s="4">
        <v>9696</v>
      </c>
    </row>
    <row r="9695" spans="10:13" x14ac:dyDescent="0.3">
      <c r="J9695" s="4">
        <v>9689</v>
      </c>
      <c r="K9695" s="4">
        <v>9697</v>
      </c>
      <c r="L9695" s="4">
        <v>9689</v>
      </c>
      <c r="M9695" s="4">
        <v>9697</v>
      </c>
    </row>
    <row r="9696" spans="10:13" x14ac:dyDescent="0.3">
      <c r="J9696" s="4">
        <v>9690</v>
      </c>
      <c r="K9696" s="4">
        <v>9698</v>
      </c>
      <c r="L9696" s="4">
        <v>9690</v>
      </c>
      <c r="M9696" s="4">
        <v>9698</v>
      </c>
    </row>
    <row r="9697" spans="10:13" x14ac:dyDescent="0.3">
      <c r="J9697" s="4">
        <v>9691</v>
      </c>
      <c r="K9697" s="4">
        <v>9699</v>
      </c>
      <c r="L9697" s="4">
        <v>9691</v>
      </c>
      <c r="M9697" s="4">
        <v>9699</v>
      </c>
    </row>
    <row r="9698" spans="10:13" x14ac:dyDescent="0.3">
      <c r="J9698" s="4">
        <v>9692</v>
      </c>
      <c r="K9698" s="4">
        <v>9700</v>
      </c>
      <c r="L9698" s="4">
        <v>9692</v>
      </c>
      <c r="M9698" s="4">
        <v>9700</v>
      </c>
    </row>
    <row r="9699" spans="10:13" x14ac:dyDescent="0.3">
      <c r="J9699" s="4">
        <v>9693</v>
      </c>
      <c r="K9699" s="4">
        <v>9701</v>
      </c>
      <c r="L9699" s="4">
        <v>9693</v>
      </c>
      <c r="M9699" s="4">
        <v>9701</v>
      </c>
    </row>
    <row r="9700" spans="10:13" x14ac:dyDescent="0.3">
      <c r="J9700" s="4">
        <v>9694</v>
      </c>
      <c r="K9700" s="4">
        <v>9702</v>
      </c>
      <c r="L9700" s="4">
        <v>9694</v>
      </c>
      <c r="M9700" s="4">
        <v>9702</v>
      </c>
    </row>
    <row r="9701" spans="10:13" x14ac:dyDescent="0.3">
      <c r="J9701" s="4">
        <v>9695</v>
      </c>
      <c r="K9701" s="4">
        <v>9703</v>
      </c>
      <c r="L9701" s="4">
        <v>9695</v>
      </c>
      <c r="M9701" s="4">
        <v>9703</v>
      </c>
    </row>
    <row r="9702" spans="10:13" x14ac:dyDescent="0.3">
      <c r="J9702" s="4">
        <v>9696</v>
      </c>
      <c r="K9702" s="4">
        <v>9704</v>
      </c>
      <c r="L9702" s="4">
        <v>9696</v>
      </c>
      <c r="M9702" s="4">
        <v>9704</v>
      </c>
    </row>
    <row r="9703" spans="10:13" x14ac:dyDescent="0.3">
      <c r="J9703" s="4">
        <v>9697</v>
      </c>
      <c r="K9703" s="4">
        <v>9705</v>
      </c>
      <c r="L9703" s="4">
        <v>9697</v>
      </c>
      <c r="M9703" s="4">
        <v>9705</v>
      </c>
    </row>
    <row r="9704" spans="10:13" x14ac:dyDescent="0.3">
      <c r="J9704" s="4">
        <v>9698</v>
      </c>
      <c r="K9704" s="4">
        <v>9706</v>
      </c>
      <c r="L9704" s="4">
        <v>9698</v>
      </c>
      <c r="M9704" s="4">
        <v>9706</v>
      </c>
    </row>
    <row r="9705" spans="10:13" x14ac:dyDescent="0.3">
      <c r="J9705" s="4">
        <v>9699</v>
      </c>
      <c r="K9705" s="4">
        <v>9707</v>
      </c>
      <c r="L9705" s="4">
        <v>9699</v>
      </c>
      <c r="M9705" s="4">
        <v>9707</v>
      </c>
    </row>
    <row r="9706" spans="10:13" x14ac:dyDescent="0.3">
      <c r="J9706" s="4">
        <v>9700</v>
      </c>
      <c r="K9706" s="4">
        <v>9708</v>
      </c>
      <c r="L9706" s="4">
        <v>9700</v>
      </c>
      <c r="M9706" s="4">
        <v>9708</v>
      </c>
    </row>
    <row r="9707" spans="10:13" x14ac:dyDescent="0.3">
      <c r="J9707" s="4">
        <v>9701</v>
      </c>
      <c r="K9707" s="4">
        <v>9709</v>
      </c>
      <c r="L9707" s="4">
        <v>9701</v>
      </c>
      <c r="M9707" s="4">
        <v>9709</v>
      </c>
    </row>
    <row r="9708" spans="10:13" x14ac:dyDescent="0.3">
      <c r="J9708" s="4">
        <v>9702</v>
      </c>
      <c r="K9708" s="4">
        <v>9710</v>
      </c>
      <c r="L9708" s="4">
        <v>9702</v>
      </c>
      <c r="M9708" s="4">
        <v>9710</v>
      </c>
    </row>
    <row r="9709" spans="10:13" x14ac:dyDescent="0.3">
      <c r="J9709" s="4">
        <v>9703</v>
      </c>
      <c r="K9709" s="4">
        <v>9711</v>
      </c>
      <c r="L9709" s="4">
        <v>9703</v>
      </c>
      <c r="M9709" s="4">
        <v>9711</v>
      </c>
    </row>
    <row r="9710" spans="10:13" x14ac:dyDescent="0.3">
      <c r="J9710" s="4">
        <v>9704</v>
      </c>
      <c r="K9710" s="4">
        <v>9712</v>
      </c>
      <c r="L9710" s="4">
        <v>9704</v>
      </c>
      <c r="M9710" s="4">
        <v>9712</v>
      </c>
    </row>
    <row r="9711" spans="10:13" x14ac:dyDescent="0.3">
      <c r="J9711" s="4">
        <v>9705</v>
      </c>
      <c r="K9711" s="4">
        <v>9713</v>
      </c>
      <c r="L9711" s="4">
        <v>9705</v>
      </c>
      <c r="M9711" s="4">
        <v>9713</v>
      </c>
    </row>
    <row r="9712" spans="10:13" x14ac:dyDescent="0.3">
      <c r="J9712" s="4">
        <v>9706</v>
      </c>
      <c r="K9712" s="4">
        <v>9714</v>
      </c>
      <c r="L9712" s="4">
        <v>9706</v>
      </c>
      <c r="M9712" s="4">
        <v>9714</v>
      </c>
    </row>
    <row r="9713" spans="10:13" x14ac:dyDescent="0.3">
      <c r="J9713" s="4">
        <v>9707</v>
      </c>
      <c r="K9713" s="4">
        <v>9715</v>
      </c>
      <c r="L9713" s="4">
        <v>9707</v>
      </c>
      <c r="M9713" s="4">
        <v>9715</v>
      </c>
    </row>
    <row r="9714" spans="10:13" x14ac:dyDescent="0.3">
      <c r="J9714" s="4">
        <v>9708</v>
      </c>
      <c r="K9714" s="4">
        <v>9716</v>
      </c>
      <c r="L9714" s="4">
        <v>9708</v>
      </c>
      <c r="M9714" s="4">
        <v>9716</v>
      </c>
    </row>
    <row r="9715" spans="10:13" x14ac:dyDescent="0.3">
      <c r="J9715" s="4">
        <v>9709</v>
      </c>
      <c r="K9715" s="4">
        <v>9717</v>
      </c>
      <c r="L9715" s="4">
        <v>9709</v>
      </c>
      <c r="M9715" s="4">
        <v>9717</v>
      </c>
    </row>
    <row r="9716" spans="10:13" x14ac:dyDescent="0.3">
      <c r="J9716" s="4">
        <v>9710</v>
      </c>
      <c r="K9716" s="4">
        <v>9718</v>
      </c>
      <c r="L9716" s="4">
        <v>9710</v>
      </c>
      <c r="M9716" s="4">
        <v>9718</v>
      </c>
    </row>
    <row r="9717" spans="10:13" x14ac:dyDescent="0.3">
      <c r="J9717" s="4">
        <v>9711</v>
      </c>
      <c r="K9717" s="4">
        <v>9719</v>
      </c>
      <c r="L9717" s="4">
        <v>9711</v>
      </c>
      <c r="M9717" s="4">
        <v>9719</v>
      </c>
    </row>
    <row r="9718" spans="10:13" x14ac:dyDescent="0.3">
      <c r="J9718" s="4">
        <v>9712</v>
      </c>
      <c r="K9718" s="4">
        <v>9720</v>
      </c>
      <c r="L9718" s="4">
        <v>9712</v>
      </c>
      <c r="M9718" s="4">
        <v>9720</v>
      </c>
    </row>
    <row r="9719" spans="10:13" x14ac:dyDescent="0.3">
      <c r="J9719" s="4">
        <v>9713</v>
      </c>
      <c r="K9719" s="4">
        <v>9721</v>
      </c>
      <c r="L9719" s="4">
        <v>9713</v>
      </c>
      <c r="M9719" s="4">
        <v>9721</v>
      </c>
    </row>
    <row r="9720" spans="10:13" x14ac:dyDescent="0.3">
      <c r="J9720" s="4">
        <v>9714</v>
      </c>
      <c r="K9720" s="4">
        <v>9722</v>
      </c>
      <c r="L9720" s="4">
        <v>9714</v>
      </c>
      <c r="M9720" s="4">
        <v>9722</v>
      </c>
    </row>
    <row r="9721" spans="10:13" x14ac:dyDescent="0.3">
      <c r="J9721" s="4">
        <v>9715</v>
      </c>
      <c r="K9721" s="4">
        <v>9723</v>
      </c>
      <c r="L9721" s="4">
        <v>9715</v>
      </c>
      <c r="M9721" s="4">
        <v>9723</v>
      </c>
    </row>
    <row r="9722" spans="10:13" x14ac:dyDescent="0.3">
      <c r="J9722" s="4">
        <v>9716</v>
      </c>
      <c r="K9722" s="4">
        <v>9724</v>
      </c>
      <c r="L9722" s="4">
        <v>9716</v>
      </c>
      <c r="M9722" s="4">
        <v>9724</v>
      </c>
    </row>
    <row r="9723" spans="10:13" x14ac:dyDescent="0.3">
      <c r="J9723" s="4">
        <v>9717</v>
      </c>
      <c r="K9723" s="4">
        <v>9725</v>
      </c>
      <c r="L9723" s="4">
        <v>9717</v>
      </c>
      <c r="M9723" s="4">
        <v>9725</v>
      </c>
    </row>
    <row r="9724" spans="10:13" x14ac:dyDescent="0.3">
      <c r="J9724" s="4">
        <v>9718</v>
      </c>
      <c r="K9724" s="4">
        <v>9726</v>
      </c>
      <c r="L9724" s="4">
        <v>9718</v>
      </c>
      <c r="M9724" s="4">
        <v>9726</v>
      </c>
    </row>
    <row r="9725" spans="10:13" x14ac:dyDescent="0.3">
      <c r="J9725" s="4">
        <v>9719</v>
      </c>
      <c r="K9725" s="4">
        <v>9727</v>
      </c>
      <c r="L9725" s="4">
        <v>9719</v>
      </c>
      <c r="M9725" s="4">
        <v>9727</v>
      </c>
    </row>
    <row r="9726" spans="10:13" x14ac:dyDescent="0.3">
      <c r="J9726" s="4">
        <v>9720</v>
      </c>
      <c r="K9726" s="4">
        <v>9728</v>
      </c>
      <c r="L9726" s="4">
        <v>9720</v>
      </c>
      <c r="M9726" s="4">
        <v>9728</v>
      </c>
    </row>
    <row r="9727" spans="10:13" x14ac:dyDescent="0.3">
      <c r="J9727" s="4">
        <v>9721</v>
      </c>
      <c r="K9727" s="4">
        <v>9729</v>
      </c>
      <c r="L9727" s="4">
        <v>9721</v>
      </c>
      <c r="M9727" s="4">
        <v>9729</v>
      </c>
    </row>
    <row r="9728" spans="10:13" x14ac:dyDescent="0.3">
      <c r="J9728" s="4">
        <v>9722</v>
      </c>
      <c r="K9728" s="4">
        <v>9730</v>
      </c>
      <c r="L9728" s="4">
        <v>9722</v>
      </c>
      <c r="M9728" s="4">
        <v>9730</v>
      </c>
    </row>
    <row r="9729" spans="10:13" x14ac:dyDescent="0.3">
      <c r="J9729" s="4">
        <v>9723</v>
      </c>
      <c r="K9729" s="4">
        <v>9731</v>
      </c>
      <c r="L9729" s="4">
        <v>9723</v>
      </c>
      <c r="M9729" s="4">
        <v>9731</v>
      </c>
    </row>
    <row r="9730" spans="10:13" x14ac:dyDescent="0.3">
      <c r="J9730" s="4">
        <v>9724</v>
      </c>
      <c r="K9730" s="4">
        <v>9732</v>
      </c>
      <c r="L9730" s="4">
        <v>9724</v>
      </c>
      <c r="M9730" s="4">
        <v>9732</v>
      </c>
    </row>
    <row r="9731" spans="10:13" x14ac:dyDescent="0.3">
      <c r="J9731" s="4">
        <v>9725</v>
      </c>
      <c r="K9731" s="4">
        <v>9733</v>
      </c>
      <c r="L9731" s="4">
        <v>9725</v>
      </c>
      <c r="M9731" s="4">
        <v>9733</v>
      </c>
    </row>
    <row r="9732" spans="10:13" x14ac:dyDescent="0.3">
      <c r="J9732" s="4">
        <v>9726</v>
      </c>
      <c r="K9732" s="4">
        <v>9734</v>
      </c>
      <c r="L9732" s="4">
        <v>9726</v>
      </c>
      <c r="M9732" s="4">
        <v>9734</v>
      </c>
    </row>
    <row r="9733" spans="10:13" x14ac:dyDescent="0.3">
      <c r="J9733" s="4">
        <v>9727</v>
      </c>
      <c r="K9733" s="4">
        <v>9735</v>
      </c>
      <c r="L9733" s="4">
        <v>9727</v>
      </c>
      <c r="M9733" s="4">
        <v>9735</v>
      </c>
    </row>
    <row r="9734" spans="10:13" x14ac:dyDescent="0.3">
      <c r="J9734" s="4">
        <v>9728</v>
      </c>
      <c r="K9734" s="4">
        <v>9736</v>
      </c>
      <c r="L9734" s="4">
        <v>9728</v>
      </c>
      <c r="M9734" s="4">
        <v>9736</v>
      </c>
    </row>
    <row r="9735" spans="10:13" x14ac:dyDescent="0.3">
      <c r="J9735" s="4">
        <v>9729</v>
      </c>
      <c r="K9735" s="4">
        <v>9737</v>
      </c>
      <c r="L9735" s="4">
        <v>9729</v>
      </c>
      <c r="M9735" s="4">
        <v>9737</v>
      </c>
    </row>
    <row r="9736" spans="10:13" x14ac:dyDescent="0.3">
      <c r="J9736" s="4">
        <v>9730</v>
      </c>
      <c r="K9736" s="4">
        <v>9738</v>
      </c>
      <c r="L9736" s="4">
        <v>9730</v>
      </c>
      <c r="M9736" s="4">
        <v>9738</v>
      </c>
    </row>
    <row r="9737" spans="10:13" x14ac:dyDescent="0.3">
      <c r="J9737" s="4">
        <v>9731</v>
      </c>
      <c r="K9737" s="4">
        <v>9739</v>
      </c>
      <c r="L9737" s="4">
        <v>9731</v>
      </c>
      <c r="M9737" s="4">
        <v>9739</v>
      </c>
    </row>
    <row r="9738" spans="10:13" x14ac:dyDescent="0.3">
      <c r="J9738" s="4">
        <v>9732</v>
      </c>
      <c r="K9738" s="4">
        <v>9740</v>
      </c>
      <c r="L9738" s="4">
        <v>9732</v>
      </c>
      <c r="M9738" s="4">
        <v>9740</v>
      </c>
    </row>
    <row r="9739" spans="10:13" x14ac:dyDescent="0.3">
      <c r="J9739" s="4">
        <v>9733</v>
      </c>
      <c r="K9739" s="4">
        <v>9741</v>
      </c>
      <c r="L9739" s="4">
        <v>9733</v>
      </c>
      <c r="M9739" s="4">
        <v>9741</v>
      </c>
    </row>
    <row r="9740" spans="10:13" x14ac:dyDescent="0.3">
      <c r="J9740" s="4">
        <v>9734</v>
      </c>
      <c r="K9740" s="4">
        <v>9742</v>
      </c>
      <c r="L9740" s="4">
        <v>9734</v>
      </c>
      <c r="M9740" s="4">
        <v>9742</v>
      </c>
    </row>
    <row r="9741" spans="10:13" x14ac:dyDescent="0.3">
      <c r="J9741" s="4">
        <v>9735</v>
      </c>
      <c r="K9741" s="4">
        <v>9743</v>
      </c>
      <c r="L9741" s="4">
        <v>9735</v>
      </c>
      <c r="M9741" s="4">
        <v>9743</v>
      </c>
    </row>
    <row r="9742" spans="10:13" x14ac:dyDescent="0.3">
      <c r="J9742" s="4">
        <v>9736</v>
      </c>
      <c r="K9742" s="4">
        <v>9744</v>
      </c>
      <c r="L9742" s="4">
        <v>9736</v>
      </c>
      <c r="M9742" s="4">
        <v>9744</v>
      </c>
    </row>
    <row r="9743" spans="10:13" x14ac:dyDescent="0.3">
      <c r="J9743" s="4">
        <v>9737</v>
      </c>
      <c r="K9743" s="4">
        <v>9745</v>
      </c>
      <c r="L9743" s="4">
        <v>9737</v>
      </c>
      <c r="M9743" s="4">
        <v>9745</v>
      </c>
    </row>
    <row r="9744" spans="10:13" x14ac:dyDescent="0.3">
      <c r="J9744" s="4">
        <v>9738</v>
      </c>
      <c r="K9744" s="4">
        <v>9746</v>
      </c>
      <c r="L9744" s="4">
        <v>9738</v>
      </c>
      <c r="M9744" s="4">
        <v>9746</v>
      </c>
    </row>
    <row r="9745" spans="10:13" x14ac:dyDescent="0.3">
      <c r="J9745" s="4">
        <v>9739</v>
      </c>
      <c r="K9745" s="4">
        <v>9747</v>
      </c>
      <c r="L9745" s="4">
        <v>9739</v>
      </c>
      <c r="M9745" s="4">
        <v>9747</v>
      </c>
    </row>
    <row r="9746" spans="10:13" x14ac:dyDescent="0.3">
      <c r="J9746" s="4">
        <v>9740</v>
      </c>
      <c r="K9746" s="4">
        <v>9748</v>
      </c>
      <c r="L9746" s="4">
        <v>9740</v>
      </c>
      <c r="M9746" s="4">
        <v>9748</v>
      </c>
    </row>
    <row r="9747" spans="10:13" x14ac:dyDescent="0.3">
      <c r="J9747" s="4">
        <v>9741</v>
      </c>
      <c r="K9747" s="4">
        <v>9749</v>
      </c>
      <c r="L9747" s="4">
        <v>9741</v>
      </c>
      <c r="M9747" s="4">
        <v>9749</v>
      </c>
    </row>
    <row r="9748" spans="10:13" x14ac:dyDescent="0.3">
      <c r="J9748" s="4">
        <v>9742</v>
      </c>
      <c r="K9748" s="4">
        <v>9750</v>
      </c>
      <c r="L9748" s="4">
        <v>9742</v>
      </c>
      <c r="M9748" s="4">
        <v>9750</v>
      </c>
    </row>
    <row r="9749" spans="10:13" x14ac:dyDescent="0.3">
      <c r="J9749" s="4">
        <v>9743</v>
      </c>
      <c r="K9749" s="4">
        <v>9751</v>
      </c>
      <c r="L9749" s="4">
        <v>9743</v>
      </c>
      <c r="M9749" s="4">
        <v>9751</v>
      </c>
    </row>
    <row r="9750" spans="10:13" x14ac:dyDescent="0.3">
      <c r="J9750" s="4">
        <v>9744</v>
      </c>
      <c r="K9750" s="4">
        <v>9752</v>
      </c>
      <c r="L9750" s="4">
        <v>9744</v>
      </c>
      <c r="M9750" s="4">
        <v>9752</v>
      </c>
    </row>
    <row r="9751" spans="10:13" x14ac:dyDescent="0.3">
      <c r="J9751" s="4">
        <v>9745</v>
      </c>
      <c r="K9751" s="4">
        <v>9753</v>
      </c>
      <c r="L9751" s="4">
        <v>9745</v>
      </c>
      <c r="M9751" s="4">
        <v>9753</v>
      </c>
    </row>
    <row r="9752" spans="10:13" x14ac:dyDescent="0.3">
      <c r="J9752" s="4">
        <v>9746</v>
      </c>
      <c r="K9752" s="4">
        <v>9754</v>
      </c>
      <c r="L9752" s="4">
        <v>9746</v>
      </c>
      <c r="M9752" s="4">
        <v>9754</v>
      </c>
    </row>
    <row r="9753" spans="10:13" x14ac:dyDescent="0.3">
      <c r="J9753" s="4">
        <v>9747</v>
      </c>
      <c r="K9753" s="4">
        <v>9755</v>
      </c>
      <c r="L9753" s="4">
        <v>9747</v>
      </c>
      <c r="M9753" s="4">
        <v>9755</v>
      </c>
    </row>
    <row r="9754" spans="10:13" x14ac:dyDescent="0.3">
      <c r="J9754" s="4">
        <v>9748</v>
      </c>
      <c r="K9754" s="4">
        <v>9756</v>
      </c>
      <c r="L9754" s="4">
        <v>9748</v>
      </c>
      <c r="M9754" s="4">
        <v>9756</v>
      </c>
    </row>
    <row r="9755" spans="10:13" x14ac:dyDescent="0.3">
      <c r="J9755" s="4">
        <v>9749</v>
      </c>
      <c r="K9755" s="4">
        <v>9757</v>
      </c>
      <c r="L9755" s="4">
        <v>9749</v>
      </c>
      <c r="M9755" s="4">
        <v>9757</v>
      </c>
    </row>
    <row r="9756" spans="10:13" x14ac:dyDescent="0.3">
      <c r="J9756" s="4">
        <v>9750</v>
      </c>
      <c r="K9756" s="4">
        <v>9758</v>
      </c>
      <c r="L9756" s="4">
        <v>9750</v>
      </c>
      <c r="M9756" s="4">
        <v>9758</v>
      </c>
    </row>
    <row r="9757" spans="10:13" x14ac:dyDescent="0.3">
      <c r="J9757" s="4">
        <v>9751</v>
      </c>
      <c r="K9757" s="4">
        <v>9759</v>
      </c>
      <c r="L9757" s="4">
        <v>9751</v>
      </c>
      <c r="M9757" s="4">
        <v>9759</v>
      </c>
    </row>
    <row r="9758" spans="10:13" x14ac:dyDescent="0.3">
      <c r="J9758" s="4">
        <v>9752</v>
      </c>
      <c r="K9758" s="4">
        <v>9760</v>
      </c>
      <c r="L9758" s="4">
        <v>9752</v>
      </c>
      <c r="M9758" s="4">
        <v>9760</v>
      </c>
    </row>
    <row r="9759" spans="10:13" x14ac:dyDescent="0.3">
      <c r="J9759" s="4">
        <v>9753</v>
      </c>
      <c r="K9759" s="4">
        <v>9761</v>
      </c>
      <c r="L9759" s="4">
        <v>9753</v>
      </c>
      <c r="M9759" s="4">
        <v>9761</v>
      </c>
    </row>
    <row r="9760" spans="10:13" x14ac:dyDescent="0.3">
      <c r="J9760" s="4">
        <v>9754</v>
      </c>
      <c r="K9760" s="4">
        <v>9762</v>
      </c>
      <c r="L9760" s="4">
        <v>9754</v>
      </c>
      <c r="M9760" s="4">
        <v>9762</v>
      </c>
    </row>
    <row r="9761" spans="10:13" x14ac:dyDescent="0.3">
      <c r="J9761" s="4">
        <v>9755</v>
      </c>
      <c r="K9761" s="4">
        <v>9763</v>
      </c>
      <c r="L9761" s="4">
        <v>9755</v>
      </c>
      <c r="M9761" s="4">
        <v>9763</v>
      </c>
    </row>
    <row r="9762" spans="10:13" x14ac:dyDescent="0.3">
      <c r="J9762" s="4">
        <v>9756</v>
      </c>
      <c r="K9762" s="4">
        <v>9764</v>
      </c>
      <c r="L9762" s="4">
        <v>9756</v>
      </c>
      <c r="M9762" s="4">
        <v>9764</v>
      </c>
    </row>
    <row r="9763" spans="10:13" x14ac:dyDescent="0.3">
      <c r="J9763" s="4">
        <v>9757</v>
      </c>
      <c r="K9763" s="4">
        <v>9765</v>
      </c>
      <c r="L9763" s="4">
        <v>9757</v>
      </c>
      <c r="M9763" s="4">
        <v>9765</v>
      </c>
    </row>
    <row r="9764" spans="10:13" x14ac:dyDescent="0.3">
      <c r="J9764" s="4">
        <v>9758</v>
      </c>
      <c r="K9764" s="4">
        <v>9766</v>
      </c>
      <c r="L9764" s="4">
        <v>9758</v>
      </c>
      <c r="M9764" s="4">
        <v>9766</v>
      </c>
    </row>
    <row r="9765" spans="10:13" x14ac:dyDescent="0.3">
      <c r="J9765" s="4">
        <v>9759</v>
      </c>
      <c r="K9765" s="4">
        <v>9767</v>
      </c>
      <c r="L9765" s="4">
        <v>9759</v>
      </c>
      <c r="M9765" s="4">
        <v>9767</v>
      </c>
    </row>
    <row r="9766" spans="10:13" x14ac:dyDescent="0.3">
      <c r="J9766" s="4">
        <v>9760</v>
      </c>
      <c r="K9766" s="4">
        <v>9768</v>
      </c>
      <c r="L9766" s="4">
        <v>9760</v>
      </c>
      <c r="M9766" s="4">
        <v>9768</v>
      </c>
    </row>
    <row r="9767" spans="10:13" x14ac:dyDescent="0.3">
      <c r="J9767" s="4">
        <v>9761</v>
      </c>
      <c r="K9767" s="4">
        <v>9769</v>
      </c>
      <c r="L9767" s="4">
        <v>9761</v>
      </c>
      <c r="M9767" s="4">
        <v>9769</v>
      </c>
    </row>
    <row r="9768" spans="10:13" x14ac:dyDescent="0.3">
      <c r="J9768" s="4">
        <v>9762</v>
      </c>
      <c r="K9768" s="4">
        <v>9770</v>
      </c>
      <c r="L9768" s="4">
        <v>9762</v>
      </c>
      <c r="M9768" s="4">
        <v>9770</v>
      </c>
    </row>
    <row r="9769" spans="10:13" x14ac:dyDescent="0.3">
      <c r="J9769" s="4">
        <v>9763</v>
      </c>
      <c r="K9769" s="4">
        <v>9771</v>
      </c>
      <c r="L9769" s="4">
        <v>9763</v>
      </c>
      <c r="M9769" s="4">
        <v>9771</v>
      </c>
    </row>
    <row r="9770" spans="10:13" x14ac:dyDescent="0.3">
      <c r="J9770" s="4">
        <v>9764</v>
      </c>
      <c r="K9770" s="4">
        <v>9772</v>
      </c>
      <c r="L9770" s="4">
        <v>9764</v>
      </c>
      <c r="M9770" s="4">
        <v>9772</v>
      </c>
    </row>
    <row r="9771" spans="10:13" x14ac:dyDescent="0.3">
      <c r="J9771" s="4">
        <v>9765</v>
      </c>
      <c r="K9771" s="4">
        <v>9773</v>
      </c>
      <c r="L9771" s="4">
        <v>9765</v>
      </c>
      <c r="M9771" s="4">
        <v>9773</v>
      </c>
    </row>
    <row r="9772" spans="10:13" x14ac:dyDescent="0.3">
      <c r="J9772" s="4">
        <v>9766</v>
      </c>
      <c r="K9772" s="4">
        <v>9774</v>
      </c>
      <c r="L9772" s="4">
        <v>9766</v>
      </c>
      <c r="M9772" s="4">
        <v>9774</v>
      </c>
    </row>
    <row r="9773" spans="10:13" x14ac:dyDescent="0.3">
      <c r="J9773" s="4">
        <v>9767</v>
      </c>
      <c r="K9773" s="4">
        <v>9775</v>
      </c>
      <c r="L9773" s="4">
        <v>9767</v>
      </c>
      <c r="M9773" s="4">
        <v>9775</v>
      </c>
    </row>
    <row r="9774" spans="10:13" x14ac:dyDescent="0.3">
      <c r="J9774" s="4">
        <v>9768</v>
      </c>
      <c r="K9774" s="4">
        <v>9776</v>
      </c>
      <c r="L9774" s="4">
        <v>9768</v>
      </c>
      <c r="M9774" s="4">
        <v>9776</v>
      </c>
    </row>
    <row r="9775" spans="10:13" x14ac:dyDescent="0.3">
      <c r="J9775" s="4">
        <v>9769</v>
      </c>
      <c r="K9775" s="4">
        <v>9777</v>
      </c>
      <c r="L9775" s="4">
        <v>9769</v>
      </c>
      <c r="M9775" s="4">
        <v>9777</v>
      </c>
    </row>
    <row r="9776" spans="10:13" x14ac:dyDescent="0.3">
      <c r="J9776" s="4">
        <v>9770</v>
      </c>
      <c r="K9776" s="4">
        <v>9778</v>
      </c>
      <c r="L9776" s="4">
        <v>9770</v>
      </c>
      <c r="M9776" s="4">
        <v>9778</v>
      </c>
    </row>
    <row r="9777" spans="10:13" x14ac:dyDescent="0.3">
      <c r="J9777" s="4">
        <v>9771</v>
      </c>
      <c r="K9777" s="4">
        <v>9779</v>
      </c>
      <c r="L9777" s="4">
        <v>9771</v>
      </c>
      <c r="M9777" s="4">
        <v>9779</v>
      </c>
    </row>
    <row r="9778" spans="10:13" x14ac:dyDescent="0.3">
      <c r="J9778" s="4">
        <v>9772</v>
      </c>
      <c r="K9778" s="4">
        <v>9780</v>
      </c>
      <c r="L9778" s="4">
        <v>9772</v>
      </c>
      <c r="M9778" s="4">
        <v>9780</v>
      </c>
    </row>
    <row r="9779" spans="10:13" x14ac:dyDescent="0.3">
      <c r="J9779" s="4">
        <v>9773</v>
      </c>
      <c r="K9779" s="4">
        <v>9781</v>
      </c>
      <c r="L9779" s="4">
        <v>9773</v>
      </c>
      <c r="M9779" s="4">
        <v>9781</v>
      </c>
    </row>
    <row r="9780" spans="10:13" x14ac:dyDescent="0.3">
      <c r="J9780" s="4">
        <v>9774</v>
      </c>
      <c r="K9780" s="4">
        <v>9782</v>
      </c>
      <c r="L9780" s="4">
        <v>9774</v>
      </c>
      <c r="M9780" s="4">
        <v>9782</v>
      </c>
    </row>
    <row r="9781" spans="10:13" x14ac:dyDescent="0.3">
      <c r="J9781" s="4">
        <v>9775</v>
      </c>
      <c r="K9781" s="4">
        <v>9783</v>
      </c>
      <c r="L9781" s="4">
        <v>9775</v>
      </c>
      <c r="M9781" s="4">
        <v>9783</v>
      </c>
    </row>
    <row r="9782" spans="10:13" x14ac:dyDescent="0.3">
      <c r="J9782" s="4">
        <v>9776</v>
      </c>
      <c r="K9782" s="4">
        <v>9784</v>
      </c>
      <c r="L9782" s="4">
        <v>9776</v>
      </c>
      <c r="M9782" s="4">
        <v>9784</v>
      </c>
    </row>
    <row r="9783" spans="10:13" x14ac:dyDescent="0.3">
      <c r="J9783" s="4">
        <v>9777</v>
      </c>
      <c r="K9783" s="4">
        <v>9785</v>
      </c>
      <c r="L9783" s="4">
        <v>9777</v>
      </c>
      <c r="M9783" s="4">
        <v>9785</v>
      </c>
    </row>
    <row r="9784" spans="10:13" x14ac:dyDescent="0.3">
      <c r="J9784" s="4">
        <v>9778</v>
      </c>
      <c r="K9784" s="4">
        <v>9786</v>
      </c>
      <c r="L9784" s="4">
        <v>9778</v>
      </c>
      <c r="M9784" s="4">
        <v>9786</v>
      </c>
    </row>
    <row r="9785" spans="10:13" x14ac:dyDescent="0.3">
      <c r="J9785" s="4">
        <v>9779</v>
      </c>
      <c r="K9785" s="4">
        <v>9787</v>
      </c>
      <c r="L9785" s="4">
        <v>9779</v>
      </c>
      <c r="M9785" s="4">
        <v>9787</v>
      </c>
    </row>
    <row r="9786" spans="10:13" x14ac:dyDescent="0.3">
      <c r="J9786" s="4">
        <v>9780</v>
      </c>
      <c r="K9786" s="4">
        <v>9788</v>
      </c>
      <c r="L9786" s="4">
        <v>9780</v>
      </c>
      <c r="M9786" s="4">
        <v>9788</v>
      </c>
    </row>
    <row r="9787" spans="10:13" x14ac:dyDescent="0.3">
      <c r="J9787" s="4">
        <v>9781</v>
      </c>
      <c r="K9787" s="4">
        <v>9789</v>
      </c>
      <c r="L9787" s="4">
        <v>9781</v>
      </c>
      <c r="M9787" s="4">
        <v>9789</v>
      </c>
    </row>
    <row r="9788" spans="10:13" x14ac:dyDescent="0.3">
      <c r="J9788" s="4">
        <v>9782</v>
      </c>
      <c r="K9788" s="4">
        <v>9790</v>
      </c>
      <c r="L9788" s="4">
        <v>9782</v>
      </c>
      <c r="M9788" s="4">
        <v>9790</v>
      </c>
    </row>
    <row r="9789" spans="10:13" x14ac:dyDescent="0.3">
      <c r="J9789" s="4">
        <v>9783</v>
      </c>
      <c r="K9789" s="4">
        <v>9791</v>
      </c>
      <c r="L9789" s="4">
        <v>9783</v>
      </c>
      <c r="M9789" s="4">
        <v>9791</v>
      </c>
    </row>
    <row r="9790" spans="10:13" x14ac:dyDescent="0.3">
      <c r="J9790" s="4">
        <v>9784</v>
      </c>
      <c r="K9790" s="4">
        <v>9792</v>
      </c>
      <c r="L9790" s="4">
        <v>9784</v>
      </c>
      <c r="M9790" s="4">
        <v>9792</v>
      </c>
    </row>
    <row r="9791" spans="10:13" x14ac:dyDescent="0.3">
      <c r="J9791" s="4">
        <v>9785</v>
      </c>
      <c r="K9791" s="4">
        <v>9793</v>
      </c>
      <c r="L9791" s="4">
        <v>9785</v>
      </c>
      <c r="M9791" s="4">
        <v>9793</v>
      </c>
    </row>
    <row r="9792" spans="10:13" x14ac:dyDescent="0.3">
      <c r="J9792" s="4">
        <v>9786</v>
      </c>
      <c r="K9792" s="4">
        <v>9794</v>
      </c>
      <c r="L9792" s="4">
        <v>9786</v>
      </c>
      <c r="M9792" s="4">
        <v>9794</v>
      </c>
    </row>
    <row r="9793" spans="10:13" x14ac:dyDescent="0.3">
      <c r="J9793" s="4">
        <v>9787</v>
      </c>
      <c r="K9793" s="4">
        <v>9795</v>
      </c>
      <c r="L9793" s="4">
        <v>9787</v>
      </c>
      <c r="M9793" s="4">
        <v>9795</v>
      </c>
    </row>
    <row r="9794" spans="10:13" x14ac:dyDescent="0.3">
      <c r="J9794" s="4">
        <v>9788</v>
      </c>
      <c r="K9794" s="4">
        <v>9796</v>
      </c>
      <c r="L9794" s="4">
        <v>9788</v>
      </c>
      <c r="M9794" s="4">
        <v>9796</v>
      </c>
    </row>
    <row r="9795" spans="10:13" x14ac:dyDescent="0.3">
      <c r="J9795" s="4">
        <v>9789</v>
      </c>
      <c r="K9795" s="4">
        <v>9797</v>
      </c>
      <c r="L9795" s="4">
        <v>9789</v>
      </c>
      <c r="M9795" s="4">
        <v>9797</v>
      </c>
    </row>
    <row r="9796" spans="10:13" x14ac:dyDescent="0.3">
      <c r="J9796" s="4">
        <v>9790</v>
      </c>
      <c r="K9796" s="4">
        <v>9798</v>
      </c>
      <c r="L9796" s="4">
        <v>9790</v>
      </c>
      <c r="M9796" s="4">
        <v>9798</v>
      </c>
    </row>
    <row r="9797" spans="10:13" x14ac:dyDescent="0.3">
      <c r="J9797" s="4">
        <v>9791</v>
      </c>
      <c r="K9797" s="4">
        <v>9799</v>
      </c>
      <c r="L9797" s="4">
        <v>9791</v>
      </c>
      <c r="M9797" s="4">
        <v>9799</v>
      </c>
    </row>
    <row r="9798" spans="10:13" x14ac:dyDescent="0.3">
      <c r="J9798" s="4">
        <v>9792</v>
      </c>
      <c r="K9798" s="4">
        <v>9800</v>
      </c>
      <c r="L9798" s="4">
        <v>9792</v>
      </c>
      <c r="M9798" s="4">
        <v>9800</v>
      </c>
    </row>
    <row r="9799" spans="10:13" x14ac:dyDescent="0.3">
      <c r="J9799" s="4">
        <v>9793</v>
      </c>
      <c r="K9799" s="4">
        <v>9801</v>
      </c>
      <c r="L9799" s="4">
        <v>9793</v>
      </c>
      <c r="M9799" s="4">
        <v>9801</v>
      </c>
    </row>
    <row r="9800" spans="10:13" x14ac:dyDescent="0.3">
      <c r="J9800" s="4">
        <v>9794</v>
      </c>
      <c r="K9800" s="4">
        <v>9802</v>
      </c>
      <c r="L9800" s="4">
        <v>9794</v>
      </c>
      <c r="M9800" s="4">
        <v>9802</v>
      </c>
    </row>
    <row r="9801" spans="10:13" x14ac:dyDescent="0.3">
      <c r="J9801" s="4">
        <v>9795</v>
      </c>
      <c r="K9801" s="4">
        <v>9803</v>
      </c>
      <c r="L9801" s="4">
        <v>9795</v>
      </c>
      <c r="M9801" s="4">
        <v>9803</v>
      </c>
    </row>
    <row r="9802" spans="10:13" x14ac:dyDescent="0.3">
      <c r="J9802" s="4">
        <v>9796</v>
      </c>
      <c r="K9802" s="4">
        <v>9804</v>
      </c>
      <c r="L9802" s="4">
        <v>9796</v>
      </c>
      <c r="M9802" s="4">
        <v>9804</v>
      </c>
    </row>
    <row r="9803" spans="10:13" x14ac:dyDescent="0.3">
      <c r="J9803" s="4">
        <v>9797</v>
      </c>
      <c r="K9803" s="4">
        <v>9805</v>
      </c>
      <c r="L9803" s="4">
        <v>9797</v>
      </c>
      <c r="M9803" s="4">
        <v>9805</v>
      </c>
    </row>
    <row r="9804" spans="10:13" x14ac:dyDescent="0.3">
      <c r="J9804" s="4">
        <v>9798</v>
      </c>
      <c r="K9804" s="4">
        <v>9806</v>
      </c>
      <c r="L9804" s="4">
        <v>9798</v>
      </c>
      <c r="M9804" s="4">
        <v>9806</v>
      </c>
    </row>
    <row r="9805" spans="10:13" x14ac:dyDescent="0.3">
      <c r="J9805" s="4">
        <v>9799</v>
      </c>
      <c r="K9805" s="4">
        <v>9807</v>
      </c>
      <c r="L9805" s="4">
        <v>9799</v>
      </c>
      <c r="M9805" s="4">
        <v>9807</v>
      </c>
    </row>
    <row r="9806" spans="10:13" x14ac:dyDescent="0.3">
      <c r="J9806" s="4">
        <v>9800</v>
      </c>
      <c r="K9806" s="4">
        <v>9808</v>
      </c>
      <c r="L9806" s="4">
        <v>9800</v>
      </c>
      <c r="M9806" s="4">
        <v>9808</v>
      </c>
    </row>
    <row r="9807" spans="10:13" x14ac:dyDescent="0.3">
      <c r="J9807" s="4">
        <v>9801</v>
      </c>
      <c r="K9807" s="4">
        <v>9809</v>
      </c>
      <c r="L9807" s="4">
        <v>9801</v>
      </c>
      <c r="M9807" s="4">
        <v>9809</v>
      </c>
    </row>
    <row r="9808" spans="10:13" x14ac:dyDescent="0.3">
      <c r="J9808" s="4">
        <v>9802</v>
      </c>
      <c r="K9808" s="4">
        <v>9810</v>
      </c>
      <c r="L9808" s="4">
        <v>9802</v>
      </c>
      <c r="M9808" s="4">
        <v>9810</v>
      </c>
    </row>
    <row r="9809" spans="10:13" x14ac:dyDescent="0.3">
      <c r="J9809" s="4">
        <v>9803</v>
      </c>
      <c r="K9809" s="4">
        <v>9811</v>
      </c>
      <c r="L9809" s="4">
        <v>9803</v>
      </c>
      <c r="M9809" s="4">
        <v>9811</v>
      </c>
    </row>
    <row r="9810" spans="10:13" x14ac:dyDescent="0.3">
      <c r="J9810" s="4">
        <v>9804</v>
      </c>
      <c r="K9810" s="4">
        <v>9812</v>
      </c>
      <c r="L9810" s="4">
        <v>9804</v>
      </c>
      <c r="M9810" s="4">
        <v>9812</v>
      </c>
    </row>
    <row r="9811" spans="10:13" x14ac:dyDescent="0.3">
      <c r="J9811" s="4">
        <v>9805</v>
      </c>
      <c r="K9811" s="4">
        <v>9813</v>
      </c>
      <c r="L9811" s="4">
        <v>9805</v>
      </c>
      <c r="M9811" s="4">
        <v>9813</v>
      </c>
    </row>
    <row r="9812" spans="10:13" x14ac:dyDescent="0.3">
      <c r="J9812" s="4">
        <v>9806</v>
      </c>
      <c r="K9812" s="4">
        <v>9814</v>
      </c>
      <c r="L9812" s="4">
        <v>9806</v>
      </c>
      <c r="M9812" s="4">
        <v>9814</v>
      </c>
    </row>
    <row r="9813" spans="10:13" x14ac:dyDescent="0.3">
      <c r="J9813" s="4">
        <v>9807</v>
      </c>
      <c r="K9813" s="4">
        <v>9815</v>
      </c>
      <c r="L9813" s="4">
        <v>9807</v>
      </c>
      <c r="M9813" s="4">
        <v>9815</v>
      </c>
    </row>
    <row r="9814" spans="10:13" x14ac:dyDescent="0.3">
      <c r="J9814" s="4">
        <v>9808</v>
      </c>
      <c r="K9814" s="4">
        <v>9816</v>
      </c>
      <c r="L9814" s="4">
        <v>9808</v>
      </c>
      <c r="M9814" s="4">
        <v>9816</v>
      </c>
    </row>
    <row r="9815" spans="10:13" x14ac:dyDescent="0.3">
      <c r="J9815" s="4">
        <v>9809</v>
      </c>
      <c r="K9815" s="4">
        <v>9817</v>
      </c>
      <c r="L9815" s="4">
        <v>9809</v>
      </c>
      <c r="M9815" s="4">
        <v>9817</v>
      </c>
    </row>
    <row r="9816" spans="10:13" x14ac:dyDescent="0.3">
      <c r="J9816" s="4">
        <v>9810</v>
      </c>
      <c r="K9816" s="4">
        <v>9818</v>
      </c>
      <c r="L9816" s="4">
        <v>9810</v>
      </c>
      <c r="M9816" s="4">
        <v>9818</v>
      </c>
    </row>
    <row r="9817" spans="10:13" x14ac:dyDescent="0.3">
      <c r="J9817" s="4">
        <v>9811</v>
      </c>
      <c r="K9817" s="4">
        <v>9819</v>
      </c>
      <c r="L9817" s="4">
        <v>9811</v>
      </c>
      <c r="M9817" s="4">
        <v>9819</v>
      </c>
    </row>
    <row r="9818" spans="10:13" x14ac:dyDescent="0.3">
      <c r="J9818" s="4">
        <v>9812</v>
      </c>
      <c r="K9818" s="4">
        <v>9820</v>
      </c>
      <c r="L9818" s="4">
        <v>9812</v>
      </c>
      <c r="M9818" s="4">
        <v>9820</v>
      </c>
    </row>
    <row r="9819" spans="10:13" x14ac:dyDescent="0.3">
      <c r="J9819" s="4">
        <v>9813</v>
      </c>
      <c r="K9819" s="4">
        <v>9821</v>
      </c>
      <c r="L9819" s="4">
        <v>9813</v>
      </c>
      <c r="M9819" s="4">
        <v>9821</v>
      </c>
    </row>
    <row r="9820" spans="10:13" x14ac:dyDescent="0.3">
      <c r="J9820" s="4">
        <v>9814</v>
      </c>
      <c r="K9820" s="4">
        <v>9822</v>
      </c>
      <c r="L9820" s="4">
        <v>9814</v>
      </c>
      <c r="M9820" s="4">
        <v>9822</v>
      </c>
    </row>
    <row r="9821" spans="10:13" x14ac:dyDescent="0.3">
      <c r="J9821" s="4">
        <v>9815</v>
      </c>
      <c r="K9821" s="4">
        <v>9823</v>
      </c>
      <c r="L9821" s="4">
        <v>9815</v>
      </c>
      <c r="M9821" s="4">
        <v>9823</v>
      </c>
    </row>
    <row r="9822" spans="10:13" x14ac:dyDescent="0.3">
      <c r="J9822" s="4">
        <v>9816</v>
      </c>
      <c r="K9822" s="4">
        <v>9824</v>
      </c>
      <c r="L9822" s="4">
        <v>9816</v>
      </c>
      <c r="M9822" s="4">
        <v>9824</v>
      </c>
    </row>
    <row r="9823" spans="10:13" x14ac:dyDescent="0.3">
      <c r="J9823" s="4">
        <v>9817</v>
      </c>
      <c r="K9823" s="4">
        <v>9825</v>
      </c>
      <c r="L9823" s="4">
        <v>9817</v>
      </c>
      <c r="M9823" s="4">
        <v>9825</v>
      </c>
    </row>
    <row r="9824" spans="10:13" x14ac:dyDescent="0.3">
      <c r="J9824" s="4">
        <v>9818</v>
      </c>
      <c r="K9824" s="4">
        <v>9826</v>
      </c>
      <c r="L9824" s="4">
        <v>9818</v>
      </c>
      <c r="M9824" s="4">
        <v>9826</v>
      </c>
    </row>
    <row r="9825" spans="10:13" x14ac:dyDescent="0.3">
      <c r="J9825" s="4">
        <v>9819</v>
      </c>
      <c r="K9825" s="4">
        <v>9827</v>
      </c>
      <c r="L9825" s="4">
        <v>9819</v>
      </c>
      <c r="M9825" s="4">
        <v>9827</v>
      </c>
    </row>
    <row r="9826" spans="10:13" x14ac:dyDescent="0.3">
      <c r="J9826" s="4">
        <v>9820</v>
      </c>
      <c r="K9826" s="4">
        <v>9828</v>
      </c>
      <c r="L9826" s="4">
        <v>9820</v>
      </c>
      <c r="M9826" s="4">
        <v>9828</v>
      </c>
    </row>
    <row r="9827" spans="10:13" x14ac:dyDescent="0.3">
      <c r="J9827" s="4">
        <v>9821</v>
      </c>
      <c r="K9827" s="4">
        <v>9829</v>
      </c>
      <c r="L9827" s="4">
        <v>9821</v>
      </c>
      <c r="M9827" s="4">
        <v>9829</v>
      </c>
    </row>
    <row r="9828" spans="10:13" x14ac:dyDescent="0.3">
      <c r="J9828" s="4">
        <v>9822</v>
      </c>
      <c r="K9828" s="4">
        <v>9830</v>
      </c>
      <c r="L9828" s="4">
        <v>9822</v>
      </c>
      <c r="M9828" s="4">
        <v>9830</v>
      </c>
    </row>
    <row r="9829" spans="10:13" x14ac:dyDescent="0.3">
      <c r="J9829" s="4">
        <v>9823</v>
      </c>
      <c r="K9829" s="4">
        <v>9831</v>
      </c>
      <c r="L9829" s="4">
        <v>9823</v>
      </c>
      <c r="M9829" s="4">
        <v>9831</v>
      </c>
    </row>
    <row r="9830" spans="10:13" x14ac:dyDescent="0.3">
      <c r="J9830" s="4">
        <v>9824</v>
      </c>
      <c r="K9830" s="4">
        <v>9832</v>
      </c>
      <c r="L9830" s="4">
        <v>9824</v>
      </c>
      <c r="M9830" s="4">
        <v>9832</v>
      </c>
    </row>
    <row r="9831" spans="10:13" x14ac:dyDescent="0.3">
      <c r="J9831" s="4">
        <v>9825</v>
      </c>
      <c r="K9831" s="4">
        <v>9833</v>
      </c>
      <c r="L9831" s="4">
        <v>9825</v>
      </c>
      <c r="M9831" s="4">
        <v>9833</v>
      </c>
    </row>
    <row r="9832" spans="10:13" x14ac:dyDescent="0.3">
      <c r="J9832" s="4">
        <v>9826</v>
      </c>
      <c r="K9832" s="4">
        <v>9834</v>
      </c>
      <c r="L9832" s="4">
        <v>9826</v>
      </c>
      <c r="M9832" s="4">
        <v>9834</v>
      </c>
    </row>
    <row r="9833" spans="10:13" x14ac:dyDescent="0.3">
      <c r="J9833" s="4">
        <v>9827</v>
      </c>
      <c r="K9833" s="4">
        <v>9835</v>
      </c>
      <c r="L9833" s="4">
        <v>9827</v>
      </c>
      <c r="M9833" s="4">
        <v>9835</v>
      </c>
    </row>
    <row r="9834" spans="10:13" x14ac:dyDescent="0.3">
      <c r="J9834" s="4">
        <v>9828</v>
      </c>
      <c r="K9834" s="4">
        <v>9836</v>
      </c>
      <c r="L9834" s="4">
        <v>9828</v>
      </c>
      <c r="M9834" s="4">
        <v>9836</v>
      </c>
    </row>
    <row r="9835" spans="10:13" x14ac:dyDescent="0.3">
      <c r="J9835" s="4">
        <v>9829</v>
      </c>
      <c r="K9835" s="4">
        <v>9837</v>
      </c>
      <c r="L9835" s="4">
        <v>9829</v>
      </c>
      <c r="M9835" s="4">
        <v>9837</v>
      </c>
    </row>
    <row r="9836" spans="10:13" x14ac:dyDescent="0.3">
      <c r="J9836" s="4">
        <v>9830</v>
      </c>
      <c r="K9836" s="4">
        <v>9838</v>
      </c>
      <c r="L9836" s="4">
        <v>9830</v>
      </c>
      <c r="M9836" s="4">
        <v>9838</v>
      </c>
    </row>
    <row r="9837" spans="10:13" x14ac:dyDescent="0.3">
      <c r="J9837" s="4">
        <v>9831</v>
      </c>
      <c r="K9837" s="4">
        <v>9839</v>
      </c>
      <c r="L9837" s="4">
        <v>9831</v>
      </c>
      <c r="M9837" s="4">
        <v>9839</v>
      </c>
    </row>
    <row r="9838" spans="10:13" x14ac:dyDescent="0.3">
      <c r="J9838" s="4">
        <v>9832</v>
      </c>
      <c r="K9838" s="4">
        <v>9840</v>
      </c>
      <c r="L9838" s="4">
        <v>9832</v>
      </c>
      <c r="M9838" s="4">
        <v>9840</v>
      </c>
    </row>
    <row r="9839" spans="10:13" x14ac:dyDescent="0.3">
      <c r="J9839" s="4">
        <v>9833</v>
      </c>
      <c r="K9839" s="4">
        <v>9841</v>
      </c>
      <c r="L9839" s="4">
        <v>9833</v>
      </c>
      <c r="M9839" s="4">
        <v>9841</v>
      </c>
    </row>
    <row r="9840" spans="10:13" x14ac:dyDescent="0.3">
      <c r="J9840" s="4">
        <v>9834</v>
      </c>
      <c r="K9840" s="4">
        <v>9842</v>
      </c>
      <c r="L9840" s="4">
        <v>9834</v>
      </c>
      <c r="M9840" s="4">
        <v>9842</v>
      </c>
    </row>
    <row r="9841" spans="10:13" x14ac:dyDescent="0.3">
      <c r="J9841" s="4">
        <v>9835</v>
      </c>
      <c r="K9841" s="4">
        <v>9843</v>
      </c>
      <c r="L9841" s="4">
        <v>9835</v>
      </c>
      <c r="M9841" s="4">
        <v>9843</v>
      </c>
    </row>
    <row r="9842" spans="10:13" x14ac:dyDescent="0.3">
      <c r="J9842" s="4">
        <v>9836</v>
      </c>
      <c r="K9842" s="4">
        <v>9844</v>
      </c>
      <c r="L9842" s="4">
        <v>9836</v>
      </c>
      <c r="M9842" s="4">
        <v>9844</v>
      </c>
    </row>
    <row r="9843" spans="10:13" x14ac:dyDescent="0.3">
      <c r="J9843" s="4">
        <v>9837</v>
      </c>
      <c r="K9843" s="4">
        <v>9845</v>
      </c>
      <c r="L9843" s="4">
        <v>9837</v>
      </c>
      <c r="M9843" s="4">
        <v>9845</v>
      </c>
    </row>
    <row r="9844" spans="10:13" x14ac:dyDescent="0.3">
      <c r="J9844" s="4">
        <v>9838</v>
      </c>
      <c r="K9844" s="4">
        <v>9846</v>
      </c>
      <c r="L9844" s="4">
        <v>9838</v>
      </c>
      <c r="M9844" s="4">
        <v>9846</v>
      </c>
    </row>
    <row r="9845" spans="10:13" x14ac:dyDescent="0.3">
      <c r="J9845" s="4">
        <v>9839</v>
      </c>
      <c r="K9845" s="4">
        <v>9847</v>
      </c>
      <c r="L9845" s="4">
        <v>9839</v>
      </c>
      <c r="M9845" s="4">
        <v>9847</v>
      </c>
    </row>
    <row r="9846" spans="10:13" x14ac:dyDescent="0.3">
      <c r="J9846" s="4">
        <v>9840</v>
      </c>
      <c r="K9846" s="4">
        <v>9848</v>
      </c>
      <c r="L9846" s="4">
        <v>9840</v>
      </c>
      <c r="M9846" s="4">
        <v>9848</v>
      </c>
    </row>
    <row r="9847" spans="10:13" x14ac:dyDescent="0.3">
      <c r="J9847" s="4">
        <v>9841</v>
      </c>
      <c r="K9847" s="4">
        <v>9849</v>
      </c>
      <c r="L9847" s="4">
        <v>9841</v>
      </c>
      <c r="M9847" s="4">
        <v>9849</v>
      </c>
    </row>
    <row r="9848" spans="10:13" x14ac:dyDescent="0.3">
      <c r="J9848" s="4">
        <v>9842</v>
      </c>
      <c r="K9848" s="4">
        <v>9850</v>
      </c>
      <c r="L9848" s="4">
        <v>9842</v>
      </c>
      <c r="M9848" s="4">
        <v>9850</v>
      </c>
    </row>
    <row r="9849" spans="10:13" x14ac:dyDescent="0.3">
      <c r="J9849" s="4">
        <v>9843</v>
      </c>
      <c r="K9849" s="4">
        <v>9851</v>
      </c>
      <c r="L9849" s="4">
        <v>9843</v>
      </c>
      <c r="M9849" s="4">
        <v>9851</v>
      </c>
    </row>
    <row r="9850" spans="10:13" x14ac:dyDescent="0.3">
      <c r="J9850" s="4">
        <v>9844</v>
      </c>
      <c r="K9850" s="4">
        <v>9852</v>
      </c>
      <c r="L9850" s="4">
        <v>9844</v>
      </c>
      <c r="M9850" s="4">
        <v>9852</v>
      </c>
    </row>
    <row r="9851" spans="10:13" x14ac:dyDescent="0.3">
      <c r="J9851" s="4">
        <v>9845</v>
      </c>
      <c r="K9851" s="4">
        <v>9853</v>
      </c>
      <c r="L9851" s="4">
        <v>9845</v>
      </c>
      <c r="M9851" s="4">
        <v>9853</v>
      </c>
    </row>
    <row r="9852" spans="10:13" x14ac:dyDescent="0.3">
      <c r="J9852" s="4">
        <v>9846</v>
      </c>
      <c r="K9852" s="4">
        <v>9854</v>
      </c>
      <c r="L9852" s="4">
        <v>9846</v>
      </c>
      <c r="M9852" s="4">
        <v>9854</v>
      </c>
    </row>
    <row r="9853" spans="10:13" x14ac:dyDescent="0.3">
      <c r="J9853" s="4">
        <v>9847</v>
      </c>
      <c r="K9853" s="4">
        <v>9855</v>
      </c>
      <c r="L9853" s="4">
        <v>9847</v>
      </c>
      <c r="M9853" s="4">
        <v>9855</v>
      </c>
    </row>
    <row r="9854" spans="10:13" x14ac:dyDescent="0.3">
      <c r="J9854" s="4">
        <v>9848</v>
      </c>
      <c r="K9854" s="4">
        <v>9856</v>
      </c>
      <c r="L9854" s="4">
        <v>9848</v>
      </c>
      <c r="M9854" s="4">
        <v>9856</v>
      </c>
    </row>
    <row r="9855" spans="10:13" x14ac:dyDescent="0.3">
      <c r="J9855" s="4">
        <v>9849</v>
      </c>
      <c r="K9855" s="4">
        <v>9857</v>
      </c>
      <c r="L9855" s="4">
        <v>9849</v>
      </c>
      <c r="M9855" s="4">
        <v>9857</v>
      </c>
    </row>
    <row r="9856" spans="10:13" x14ac:dyDescent="0.3">
      <c r="J9856" s="4">
        <v>9850</v>
      </c>
      <c r="K9856" s="4">
        <v>9858</v>
      </c>
      <c r="L9856" s="4">
        <v>9850</v>
      </c>
      <c r="M9856" s="4">
        <v>9858</v>
      </c>
    </row>
    <row r="9857" spans="10:13" x14ac:dyDescent="0.3">
      <c r="J9857" s="4">
        <v>9851</v>
      </c>
      <c r="K9857" s="4">
        <v>9859</v>
      </c>
      <c r="L9857" s="4">
        <v>9851</v>
      </c>
      <c r="M9857" s="4">
        <v>9859</v>
      </c>
    </row>
    <row r="9858" spans="10:13" x14ac:dyDescent="0.3">
      <c r="J9858" s="4">
        <v>9852</v>
      </c>
      <c r="K9858" s="4">
        <v>9860</v>
      </c>
      <c r="L9858" s="4">
        <v>9852</v>
      </c>
      <c r="M9858" s="4">
        <v>9860</v>
      </c>
    </row>
    <row r="9859" spans="10:13" x14ac:dyDescent="0.3">
      <c r="J9859" s="4">
        <v>9853</v>
      </c>
      <c r="K9859" s="4">
        <v>9861</v>
      </c>
      <c r="L9859" s="4">
        <v>9853</v>
      </c>
      <c r="M9859" s="4">
        <v>9861</v>
      </c>
    </row>
    <row r="9860" spans="10:13" x14ac:dyDescent="0.3">
      <c r="J9860" s="4">
        <v>9854</v>
      </c>
      <c r="K9860" s="4">
        <v>9862</v>
      </c>
      <c r="L9860" s="4">
        <v>9854</v>
      </c>
      <c r="M9860" s="4">
        <v>9862</v>
      </c>
    </row>
    <row r="9861" spans="10:13" x14ac:dyDescent="0.3">
      <c r="J9861" s="4">
        <v>9855</v>
      </c>
      <c r="K9861" s="4">
        <v>9863</v>
      </c>
      <c r="L9861" s="4">
        <v>9855</v>
      </c>
      <c r="M9861" s="4">
        <v>9863</v>
      </c>
    </row>
    <row r="9862" spans="10:13" x14ac:dyDescent="0.3">
      <c r="J9862" s="4">
        <v>9856</v>
      </c>
      <c r="K9862" s="4">
        <v>9864</v>
      </c>
      <c r="L9862" s="4">
        <v>9856</v>
      </c>
      <c r="M9862" s="4">
        <v>9864</v>
      </c>
    </row>
    <row r="9863" spans="10:13" x14ac:dyDescent="0.3">
      <c r="J9863" s="4">
        <v>9857</v>
      </c>
      <c r="K9863" s="4">
        <v>9865</v>
      </c>
      <c r="L9863" s="4">
        <v>9857</v>
      </c>
      <c r="M9863" s="4">
        <v>9865</v>
      </c>
    </row>
    <row r="9864" spans="10:13" x14ac:dyDescent="0.3">
      <c r="J9864" s="4">
        <v>9858</v>
      </c>
      <c r="K9864" s="4">
        <v>9866</v>
      </c>
      <c r="L9864" s="4">
        <v>9858</v>
      </c>
      <c r="M9864" s="4">
        <v>9866</v>
      </c>
    </row>
    <row r="9865" spans="10:13" x14ac:dyDescent="0.3">
      <c r="J9865" s="4">
        <v>9859</v>
      </c>
      <c r="K9865" s="4">
        <v>9867</v>
      </c>
      <c r="L9865" s="4">
        <v>9859</v>
      </c>
      <c r="M9865" s="4">
        <v>9867</v>
      </c>
    </row>
    <row r="9866" spans="10:13" x14ac:dyDescent="0.3">
      <c r="J9866" s="4">
        <v>9860</v>
      </c>
      <c r="K9866" s="4">
        <v>9868</v>
      </c>
      <c r="L9866" s="4">
        <v>9860</v>
      </c>
      <c r="M9866" s="4">
        <v>9868</v>
      </c>
    </row>
    <row r="9867" spans="10:13" x14ac:dyDescent="0.3">
      <c r="J9867" s="4">
        <v>9861</v>
      </c>
      <c r="K9867" s="4">
        <v>9869</v>
      </c>
      <c r="L9867" s="4">
        <v>9861</v>
      </c>
      <c r="M9867" s="4">
        <v>9869</v>
      </c>
    </row>
    <row r="9868" spans="10:13" x14ac:dyDescent="0.3">
      <c r="J9868" s="4">
        <v>9862</v>
      </c>
      <c r="K9868" s="4">
        <v>9870</v>
      </c>
      <c r="L9868" s="4">
        <v>9862</v>
      </c>
      <c r="M9868" s="4">
        <v>9870</v>
      </c>
    </row>
    <row r="9869" spans="10:13" x14ac:dyDescent="0.3">
      <c r="J9869" s="4">
        <v>9863</v>
      </c>
      <c r="K9869" s="4">
        <v>9871</v>
      </c>
      <c r="L9869" s="4">
        <v>9863</v>
      </c>
      <c r="M9869" s="4">
        <v>9871</v>
      </c>
    </row>
    <row r="9870" spans="10:13" x14ac:dyDescent="0.3">
      <c r="J9870" s="4">
        <v>9864</v>
      </c>
      <c r="K9870" s="4">
        <v>9872</v>
      </c>
      <c r="L9870" s="4">
        <v>9864</v>
      </c>
      <c r="M9870" s="4">
        <v>9872</v>
      </c>
    </row>
    <row r="9871" spans="10:13" x14ac:dyDescent="0.3">
      <c r="J9871" s="4">
        <v>9865</v>
      </c>
      <c r="K9871" s="4">
        <v>9873</v>
      </c>
      <c r="L9871" s="4">
        <v>9865</v>
      </c>
      <c r="M9871" s="4">
        <v>9873</v>
      </c>
    </row>
    <row r="9872" spans="10:13" x14ac:dyDescent="0.3">
      <c r="J9872" s="4">
        <v>9866</v>
      </c>
      <c r="K9872" s="4">
        <v>9874</v>
      </c>
      <c r="L9872" s="4">
        <v>9866</v>
      </c>
      <c r="M9872" s="4">
        <v>9874</v>
      </c>
    </row>
    <row r="9873" spans="10:13" x14ac:dyDescent="0.3">
      <c r="J9873" s="4">
        <v>9867</v>
      </c>
      <c r="K9873" s="4">
        <v>9875</v>
      </c>
      <c r="L9873" s="4">
        <v>9867</v>
      </c>
      <c r="M9873" s="4">
        <v>9875</v>
      </c>
    </row>
    <row r="9874" spans="10:13" x14ac:dyDescent="0.3">
      <c r="J9874" s="4">
        <v>9868</v>
      </c>
      <c r="K9874" s="4">
        <v>9876</v>
      </c>
      <c r="L9874" s="4">
        <v>9868</v>
      </c>
      <c r="M9874" s="4">
        <v>9876</v>
      </c>
    </row>
    <row r="9875" spans="10:13" x14ac:dyDescent="0.3">
      <c r="J9875" s="4">
        <v>9869</v>
      </c>
      <c r="K9875" s="4">
        <v>9877</v>
      </c>
      <c r="L9875" s="4">
        <v>9869</v>
      </c>
      <c r="M9875" s="4">
        <v>9877</v>
      </c>
    </row>
    <row r="9876" spans="10:13" x14ac:dyDescent="0.3">
      <c r="J9876" s="4">
        <v>9870</v>
      </c>
      <c r="K9876" s="4">
        <v>9878</v>
      </c>
      <c r="L9876" s="4">
        <v>9870</v>
      </c>
      <c r="M9876" s="4">
        <v>9878</v>
      </c>
    </row>
    <row r="9877" spans="10:13" x14ac:dyDescent="0.3">
      <c r="J9877" s="4">
        <v>9871</v>
      </c>
      <c r="K9877" s="4">
        <v>9879</v>
      </c>
      <c r="L9877" s="4">
        <v>9871</v>
      </c>
      <c r="M9877" s="4">
        <v>9879</v>
      </c>
    </row>
    <row r="9878" spans="10:13" x14ac:dyDescent="0.3">
      <c r="J9878" s="4">
        <v>9872</v>
      </c>
      <c r="K9878" s="4">
        <v>9880</v>
      </c>
      <c r="L9878" s="4">
        <v>9872</v>
      </c>
      <c r="M9878" s="4">
        <v>9880</v>
      </c>
    </row>
    <row r="9879" spans="10:13" x14ac:dyDescent="0.3">
      <c r="J9879" s="4">
        <v>9873</v>
      </c>
      <c r="K9879" s="4">
        <v>9881</v>
      </c>
      <c r="L9879" s="4">
        <v>9873</v>
      </c>
      <c r="M9879" s="4">
        <v>9881</v>
      </c>
    </row>
    <row r="9880" spans="10:13" x14ac:dyDescent="0.3">
      <c r="J9880" s="4">
        <v>9874</v>
      </c>
      <c r="K9880" s="4">
        <v>9882</v>
      </c>
      <c r="L9880" s="4">
        <v>9874</v>
      </c>
      <c r="M9880" s="4">
        <v>9882</v>
      </c>
    </row>
    <row r="9881" spans="10:13" x14ac:dyDescent="0.3">
      <c r="J9881" s="4">
        <v>9875</v>
      </c>
      <c r="K9881" s="4">
        <v>9883</v>
      </c>
      <c r="L9881" s="4">
        <v>9875</v>
      </c>
      <c r="M9881" s="4">
        <v>9883</v>
      </c>
    </row>
    <row r="9882" spans="10:13" x14ac:dyDescent="0.3">
      <c r="J9882" s="4">
        <v>9876</v>
      </c>
      <c r="K9882" s="4">
        <v>9884</v>
      </c>
      <c r="L9882" s="4">
        <v>9876</v>
      </c>
      <c r="M9882" s="4">
        <v>9884</v>
      </c>
    </row>
    <row r="9883" spans="10:13" x14ac:dyDescent="0.3">
      <c r="J9883" s="4">
        <v>9877</v>
      </c>
      <c r="K9883" s="4">
        <v>9885</v>
      </c>
      <c r="L9883" s="4">
        <v>9877</v>
      </c>
      <c r="M9883" s="4">
        <v>9885</v>
      </c>
    </row>
    <row r="9884" spans="10:13" x14ac:dyDescent="0.3">
      <c r="J9884" s="4">
        <v>9878</v>
      </c>
      <c r="K9884" s="4">
        <v>9886</v>
      </c>
      <c r="L9884" s="4">
        <v>9878</v>
      </c>
      <c r="M9884" s="4">
        <v>9886</v>
      </c>
    </row>
    <row r="9885" spans="10:13" x14ac:dyDescent="0.3">
      <c r="J9885" s="4">
        <v>9879</v>
      </c>
      <c r="K9885" s="4">
        <v>9887</v>
      </c>
      <c r="L9885" s="4">
        <v>9879</v>
      </c>
      <c r="M9885" s="4">
        <v>9887</v>
      </c>
    </row>
    <row r="9886" spans="10:13" x14ac:dyDescent="0.3">
      <c r="J9886" s="4">
        <v>9880</v>
      </c>
      <c r="K9886" s="4">
        <v>9888</v>
      </c>
      <c r="L9886" s="4">
        <v>9880</v>
      </c>
      <c r="M9886" s="4">
        <v>9888</v>
      </c>
    </row>
    <row r="9887" spans="10:13" x14ac:dyDescent="0.3">
      <c r="J9887" s="4">
        <v>9881</v>
      </c>
      <c r="K9887" s="4">
        <v>9889</v>
      </c>
      <c r="L9887" s="4">
        <v>9881</v>
      </c>
      <c r="M9887" s="4">
        <v>9889</v>
      </c>
    </row>
    <row r="9888" spans="10:13" x14ac:dyDescent="0.3">
      <c r="J9888" s="4">
        <v>9882</v>
      </c>
      <c r="K9888" s="4">
        <v>9890</v>
      </c>
      <c r="L9888" s="4">
        <v>9882</v>
      </c>
      <c r="M9888" s="4">
        <v>9890</v>
      </c>
    </row>
    <row r="9889" spans="10:13" x14ac:dyDescent="0.3">
      <c r="J9889" s="4">
        <v>9883</v>
      </c>
      <c r="K9889" s="4">
        <v>9891</v>
      </c>
      <c r="L9889" s="4">
        <v>9883</v>
      </c>
      <c r="M9889" s="4">
        <v>9891</v>
      </c>
    </row>
    <row r="9890" spans="10:13" x14ac:dyDescent="0.3">
      <c r="J9890" s="4">
        <v>9884</v>
      </c>
      <c r="K9890" s="4">
        <v>9892</v>
      </c>
      <c r="L9890" s="4">
        <v>9884</v>
      </c>
      <c r="M9890" s="4">
        <v>9892</v>
      </c>
    </row>
    <row r="9891" spans="10:13" x14ac:dyDescent="0.3">
      <c r="J9891" s="4">
        <v>9885</v>
      </c>
      <c r="K9891" s="4">
        <v>9893</v>
      </c>
      <c r="L9891" s="4">
        <v>9885</v>
      </c>
      <c r="M9891" s="4">
        <v>9893</v>
      </c>
    </row>
    <row r="9892" spans="10:13" x14ac:dyDescent="0.3">
      <c r="J9892" s="4">
        <v>9886</v>
      </c>
      <c r="K9892" s="4">
        <v>9894</v>
      </c>
      <c r="L9892" s="4">
        <v>9886</v>
      </c>
      <c r="M9892" s="4">
        <v>9894</v>
      </c>
    </row>
    <row r="9893" spans="10:13" x14ac:dyDescent="0.3">
      <c r="J9893" s="4">
        <v>9887</v>
      </c>
      <c r="K9893" s="4">
        <v>9895</v>
      </c>
      <c r="L9893" s="4">
        <v>9887</v>
      </c>
      <c r="M9893" s="4">
        <v>9895</v>
      </c>
    </row>
    <row r="9894" spans="10:13" x14ac:dyDescent="0.3">
      <c r="J9894" s="4">
        <v>9888</v>
      </c>
      <c r="K9894" s="4">
        <v>9896</v>
      </c>
      <c r="L9894" s="4">
        <v>9888</v>
      </c>
      <c r="M9894" s="4">
        <v>9896</v>
      </c>
    </row>
    <row r="9895" spans="10:13" x14ac:dyDescent="0.3">
      <c r="J9895" s="4">
        <v>9889</v>
      </c>
      <c r="K9895" s="4">
        <v>9897</v>
      </c>
      <c r="L9895" s="4">
        <v>9889</v>
      </c>
      <c r="M9895" s="4">
        <v>9897</v>
      </c>
    </row>
    <row r="9896" spans="10:13" x14ac:dyDescent="0.3">
      <c r="J9896" s="4">
        <v>9890</v>
      </c>
      <c r="K9896" s="4">
        <v>9898</v>
      </c>
      <c r="L9896" s="4">
        <v>9890</v>
      </c>
      <c r="M9896" s="4">
        <v>9898</v>
      </c>
    </row>
    <row r="9897" spans="10:13" x14ac:dyDescent="0.3">
      <c r="J9897" s="4">
        <v>9891</v>
      </c>
      <c r="K9897" s="4">
        <v>9899</v>
      </c>
      <c r="L9897" s="4">
        <v>9891</v>
      </c>
      <c r="M9897" s="4">
        <v>9899</v>
      </c>
    </row>
    <row r="9898" spans="10:13" x14ac:dyDescent="0.3">
      <c r="J9898" s="4">
        <v>9892</v>
      </c>
      <c r="K9898" s="4">
        <v>9900</v>
      </c>
      <c r="L9898" s="4">
        <v>9892</v>
      </c>
      <c r="M9898" s="4">
        <v>9900</v>
      </c>
    </row>
    <row r="9899" spans="10:13" x14ac:dyDescent="0.3">
      <c r="J9899" s="4">
        <v>9893</v>
      </c>
      <c r="K9899" s="4">
        <v>9901</v>
      </c>
      <c r="L9899" s="4">
        <v>9893</v>
      </c>
      <c r="M9899" s="4">
        <v>9901</v>
      </c>
    </row>
    <row r="9900" spans="10:13" x14ac:dyDescent="0.3">
      <c r="J9900" s="4">
        <v>9894</v>
      </c>
      <c r="K9900" s="4">
        <v>9902</v>
      </c>
      <c r="L9900" s="4">
        <v>9894</v>
      </c>
      <c r="M9900" s="4">
        <v>9902</v>
      </c>
    </row>
    <row r="9901" spans="10:13" x14ac:dyDescent="0.3">
      <c r="J9901" s="4">
        <v>9895</v>
      </c>
      <c r="K9901" s="4">
        <v>9903</v>
      </c>
      <c r="L9901" s="4">
        <v>9895</v>
      </c>
      <c r="M9901" s="4">
        <v>9903</v>
      </c>
    </row>
    <row r="9902" spans="10:13" x14ac:dyDescent="0.3">
      <c r="J9902" s="4">
        <v>9896</v>
      </c>
      <c r="K9902" s="4">
        <v>9904</v>
      </c>
      <c r="L9902" s="4">
        <v>9896</v>
      </c>
      <c r="M9902" s="4">
        <v>9904</v>
      </c>
    </row>
    <row r="9903" spans="10:13" x14ac:dyDescent="0.3">
      <c r="J9903" s="4">
        <v>9897</v>
      </c>
      <c r="K9903" s="4">
        <v>9905</v>
      </c>
      <c r="L9903" s="4">
        <v>9897</v>
      </c>
      <c r="M9903" s="4">
        <v>9905</v>
      </c>
    </row>
    <row r="9904" spans="10:13" x14ac:dyDescent="0.3">
      <c r="J9904" s="4">
        <v>9898</v>
      </c>
      <c r="K9904" s="4">
        <v>9906</v>
      </c>
      <c r="L9904" s="4">
        <v>9898</v>
      </c>
      <c r="M9904" s="4">
        <v>9906</v>
      </c>
    </row>
    <row r="9905" spans="10:13" x14ac:dyDescent="0.3">
      <c r="J9905" s="4">
        <v>9899</v>
      </c>
      <c r="K9905" s="4">
        <v>9907</v>
      </c>
      <c r="L9905" s="4">
        <v>9899</v>
      </c>
      <c r="M9905" s="4">
        <v>9907</v>
      </c>
    </row>
    <row r="9906" spans="10:13" x14ac:dyDescent="0.3">
      <c r="J9906" s="4">
        <v>9900</v>
      </c>
      <c r="K9906" s="4">
        <v>9908</v>
      </c>
      <c r="L9906" s="4">
        <v>9900</v>
      </c>
      <c r="M9906" s="4">
        <v>9908</v>
      </c>
    </row>
    <row r="9907" spans="10:13" x14ac:dyDescent="0.3">
      <c r="J9907" s="4">
        <v>9901</v>
      </c>
      <c r="K9907" s="4">
        <v>9909</v>
      </c>
      <c r="L9907" s="4">
        <v>9901</v>
      </c>
      <c r="M9907" s="4">
        <v>9909</v>
      </c>
    </row>
    <row r="9908" spans="10:13" x14ac:dyDescent="0.3">
      <c r="J9908" s="4">
        <v>9902</v>
      </c>
      <c r="K9908" s="4">
        <v>9910</v>
      </c>
      <c r="L9908" s="4">
        <v>9902</v>
      </c>
      <c r="M9908" s="4">
        <v>9910</v>
      </c>
    </row>
    <row r="9909" spans="10:13" x14ac:dyDescent="0.3">
      <c r="J9909" s="4">
        <v>9903</v>
      </c>
      <c r="K9909" s="4">
        <v>9911</v>
      </c>
      <c r="L9909" s="4">
        <v>9903</v>
      </c>
      <c r="M9909" s="4">
        <v>9911</v>
      </c>
    </row>
    <row r="9910" spans="10:13" x14ac:dyDescent="0.3">
      <c r="J9910" s="4">
        <v>9904</v>
      </c>
      <c r="K9910" s="4">
        <v>9912</v>
      </c>
      <c r="L9910" s="4">
        <v>9904</v>
      </c>
      <c r="M9910" s="4">
        <v>9912</v>
      </c>
    </row>
    <row r="9911" spans="10:13" x14ac:dyDescent="0.3">
      <c r="J9911" s="4">
        <v>9905</v>
      </c>
      <c r="K9911" s="4">
        <v>9913</v>
      </c>
      <c r="L9911" s="4">
        <v>9905</v>
      </c>
      <c r="M9911" s="4">
        <v>9913</v>
      </c>
    </row>
    <row r="9912" spans="10:13" x14ac:dyDescent="0.3">
      <c r="J9912" s="4">
        <v>9906</v>
      </c>
      <c r="K9912" s="4">
        <v>9914</v>
      </c>
      <c r="L9912" s="4">
        <v>9906</v>
      </c>
      <c r="M9912" s="4">
        <v>9914</v>
      </c>
    </row>
    <row r="9913" spans="10:13" x14ac:dyDescent="0.3">
      <c r="J9913" s="4">
        <v>9907</v>
      </c>
      <c r="K9913" s="4">
        <v>9915</v>
      </c>
      <c r="L9913" s="4">
        <v>9907</v>
      </c>
      <c r="M9913" s="4">
        <v>9915</v>
      </c>
    </row>
    <row r="9914" spans="10:13" x14ac:dyDescent="0.3">
      <c r="J9914" s="4">
        <v>9908</v>
      </c>
      <c r="K9914" s="4">
        <v>9916</v>
      </c>
      <c r="L9914" s="4">
        <v>9908</v>
      </c>
      <c r="M9914" s="4">
        <v>9916</v>
      </c>
    </row>
    <row r="9915" spans="10:13" x14ac:dyDescent="0.3">
      <c r="J9915" s="4">
        <v>9909</v>
      </c>
      <c r="K9915" s="4">
        <v>9917</v>
      </c>
      <c r="L9915" s="4">
        <v>9909</v>
      </c>
      <c r="M9915" s="4">
        <v>9917</v>
      </c>
    </row>
    <row r="9916" spans="10:13" x14ac:dyDescent="0.3">
      <c r="J9916" s="4">
        <v>9910</v>
      </c>
      <c r="K9916" s="4">
        <v>9918</v>
      </c>
      <c r="L9916" s="4">
        <v>9910</v>
      </c>
      <c r="M9916" s="4">
        <v>9918</v>
      </c>
    </row>
    <row r="9917" spans="10:13" x14ac:dyDescent="0.3">
      <c r="J9917" s="4">
        <v>9911</v>
      </c>
      <c r="K9917" s="4">
        <v>9919</v>
      </c>
      <c r="L9917" s="4">
        <v>9911</v>
      </c>
      <c r="M9917" s="4">
        <v>9919</v>
      </c>
    </row>
    <row r="9918" spans="10:13" x14ac:dyDescent="0.3">
      <c r="J9918" s="4">
        <v>9912</v>
      </c>
      <c r="K9918" s="4">
        <v>9920</v>
      </c>
      <c r="L9918" s="4">
        <v>9912</v>
      </c>
      <c r="M9918" s="4">
        <v>9920</v>
      </c>
    </row>
    <row r="9919" spans="10:13" x14ac:dyDescent="0.3">
      <c r="J9919" s="4">
        <v>9913</v>
      </c>
      <c r="K9919" s="4">
        <v>9921</v>
      </c>
      <c r="L9919" s="4">
        <v>9913</v>
      </c>
      <c r="M9919" s="4">
        <v>9921</v>
      </c>
    </row>
    <row r="9920" spans="10:13" x14ac:dyDescent="0.3">
      <c r="J9920" s="4">
        <v>9914</v>
      </c>
      <c r="K9920" s="4">
        <v>9922</v>
      </c>
      <c r="L9920" s="4">
        <v>9914</v>
      </c>
      <c r="M9920" s="4">
        <v>9922</v>
      </c>
    </row>
    <row r="9921" spans="10:13" x14ac:dyDescent="0.3">
      <c r="J9921" s="4">
        <v>9915</v>
      </c>
      <c r="K9921" s="4">
        <v>9923</v>
      </c>
      <c r="L9921" s="4">
        <v>9915</v>
      </c>
      <c r="M9921" s="4">
        <v>9923</v>
      </c>
    </row>
    <row r="9922" spans="10:13" x14ac:dyDescent="0.3">
      <c r="J9922" s="4">
        <v>9916</v>
      </c>
      <c r="K9922" s="4">
        <v>9924</v>
      </c>
      <c r="L9922" s="4">
        <v>9916</v>
      </c>
      <c r="M9922" s="4">
        <v>9924</v>
      </c>
    </row>
    <row r="9923" spans="10:13" x14ac:dyDescent="0.3">
      <c r="J9923" s="4">
        <v>9917</v>
      </c>
      <c r="K9923" s="4">
        <v>9925</v>
      </c>
      <c r="L9923" s="4">
        <v>9917</v>
      </c>
      <c r="M9923" s="4">
        <v>9925</v>
      </c>
    </row>
    <row r="9924" spans="10:13" x14ac:dyDescent="0.3">
      <c r="J9924" s="4">
        <v>9918</v>
      </c>
      <c r="K9924" s="4">
        <v>9926</v>
      </c>
      <c r="L9924" s="4">
        <v>9918</v>
      </c>
      <c r="M9924" s="4">
        <v>9926</v>
      </c>
    </row>
    <row r="9925" spans="10:13" x14ac:dyDescent="0.3">
      <c r="J9925" s="4">
        <v>9919</v>
      </c>
      <c r="K9925" s="4">
        <v>9927</v>
      </c>
      <c r="L9925" s="4">
        <v>9919</v>
      </c>
      <c r="M9925" s="4">
        <v>9927</v>
      </c>
    </row>
    <row r="9926" spans="10:13" x14ac:dyDescent="0.3">
      <c r="J9926" s="4">
        <v>9920</v>
      </c>
      <c r="K9926" s="4">
        <v>9928</v>
      </c>
      <c r="L9926" s="4">
        <v>9920</v>
      </c>
      <c r="M9926" s="4">
        <v>9928</v>
      </c>
    </row>
    <row r="9927" spans="10:13" x14ac:dyDescent="0.3">
      <c r="J9927" s="4">
        <v>9921</v>
      </c>
      <c r="K9927" s="4">
        <v>9929</v>
      </c>
      <c r="L9927" s="4">
        <v>9921</v>
      </c>
      <c r="M9927" s="4">
        <v>9929</v>
      </c>
    </row>
    <row r="9928" spans="10:13" x14ac:dyDescent="0.3">
      <c r="J9928" s="4">
        <v>9922</v>
      </c>
      <c r="K9928" s="4">
        <v>9930</v>
      </c>
      <c r="L9928" s="4">
        <v>9922</v>
      </c>
      <c r="M9928" s="4">
        <v>9930</v>
      </c>
    </row>
    <row r="9929" spans="10:13" x14ac:dyDescent="0.3">
      <c r="J9929" s="4">
        <v>9923</v>
      </c>
      <c r="K9929" s="4">
        <v>9931</v>
      </c>
      <c r="L9929" s="4">
        <v>9923</v>
      </c>
      <c r="M9929" s="4">
        <v>9931</v>
      </c>
    </row>
    <row r="9930" spans="10:13" x14ac:dyDescent="0.3">
      <c r="J9930" s="4">
        <v>9924</v>
      </c>
      <c r="K9930" s="4">
        <v>9932</v>
      </c>
      <c r="L9930" s="4">
        <v>9924</v>
      </c>
      <c r="M9930" s="4">
        <v>9932</v>
      </c>
    </row>
    <row r="9931" spans="10:13" x14ac:dyDescent="0.3">
      <c r="J9931" s="4">
        <v>9925</v>
      </c>
      <c r="K9931" s="4">
        <v>9933</v>
      </c>
      <c r="L9931" s="4">
        <v>9925</v>
      </c>
      <c r="M9931" s="4">
        <v>9933</v>
      </c>
    </row>
    <row r="9932" spans="10:13" x14ac:dyDescent="0.3">
      <c r="J9932" s="4">
        <v>9926</v>
      </c>
      <c r="K9932" s="4">
        <v>9934</v>
      </c>
      <c r="L9932" s="4">
        <v>9926</v>
      </c>
      <c r="M9932" s="4">
        <v>9934</v>
      </c>
    </row>
    <row r="9933" spans="10:13" x14ac:dyDescent="0.3">
      <c r="J9933" s="4">
        <v>9927</v>
      </c>
      <c r="K9933" s="4">
        <v>9935</v>
      </c>
      <c r="L9933" s="4">
        <v>9927</v>
      </c>
      <c r="M9933" s="4">
        <v>9935</v>
      </c>
    </row>
    <row r="9934" spans="10:13" x14ac:dyDescent="0.3">
      <c r="J9934" s="4">
        <v>9928</v>
      </c>
      <c r="K9934" s="4">
        <v>9936</v>
      </c>
      <c r="L9934" s="4">
        <v>9928</v>
      </c>
      <c r="M9934" s="4">
        <v>9936</v>
      </c>
    </row>
    <row r="9935" spans="10:13" x14ac:dyDescent="0.3">
      <c r="J9935" s="4">
        <v>9929</v>
      </c>
      <c r="K9935" s="4">
        <v>9937</v>
      </c>
      <c r="L9935" s="4">
        <v>9929</v>
      </c>
      <c r="M9935" s="4">
        <v>9937</v>
      </c>
    </row>
    <row r="9936" spans="10:13" x14ac:dyDescent="0.3">
      <c r="J9936" s="4">
        <v>9930</v>
      </c>
      <c r="K9936" s="4">
        <v>9938</v>
      </c>
      <c r="L9936" s="4">
        <v>9930</v>
      </c>
      <c r="M9936" s="4">
        <v>9938</v>
      </c>
    </row>
    <row r="9937" spans="10:13" x14ac:dyDescent="0.3">
      <c r="J9937" s="4">
        <v>9931</v>
      </c>
      <c r="K9937" s="4">
        <v>9939</v>
      </c>
      <c r="L9937" s="4">
        <v>9931</v>
      </c>
      <c r="M9937" s="4">
        <v>9939</v>
      </c>
    </row>
    <row r="9938" spans="10:13" x14ac:dyDescent="0.3">
      <c r="J9938" s="4">
        <v>9932</v>
      </c>
      <c r="K9938" s="4">
        <v>9940</v>
      </c>
      <c r="L9938" s="4">
        <v>9932</v>
      </c>
      <c r="M9938" s="4">
        <v>9940</v>
      </c>
    </row>
    <row r="9939" spans="10:13" x14ac:dyDescent="0.3">
      <c r="J9939" s="4">
        <v>9933</v>
      </c>
      <c r="K9939" s="4">
        <v>9941</v>
      </c>
      <c r="L9939" s="4">
        <v>9933</v>
      </c>
      <c r="M9939" s="4">
        <v>9941</v>
      </c>
    </row>
    <row r="9940" spans="10:13" x14ac:dyDescent="0.3">
      <c r="J9940" s="4">
        <v>9934</v>
      </c>
      <c r="K9940" s="4">
        <v>9942</v>
      </c>
      <c r="L9940" s="4">
        <v>9934</v>
      </c>
      <c r="M9940" s="4">
        <v>9942</v>
      </c>
    </row>
    <row r="9941" spans="10:13" x14ac:dyDescent="0.3">
      <c r="J9941" s="4">
        <v>9935</v>
      </c>
      <c r="K9941" s="4">
        <v>9943</v>
      </c>
      <c r="L9941" s="4">
        <v>9935</v>
      </c>
      <c r="M9941" s="4">
        <v>9943</v>
      </c>
    </row>
    <row r="9942" spans="10:13" x14ac:dyDescent="0.3">
      <c r="J9942" s="4">
        <v>9936</v>
      </c>
      <c r="K9942" s="4">
        <v>9944</v>
      </c>
      <c r="L9942" s="4">
        <v>9936</v>
      </c>
      <c r="M9942" s="4">
        <v>9944</v>
      </c>
    </row>
    <row r="9943" spans="10:13" x14ac:dyDescent="0.3">
      <c r="J9943" s="4">
        <v>9937</v>
      </c>
      <c r="K9943" s="4">
        <v>9945</v>
      </c>
      <c r="L9943" s="4">
        <v>9937</v>
      </c>
      <c r="M9943" s="4">
        <v>9945</v>
      </c>
    </row>
    <row r="9944" spans="10:13" x14ac:dyDescent="0.3">
      <c r="J9944" s="4">
        <v>9938</v>
      </c>
      <c r="K9944" s="4">
        <v>9946</v>
      </c>
      <c r="L9944" s="4">
        <v>9938</v>
      </c>
      <c r="M9944" s="4">
        <v>9946</v>
      </c>
    </row>
    <row r="9945" spans="10:13" x14ac:dyDescent="0.3">
      <c r="J9945" s="4">
        <v>9939</v>
      </c>
      <c r="K9945" s="4">
        <v>9947</v>
      </c>
      <c r="L9945" s="4">
        <v>9939</v>
      </c>
      <c r="M9945" s="4">
        <v>9947</v>
      </c>
    </row>
    <row r="9946" spans="10:13" x14ac:dyDescent="0.3">
      <c r="J9946" s="4">
        <v>9940</v>
      </c>
      <c r="K9946" s="4">
        <v>9948</v>
      </c>
      <c r="L9946" s="4">
        <v>9940</v>
      </c>
      <c r="M9946" s="4">
        <v>9948</v>
      </c>
    </row>
    <row r="9947" spans="10:13" x14ac:dyDescent="0.3">
      <c r="J9947" s="4">
        <v>9941</v>
      </c>
      <c r="K9947" s="4">
        <v>9949</v>
      </c>
      <c r="L9947" s="4">
        <v>9941</v>
      </c>
      <c r="M9947" s="4">
        <v>9949</v>
      </c>
    </row>
    <row r="9948" spans="10:13" x14ac:dyDescent="0.3">
      <c r="J9948" s="4">
        <v>9942</v>
      </c>
      <c r="K9948" s="4">
        <v>9950</v>
      </c>
      <c r="L9948" s="4">
        <v>9942</v>
      </c>
      <c r="M9948" s="4">
        <v>9950</v>
      </c>
    </row>
    <row r="9949" spans="10:13" x14ac:dyDescent="0.3">
      <c r="J9949" s="4">
        <v>9943</v>
      </c>
      <c r="K9949" s="4">
        <v>9951</v>
      </c>
      <c r="L9949" s="4">
        <v>9943</v>
      </c>
      <c r="M9949" s="4">
        <v>9951</v>
      </c>
    </row>
    <row r="9950" spans="10:13" x14ac:dyDescent="0.3">
      <c r="J9950" s="4">
        <v>9944</v>
      </c>
      <c r="K9950" s="4">
        <v>9952</v>
      </c>
      <c r="L9950" s="4">
        <v>9944</v>
      </c>
      <c r="M9950" s="4">
        <v>9952</v>
      </c>
    </row>
    <row r="9951" spans="10:13" x14ac:dyDescent="0.3">
      <c r="J9951" s="4">
        <v>9945</v>
      </c>
      <c r="K9951" s="4">
        <v>9953</v>
      </c>
      <c r="L9951" s="4">
        <v>9945</v>
      </c>
      <c r="M9951" s="4">
        <v>9953</v>
      </c>
    </row>
    <row r="9952" spans="10:13" x14ac:dyDescent="0.3">
      <c r="J9952" s="4">
        <v>9946</v>
      </c>
      <c r="K9952" s="4">
        <v>9954</v>
      </c>
      <c r="L9952" s="4">
        <v>9946</v>
      </c>
      <c r="M9952" s="4">
        <v>9954</v>
      </c>
    </row>
    <row r="9953" spans="10:13" x14ac:dyDescent="0.3">
      <c r="J9953" s="4">
        <v>9947</v>
      </c>
      <c r="K9953" s="4">
        <v>9955</v>
      </c>
      <c r="L9953" s="4">
        <v>9947</v>
      </c>
      <c r="M9953" s="4">
        <v>9955</v>
      </c>
    </row>
    <row r="9954" spans="10:13" x14ac:dyDescent="0.3">
      <c r="J9954" s="4">
        <v>9948</v>
      </c>
      <c r="K9954" s="4">
        <v>9956</v>
      </c>
      <c r="L9954" s="4">
        <v>9948</v>
      </c>
      <c r="M9954" s="4">
        <v>9956</v>
      </c>
    </row>
    <row r="9955" spans="10:13" x14ac:dyDescent="0.3">
      <c r="J9955" s="4">
        <v>9949</v>
      </c>
      <c r="K9955" s="4">
        <v>9957</v>
      </c>
      <c r="L9955" s="4">
        <v>9949</v>
      </c>
      <c r="M9955" s="4">
        <v>9957</v>
      </c>
    </row>
    <row r="9956" spans="10:13" x14ac:dyDescent="0.3">
      <c r="J9956" s="4">
        <v>9950</v>
      </c>
      <c r="K9956" s="4">
        <v>9958</v>
      </c>
      <c r="L9956" s="4">
        <v>9950</v>
      </c>
      <c r="M9956" s="4">
        <v>9958</v>
      </c>
    </row>
    <row r="9957" spans="10:13" x14ac:dyDescent="0.3">
      <c r="J9957" s="4">
        <v>9951</v>
      </c>
      <c r="K9957" s="4">
        <v>9959</v>
      </c>
      <c r="L9957" s="4">
        <v>9951</v>
      </c>
      <c r="M9957" s="4">
        <v>9959</v>
      </c>
    </row>
    <row r="9958" spans="10:13" x14ac:dyDescent="0.3">
      <c r="J9958" s="4">
        <v>9952</v>
      </c>
      <c r="K9958" s="4">
        <v>9960</v>
      </c>
      <c r="L9958" s="4">
        <v>9952</v>
      </c>
      <c r="M9958" s="4">
        <v>9960</v>
      </c>
    </row>
    <row r="9959" spans="10:13" x14ac:dyDescent="0.3">
      <c r="J9959" s="4">
        <v>9953</v>
      </c>
      <c r="K9959" s="4">
        <v>9961</v>
      </c>
      <c r="L9959" s="4">
        <v>9953</v>
      </c>
      <c r="M9959" s="4">
        <v>9961</v>
      </c>
    </row>
    <row r="9960" spans="10:13" x14ac:dyDescent="0.3">
      <c r="J9960" s="4">
        <v>9954</v>
      </c>
      <c r="K9960" s="4">
        <v>9962</v>
      </c>
      <c r="L9960" s="4">
        <v>9954</v>
      </c>
      <c r="M9960" s="4">
        <v>9962</v>
      </c>
    </row>
    <row r="9961" spans="10:13" x14ac:dyDescent="0.3">
      <c r="J9961" s="4">
        <v>9955</v>
      </c>
      <c r="K9961" s="4">
        <v>9963</v>
      </c>
      <c r="L9961" s="4">
        <v>9955</v>
      </c>
      <c r="M9961" s="4">
        <v>9963</v>
      </c>
    </row>
    <row r="9962" spans="10:13" x14ac:dyDescent="0.3">
      <c r="J9962" s="4">
        <v>9956</v>
      </c>
      <c r="K9962" s="4">
        <v>9964</v>
      </c>
      <c r="L9962" s="4">
        <v>9956</v>
      </c>
      <c r="M9962" s="4">
        <v>9964</v>
      </c>
    </row>
    <row r="9963" spans="10:13" x14ac:dyDescent="0.3">
      <c r="J9963" s="4">
        <v>9957</v>
      </c>
      <c r="K9963" s="4">
        <v>9965</v>
      </c>
      <c r="L9963" s="4">
        <v>9957</v>
      </c>
      <c r="M9963" s="4">
        <v>9965</v>
      </c>
    </row>
    <row r="9964" spans="10:13" x14ac:dyDescent="0.3">
      <c r="J9964" s="4">
        <v>9958</v>
      </c>
      <c r="K9964" s="4">
        <v>9966</v>
      </c>
      <c r="L9964" s="4">
        <v>9958</v>
      </c>
      <c r="M9964" s="4">
        <v>9966</v>
      </c>
    </row>
    <row r="9965" spans="10:13" x14ac:dyDescent="0.3">
      <c r="J9965" s="4">
        <v>9959</v>
      </c>
      <c r="K9965" s="4">
        <v>9967</v>
      </c>
      <c r="L9965" s="4">
        <v>9959</v>
      </c>
      <c r="M9965" s="4">
        <v>9967</v>
      </c>
    </row>
    <row r="9966" spans="10:13" x14ac:dyDescent="0.3">
      <c r="J9966" s="4">
        <v>9960</v>
      </c>
      <c r="K9966" s="4">
        <v>9968</v>
      </c>
      <c r="L9966" s="4">
        <v>9960</v>
      </c>
      <c r="M9966" s="4">
        <v>9968</v>
      </c>
    </row>
    <row r="9967" spans="10:13" x14ac:dyDescent="0.3">
      <c r="J9967" s="4">
        <v>9961</v>
      </c>
      <c r="K9967" s="4">
        <v>9969</v>
      </c>
      <c r="L9967" s="4">
        <v>9961</v>
      </c>
      <c r="M9967" s="4">
        <v>9969</v>
      </c>
    </row>
    <row r="9968" spans="10:13" x14ac:dyDescent="0.3">
      <c r="J9968" s="4">
        <v>9962</v>
      </c>
      <c r="K9968" s="4">
        <v>9970</v>
      </c>
      <c r="L9968" s="4">
        <v>9962</v>
      </c>
      <c r="M9968" s="4">
        <v>9970</v>
      </c>
    </row>
    <row r="9969" spans="10:13" x14ac:dyDescent="0.3">
      <c r="J9969" s="4">
        <v>9963</v>
      </c>
      <c r="K9969" s="4">
        <v>9971</v>
      </c>
      <c r="L9969" s="4">
        <v>9963</v>
      </c>
      <c r="M9969" s="4">
        <v>9971</v>
      </c>
    </row>
    <row r="9970" spans="10:13" x14ac:dyDescent="0.3">
      <c r="J9970" s="4">
        <v>9964</v>
      </c>
      <c r="K9970" s="4">
        <v>9972</v>
      </c>
      <c r="L9970" s="4">
        <v>9964</v>
      </c>
      <c r="M9970" s="4">
        <v>9972</v>
      </c>
    </row>
    <row r="9971" spans="10:13" x14ac:dyDescent="0.3">
      <c r="J9971" s="4">
        <v>9965</v>
      </c>
      <c r="K9971" s="4">
        <v>9973</v>
      </c>
      <c r="L9971" s="4">
        <v>9965</v>
      </c>
      <c r="M9971" s="4">
        <v>9973</v>
      </c>
    </row>
    <row r="9972" spans="10:13" x14ac:dyDescent="0.3">
      <c r="J9972" s="4">
        <v>9966</v>
      </c>
      <c r="K9972" s="4">
        <v>9974</v>
      </c>
      <c r="L9972" s="4">
        <v>9966</v>
      </c>
      <c r="M9972" s="4">
        <v>9974</v>
      </c>
    </row>
    <row r="9973" spans="10:13" x14ac:dyDescent="0.3">
      <c r="J9973" s="4">
        <v>9967</v>
      </c>
      <c r="K9973" s="4">
        <v>9975</v>
      </c>
      <c r="L9973" s="4">
        <v>9967</v>
      </c>
      <c r="M9973" s="4">
        <v>9975</v>
      </c>
    </row>
    <row r="9974" spans="10:13" x14ac:dyDescent="0.3">
      <c r="J9974" s="4">
        <v>9968</v>
      </c>
      <c r="K9974" s="4">
        <v>9976</v>
      </c>
      <c r="L9974" s="4">
        <v>9968</v>
      </c>
      <c r="M9974" s="4">
        <v>9976</v>
      </c>
    </row>
    <row r="9975" spans="10:13" x14ac:dyDescent="0.3">
      <c r="J9975" s="4">
        <v>9969</v>
      </c>
      <c r="K9975" s="4">
        <v>9977</v>
      </c>
      <c r="L9975" s="4">
        <v>9969</v>
      </c>
      <c r="M9975" s="4">
        <v>9977</v>
      </c>
    </row>
    <row r="9976" spans="10:13" x14ac:dyDescent="0.3">
      <c r="J9976" s="4">
        <v>9970</v>
      </c>
      <c r="K9976" s="4">
        <v>9978</v>
      </c>
      <c r="L9976" s="4">
        <v>9970</v>
      </c>
      <c r="M9976" s="4">
        <v>9978</v>
      </c>
    </row>
    <row r="9977" spans="10:13" x14ac:dyDescent="0.3">
      <c r="J9977" s="4">
        <v>9971</v>
      </c>
      <c r="K9977" s="4">
        <v>9979</v>
      </c>
      <c r="L9977" s="4">
        <v>9971</v>
      </c>
      <c r="M9977" s="4">
        <v>9979</v>
      </c>
    </row>
    <row r="9978" spans="10:13" x14ac:dyDescent="0.3">
      <c r="J9978" s="4">
        <v>9972</v>
      </c>
      <c r="K9978" s="4">
        <v>9980</v>
      </c>
      <c r="L9978" s="4">
        <v>9972</v>
      </c>
      <c r="M9978" s="4">
        <v>9980</v>
      </c>
    </row>
    <row r="9979" spans="10:13" x14ac:dyDescent="0.3">
      <c r="J9979" s="4">
        <v>9973</v>
      </c>
      <c r="K9979" s="4">
        <v>9981</v>
      </c>
      <c r="L9979" s="4">
        <v>9973</v>
      </c>
      <c r="M9979" s="4">
        <v>9981</v>
      </c>
    </row>
    <row r="9980" spans="10:13" x14ac:dyDescent="0.3">
      <c r="J9980" s="4">
        <v>9974</v>
      </c>
      <c r="K9980" s="4">
        <v>9982</v>
      </c>
      <c r="L9980" s="4">
        <v>9974</v>
      </c>
      <c r="M9980" s="4">
        <v>9982</v>
      </c>
    </row>
    <row r="9981" spans="10:13" x14ac:dyDescent="0.3">
      <c r="J9981" s="4">
        <v>9975</v>
      </c>
      <c r="K9981" s="4">
        <v>9983</v>
      </c>
      <c r="L9981" s="4">
        <v>9975</v>
      </c>
      <c r="M9981" s="4">
        <v>9983</v>
      </c>
    </row>
    <row r="9982" spans="10:13" x14ac:dyDescent="0.3">
      <c r="J9982" s="4">
        <v>9976</v>
      </c>
      <c r="K9982" s="4">
        <v>9984</v>
      </c>
      <c r="L9982" s="4">
        <v>9976</v>
      </c>
      <c r="M9982" s="4">
        <v>9984</v>
      </c>
    </row>
    <row r="9983" spans="10:13" x14ac:dyDescent="0.3">
      <c r="J9983" s="4">
        <v>9977</v>
      </c>
      <c r="K9983" s="4">
        <v>9985</v>
      </c>
      <c r="L9983" s="4">
        <v>9977</v>
      </c>
      <c r="M9983" s="4">
        <v>9985</v>
      </c>
    </row>
    <row r="9984" spans="10:13" x14ac:dyDescent="0.3">
      <c r="J9984" s="4">
        <v>9978</v>
      </c>
      <c r="K9984" s="4">
        <v>9986</v>
      </c>
      <c r="L9984" s="4">
        <v>9978</v>
      </c>
      <c r="M9984" s="4">
        <v>9986</v>
      </c>
    </row>
    <row r="9985" spans="10:13" x14ac:dyDescent="0.3">
      <c r="J9985" s="4">
        <v>9979</v>
      </c>
      <c r="K9985" s="4">
        <v>9987</v>
      </c>
      <c r="L9985" s="4">
        <v>9979</v>
      </c>
      <c r="M9985" s="4">
        <v>9987</v>
      </c>
    </row>
    <row r="9986" spans="10:13" x14ac:dyDescent="0.3">
      <c r="J9986" s="4">
        <v>9980</v>
      </c>
      <c r="K9986" s="4">
        <v>9988</v>
      </c>
      <c r="L9986" s="4">
        <v>9980</v>
      </c>
      <c r="M9986" s="4">
        <v>9988</v>
      </c>
    </row>
    <row r="9987" spans="10:13" x14ac:dyDescent="0.3">
      <c r="J9987" s="4">
        <v>9981</v>
      </c>
      <c r="K9987" s="4">
        <v>9989</v>
      </c>
      <c r="L9987" s="4">
        <v>9981</v>
      </c>
      <c r="M9987" s="4">
        <v>9989</v>
      </c>
    </row>
    <row r="9988" spans="10:13" x14ac:dyDescent="0.3">
      <c r="J9988" s="4">
        <v>9982</v>
      </c>
      <c r="K9988" s="4">
        <v>9990</v>
      </c>
      <c r="L9988" s="4">
        <v>9982</v>
      </c>
      <c r="M9988" s="4">
        <v>9990</v>
      </c>
    </row>
    <row r="9989" spans="10:13" x14ac:dyDescent="0.3">
      <c r="J9989" s="4">
        <v>9983</v>
      </c>
      <c r="K9989" s="4">
        <v>9991</v>
      </c>
      <c r="L9989" s="4">
        <v>9983</v>
      </c>
      <c r="M9989" s="4">
        <v>9991</v>
      </c>
    </row>
    <row r="9990" spans="10:13" x14ac:dyDescent="0.3">
      <c r="J9990" s="4">
        <v>9984</v>
      </c>
      <c r="K9990" s="4">
        <v>9992</v>
      </c>
      <c r="L9990" s="4">
        <v>9984</v>
      </c>
      <c r="M9990" s="4">
        <v>9992</v>
      </c>
    </row>
    <row r="9991" spans="10:13" x14ac:dyDescent="0.3">
      <c r="J9991" s="4">
        <v>9985</v>
      </c>
      <c r="K9991" s="4">
        <v>9993</v>
      </c>
      <c r="L9991" s="4">
        <v>9985</v>
      </c>
      <c r="M9991" s="4">
        <v>9993</v>
      </c>
    </row>
    <row r="9992" spans="10:13" x14ac:dyDescent="0.3">
      <c r="J9992" s="4">
        <v>9986</v>
      </c>
      <c r="K9992" s="4">
        <v>9994</v>
      </c>
      <c r="L9992" s="4">
        <v>9986</v>
      </c>
      <c r="M9992" s="4">
        <v>9994</v>
      </c>
    </row>
    <row r="9993" spans="10:13" x14ac:dyDescent="0.3">
      <c r="J9993" s="4">
        <v>9987</v>
      </c>
      <c r="K9993" s="4">
        <v>9995</v>
      </c>
      <c r="L9993" s="4">
        <v>9987</v>
      </c>
      <c r="M9993" s="4">
        <v>9995</v>
      </c>
    </row>
    <row r="9994" spans="10:13" x14ac:dyDescent="0.3">
      <c r="J9994" s="4">
        <v>9988</v>
      </c>
      <c r="K9994" s="4">
        <v>9996</v>
      </c>
      <c r="L9994" s="4">
        <v>9988</v>
      </c>
      <c r="M9994" s="4">
        <v>9996</v>
      </c>
    </row>
    <row r="9995" spans="10:13" x14ac:dyDescent="0.3">
      <c r="J9995" s="4">
        <v>9989</v>
      </c>
      <c r="K9995" s="4">
        <v>9997</v>
      </c>
      <c r="L9995" s="4">
        <v>9989</v>
      </c>
      <c r="M9995" s="4">
        <v>9997</v>
      </c>
    </row>
    <row r="9996" spans="10:13" x14ac:dyDescent="0.3">
      <c r="J9996" s="4">
        <v>9990</v>
      </c>
      <c r="K9996" s="4">
        <v>9998</v>
      </c>
      <c r="L9996" s="4">
        <v>9990</v>
      </c>
      <c r="M9996" s="4">
        <v>9998</v>
      </c>
    </row>
    <row r="9997" spans="10:13" x14ac:dyDescent="0.3">
      <c r="J9997" s="4">
        <v>9991</v>
      </c>
      <c r="K9997" s="4">
        <v>9999</v>
      </c>
      <c r="L9997" s="4">
        <v>9991</v>
      </c>
      <c r="M9997" s="4">
        <v>9999</v>
      </c>
    </row>
    <row r="9998" spans="10:13" x14ac:dyDescent="0.3">
      <c r="J9998" s="4">
        <v>9992</v>
      </c>
      <c r="K9998" s="4">
        <v>10000</v>
      </c>
      <c r="L9998" s="4">
        <v>9992</v>
      </c>
      <c r="M9998" s="4">
        <v>10000</v>
      </c>
    </row>
    <row r="9999" spans="10:13" x14ac:dyDescent="0.3">
      <c r="J9999" s="4">
        <v>9993</v>
      </c>
      <c r="K9999" s="4">
        <v>10001</v>
      </c>
      <c r="L9999" s="4">
        <v>9993</v>
      </c>
      <c r="M9999" s="4">
        <v>10001</v>
      </c>
    </row>
    <row r="10000" spans="10:13" x14ac:dyDescent="0.3">
      <c r="J10000" s="4">
        <v>9994</v>
      </c>
      <c r="K10000" s="4">
        <v>10002</v>
      </c>
      <c r="L10000" s="4">
        <v>9994</v>
      </c>
      <c r="M10000" s="4">
        <v>10002</v>
      </c>
    </row>
    <row r="10001" spans="10:13" x14ac:dyDescent="0.3">
      <c r="J10001" s="4">
        <v>9995</v>
      </c>
      <c r="K10001" s="4">
        <v>10003</v>
      </c>
      <c r="L10001" s="4">
        <v>9995</v>
      </c>
      <c r="M10001" s="4">
        <v>10003</v>
      </c>
    </row>
    <row r="10002" spans="10:13" x14ac:dyDescent="0.3">
      <c r="J10002" s="4">
        <v>9996</v>
      </c>
      <c r="K10002" s="4">
        <v>10004</v>
      </c>
      <c r="L10002" s="4">
        <v>9996</v>
      </c>
      <c r="M10002" s="4">
        <v>10004</v>
      </c>
    </row>
    <row r="10003" spans="10:13" x14ac:dyDescent="0.3">
      <c r="J10003" s="4">
        <v>9997</v>
      </c>
      <c r="K10003" s="4"/>
      <c r="L10003" s="4">
        <v>9997</v>
      </c>
      <c r="M10003" s="4"/>
    </row>
    <row r="10004" spans="10:13" x14ac:dyDescent="0.3">
      <c r="J10004" s="4">
        <v>9998</v>
      </c>
      <c r="K10004" s="4"/>
      <c r="L10004" s="4">
        <v>9998</v>
      </c>
      <c r="M10004" s="4"/>
    </row>
    <row r="10005" spans="10:13" x14ac:dyDescent="0.3">
      <c r="J10005" s="4">
        <v>9999</v>
      </c>
      <c r="K10005" s="4"/>
      <c r="L10005" s="4">
        <v>9999</v>
      </c>
      <c r="M10005" s="4"/>
    </row>
    <row r="10006" spans="10:13" x14ac:dyDescent="0.3">
      <c r="J10006" s="4">
        <v>10000</v>
      </c>
      <c r="K10006" s="4"/>
      <c r="L10006" s="4">
        <v>10000</v>
      </c>
      <c r="M10006" s="4"/>
    </row>
    <row r="10007" spans="10:13" x14ac:dyDescent="0.3">
      <c r="J10007" s="4">
        <v>10001</v>
      </c>
      <c r="K10007" s="4"/>
      <c r="L10007" s="4">
        <v>10001</v>
      </c>
      <c r="M100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1</vt:i4>
      </vt:variant>
    </vt:vector>
  </HeadingPairs>
  <TitlesOfParts>
    <vt:vector size="61" baseType="lpstr">
      <vt:lpstr>88</vt:lpstr>
      <vt:lpstr>89</vt:lpstr>
      <vt:lpstr>90</vt:lpstr>
      <vt:lpstr>91</vt:lpstr>
      <vt:lpstr>92</vt:lpstr>
      <vt:lpstr>93</vt:lpstr>
      <vt:lpstr>94</vt:lpstr>
      <vt:lpstr>95</vt:lpstr>
      <vt:lpstr>98</vt:lpstr>
      <vt:lpstr>99</vt:lpstr>
      <vt:lpstr>100</vt:lpstr>
      <vt:lpstr>104</vt:lpstr>
      <vt:lpstr>107</vt:lpstr>
      <vt:lpstr>108</vt:lpstr>
      <vt:lpstr>110</vt:lpstr>
      <vt:lpstr>111</vt:lpstr>
      <vt:lpstr>113</vt:lpstr>
      <vt:lpstr>114</vt:lpstr>
      <vt:lpstr>117</vt:lpstr>
      <vt:lpstr>119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148</vt:lpstr>
      <vt:lpstr>149</vt:lpstr>
      <vt:lpstr>150</vt:lpstr>
      <vt:lpstr>152</vt:lpstr>
      <vt:lpstr>154</vt:lpstr>
      <vt:lpstr>155</vt:lpstr>
      <vt:lpstr>156</vt:lpstr>
      <vt:lpstr>157</vt:lpstr>
      <vt:lpstr>158</vt:lpstr>
      <vt:lpstr>160</vt:lpstr>
      <vt:lpstr>161</vt:lpstr>
      <vt:lpstr>164</vt:lpstr>
      <vt:lpstr>165</vt:lpstr>
      <vt:lpstr>167</vt:lpstr>
      <vt:lpstr>Testing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Mr.CAPRICORNUS</dc:creator>
  <cp:lastModifiedBy>Giorgi Goderdzishvili</cp:lastModifiedBy>
  <dcterms:created xsi:type="dcterms:W3CDTF">2023-04-15T11:09:51Z</dcterms:created>
  <dcterms:modified xsi:type="dcterms:W3CDTF">2024-03-29T09:07:08Z</dcterms:modified>
</cp:coreProperties>
</file>