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21"/>
  <workbookPr/>
  <mc:AlternateContent xmlns:mc="http://schemas.openxmlformats.org/markup-compatibility/2006">
    <mc:Choice Requires="x15">
      <x15ac:absPath xmlns:x15ac="http://schemas.microsoft.com/office/spreadsheetml/2010/11/ac" url="C:\Users\G.Goderdzishvili\OneDrive\Desktop\Github\Excel\Excel Custom Functions\"/>
    </mc:Choice>
  </mc:AlternateContent>
  <xr:revisionPtr revIDLastSave="0" documentId="13_ncr:1_{EB7A36B1-061B-4D18-8C72-227185D56E4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ambda_List" sheetId="2" r:id="rId1"/>
  </sheets>
  <definedNames>
    <definedName name="_xlnm._FilterDatabase" localSheetId="0" hidden="1">Lambda_List!$A$1:$E$1</definedName>
    <definedName name="Append" xml:space="preserve"> _xlfn.LAMBDA(_xlpm.range1,_xlpm.range2,_xlpm.missing,     _xlfn.LET(         _xlpm.rows1, ROWS(_xlpm.range1),         _xlpm.rows2, ROWS(_xlpm.range2),         _xlpm.columns1, COLUMNS(_xlpm.range1),         _xlpm.columns2, COLUMNS(_xlpm.range2),         _xlpm.headings1, INDEX(_xlpm.range1,1,_xlfn.SEQUENCE(1,_xlpm.columns1)),         _xlpm.headings2, INDEX(_xlpm.range2,1,_xlfn.SEQUENCE(1,_xlpm.columns2)),         _xlpm.headingsrowindex, _xlfn.SEQUENCE(_xlpm.columns1+_xlpm.columns2),         _xlpm.headings,         IF(             _xlpm.headingsrowindex&lt;=_xlpm.columns1,             INDEX(_xlpm.headings1, _xlpm.headingsrowindex),             INDEX(_xlpm.headings2, _xlpm.headingsrowindex-_xlpm.columns1)         ),         _xlpm.uniqueheadings, TRANSPOSE(_xlfn.UNIQUE(_xlpm.headings)),         _xlpm.headings1index, MATCH(_xlpm.uniqueheadings,_xlpm.headings1,0),         _xlpm.headings2index, MATCH(_xlpm.uniqueheadings,_xlpm.headings2,0),         _xlpm.appendrowindex, _xlfn.SEQUENCE(_xlpm.rows1+_xlpm.rows2-1),         _xlpm.append,         IF(             _xlpm.appendrowindex=1,             _xlpm.uniqueheadings,             IF(                 _xlpm.appendrowindex&lt;=_xlpm.rows1,                 INDEX(_xlpm.range1, _xlpm.appendrowindex, _xlpm.headings1index),                 INDEX(_xlpm.range2, _xlpm.appendrowindex-_xlpm.rows1+1, _xlpm.headings2index)             )         ),         IFERROR(_xlpm.append,_xlpm.missing)     ) )</definedName>
    <definedName name="Calendar">_xlfn.LAMBDA(_xlpm.date,_xlfn.VSTACK({"Monday","Tuesday","Wednesday","Thursday","Friday","Saturday","Sunday"},_xlfn.WRAPROWS(_xlfn.VSTACK(_xlfn.MAKEARRAY(WEEKDAY(EOMONTH(_xlpm.date,-1)+1,2)-1,1,_xlfn.LAMBDA(_xlpm.x,_xlpm.y,"-")),_xlfn.SEQUENCE(DAY(EOMONTH(_xlpm.date,0)))),7,"-")))</definedName>
    <definedName name="CommonDigit">_xlfn.LAMBDA(_xlpm.number_list, _xlfn.LET( _xlpm.numbers,_xlpm.number_list, _xlpm.spliting, --_xlfn.TEXTSPLIT(_xlpm.numbers, ", "), _xlpm.maping, --_xlfn.MAP(_xlpm.spliting, _xlfn.LAMBDA(_xlpm.x, _xlfn.CONCAT(_xlfn.UNIQUE(MID(_xlpm.x, _xlfn.SEQUENCE(,LEN(_xlpm.x)),1),TRUE)))), _xlpm.concating, _xlfn.CONCAT(_xlpm.spliting), _xlpm.uniques, --_xlfn.UNIQUE(MID(_xlpm.concating,_xlfn.SEQUENCE(,LEN(_xlpm.concating)),1),TRUE), _xlpm.cols, _xlfn.BYCOL(_xlpm.maping, _xlfn.LAMBDA(_xlpm.x, _xlfn.CONCAT(LEN(_xlpm.x)-LEN(SUBSTITUTE(_xlpm.x, _xlpm.uniques, ""))))), _xlpm.checker, --MID(_xlpm.cols,_xlfn.SEQUENCE(COUNTA(_xlpm.uniques)),1), _xlpm.producting, _xlfn.BYROW(_xlpm.checker, _xlfn.LAMBDA(_xlpm.x, PRODUCT(_xlpm.x)=1)), _xlpm.final,IFERROR(_xlfn.TEXTJOIN(", ",TRUE,_xlfn._xlws.SORT(_xlfn._xlws.FILTER(TRANSPOSE(_xlpm.uniques),_xlpm.producting))),""), _xlpm.final))</definedName>
    <definedName name="Cross_Reference">_xlfn.LAMBDA(_xlpm.Array,_xlpm.Row_Name,_xlpm.Column_Name, _xlfn.LET(_xlpm.R,ROWS(_xlpm.Array),_xlpm.C,COLUMNS(_xlpm.Array), _xlpm.RL,_xlfn.TAKE(_xlpm.Array,1-_xlpm.R,1), _xlpm.CL,_xlfn.TAKE(_xlpm.Array,1,1-_xlpm.C), _xlpm.Dt,_xlfn.TAKE(_xlpm.Array,1-_xlpm.R,1-_xlpm.C), INDEX(_xlpm.Dt,MATCH(_xlpm.Row_Name,_xlpm.RL,0),MATCH(_xlpm.Column_Name,_xlpm.CL,0))))</definedName>
    <definedName name="Date_Generator">_xlfn.LAMBDA(_xlpm.first_DT,_xlpm.last_DT,TEXT(EOMONTH(DATE(YEAR(_xlpm.first_DT),_xlfn.SEQUENCE(,DATEDIF(_xlpm.first_DT,_xlpm.last_DT,"M")+1),1),0),"mmm-yyyy"))</definedName>
    <definedName name="EnlargeColumns">_xlfn.LAMBDA(_xlpm.Array,_xlpm.Times,_xlfn.TOCOL(_xlfn.IFNA(_xlfn.EXPAND(_xlpm.Array,_xlpm.Times),_xlpm.Array),3,FALSE))</definedName>
    <definedName name="EnlargeRows">_xlfn.LAMBDA(_xlpm.Array,_xlpm.Times,_xlfn.TOCOL(_xlfn.IFNA(_xlfn.EXPAND(_xlpm.Array,,_xlpm.Times),_xlpm.Array),3,TRUE))</definedName>
    <definedName name="ExtractNumbers">_xlfn.LAMBDA(_xlpm.sentence,_xlfn.LET(_xlpm.words,_xlfn.TEXTSPLIT(_xlpm.sentence,," ")*1,_xlfn._xlws.FILTER(_xlpm.words,ISNUMBER(_xlpm.words))))</definedName>
    <definedName name="Filter_By_Word">_xlfn.LAMBDA(_xlpm.filterting_array,_xlpm.word,_xlfn.LET(_xlpm.matching,ISNUMBER(SEARCH(_xlpm.word,_xlpm.filterting_array)),_xlfn._xlws.FILTER(_xlpm.filterting_array,_xlpm.matching,"No matching")))</definedName>
    <definedName name="Filter4D">_xlfn.LAMBDA(_xlpm.Array,_xlpm.Ncolumn,_xlpm.Namount,_xlpm.L_S,_xlfn.LET(_xlpm.Ncol,INDEX(_xlpm.Array,0,_xlpm.Ncolumn),_xlfn._xlws.FILTER(_xlpm.Array,IF(_xlpm.L_S=1,_xlpm.Ncol&gt;=LARGE(_xlpm.Ncol,_xlpm.Namount),_xlpm.Ncol&lt;=SMALL(_xlpm.Ncol,_xlpm.Namount)),"Try Again")))</definedName>
    <definedName name="HFILTER">_xlfn.LAMBDA(_xlpm.range,_xlpm.filterconditions,_xlpm.ifemptyresults,_xlpm.includeheadings,     _xlfn.LET(         _xlpm.headers,(_xlpm.includeheadings=TRUE),         _xlpm.rangerowcount,ROWS(_xlpm.range),         _xlpm.rangecolumncount,COLUMNS(_xlpm.range),         _xlpm.rangerowindex,_xlfn.SEQUENCE(_xlpm.rangerowcount),         _xlpm.rangecolumnindex,_xlfn.SEQUENCE(1,_xlpm.rangecolumncount),         _xlpm.dataindex,_xlfn.SEQUENCE(_xlpm.rangerowcount-1),         _xlpm.headings,_xlfn._xlws.FILTER(_xlpm.range,_xlpm.rangerowindex=1),         _xlpm.data,_xlfn._xlws.FILTER(_xlpm.range,_xlpm.rangerowindex&gt;1),         _xlpm.datafilter,_xlfn._xlws.FILTER(_xlpm.data,_xlpm.filterconditions,_xlpm.ifemptyresults),         _xlpm.datafiltercount,ROWS(_xlpm.datafilter),         _xlpm.datafilterindex,_xlfn.SEQUENCE(_xlpm.datafiltercount+1),         _xlpm.results,IF(             _xlpm.headers,             IF(                 _xlpm.datafilterindex=1,                 _xlpm.headings,                 INDEX(_xlpm.datafilter,_xlpm.datafilterindex-1,_xlpm.rangecolumnindex)             ),             _xlpm.datafilter         ),         _xlpm.results     ) )</definedName>
    <definedName name="isAnagram">_xlfn.LAMBDA(_xlpm.string1,_xlpm.string2,_xlfn.LET( _xlpm.input1,LOWER(SUBSTITUTE(_xlpm.string1," ","")), _xlpm.input2,LOWER(SUBSTITUTE(_xlpm.string2," ","")), _xlpm.sequen1,MID(_xlpm.input1,_xlfn.SEQUENCE(,LEN(_xlpm.input1)),1), _xlpm.sequen2,MID(_xlpm.input2,_xlfn.SEQUENCE(,LEN(_xlpm.input2)),1), _xlpm.sorting1,_xlfn.CONCAT(_xlfn._xlws.SORT(TRANSPOSE(_xlpm.sequen1),1,1)), _xlpm.sorting2,_xlfn.CONCAT(_xlfn._xlws.SORT(TRANSPOSE(_xlpm.sequen2),1,1)), _xlpm.seqsort1,MID(_xlpm.sorting1,_xlfn.SEQUENCE(,LEN(_xlpm.sorting1)),1), _xlpm.seqsort2,MID(_xlpm.sorting2,_xlfn.SEQUENCE(,LEN(_xlpm.sorting2)),1), _xlpm.checking,SUM(--(_xlpm.seqsort1=_xlpm.seqsort2)), AND(LEN(_xlpm.input1)=_xlpm.checking,LEN(_xlpm.input2)=_xlpm.checking) ))</definedName>
    <definedName name="isPalindrom">_xlfn.LAMBDA(_xlpm.input, _xlfn.LET( _xlpm.string,_xlpm.input, _xlpm.vers,MID(_xlpm.string,_xlfn.SEQUENCE(,LEN(_xlpm.string)),1), _xlpm.revers,MID(_xlpm.string,_xlfn.SEQUENCE(,LEN(_xlpm.string),LEN(_xlpm.string),-1),1), _xlpm.checker,LEN(_xlpm.string)=SUM(--(_xlpm.vers=_xlpm.revers)), _xlpm.checker))</definedName>
    <definedName name="isPrime">_xlfn.LAMBDA(_xlpm.array, _xlfn.MAP(_xlpm.array,_xlfn.LAMBDA(_xlpm.x, _xlfn.LET(     _xlpm.number,_xlpm.x,     _xlpm.seq, _xlfn.SEQUENCE(_xlpm.number - 1, , 2),     _xlpm.filtering, _xlfn._xlws.FILTER(_xlpm.seq, _xlpm.seq &lt;&gt; _xlpm.number),     _xlpm.checker, SUM(--(MOD(_xlpm.number, _xlpm.filtering) = 0)),     IF(_xlpm.number = 2, TRUE, IFERROR((_xlpm.checker = 0), FALSE)) ))))</definedName>
    <definedName name="Letters_Sequence">_xlfn.LAMBDA(_xlpm.Letters_Quantity,CHAR(64+_xlfn.SEQUENCE(_xlpm.Letters_Quantity)))</definedName>
    <definedName name="Loan_Amortization">_xlfn.LAMBDA(_xlpm.Nper,_xlpm.Rate,_xlpm.PV, _xlfn.LET( _xlpm.PMT,_xlfn.MAKEARRAY(_xlpm.Nper,1,_xlfn.LAMBDA(_xlpm.X,_xlpm.Y,PMT(_xlpm.Rate,_xlpm.Nper,-_xlpm.PV))), _xlpm.IPMT,IPMT(_xlpm.Rate,_xlfn.SEQUENCE(_xlpm.Nper),_xlpm.Nper,-_xlpm.PV), _xlpm.PPMT,PPMT(_xlpm.Rate,_xlfn.SEQUENCE(_xlpm.Nper),_xlpm.Nper,-_xlpm.PV), _xlpm.Ending,_xlpm.PV-_xlfn.SCAN(0,_xlpm.PPMT,_xlfn.LAMBDA(_xlpm.A,_xlpm.B,_xlpm.A+_xlpm.B)), _xlpm.Starting,_xlfn.VSTACK(_xlpm.PV,INDEX(_xlpm.Ending,_xlfn.SEQUENCE(_xlpm.Nper-1),1)), _xlfn.VSTACK({"Start","PMT","Interest","Principal","Ending"},_xlfn.HSTACK(_xlpm.Starting,_xlpm.PMT,_xlpm.IPMT,_xlpm.PPMT,_xlpm.Ending))))</definedName>
    <definedName name="MegaReplace">_xlfn.LAMBDA(_xlpm.Text,_xlpm.before,_xlpm.after, IF(_xlpm.before="",_xlpm.Text, MegaReplace(SUBSTITUTE(_xlpm.Text,_xlpm.before,_xlpm.after), OFFSET(_xlpm.before,1,0),OFFSET(_xlpm.after,1,0))))</definedName>
    <definedName name="Passcode">_xlfn.LAMBDA(_xlpm.PasswordLength,      _xlfn.LET(         _xlpm.CharList, "33,35,36,37,38,42,48,49,50,51,52,53,54,55,56,57,63,64,65,66,67,68,69,70,71,72,73,74,75,76,77,78,79,80,81,82,83,84,85,86,87,88,89,90,94,97,98,99,100,101,102,103,104,105,106,107,108,109,110,111,112,113,114,115,116,117,118,119,120,121,122,126",         _xlpm.CharArray, TRANSPOSE(_xlfn.TEXTSPLIT(_xlpm.CharList,",")),         _xlfn.TEXTJOIN(             "",             TRUE,             CHAR(                 INDEX(                     _xlpm.CharArray,                     _xlfn.RANDARRAY(_xlpm.PasswordLength,1,1,72,TRUE),                     1                 )             )         )     ) )</definedName>
    <definedName name="Password">_xlfn.LAMBDA(     _xlfn.LET(         _xlpm.RAND8, _xlfn.LAMBDA(DEC2HEX(RANDBETWEEN(0,4294967295),8)),         _xlpm.RAND4, _xlfn.LAMBDA(DEC2HEX(RANDBETWEEN(0,42949),4)),         CONCATENATE(_xlpm.RAND8(),"-",_xlpm.RAND4(),"-",_xlpm.RAND4(), "-",_xlpm.RAND4(),"-",_xlpm.RAND8(),_xlpm.RAND4())     ) )</definedName>
    <definedName name="PayBackPeriod">_xlfn.LAMBDA(_xlpm.Cash_Flows,_xlfn.LET(_xlpm.cumulative,_xlfn.SCAN(0,_xlpm.Cash_Flows,_xlfn.LAMBDA(_xlpm.x,_xlpm.y,_xlpm.x+_xlpm.y)),_xlpm.maxNeg,_xlfn.XMATCH(TRUE,(_xlpm.cumulative&lt;=0),0,-1),_xlpm.maxNeg-1+ABS(INDEX(_xlpm.cumulative,_xlpm.maxNeg,1))/INDEX(_xlpm.Cash_Flows,_xlpm.maxNeg+1,1)))</definedName>
    <definedName name="PersonEOMReport">_xlfn.LAMBDA(_xlpm.dd,_xlpm.pp,_xlpm.ss,_xlfn.LET( _xlpm.d,_xlpm.dd,_xlpm.p,_xlpm.pp,_xlpm.s,_xlpm.ss, _xlpm.cr,_xlfn._xlws.SORT(_xlfn.UNIQUE(CHOOSE({1,1,2},EOMONTH(--_xlpm.d,{-1,0}),_xlpm.p)),{3,1}), _xlpm.tot,SUMIFS(_xlpm.s,_xlpm.d,"&gt;"&amp;INDEX(_xlpm.cr,,1),_xlpm.d,"&lt;="&amp;INDEX(_xlpm.cr,,2),_xlpm.p,INDEX(_xlpm.cr,,3)), IFERROR(INDEX(CHOOSE({1,2,3},INDEX(_xlpm.cr,,3),INDEX(_xlpm.cr,,2),_xlpm.tot),_xlfn.SEQUENCE(ROWS(_xlpm.cr)+1),{1,2,3}),CHOOSE({1,2,3},"","Grand Total",SUM(_xlpm.tot)))))</definedName>
    <definedName name="Rand_Array">_xlfn.LAMBDA(_xlpm.array,_xlfn.LET(_xlpm.amount,COUNTA(ROW(_xlpm.array)),_xlfn.SORTBY(_xlpm.array,_xlfn.RANDARRAY(_xlpm.amount,,1,_xlpm.amount,TRUE),1)))</definedName>
    <definedName name="Randomizer">_xlfn.LAMBDA(_xlpm.Total_Rows,_xlfn.VSTACK({"Date","Id","Name","Country","Sales"},_xlfn.HSTACK(TEXT(DATE(2015,_xlfn.RANDARRAY(_xlpm.Total_Rows,1,12,80,TRUE),_xlfn.RANDARRAY(_xlpm.Total_Rows,1,1,50,TRUE)),"mmm-yy"),"N"&amp;_xlfn.RANDARRAY(_xlpm.Total_Rows,1,1,1900,TRUE),INDEX({"GTA V";"Red Dead Redemption 2";"Minecraft";"RE 8";"Lol";"Warcraft III";"Dota 2";"The last of us 2";"Halo";"Bioshock";"Wot";"Tekken 7";"BioMutant";"Elden Ring";"Far Cry";"Call of Duty";"Fortnite";"Smite";"Among us";"Inside";"Limbo";"Hades";"Apex Legends";"Warzone"},_xlfn.RANDARRAY(_xlpm.Total_Rows,1,1,24,TRUE),1),INDEX({"China";"India";"USA";"Indonesia";"Pakistan";"Brazil";"Nigeria";"Georgia";"Russia";"Mexico";"Japan";"Ukraine";"Egypt";"Turkey";"Iran";"U.K.";"France";"German";"Italy";"Portugal";"Greece";"Spain"},_xlfn.RANDARRAY(_xlpm.Total_Rows,1,1,22,TRUE),1),1*_xlfn.RANDARRAY(_xlpm.Total_Rows,1,1000,10000,FALSE))))</definedName>
    <definedName name="RemoveChars">_xlfn.LAMBDA(_xlpm.Text,_xlpm.RemoveChars,_xlfn.REDUCE(_xlpm.Text,MID(_xlpm.RemoveChars,_xlfn.SEQUENCE(LEN(_xlpm.RemoveChars)),1),_xlfn.LAMBDA(_xlpm.x,_xlpm.y,SUBSTITUTE(_xlpm.x,_xlpm.y,""))))</definedName>
    <definedName name="RemoveCharsRecursive">_xlfn.LAMBDA(_xlpm.textString,_xlpm.IllegalChars,IF(_xlpm.IllegalChars="",_xlpm.textString,RemoveCharsRecursive( SUBSTITUTE(_xlpm.textString,LEFT(_xlpm.IllegalChars,1),""), RIGHT(_xlpm.IllegalChars,LEN(_xlpm.IllegalChars)-1))))</definedName>
    <definedName name="RemoveNumbers" comment="Removes numbers from text">_xlfn.LAMBDA(_xlpm.text,_xlfn.REDUCE(_xlpm.text,_xlfn.SEQUENCE(10,,0),_xlfn.LAMBDA(_xlpm.x,_xlpm.y,SUBSTITUTE(_xlpm.x,_xlpm.y,""))))</definedName>
    <definedName name="replaceChars">_xlfn.LAMBDA(_xlpm.textString,_xlpm.IllegalChars,IF(_xlpm.IllegalChars="",_xlpm.textString,replaceChars( SUBSTITUTE(_xlpm.textString,LEFT(_xlpm.IllegalChars,1),""), RIGHT(_xlpm.IllegalChars,LEN(_xlpm.IllegalChars)-1))))</definedName>
    <definedName name="Rev_Col">_xlfn.LAMBDA(_xlpm.Carray,INDEX(_xlpm.Carray,1,COUNTA(_xlpm.Carray)+1-_xlfn.SEQUENCE(,COUNTA(_xlpm.Carray)),1))</definedName>
    <definedName name="Rev_Rows">_xlfn.LAMBDA(_xlpm.Rarray,INDEX(_xlpm.Rarray,COUNTA(_xlpm.Rarray)+1-_xlfn.SEQUENCE(COUNTA(_xlpm.Rarray)),1))</definedName>
    <definedName name="Reversing">_xlfn.LAMBDA(_xlpm.word,_xlfn.TEXTJOIN("",TRUE,MID(_xlpm.word,LEN(_xlpm.word)-_xlfn.SEQUENCE(,LEN(_xlpm.word))+1,1)))</definedName>
    <definedName name="Shifting">_xlfn.LAMBDA(_xlpm.sentence,_xlpm.shifting, _xlfn.LET( _xlpm.text,_xlpm.sentence, _xlpm.shift,_xlpm.shifting, _xlpm.sequeue,IFERROR(--MID(_xlpm.text,_xlfn.SEQUENCE(,LEN(_xlpm.text)),1),MID(_xlpm.text,_xlfn.SEQUENCE(,LEN(_xlpm.text)),1)), _xlpm.unic,CODE(_xlpm.sequeue), _xlpm.type, IF((_xlpm.unic&gt;=48)*(_xlpm.unic&lt;=57),"nmb", IF((_xlpm.unic&gt;=65)*(_xlpm.unic&lt;=90),"upp", IF((_xlpm.unic&gt;=97)*(_xlpm.unic&lt;=122),"lwr","nth"))), _xlpm.rShift, IF(_xlpm.type="nmb",MOD(_xlpm.shift-1,10)+1, IF(_xlpm.type="upp",MOD(_xlpm.shift-1,26)+1, IF(_xlpm.type="lwr",MOD(_xlpm.shift-1,26)+1))), _xlpm.final, IF(_xlpm.type="nth",_xlpm.unic, IF(_xlpm.type="nmb",IF((MOD(_xlpm.unic+_xlpm.rShift-1,57)+1)&lt;48,47+MOD(_xlpm.unic+_xlpm.rShift-1,57)+1,MOD(_xlpm.unic+_xlpm.rShift-1,57)+1), IF(_xlpm.type="upp",IF((MOD(_xlpm.unic+_xlpm.rShift-1,90)+1)&lt;65,64+MOD(_xlpm.unic+_xlpm.rShift-1,90)+1,MOD(_xlpm.unic+_xlpm.rShift-1,90)+1), IF(_xlpm.type="lwr",IF((MOD(_xlpm.unic+_xlpm.rShift-1,122)+1)&lt;97,96+MOD(_xlpm.unic+_xlpm.rShift-1,122)+1,MOD(_xlpm.unic+_xlpm.rShift-1,122)+1))))), _xlpm.stacking,_xlfn.VSTACK(_xlpm.final,_xlpm.rShift+_xlpm.unic), _xlfn.CONCAT(CHAR(_xlpm.final))))</definedName>
    <definedName name="ShowFormulas">_xlfn.LAMBDA(_xlpm.Reference,_xlfn.TOCOL(ADDRESS(ROW(_xlpm.Reference),COLUMN(_xlpm.Reference),4)&amp;": "&amp;_xlfn.FORMULATEXT(_xlpm.Reference),2))</definedName>
    <definedName name="SortBySum">_xlfn.LAMBDA(_xlpm.a,_xlpm.num,_xlfn.SORTBY(_xlfn.UNIQUE(_xlpm.a),SUMIFS(_xlpm.num,_xlpm.a,_xlfn.UNIQUE(_xlpm.a)),-1))</definedName>
    <definedName name="Sum_Cumulative">_xlfn.LAMBDA(_xlpm.Array,_xlfn.SCAN(0,_xlpm.Array,_xlfn.LAMBDA(_xlpm.x,_xlpm.y,_xlpm.x+_xlpm.y)))</definedName>
    <definedName name="Sum_InText">_xlfn.LAMBDA(_xlpm.word,SUM(IF(ISNUMBER(MID(_xlpm.word,_xlfn.SEQUENCE(,LEN(_xlpm.word)),1)*1),MID(_xlpm.word,_xlfn.SEQUENCE(,LEN(_xlpm.word)),1)*1,"")))</definedName>
    <definedName name="Table_Converting">_xlfn.LAMBDA(_xlpm.Table,_xlfn.LET( _xlpm.grid,_xlpm.Table, _xlpm.cnc_1, _xlfn.DROP(_xlpm.grid,1,-(COLUMNS(_xlpm.grid)-1)), _xlpm.cnc_2, _xlfn.DROP(_xlpm.grid,-(ROWS(_xlpm.grid)-1),1), _xlpm.cnc, _xlpm.cnc_1&amp;"!"&amp;_xlpm.cnc_2, _xlpm.tc, _xlfn.TOCOL(_xlpm.cnc), _xlpm.lst, _xlfn.HSTACK(_xlfn.TEXTBEFORE(_xlpm.tc,"!"),_xlfn.TEXTAFTER(_xlpm.tc,"!")), _xlpm.mtrc, _xlfn.TOCOL(_xlfn.DROP(_xlpm.grid,1,1)), _xlpm.fin, _xlfn.HSTACK(_xlpm.lst,_xlpm.mtrc), _xlpm.fin))</definedName>
    <definedName name="Unpivoting">_xlfn.LAMBDA(_xlpm.data,_xlpm.keepCol,_xlpm.Headers, _xlfn.LET(_xlpm.KeepCols,_xlfn.BYROW(_xlfn.TAKE(_xlfn.DROP(_xlpm.data,1,),,_xlpm.keepCol),_xlfn.LAMBDA(_xlpm.X,_xlfn.TEXTJOIN("-",TRUE,_xlpm.X))), _xlpm.pivotCols,_xlfn.DROP(_xlfn.TAKE(_xlpm.data,1,),,_xlpm.keepCol), _xlpm.ColData,_xlfn.TOCOL(_xlpm.KeepCols&amp;"-"&amp;_xlpm.pivotCols&amp;"-",1), _xlpm.Data1,_xlfn.DROP(_xlfn.WRAPROWS(_xlfn.TEXTSPLIT(_xlfn.CONCAT(_xlpm.ColData),"-"),_xlpm.keepCol+1),-1), _xlpm.Data2,_xlfn.TOCOL(_xlfn.DROP(_xlfn.DROP(_xlpm.data,,_xlpm.keepCol),1,0)), _xlfn.VSTACK(_xlpm.Headers,_xlfn.HSTACK(_xlpm.Data1,_xlpm.Data2)) ))</definedName>
    <definedName name="Weekday_Indicator">_xlfn.LAMBDA(_xlpm.Year,_xlpm.Month,_xlpm.Place,_xlpm.Weekday, WORKDAY.INTL(DATE(_xlpm.Year,_xlpm.Month,0),_xlpm.Place,_xlfn.CONCAT(IF(_xlfn.SEQUENCE(7)=_xlpm.Weekday,0,1))))</definedName>
    <definedName name="Weighted_average">_xlfn.LAMBDA(_xlpm.units,_xlpm.unit_average,SUMPRODUCT(_xlpm.units,_xlpm.unit_average)/SUM(_xlpm.units))</definedName>
    <definedName name="Word_Counter">_xlfn.LAMBDA(_xlpm.sentence,LEN(TRIM(x))-LEN(SUBSTITUTE(TRIM(x)," ",""))+1)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1" i="2" l="1" a="1"/>
  <c r="B41" i="2" s="1"/>
  <c r="B40" i="2" a="1"/>
  <c r="B40" i="2" s="1"/>
  <c r="B39" i="2"/>
  <c r="B39" i="2" a="1"/>
  <c r="B38" i="2" a="1"/>
  <c r="B38" i="2" s="1"/>
  <c r="B37" i="2" a="1"/>
  <c r="B37" i="2" s="1"/>
  <c r="B36" i="2" a="1"/>
  <c r="B36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30" i="2" a="1"/>
  <c r="B30" i="2" s="1"/>
  <c r="B29" i="2" a="1"/>
  <c r="B29" i="2" s="1"/>
  <c r="B28" i="2" a="1"/>
  <c r="B28" i="2" s="1"/>
  <c r="B27" i="2" a="1"/>
  <c r="B27" i="2" s="1"/>
  <c r="B26" i="2" a="1"/>
  <c r="B26" i="2" s="1"/>
  <c r="B25" i="2" a="1"/>
  <c r="B25" i="2" s="1"/>
  <c r="B24" i="2" a="1"/>
  <c r="B24" i="2" s="1"/>
  <c r="B23" i="2" a="1"/>
  <c r="B23" i="2" s="1"/>
  <c r="B22" i="2" a="1"/>
  <c r="B22" i="2" s="1"/>
  <c r="B21" i="2" a="1"/>
  <c r="B21" i="2" s="1"/>
  <c r="B20" i="2" a="1"/>
  <c r="B20" i="2" s="1"/>
  <c r="B19" i="2" a="1"/>
  <c r="B19" i="2" s="1"/>
  <c r="B18" i="2" a="1"/>
  <c r="B18" i="2" s="1"/>
  <c r="B17" i="2" a="1"/>
  <c r="B17" i="2" s="1"/>
  <c r="B16" i="2" a="1"/>
  <c r="B16" i="2" s="1"/>
  <c r="B15" i="2" a="1"/>
  <c r="B15" i="2" s="1"/>
  <c r="B14" i="2" a="1"/>
  <c r="B14" i="2" s="1"/>
  <c r="B13" i="2" a="1"/>
  <c r="B13" i="2" s="1"/>
  <c r="B12" i="2" a="1"/>
  <c r="B12" i="2" s="1"/>
  <c r="B11" i="2" a="1"/>
  <c r="B11" i="2" s="1"/>
  <c r="B10" i="2" a="1"/>
  <c r="B10" i="2" s="1"/>
  <c r="B9" i="2" a="1"/>
  <c r="B9" i="2" s="1"/>
  <c r="B8" i="2" a="1"/>
  <c r="B8" i="2" s="1"/>
  <c r="B7" i="2" a="1"/>
  <c r="B7" i="2" s="1"/>
  <c r="B6" i="2" a="1"/>
  <c r="B6" i="2" s="1"/>
  <c r="B5" i="2" a="1"/>
  <c r="B5" i="2" s="1"/>
  <c r="B4" i="2" a="1"/>
  <c r="B4" i="2" s="1"/>
  <c r="B3" i="2" a="1"/>
  <c r="B3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B2" i="2" a="1"/>
  <c r="B2" i="2" s="1"/>
  <c r="A2" i="2"/>
  <c r="E16" i="2"/>
  <c r="E40" i="2"/>
  <c r="E14" i="2"/>
  <c r="E36" i="2"/>
  <c r="E15" i="2"/>
  <c r="E22" i="2"/>
  <c r="E18" i="2"/>
  <c r="E2" i="2"/>
  <c r="E41" i="2"/>
  <c r="E9" i="2"/>
  <c r="E8" i="2"/>
  <c r="E19" i="2"/>
  <c r="E28" i="2"/>
  <c r="E32" i="2"/>
  <c r="E27" i="2"/>
  <c r="E3" i="2"/>
  <c r="E35" i="2"/>
  <c r="E5" i="2"/>
  <c r="E21" i="2"/>
  <c r="E34" i="2"/>
  <c r="E10" i="2"/>
  <c r="E20" i="2"/>
  <c r="E37" i="2"/>
  <c r="E26" i="2"/>
  <c r="E6" i="2"/>
  <c r="E12" i="2"/>
  <c r="E30" i="2"/>
  <c r="E4" i="2"/>
  <c r="E11" i="2"/>
  <c r="E23" i="2"/>
  <c r="E24" i="2"/>
  <c r="E25" i="2"/>
  <c r="E13" i="2"/>
  <c r="E39" i="2"/>
  <c r="E17" i="2"/>
  <c r="E31" i="2"/>
  <c r="E7" i="2"/>
  <c r="E29" i="2"/>
  <c r="E38" i="2"/>
  <c r="E3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cellMetadata count="1">
    <bk>
      <rc t="1" v="0"/>
    </bk>
  </cellMetadata>
  <valueMetadata count="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</valueMetadata>
</metadata>
</file>

<file path=xl/sharedStrings.xml><?xml version="1.0" encoding="utf-8"?>
<sst xmlns="http://schemas.openxmlformats.org/spreadsheetml/2006/main" count="85" uniqueCount="47">
  <si>
    <t>N</t>
  </si>
  <si>
    <t>Formula Name</t>
  </si>
  <si>
    <t>Type</t>
  </si>
  <si>
    <t>Desciption</t>
  </si>
  <si>
    <t>Names</t>
  </si>
  <si>
    <t>Hard</t>
  </si>
  <si>
    <t>Allows you to append two ranges based on column headings.</t>
  </si>
  <si>
    <t>Replaces words in text with changed new words(Before,after need only 1 cell input).</t>
  </si>
  <si>
    <t>Person EOM report(gives sales of 2023 year to each person by months)</t>
  </si>
  <si>
    <t>Creates loan amortization table</t>
  </si>
  <si>
    <t>Unpivots any table</t>
  </si>
  <si>
    <t>Normal</t>
  </si>
  <si>
    <t>Randomizes data to use some excel functions</t>
  </si>
  <si>
    <t>More advanced Filter than just filter function(with Headers, others ar same,(X+y)</t>
  </si>
  <si>
    <t>Gives Random Pascode total 36 symbols</t>
  </si>
  <si>
    <t>Gives Random Pascode total of N symbols</t>
  </si>
  <si>
    <t>Removes characters from the text(Created with Recursion Lambda)</t>
  </si>
  <si>
    <t>Removes characters from the text(Created with Lambda Helper Function)</t>
  </si>
  <si>
    <t>Calculates weighted average</t>
  </si>
  <si>
    <t>Calculates how many words are in sentence.(With Spaces)</t>
  </si>
  <si>
    <t>Randomizes given array</t>
  </si>
  <si>
    <t>Filters only one column with word(*)</t>
  </si>
  <si>
    <t>Reverses the word(can’t give array)</t>
  </si>
  <si>
    <r>
      <t>Suming numbers in text(g2a5=7)</t>
    </r>
    <r>
      <rPr>
        <b/>
        <i/>
        <sz val="12"/>
        <color theme="0"/>
        <rFont val="Calibri"/>
        <family val="2"/>
        <charset val="204"/>
        <scheme val="minor"/>
      </rPr>
      <t>(Dubious, We need or not)</t>
    </r>
  </si>
  <si>
    <t>Reverses rows</t>
  </si>
  <si>
    <t>Reverses Columns</t>
  </si>
  <si>
    <t>Filters array with given numbers, small or large</t>
  </si>
  <si>
    <t>shows formulas in given area with cells</t>
  </si>
  <si>
    <t>Suming in cumulative</t>
  </si>
  <si>
    <t>gives payback normal period(Finance)</t>
  </si>
  <si>
    <t>Makes Calendar</t>
  </si>
  <si>
    <t>Makes array of dates for financial model</t>
  </si>
  <si>
    <t>Index and two matches in one way</t>
  </si>
  <si>
    <t>Extract Numbers</t>
  </si>
  <si>
    <t>Enlarges Columns</t>
  </si>
  <si>
    <t>Enlarges Rows</t>
  </si>
  <si>
    <t>Returns sequence of latin alpahet</t>
  </si>
  <si>
    <t>Returns date of exact, year-month-which weekday-Nth number</t>
  </si>
  <si>
    <t>Checks if two strings are anagrams</t>
  </si>
  <si>
    <t>Shifts each letter or number (except specifi symbols)</t>
  </si>
  <si>
    <t>Return true if input number is prime(function is not array)</t>
  </si>
  <si>
    <t>Return Common digit</t>
  </si>
  <si>
    <t>Checks if input is palindrom</t>
  </si>
  <si>
    <t>Removes chars, (case-sensitive)</t>
  </si>
  <si>
    <t>Sorts by suming values</t>
  </si>
  <si>
    <t>ToCol and kinda pivoting operation</t>
  </si>
  <si>
    <t>Gets collor of the cell (Holy shit man)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</si>
</sst>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2"/>
      <color theme="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7">
  <rv s="0">
    <v>3</v>
    <v>2</v>
    <v>19</v>
  </rv>
  <rv s="1">
    <v>2</v>
    <v>3</v>
    <v>19</v>
  </rv>
  <rv s="1">
    <v>2</v>
    <v>1</v>
    <v>19</v>
  </rv>
  <rv s="0">
    <v>4</v>
    <v>2</v>
    <v>19</v>
  </rv>
  <rv s="2">
    <v>13</v>
    <v>7</v>
  </rv>
  <rv s="0">
    <v>2</v>
    <v>2</v>
    <v>19</v>
  </rv>
  <rv s="0">
    <v>1</v>
    <v>2</v>
    <v>19</v>
  </rv>
</rvData>
</file>

<file path=xl/richData/rdrichvaluestructure.xml><?xml version="1.0" encoding="utf-8"?>
<rvStructures xmlns="http://schemas.microsoft.com/office/spreadsheetml/2017/richdata" count="3">
  <s t="_error">
    <k n="argument" t="s"/>
    <k n="errorType" t="i"/>
    <k n="subType" t="i"/>
  </s>
  <s t="_error">
    <k n="errorType" t="i"/>
    <k n="argument" t="s"/>
    <k n="subType" t="i"/>
  </s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7C243C-232A-4F49-B9BF-A29E43CF1686}" name="Table1" displayName="Table1" ref="A1:E43" totalsRowShown="0" headerRowDxfId="7" dataDxfId="5" headerRowBorderDxfId="6">
  <autoFilter ref="A1:E43" xr:uid="{3E5C750E-2479-4B55-8CC6-B8C14B6BFFCA}"/>
  <tableColumns count="5">
    <tableColumn id="1" xr3:uid="{8F3A3CA5-8119-4A64-BFFA-A146521DC0B7}" name="N" dataDxfId="4">
      <calculatedColumnFormula>A1+1</calculatedColumnFormula>
    </tableColumn>
    <tableColumn id="2" xr3:uid="{CA5D476F-9081-4F2B-91F7-62960C50B499}" name="Formula Name" dataDxfId="3"/>
    <tableColumn id="3" xr3:uid="{11CECE91-555D-41C0-AD95-4759AF0F37DE}" name="Type" dataDxfId="2"/>
    <tableColumn id="4" xr3:uid="{90DE2594-C3B2-41E4-AB15-F1749F431BD9}" name="Desciption" dataDxfId="1"/>
    <tableColumn id="5" xr3:uid="{297FB93A-1548-478F-868D-F834CA5E6A56}" name="Nam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955DD-F60F-4749-90BF-2517A1E1465B}">
  <dimension ref="A1:F136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4.4" x14ac:dyDescent="0.3"/>
  <cols>
    <col min="2" max="2" width="25.88671875" bestFit="1" customWidth="1"/>
    <col min="3" max="3" width="12.44140625" customWidth="1"/>
    <col min="4" max="4" width="77.33203125" bestFit="1" customWidth="1"/>
    <col min="5" max="5" width="25" bestFit="1" customWidth="1"/>
    <col min="6" max="6" width="15.109375" customWidth="1"/>
  </cols>
  <sheetData>
    <row r="1" spans="1:6" ht="15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6" x14ac:dyDescent="0.3">
      <c r="A2" s="1">
        <f>1</f>
        <v>1</v>
      </c>
      <c r="B2" s="1" t="e" cm="1" vm="1">
        <f t="array" ref="B2">Append()</f>
        <v>#VALUE!</v>
      </c>
      <c r="C2" s="1" t="s">
        <v>5</v>
      </c>
      <c r="D2" s="1" t="s">
        <v>6</v>
      </c>
      <c r="E2" s="1" t="str">
        <f t="shared" ref="E2:E4" ca="1" si="0">_xlfn.FORMULATEXT(B2)</f>
        <v>=Append()</v>
      </c>
    </row>
    <row r="3" spans="1:6" x14ac:dyDescent="0.3">
      <c r="A3" s="1">
        <f>A2+1</f>
        <v>2</v>
      </c>
      <c r="B3" s="1" t="e" cm="1" vm="2">
        <f t="array" aca="1" ref="B3" ca="1">MegaReplace()</f>
        <v>#VALUE!</v>
      </c>
      <c r="C3" s="1" t="s">
        <v>5</v>
      </c>
      <c r="D3" s="1" t="s">
        <v>7</v>
      </c>
      <c r="E3" s="1" t="str">
        <f t="shared" ca="1" si="0"/>
        <v>=MegaReplace()</v>
      </c>
    </row>
    <row r="4" spans="1:6" x14ac:dyDescent="0.3">
      <c r="A4" s="1">
        <f t="shared" ref="A4:A43" si="1">A3+1</f>
        <v>3</v>
      </c>
      <c r="B4" s="1" t="e" cm="1" vm="1">
        <f t="array" ref="B4">PersonEOMReport()</f>
        <v>#VALUE!</v>
      </c>
      <c r="C4" s="1" t="s">
        <v>5</v>
      </c>
      <c r="D4" s="1" t="s">
        <v>8</v>
      </c>
      <c r="E4" s="1" t="str">
        <f t="shared" ca="1" si="0"/>
        <v>=PersonEOMReport()</v>
      </c>
      <c r="F4" s="1"/>
    </row>
    <row r="5" spans="1:6" x14ac:dyDescent="0.3">
      <c r="A5" s="1">
        <f t="shared" si="1"/>
        <v>4</v>
      </c>
      <c r="B5" s="1" t="e" cm="1" vm="1">
        <f t="array" ref="B5">Loan_Amortization()</f>
        <v>#VALUE!</v>
      </c>
      <c r="C5" s="1" t="s">
        <v>5</v>
      </c>
      <c r="D5" s="1" t="s">
        <v>9</v>
      </c>
      <c r="E5" s="1" t="str">
        <f ca="1">_xlfn.FORMULATEXT(B5)</f>
        <v>=Loan_Amortization()</v>
      </c>
      <c r="F5" s="1"/>
    </row>
    <row r="6" spans="1:6" x14ac:dyDescent="0.3">
      <c r="A6" s="1">
        <f t="shared" si="1"/>
        <v>5</v>
      </c>
      <c r="B6" s="1" t="e" cm="1" vm="1">
        <f t="array" ref="B6">Unpivoting()</f>
        <v>#VALUE!</v>
      </c>
      <c r="C6" s="1" t="s">
        <v>5</v>
      </c>
      <c r="D6" s="1" t="s">
        <v>10</v>
      </c>
      <c r="E6" s="1" t="str">
        <f t="shared" ref="E6:E41" ca="1" si="2">_xlfn.FORMULATEXT(B6)</f>
        <v>=Unpivoting()</v>
      </c>
      <c r="F6" s="1"/>
    </row>
    <row r="7" spans="1:6" x14ac:dyDescent="0.3">
      <c r="A7" s="1">
        <f t="shared" si="1"/>
        <v>6</v>
      </c>
      <c r="B7" s="1" t="e" cm="1" vm="3">
        <f t="array" aca="1" ref="B7" ca="1">Randomizer()</f>
        <v>#VALUE!</v>
      </c>
      <c r="C7" s="1" t="s">
        <v>11</v>
      </c>
      <c r="D7" s="1" t="s">
        <v>12</v>
      </c>
      <c r="E7" s="1" t="str">
        <f t="shared" ca="1" si="2"/>
        <v>=Randomizer()</v>
      </c>
      <c r="F7" s="1"/>
    </row>
    <row r="8" spans="1:6" x14ac:dyDescent="0.3">
      <c r="A8" s="1">
        <f t="shared" si="1"/>
        <v>7</v>
      </c>
      <c r="B8" s="1" t="e" cm="1" vm="4">
        <f t="array" ref="B8">HFILTER()</f>
        <v>#VALUE!</v>
      </c>
      <c r="C8" s="1" t="s">
        <v>11</v>
      </c>
      <c r="D8" s="1" t="s">
        <v>13</v>
      </c>
      <c r="E8" s="1" t="str">
        <f t="shared" ca="1" si="2"/>
        <v>=HFILTER()</v>
      </c>
      <c r="F8" s="1"/>
    </row>
    <row r="9" spans="1:6" x14ac:dyDescent="0.3">
      <c r="A9" s="1">
        <f t="shared" si="1"/>
        <v>8</v>
      </c>
      <c r="B9" s="1" t="e" cm="1" vm="5">
        <f t="array" aca="1" ref="B9" ca="1">Password</f>
        <v>#VALUE!</v>
      </c>
      <c r="C9" s="1" t="s">
        <v>11</v>
      </c>
      <c r="D9" s="1" t="s">
        <v>14</v>
      </c>
      <c r="E9" s="1" t="str">
        <f t="shared" ca="1" si="2"/>
        <v>=Password</v>
      </c>
      <c r="F9" s="1"/>
    </row>
    <row r="10" spans="1:6" x14ac:dyDescent="0.3">
      <c r="A10" s="1">
        <f t="shared" si="1"/>
        <v>9</v>
      </c>
      <c r="B10" s="1" t="e" cm="1" vm="3">
        <f t="array" aca="1" ref="B10" ca="1">Passcode()</f>
        <v>#VALUE!</v>
      </c>
      <c r="C10" s="1" t="s">
        <v>11</v>
      </c>
      <c r="D10" s="1" t="s">
        <v>15</v>
      </c>
      <c r="E10" s="1" t="str">
        <f t="shared" ca="1" si="2"/>
        <v>=Passcode()</v>
      </c>
    </row>
    <row r="11" spans="1:6" x14ac:dyDescent="0.3">
      <c r="A11" s="1">
        <f t="shared" si="1"/>
        <v>10</v>
      </c>
      <c r="B11" s="1" t="e" cm="1" vm="6">
        <f t="array" ref="B11">RemoveCharsRecursive()</f>
        <v>#VALUE!</v>
      </c>
      <c r="C11" s="1" t="s">
        <v>11</v>
      </c>
      <c r="D11" s="1" t="s">
        <v>16</v>
      </c>
      <c r="E11" s="1" t="str">
        <f t="shared" ca="1" si="2"/>
        <v>=RemoveCharsRecursive()</v>
      </c>
    </row>
    <row r="12" spans="1:6" x14ac:dyDescent="0.3">
      <c r="A12" s="1">
        <f t="shared" si="1"/>
        <v>11</v>
      </c>
      <c r="B12" s="1" t="e" cm="1" vm="6">
        <f t="array" ref="B12">RemoveChars()</f>
        <v>#VALUE!</v>
      </c>
      <c r="C12" s="1" t="s">
        <v>11</v>
      </c>
      <c r="D12" s="1" t="s">
        <v>17</v>
      </c>
      <c r="E12" s="1" t="str">
        <f t="shared" ca="1" si="2"/>
        <v>=RemoveChars()</v>
      </c>
    </row>
    <row r="13" spans="1:6" x14ac:dyDescent="0.3">
      <c r="A13" s="1">
        <f t="shared" si="1"/>
        <v>12</v>
      </c>
      <c r="B13" s="1" t="e" cm="1" vm="6">
        <f t="array" ref="B13">Weighted_average()</f>
        <v>#VALUE!</v>
      </c>
      <c r="C13" s="1" t="s">
        <v>11</v>
      </c>
      <c r="D13" s="1" t="s">
        <v>18</v>
      </c>
      <c r="E13" s="1" t="str">
        <f t="shared" ca="1" si="2"/>
        <v>=Weighted_average()</v>
      </c>
    </row>
    <row r="14" spans="1:6" x14ac:dyDescent="0.3">
      <c r="A14" s="1">
        <f t="shared" si="1"/>
        <v>13</v>
      </c>
      <c r="B14" s="1" t="e" cm="1" vm="7">
        <f t="array" ref="B14">Word_Counter()</f>
        <v>#VALUE!</v>
      </c>
      <c r="C14" s="1" t="s">
        <v>11</v>
      </c>
      <c r="D14" s="1" t="s">
        <v>19</v>
      </c>
      <c r="E14" s="1" t="str">
        <f t="shared" ca="1" si="2"/>
        <v>=Word_Counter()</v>
      </c>
    </row>
    <row r="15" spans="1:6" x14ac:dyDescent="0.3">
      <c r="A15" s="1">
        <f t="shared" si="1"/>
        <v>14</v>
      </c>
      <c r="B15" s="1" t="e" cm="1" vm="3">
        <f t="array" aca="1" ref="B15" ca="1">Rand_Array()</f>
        <v>#VALUE!</v>
      </c>
      <c r="C15" s="1" t="s">
        <v>11</v>
      </c>
      <c r="D15" s="1" t="s">
        <v>20</v>
      </c>
      <c r="E15" s="1" t="str">
        <f t="shared" ca="1" si="2"/>
        <v>=Rand_Array()</v>
      </c>
    </row>
    <row r="16" spans="1:6" x14ac:dyDescent="0.3">
      <c r="A16" s="1">
        <f t="shared" si="1"/>
        <v>15</v>
      </c>
      <c r="B16" s="1" t="e" cm="1" vm="6">
        <f t="array" ref="B16">Filter_By_Word()</f>
        <v>#VALUE!</v>
      </c>
      <c r="C16" s="1" t="s">
        <v>11</v>
      </c>
      <c r="D16" s="1" t="s">
        <v>21</v>
      </c>
      <c r="E16" s="1" t="str">
        <f t="shared" ca="1" si="2"/>
        <v>=Filter_By_Word()</v>
      </c>
    </row>
    <row r="17" spans="1:6" x14ac:dyDescent="0.3">
      <c r="A17" s="1">
        <f t="shared" si="1"/>
        <v>16</v>
      </c>
      <c r="B17" s="1" t="e" cm="1" vm="7">
        <f t="array" ref="B17">Reversing()</f>
        <v>#VALUE!</v>
      </c>
      <c r="C17" s="1" t="s">
        <v>11</v>
      </c>
      <c r="D17" s="1" t="s">
        <v>22</v>
      </c>
      <c r="E17" s="1" t="str">
        <f t="shared" ca="1" si="2"/>
        <v>=Reversing()</v>
      </c>
    </row>
    <row r="18" spans="1:6" ht="15.6" x14ac:dyDescent="0.3">
      <c r="A18" s="1">
        <f t="shared" si="1"/>
        <v>17</v>
      </c>
      <c r="B18" s="1" t="e" cm="1" vm="7">
        <f t="array" ref="B18">Sum_InText()</f>
        <v>#VALUE!</v>
      </c>
      <c r="C18" s="1" t="s">
        <v>11</v>
      </c>
      <c r="D18" s="1" t="s">
        <v>23</v>
      </c>
      <c r="E18" s="1" t="str">
        <f t="shared" ca="1" si="2"/>
        <v>=Sum_InText()</v>
      </c>
    </row>
    <row r="19" spans="1:6" x14ac:dyDescent="0.3">
      <c r="A19" s="1">
        <f t="shared" si="1"/>
        <v>18</v>
      </c>
      <c r="B19" s="1" t="e" cm="1" vm="7">
        <f t="array" ref="B19">Rev_Col()</f>
        <v>#VALUE!</v>
      </c>
      <c r="C19" s="1" t="s">
        <v>11</v>
      </c>
      <c r="D19" s="1" t="s">
        <v>24</v>
      </c>
      <c r="E19" s="1" t="str">
        <f t="shared" ca="1" si="2"/>
        <v>=Rev_Col()</v>
      </c>
    </row>
    <row r="20" spans="1:6" x14ac:dyDescent="0.3">
      <c r="A20" s="1">
        <f t="shared" si="1"/>
        <v>19</v>
      </c>
      <c r="B20" s="1" t="e" cm="1" vm="7">
        <f t="array" ref="B20">Rev_Rows()</f>
        <v>#VALUE!</v>
      </c>
      <c r="C20" s="1" t="s">
        <v>11</v>
      </c>
      <c r="D20" s="1" t="s">
        <v>25</v>
      </c>
      <c r="E20" s="1" t="str">
        <f t="shared" ca="1" si="2"/>
        <v>=Rev_Rows()</v>
      </c>
    </row>
    <row r="21" spans="1:6" x14ac:dyDescent="0.3">
      <c r="A21" s="1">
        <f t="shared" si="1"/>
        <v>20</v>
      </c>
      <c r="B21" s="1" t="e" cm="1" vm="4">
        <f t="array" ref="B21">Filter4D()</f>
        <v>#VALUE!</v>
      </c>
      <c r="C21" s="1" t="s">
        <v>11</v>
      </c>
      <c r="D21" s="1" t="s">
        <v>26</v>
      </c>
      <c r="E21" s="1" t="str">
        <f t="shared" ca="1" si="2"/>
        <v>=Filter4D()</v>
      </c>
      <c r="F21" s="1"/>
    </row>
    <row r="22" spans="1:6" x14ac:dyDescent="0.3">
      <c r="A22" s="1">
        <f t="shared" si="1"/>
        <v>21</v>
      </c>
      <c r="B22" s="1" t="e" cm="1" vm="3">
        <f t="array" aca="1" ref="B22" ca="1">ShowFormulas()</f>
        <v>#VALUE!</v>
      </c>
      <c r="C22" s="1" t="s">
        <v>11</v>
      </c>
      <c r="D22" s="1" t="s">
        <v>27</v>
      </c>
      <c r="E22" s="1" t="str">
        <f t="shared" ca="1" si="2"/>
        <v>=ShowFormulas()</v>
      </c>
    </row>
    <row r="23" spans="1:6" x14ac:dyDescent="0.3">
      <c r="A23" s="1">
        <f t="shared" si="1"/>
        <v>22</v>
      </c>
      <c r="B23" s="1" t="e" cm="1" vm="7">
        <f t="array" ref="B23">Sum_Cumulative()</f>
        <v>#VALUE!</v>
      </c>
      <c r="C23" s="1" t="s">
        <v>11</v>
      </c>
      <c r="D23" s="1" t="s">
        <v>28</v>
      </c>
      <c r="E23" s="1" t="str">
        <f t="shared" ca="1" si="2"/>
        <v>=Sum_Cumulative()</v>
      </c>
      <c r="F23" s="1"/>
    </row>
    <row r="24" spans="1:6" x14ac:dyDescent="0.3">
      <c r="A24" s="1">
        <f t="shared" si="1"/>
        <v>23</v>
      </c>
      <c r="B24" s="1" t="e" cm="1" vm="7">
        <f t="array" ref="B24">PayBackPeriod()</f>
        <v>#VALUE!</v>
      </c>
      <c r="C24" s="1" t="s">
        <v>11</v>
      </c>
      <c r="D24" s="1" t="s">
        <v>29</v>
      </c>
      <c r="E24" s="1" t="str">
        <f t="shared" ca="1" si="2"/>
        <v>=PayBackPeriod()</v>
      </c>
    </row>
    <row r="25" spans="1:6" x14ac:dyDescent="0.3">
      <c r="A25" s="1">
        <f t="shared" si="1"/>
        <v>24</v>
      </c>
      <c r="B25" s="1" t="e" cm="1" vm="7">
        <f t="array" ref="B25">Calendar()</f>
        <v>#VALUE!</v>
      </c>
      <c r="C25" s="1" t="s">
        <v>11</v>
      </c>
      <c r="D25" s="1" t="s">
        <v>30</v>
      </c>
      <c r="E25" s="1" t="str">
        <f t="shared" ca="1" si="2"/>
        <v>=Calendar()</v>
      </c>
    </row>
    <row r="26" spans="1:6" x14ac:dyDescent="0.3">
      <c r="A26" s="1">
        <f t="shared" si="1"/>
        <v>25</v>
      </c>
      <c r="B26" s="1" t="e" cm="1" vm="6">
        <f t="array" ref="B26">Date_Generator()</f>
        <v>#VALUE!</v>
      </c>
      <c r="C26" s="1" t="s">
        <v>11</v>
      </c>
      <c r="D26" s="1" t="s">
        <v>31</v>
      </c>
      <c r="E26" s="1" t="str">
        <f t="shared" ca="1" si="2"/>
        <v>=Date_Generator()</v>
      </c>
    </row>
    <row r="27" spans="1:6" x14ac:dyDescent="0.3">
      <c r="A27" s="1">
        <f t="shared" si="1"/>
        <v>26</v>
      </c>
      <c r="B27" s="1" t="e" cm="1" vm="1">
        <f t="array" ref="B27">Cross_Reference()</f>
        <v>#VALUE!</v>
      </c>
      <c r="C27" s="1" t="s">
        <v>11</v>
      </c>
      <c r="D27" s="1" t="s">
        <v>32</v>
      </c>
      <c r="E27" s="1" t="str">
        <f t="shared" ca="1" si="2"/>
        <v>=Cross_Reference()</v>
      </c>
    </row>
    <row r="28" spans="1:6" x14ac:dyDescent="0.3">
      <c r="A28" s="1">
        <f t="shared" si="1"/>
        <v>27</v>
      </c>
      <c r="B28" s="1" t="e" cm="1" vm="7">
        <f t="array" ref="B28">ExtractNumbers()</f>
        <v>#VALUE!</v>
      </c>
      <c r="C28" s="1" t="s">
        <v>11</v>
      </c>
      <c r="D28" s="1" t="s">
        <v>33</v>
      </c>
      <c r="E28" s="1" t="str">
        <f t="shared" ca="1" si="2"/>
        <v>=ExtractNumbers()</v>
      </c>
      <c r="F28" s="2"/>
    </row>
    <row r="29" spans="1:6" x14ac:dyDescent="0.3">
      <c r="A29" s="1">
        <f t="shared" si="1"/>
        <v>28</v>
      </c>
      <c r="B29" s="1" t="e" cm="1" vm="6">
        <f t="array" ref="B29">EnlargeColumns()</f>
        <v>#VALUE!</v>
      </c>
      <c r="C29" s="1" t="s">
        <v>11</v>
      </c>
      <c r="D29" s="1" t="s">
        <v>34</v>
      </c>
      <c r="E29" s="1" t="str">
        <f t="shared" ca="1" si="2"/>
        <v>=EnlargeColumns()</v>
      </c>
    </row>
    <row r="30" spans="1:6" x14ac:dyDescent="0.3">
      <c r="A30" s="1">
        <f t="shared" si="1"/>
        <v>29</v>
      </c>
      <c r="B30" s="1" t="e" cm="1" vm="6">
        <f t="array" ref="B30">EnlargeRows()</f>
        <v>#VALUE!</v>
      </c>
      <c r="C30" s="1" t="s">
        <v>11</v>
      </c>
      <c r="D30" s="1" t="s">
        <v>35</v>
      </c>
      <c r="E30" s="1" t="str">
        <f t="shared" ca="1" si="2"/>
        <v>=EnlargeRows()</v>
      </c>
    </row>
    <row r="31" spans="1:6" x14ac:dyDescent="0.3">
      <c r="A31" s="1">
        <f t="shared" si="1"/>
        <v>30</v>
      </c>
      <c r="B31" s="1" t="e" cm="1" vm="7">
        <f t="array" ref="B31">Letters_Sequence()</f>
        <v>#VALUE!</v>
      </c>
      <c r="C31" s="1" t="s">
        <v>11</v>
      </c>
      <c r="D31" s="1" t="s">
        <v>36</v>
      </c>
      <c r="E31" s="1" t="str">
        <f t="shared" ca="1" si="2"/>
        <v>=Letters_Sequence()</v>
      </c>
    </row>
    <row r="32" spans="1:6" x14ac:dyDescent="0.3">
      <c r="A32" s="1">
        <f t="shared" si="1"/>
        <v>31</v>
      </c>
      <c r="B32" s="1" t="e" cm="1" vm="4">
        <f t="array" ref="B32">Weekday_Indicator()</f>
        <v>#VALUE!</v>
      </c>
      <c r="C32" s="1" t="s">
        <v>5</v>
      </c>
      <c r="D32" s="1" t="s">
        <v>37</v>
      </c>
      <c r="E32" s="1" t="str">
        <f t="shared" ca="1" si="2"/>
        <v>=Weekday_Indicator()</v>
      </c>
    </row>
    <row r="33" spans="1:6" x14ac:dyDescent="0.3">
      <c r="A33" s="1">
        <f t="shared" si="1"/>
        <v>32</v>
      </c>
      <c r="B33" s="1" t="e" cm="1" vm="6">
        <f t="array" ref="B33">isAnagram()</f>
        <v>#VALUE!</v>
      </c>
      <c r="C33" s="1" t="s">
        <v>11</v>
      </c>
      <c r="D33" s="1" t="s">
        <v>38</v>
      </c>
      <c r="E33" s="1" t="str">
        <f t="shared" ca="1" si="2"/>
        <v>=isAnagram()</v>
      </c>
    </row>
    <row r="34" spans="1:6" x14ac:dyDescent="0.3">
      <c r="A34" s="1">
        <f t="shared" si="1"/>
        <v>33</v>
      </c>
      <c r="B34" s="1" t="e" cm="1" vm="6">
        <f t="array" ref="B34">Shifting()</f>
        <v>#VALUE!</v>
      </c>
      <c r="C34" s="1" t="s">
        <v>5</v>
      </c>
      <c r="D34" s="1" t="s">
        <v>39</v>
      </c>
      <c r="E34" s="1" t="str">
        <f t="shared" ca="1" si="2"/>
        <v>=Shifting()</v>
      </c>
    </row>
    <row r="35" spans="1:6" x14ac:dyDescent="0.3">
      <c r="A35" s="1">
        <f t="shared" si="1"/>
        <v>34</v>
      </c>
      <c r="B35" s="1" t="e" cm="1" vm="7">
        <f t="array" ref="B35">isPrime()</f>
        <v>#VALUE!</v>
      </c>
      <c r="C35" s="1" t="s">
        <v>11</v>
      </c>
      <c r="D35" s="1" t="s">
        <v>40</v>
      </c>
      <c r="E35" s="1" t="str">
        <f t="shared" ca="1" si="2"/>
        <v>=isPrime()</v>
      </c>
      <c r="F35" s="3"/>
    </row>
    <row r="36" spans="1:6" x14ac:dyDescent="0.3">
      <c r="A36" s="1">
        <f t="shared" si="1"/>
        <v>35</v>
      </c>
      <c r="B36" s="1" t="e" cm="1" vm="7">
        <f t="array" ref="B36">CommonDigit()</f>
        <v>#VALUE!</v>
      </c>
      <c r="C36" s="1" t="s">
        <v>5</v>
      </c>
      <c r="D36" s="1" t="s">
        <v>41</v>
      </c>
      <c r="E36" s="1" t="str">
        <f t="shared" ca="1" si="2"/>
        <v>=CommonDigit()</v>
      </c>
      <c r="F36" s="3"/>
    </row>
    <row r="37" spans="1:6" x14ac:dyDescent="0.3">
      <c r="A37" s="1">
        <f t="shared" si="1"/>
        <v>36</v>
      </c>
      <c r="B37" s="1" t="e" cm="1" vm="7">
        <f t="array" ref="B37">isPalindrom()</f>
        <v>#VALUE!</v>
      </c>
      <c r="C37" s="1" t="s">
        <v>11</v>
      </c>
      <c r="D37" s="1" t="s">
        <v>42</v>
      </c>
      <c r="E37" s="1" t="str">
        <f t="shared" ca="1" si="2"/>
        <v>=isPalindrom()</v>
      </c>
      <c r="F37" s="3"/>
    </row>
    <row r="38" spans="1:6" x14ac:dyDescent="0.3">
      <c r="A38" s="1">
        <f t="shared" si="1"/>
        <v>37</v>
      </c>
      <c r="B38" s="1" t="e" cm="1" vm="6">
        <f t="array" ref="B38">replaceChars()</f>
        <v>#VALUE!</v>
      </c>
      <c r="C38" s="1" t="s">
        <v>11</v>
      </c>
      <c r="D38" s="1" t="s">
        <v>43</v>
      </c>
      <c r="E38" s="1" t="str">
        <f t="shared" ca="1" si="2"/>
        <v>=replaceChars()</v>
      </c>
      <c r="F38" s="3"/>
    </row>
    <row r="39" spans="1:6" x14ac:dyDescent="0.3">
      <c r="A39" s="1">
        <f t="shared" si="1"/>
        <v>38</v>
      </c>
      <c r="B39" s="1" t="e" cm="1" vm="6">
        <f t="array" ref="B39">SortBySum()</f>
        <v>#VALUE!</v>
      </c>
      <c r="C39" s="1" t="s">
        <v>11</v>
      </c>
      <c r="D39" s="1" t="s">
        <v>44</v>
      </c>
      <c r="E39" s="1" t="str">
        <f t="shared" ca="1" si="2"/>
        <v>=SortBySum()</v>
      </c>
      <c r="F39" s="3"/>
    </row>
    <row r="40" spans="1:6" x14ac:dyDescent="0.3">
      <c r="A40" s="1">
        <f t="shared" si="1"/>
        <v>39</v>
      </c>
      <c r="B40" s="1" t="e" cm="1" vm="7">
        <f t="array" ref="B40">Table_Converting()</f>
        <v>#VALUE!</v>
      </c>
      <c r="C40" s="1" t="s">
        <v>11</v>
      </c>
      <c r="D40" s="1" t="s">
        <v>45</v>
      </c>
      <c r="E40" s="1" t="str">
        <f t="shared" ca="1" si="2"/>
        <v>=Table_Converting()</v>
      </c>
      <c r="F40" s="3"/>
    </row>
    <row r="41" spans="1:6" x14ac:dyDescent="0.3">
      <c r="A41" s="1">
        <f t="shared" si="1"/>
        <v>40</v>
      </c>
      <c r="B41" s="1" t="e" cm="1" vm="7">
        <f t="array" ref="B41">color()</f>
        <v>#VALUE!</v>
      </c>
      <c r="C41" s="1" t="s">
        <v>11</v>
      </c>
      <c r="D41" s="1" t="s">
        <v>46</v>
      </c>
      <c r="E41" s="1" t="str">
        <f t="shared" ca="1" si="2"/>
        <v>=color()</v>
      </c>
      <c r="F41" s="3"/>
    </row>
    <row r="42" spans="1:6" x14ac:dyDescent="0.3">
      <c r="A42" s="1">
        <f t="shared" si="1"/>
        <v>41</v>
      </c>
      <c r="B42" s="1"/>
      <c r="C42" s="1"/>
      <c r="D42" s="1"/>
      <c r="E42" s="1"/>
      <c r="F42" s="3"/>
    </row>
    <row r="43" spans="1:6" x14ac:dyDescent="0.3">
      <c r="A43" s="1">
        <f t="shared" si="1"/>
        <v>42</v>
      </c>
      <c r="B43" s="1"/>
      <c r="C43" s="1"/>
      <c r="D43" s="1"/>
      <c r="E43" s="1"/>
      <c r="F43" s="3"/>
    </row>
    <row r="44" spans="1:6" x14ac:dyDescent="0.3">
      <c r="F44" s="3"/>
    </row>
    <row r="45" spans="1:6" x14ac:dyDescent="0.3">
      <c r="B45" s="1"/>
      <c r="F45" s="3"/>
    </row>
    <row r="46" spans="1:6" x14ac:dyDescent="0.3">
      <c r="F46" s="3"/>
    </row>
    <row r="47" spans="1:6" x14ac:dyDescent="0.3">
      <c r="F47" s="3"/>
    </row>
    <row r="48" spans="1:6" x14ac:dyDescent="0.3">
      <c r="F48" s="3"/>
    </row>
    <row r="49" spans="6:6" x14ac:dyDescent="0.3">
      <c r="F49" s="3"/>
    </row>
    <row r="50" spans="6:6" x14ac:dyDescent="0.3">
      <c r="F50" s="3"/>
    </row>
    <row r="51" spans="6:6" x14ac:dyDescent="0.3">
      <c r="F51" s="3"/>
    </row>
    <row r="52" spans="6:6" x14ac:dyDescent="0.3">
      <c r="F52" s="3"/>
    </row>
    <row r="53" spans="6:6" x14ac:dyDescent="0.3">
      <c r="F53" s="3"/>
    </row>
    <row r="54" spans="6:6" x14ac:dyDescent="0.3">
      <c r="F54" s="3"/>
    </row>
    <row r="55" spans="6:6" x14ac:dyDescent="0.3">
      <c r="F55" s="3"/>
    </row>
    <row r="56" spans="6:6" x14ac:dyDescent="0.3">
      <c r="F56" s="3"/>
    </row>
    <row r="57" spans="6:6" x14ac:dyDescent="0.3">
      <c r="F57" s="3"/>
    </row>
    <row r="58" spans="6:6" x14ac:dyDescent="0.3">
      <c r="F58" s="3"/>
    </row>
    <row r="59" spans="6:6" x14ac:dyDescent="0.3">
      <c r="F59" s="3"/>
    </row>
    <row r="60" spans="6:6" x14ac:dyDescent="0.3">
      <c r="F60" s="3"/>
    </row>
    <row r="61" spans="6:6" x14ac:dyDescent="0.3">
      <c r="F61" s="3"/>
    </row>
    <row r="62" spans="6:6" x14ac:dyDescent="0.3">
      <c r="F62" s="3"/>
    </row>
    <row r="63" spans="6:6" x14ac:dyDescent="0.3">
      <c r="F63" s="3"/>
    </row>
    <row r="64" spans="6:6" x14ac:dyDescent="0.3">
      <c r="F64" s="3"/>
    </row>
    <row r="65" spans="6:6" x14ac:dyDescent="0.3">
      <c r="F65" s="3"/>
    </row>
    <row r="66" spans="6:6" x14ac:dyDescent="0.3">
      <c r="F66" s="3"/>
    </row>
    <row r="67" spans="6:6" x14ac:dyDescent="0.3">
      <c r="F67" s="3"/>
    </row>
    <row r="68" spans="6:6" x14ac:dyDescent="0.3">
      <c r="F68" s="3"/>
    </row>
    <row r="69" spans="6:6" x14ac:dyDescent="0.3">
      <c r="F69" s="3"/>
    </row>
    <row r="70" spans="6:6" x14ac:dyDescent="0.3">
      <c r="F70" s="3"/>
    </row>
    <row r="71" spans="6:6" x14ac:dyDescent="0.3">
      <c r="F71" s="3"/>
    </row>
    <row r="72" spans="6:6" x14ac:dyDescent="0.3">
      <c r="F72" s="3"/>
    </row>
    <row r="73" spans="6:6" x14ac:dyDescent="0.3">
      <c r="F73" s="3"/>
    </row>
    <row r="74" spans="6:6" x14ac:dyDescent="0.3">
      <c r="F74" s="3"/>
    </row>
    <row r="75" spans="6:6" x14ac:dyDescent="0.3">
      <c r="F75" s="3"/>
    </row>
    <row r="76" spans="6:6" x14ac:dyDescent="0.3">
      <c r="F76" s="3"/>
    </row>
    <row r="77" spans="6:6" x14ac:dyDescent="0.3">
      <c r="F77" s="3"/>
    </row>
    <row r="78" spans="6:6" x14ac:dyDescent="0.3">
      <c r="F78" s="3"/>
    </row>
    <row r="79" spans="6:6" x14ac:dyDescent="0.3">
      <c r="F79" s="3"/>
    </row>
    <row r="80" spans="6:6" x14ac:dyDescent="0.3">
      <c r="F80" s="3"/>
    </row>
    <row r="81" spans="6:6" x14ac:dyDescent="0.3">
      <c r="F81" s="3"/>
    </row>
    <row r="82" spans="6:6" x14ac:dyDescent="0.3">
      <c r="F82" s="3"/>
    </row>
    <row r="83" spans="6:6" x14ac:dyDescent="0.3">
      <c r="F83" s="3"/>
    </row>
    <row r="84" spans="6:6" x14ac:dyDescent="0.3">
      <c r="F84" s="3"/>
    </row>
    <row r="85" spans="6:6" x14ac:dyDescent="0.3">
      <c r="F85" s="3"/>
    </row>
    <row r="86" spans="6:6" x14ac:dyDescent="0.3">
      <c r="F86" s="3"/>
    </row>
    <row r="87" spans="6:6" x14ac:dyDescent="0.3">
      <c r="F87" s="3"/>
    </row>
    <row r="88" spans="6:6" x14ac:dyDescent="0.3">
      <c r="F88" s="3"/>
    </row>
    <row r="89" spans="6:6" x14ac:dyDescent="0.3">
      <c r="F89" s="3"/>
    </row>
    <row r="90" spans="6:6" x14ac:dyDescent="0.3">
      <c r="F90" s="3"/>
    </row>
    <row r="91" spans="6:6" x14ac:dyDescent="0.3">
      <c r="F91" s="3"/>
    </row>
    <row r="92" spans="6:6" x14ac:dyDescent="0.3">
      <c r="F92" s="3"/>
    </row>
    <row r="93" spans="6:6" x14ac:dyDescent="0.3">
      <c r="F93" s="3"/>
    </row>
    <row r="94" spans="6:6" x14ac:dyDescent="0.3">
      <c r="F94" s="3"/>
    </row>
    <row r="95" spans="6:6" x14ac:dyDescent="0.3">
      <c r="F95" s="3"/>
    </row>
    <row r="96" spans="6:6" x14ac:dyDescent="0.3">
      <c r="F96" s="3"/>
    </row>
    <row r="97" spans="6:6" x14ac:dyDescent="0.3">
      <c r="F97" s="3"/>
    </row>
    <row r="98" spans="6:6" x14ac:dyDescent="0.3">
      <c r="F98" s="3"/>
    </row>
    <row r="99" spans="6:6" x14ac:dyDescent="0.3">
      <c r="F99" s="3"/>
    </row>
    <row r="100" spans="6:6" x14ac:dyDescent="0.3">
      <c r="F100" s="3"/>
    </row>
    <row r="101" spans="6:6" x14ac:dyDescent="0.3">
      <c r="F101" s="3"/>
    </row>
    <row r="102" spans="6:6" x14ac:dyDescent="0.3">
      <c r="F102" s="3"/>
    </row>
    <row r="103" spans="6:6" x14ac:dyDescent="0.3">
      <c r="F103" s="3"/>
    </row>
    <row r="104" spans="6:6" x14ac:dyDescent="0.3">
      <c r="F104" s="3"/>
    </row>
    <row r="105" spans="6:6" x14ac:dyDescent="0.3">
      <c r="F105" s="3"/>
    </row>
    <row r="106" spans="6:6" x14ac:dyDescent="0.3">
      <c r="F106" s="3"/>
    </row>
    <row r="107" spans="6:6" x14ac:dyDescent="0.3">
      <c r="F107" s="3"/>
    </row>
    <row r="108" spans="6:6" x14ac:dyDescent="0.3">
      <c r="F108" s="3"/>
    </row>
    <row r="109" spans="6:6" x14ac:dyDescent="0.3">
      <c r="F109" s="3"/>
    </row>
    <row r="110" spans="6:6" x14ac:dyDescent="0.3">
      <c r="F110" s="3"/>
    </row>
    <row r="111" spans="6:6" x14ac:dyDescent="0.3">
      <c r="F111" s="3"/>
    </row>
    <row r="112" spans="6:6" x14ac:dyDescent="0.3">
      <c r="F112" s="3"/>
    </row>
    <row r="113" spans="6:6" x14ac:dyDescent="0.3">
      <c r="F113" s="3"/>
    </row>
    <row r="114" spans="6:6" x14ac:dyDescent="0.3">
      <c r="F114" s="3"/>
    </row>
    <row r="115" spans="6:6" x14ac:dyDescent="0.3">
      <c r="F115" s="3"/>
    </row>
    <row r="116" spans="6:6" x14ac:dyDescent="0.3">
      <c r="F116" s="3"/>
    </row>
    <row r="117" spans="6:6" x14ac:dyDescent="0.3">
      <c r="F117" s="3"/>
    </row>
    <row r="118" spans="6:6" x14ac:dyDescent="0.3">
      <c r="F118" s="3"/>
    </row>
    <row r="119" spans="6:6" x14ac:dyDescent="0.3">
      <c r="F119" s="3"/>
    </row>
    <row r="120" spans="6:6" x14ac:dyDescent="0.3">
      <c r="F120" s="3"/>
    </row>
    <row r="121" spans="6:6" x14ac:dyDescent="0.3">
      <c r="F121" s="3"/>
    </row>
    <row r="122" spans="6:6" x14ac:dyDescent="0.3">
      <c r="F122" s="3"/>
    </row>
    <row r="123" spans="6:6" x14ac:dyDescent="0.3">
      <c r="F123" s="3"/>
    </row>
    <row r="124" spans="6:6" x14ac:dyDescent="0.3">
      <c r="F124" s="3"/>
    </row>
    <row r="125" spans="6:6" x14ac:dyDescent="0.3">
      <c r="F125" s="3"/>
    </row>
    <row r="126" spans="6:6" x14ac:dyDescent="0.3">
      <c r="F126" s="3"/>
    </row>
    <row r="127" spans="6:6" x14ac:dyDescent="0.3">
      <c r="F127" s="3"/>
    </row>
    <row r="128" spans="6:6" x14ac:dyDescent="0.3">
      <c r="F128" s="3"/>
    </row>
    <row r="129" spans="6:6" x14ac:dyDescent="0.3">
      <c r="F129" s="3"/>
    </row>
    <row r="130" spans="6:6" x14ac:dyDescent="0.3">
      <c r="F130" s="3"/>
    </row>
    <row r="131" spans="6:6" x14ac:dyDescent="0.3">
      <c r="F131" s="3"/>
    </row>
    <row r="132" spans="6:6" x14ac:dyDescent="0.3">
      <c r="F132" s="3"/>
    </row>
    <row r="133" spans="6:6" x14ac:dyDescent="0.3">
      <c r="F133" s="3"/>
    </row>
    <row r="134" spans="6:6" x14ac:dyDescent="0.3">
      <c r="F134" s="3"/>
    </row>
    <row r="135" spans="6:6" x14ac:dyDescent="0.3">
      <c r="F135" s="3"/>
    </row>
    <row r="136" spans="6:6" x14ac:dyDescent="0.3">
      <c r="F136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Lambda_List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G.Goderdzishvili</dc:creator>
  <cp:lastModifiedBy>Giorgi Goderdzishvili</cp:lastModifiedBy>
  <dcterms:created xsi:type="dcterms:W3CDTF">2015-06-05T18:17:20Z</dcterms:created>
  <dcterms:modified xsi:type="dcterms:W3CDTF">2024-03-29T12:26:36Z</dcterms:modified>
</cp:coreProperties>
</file>