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1"/>
  <workbookPr defaultThemeVersion="166925"/>
  <mc:AlternateContent xmlns:mc="http://schemas.openxmlformats.org/markup-compatibility/2006">
    <mc:Choice Requires="x15">
      <x15ac:absPath xmlns:x15ac="http://schemas.microsoft.com/office/spreadsheetml/2010/11/ac" url="C:\Users\G.Goderdzishvili\OneDrive\Desktop\Github\Excel\Microsoft Excel World Championship Cases\"/>
    </mc:Choice>
  </mc:AlternateContent>
  <xr:revisionPtr revIDLastSave="0" documentId="13_ncr:1_{6A2214E2-ED27-4002-AD2F-A8105BFDE831}" xr6:coauthVersionLast="47" xr6:coauthVersionMax="47" xr10:uidLastSave="{00000000-0000-0000-0000-000000000000}"/>
  <bookViews>
    <workbookView xWindow="-108" yWindow="-108" windowWidth="23256" windowHeight="13896" xr2:uid="{09F2D224-8E6B-4D1A-A23C-61020A3CE552}"/>
  </bookViews>
  <sheets>
    <sheet name="Square of Fortune" sheetId="1" r:id="rId1"/>
  </sheets>
  <definedNames>
    <definedName name="pts">'Square of Fortune'!$X$7:$AU$7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73" i="1" l="1" a="1"/>
  <c r="F173" i="1" s="1"/>
  <c r="F172" i="1" a="1"/>
  <c r="F172" i="1" s="1"/>
  <c r="F171" i="1" a="1"/>
  <c r="F171" i="1" s="1"/>
  <c r="F170" i="1" a="1"/>
  <c r="F170" i="1" s="1"/>
  <c r="F169" i="1" a="1"/>
  <c r="F169" i="1" s="1"/>
  <c r="F168" i="1" a="1"/>
  <c r="F168" i="1" s="1"/>
  <c r="F167" i="1" a="1"/>
  <c r="F167" i="1" s="1"/>
  <c r="F166" i="1" a="1"/>
  <c r="F166" i="1" s="1"/>
  <c r="F165" i="1" a="1"/>
  <c r="F165" i="1" s="1"/>
  <c r="F164" i="1" a="1"/>
  <c r="F164" i="1" s="1"/>
  <c r="F163" i="1" a="1"/>
  <c r="F163" i="1" s="1"/>
  <c r="F162" i="1" a="1"/>
  <c r="F162" i="1" s="1"/>
  <c r="F161" i="1" a="1"/>
  <c r="F161" i="1" s="1"/>
  <c r="F160" i="1" a="1"/>
  <c r="F160" i="1" s="1"/>
  <c r="F159" i="1" a="1"/>
  <c r="F159" i="1" s="1"/>
  <c r="F158" i="1" a="1"/>
  <c r="F158" i="1" s="1"/>
  <c r="F157" i="1" a="1"/>
  <c r="F157" i="1" s="1"/>
  <c r="F156" i="1" a="1"/>
  <c r="F156" i="1" s="1"/>
  <c r="F155" i="1" a="1"/>
  <c r="F155" i="1" s="1"/>
  <c r="F154" i="1" a="1"/>
  <c r="F154" i="1" s="1"/>
  <c r="F152" i="1" a="1"/>
  <c r="F152" i="1" s="1"/>
  <c r="G173" i="1" a="1"/>
  <c r="G173" i="1" s="1"/>
  <c r="G172" i="1" a="1"/>
  <c r="G172" i="1" s="1"/>
  <c r="G171" i="1" a="1"/>
  <c r="G171" i="1" s="1"/>
  <c r="G170" i="1" a="1"/>
  <c r="G170" i="1" s="1"/>
  <c r="G169" i="1" a="1"/>
  <c r="G169" i="1" s="1"/>
  <c r="G168" i="1" a="1"/>
  <c r="G168" i="1" s="1"/>
  <c r="G167" i="1" a="1"/>
  <c r="G167" i="1" s="1"/>
  <c r="G166" i="1" a="1"/>
  <c r="G166" i="1" s="1"/>
  <c r="G165" i="1" a="1"/>
  <c r="G165" i="1" s="1"/>
  <c r="G164" i="1" a="1"/>
  <c r="G164" i="1" s="1"/>
  <c r="G163" i="1" a="1"/>
  <c r="G163" i="1" s="1"/>
  <c r="G162" i="1" a="1"/>
  <c r="G162" i="1" s="1"/>
  <c r="G161" i="1" a="1"/>
  <c r="G161" i="1" s="1"/>
  <c r="G160" i="1" a="1"/>
  <c r="G160" i="1" s="1"/>
  <c r="G159" i="1" a="1"/>
  <c r="G159" i="1" s="1"/>
  <c r="G158" i="1" a="1"/>
  <c r="G158" i="1" s="1"/>
  <c r="G157" i="1" a="1"/>
  <c r="G157" i="1" s="1"/>
  <c r="G156" i="1" a="1"/>
  <c r="G156" i="1" s="1"/>
  <c r="G155" i="1" a="1"/>
  <c r="G155" i="1" s="1"/>
  <c r="G154" i="1" a="1"/>
  <c r="G154" i="1" s="1"/>
  <c r="G152" i="1" a="1"/>
  <c r="G152" i="1" s="1"/>
  <c r="F142" i="1" a="1"/>
  <c r="F142" i="1" s="1"/>
  <c r="F141" i="1" a="1"/>
  <c r="F141" i="1" s="1"/>
  <c r="F140" i="1" a="1"/>
  <c r="F140" i="1" s="1"/>
  <c r="F139" i="1" a="1"/>
  <c r="F139" i="1" s="1"/>
  <c r="F138" i="1" a="1"/>
  <c r="F138" i="1" s="1"/>
  <c r="F137" i="1" a="1"/>
  <c r="F137" i="1" s="1"/>
  <c r="F136" i="1" a="1"/>
  <c r="F136" i="1" s="1"/>
  <c r="F135" i="1" a="1"/>
  <c r="F135" i="1" s="1"/>
  <c r="F134" i="1" a="1"/>
  <c r="F134" i="1" s="1"/>
  <c r="F133" i="1" a="1"/>
  <c r="F133" i="1" s="1"/>
  <c r="F132" i="1" a="1"/>
  <c r="F132" i="1" s="1"/>
  <c r="F131" i="1" a="1"/>
  <c r="F131" i="1" s="1"/>
  <c r="F130" i="1" a="1"/>
  <c r="F130" i="1" s="1"/>
  <c r="F129" i="1" a="1"/>
  <c r="F129" i="1" s="1"/>
  <c r="F128" i="1" a="1"/>
  <c r="F128" i="1" s="1"/>
  <c r="F127" i="1" a="1"/>
  <c r="F127" i="1" s="1"/>
  <c r="F126" i="1" a="1"/>
  <c r="F126" i="1" s="1"/>
  <c r="F125" i="1" a="1"/>
  <c r="F125" i="1" s="1"/>
  <c r="F124" i="1" a="1"/>
  <c r="F124" i="1" s="1"/>
  <c r="F123" i="1" a="1"/>
  <c r="F123" i="1" s="1"/>
  <c r="F121" i="1" a="1"/>
  <c r="F121" i="1" s="1"/>
  <c r="G142" i="1" a="1"/>
  <c r="G142" i="1" s="1"/>
  <c r="G141" i="1" a="1"/>
  <c r="G141" i="1" s="1"/>
  <c r="G140" i="1" a="1"/>
  <c r="G140" i="1" s="1"/>
  <c r="G139" i="1" a="1"/>
  <c r="G139" i="1" s="1"/>
  <c r="G138" i="1" a="1"/>
  <c r="G138" i="1" s="1"/>
  <c r="G137" i="1" a="1"/>
  <c r="G137" i="1" s="1"/>
  <c r="G136" i="1" a="1"/>
  <c r="G136" i="1" s="1"/>
  <c r="G135" i="1" a="1"/>
  <c r="G135" i="1" s="1"/>
  <c r="G134" i="1" a="1"/>
  <c r="G134" i="1" s="1"/>
  <c r="G133" i="1" a="1"/>
  <c r="G133" i="1" s="1"/>
  <c r="G132" i="1" a="1"/>
  <c r="G132" i="1" s="1"/>
  <c r="G131" i="1" a="1"/>
  <c r="G131" i="1" s="1"/>
  <c r="G130" i="1" a="1"/>
  <c r="G130" i="1" s="1"/>
  <c r="G129" i="1" a="1"/>
  <c r="G129" i="1" s="1"/>
  <c r="G128" i="1" a="1"/>
  <c r="G128" i="1" s="1"/>
  <c r="G127" i="1" a="1"/>
  <c r="G127" i="1" s="1"/>
  <c r="G126" i="1" a="1"/>
  <c r="G126" i="1" s="1"/>
  <c r="G125" i="1" a="1"/>
  <c r="G125" i="1" s="1"/>
  <c r="G124" i="1" a="1"/>
  <c r="G124" i="1" s="1"/>
  <c r="G123" i="1" a="1"/>
  <c r="G123" i="1" s="1"/>
  <c r="G121" i="1" a="1"/>
  <c r="G121" i="1" s="1"/>
  <c r="F112" i="1" a="1"/>
  <c r="F112" i="1" s="1"/>
  <c r="F111" i="1" a="1"/>
  <c r="F111" i="1" s="1"/>
  <c r="F110" i="1" a="1"/>
  <c r="F110" i="1" s="1"/>
  <c r="F109" i="1" a="1"/>
  <c r="F109" i="1" s="1"/>
  <c r="F108" i="1" a="1"/>
  <c r="F108" i="1" s="1"/>
  <c r="F107" i="1" a="1"/>
  <c r="F107" i="1" s="1"/>
  <c r="F106" i="1" a="1"/>
  <c r="F106" i="1" s="1"/>
  <c r="F105" i="1" a="1"/>
  <c r="F105" i="1" s="1"/>
  <c r="F104" i="1" a="1"/>
  <c r="F104" i="1" s="1"/>
  <c r="F103" i="1" a="1"/>
  <c r="F103" i="1" s="1"/>
  <c r="F102" i="1" a="1"/>
  <c r="F102" i="1" s="1"/>
  <c r="F101" i="1" a="1"/>
  <c r="F101" i="1" s="1"/>
  <c r="F100" i="1" a="1"/>
  <c r="F100" i="1" s="1"/>
  <c r="F99" i="1" a="1"/>
  <c r="F99" i="1" s="1"/>
  <c r="F98" i="1" a="1"/>
  <c r="F98" i="1" s="1"/>
  <c r="F97" i="1" a="1"/>
  <c r="F97" i="1" s="1"/>
  <c r="F96" i="1" a="1"/>
  <c r="F96" i="1" s="1"/>
  <c r="F95" i="1" a="1"/>
  <c r="F95" i="1" s="1"/>
  <c r="F94" i="1" a="1"/>
  <c r="F94" i="1" s="1"/>
  <c r="F93" i="1" a="1"/>
  <c r="F93" i="1" s="1"/>
  <c r="F91" i="1" a="1"/>
  <c r="F91" i="1" s="1"/>
  <c r="G112" i="1" a="1"/>
  <c r="G112" i="1" s="1"/>
  <c r="G111" i="1" a="1"/>
  <c r="G111" i="1" s="1"/>
  <c r="G110" i="1" a="1"/>
  <c r="G110" i="1" s="1"/>
  <c r="G109" i="1" a="1"/>
  <c r="G109" i="1" s="1"/>
  <c r="G108" i="1" a="1"/>
  <c r="G108" i="1" s="1"/>
  <c r="G107" i="1" a="1"/>
  <c r="G107" i="1" s="1"/>
  <c r="G106" i="1" a="1"/>
  <c r="G106" i="1" s="1"/>
  <c r="G105" i="1" a="1"/>
  <c r="G105" i="1" s="1"/>
  <c r="G104" i="1" a="1"/>
  <c r="G104" i="1" s="1"/>
  <c r="G103" i="1" a="1"/>
  <c r="G103" i="1" s="1"/>
  <c r="G102" i="1" a="1"/>
  <c r="G102" i="1" s="1"/>
  <c r="G101" i="1" a="1"/>
  <c r="G101" i="1" s="1"/>
  <c r="G100" i="1" a="1"/>
  <c r="G100" i="1" s="1"/>
  <c r="G99" i="1" a="1"/>
  <c r="G99" i="1" s="1"/>
  <c r="G98" i="1" a="1"/>
  <c r="G98" i="1" s="1"/>
  <c r="G97" i="1" a="1"/>
  <c r="G97" i="1" s="1"/>
  <c r="G96" i="1" a="1"/>
  <c r="G96" i="1" s="1"/>
  <c r="G95" i="1" a="1"/>
  <c r="G95" i="1" s="1"/>
  <c r="G94" i="1" a="1"/>
  <c r="G94" i="1" s="1"/>
  <c r="G93" i="1" a="1"/>
  <c r="G93" i="1" s="1"/>
  <c r="G91" i="1" a="1"/>
  <c r="G91" i="1" s="1"/>
  <c r="H85" i="1" a="1"/>
  <c r="H85" i="1" s="1"/>
  <c r="F83" i="1" l="1" a="1"/>
  <c r="F83" i="1" s="1"/>
  <c r="F82" i="1" a="1"/>
  <c r="F82" i="1" s="1"/>
  <c r="F81" i="1" a="1"/>
  <c r="F81" i="1" s="1"/>
  <c r="F80" i="1" a="1"/>
  <c r="F80" i="1" s="1"/>
  <c r="F79" i="1" a="1"/>
  <c r="F79" i="1" s="1"/>
  <c r="F78" i="1" a="1"/>
  <c r="F78" i="1" s="1"/>
  <c r="F77" i="1" a="1"/>
  <c r="F77" i="1" s="1"/>
  <c r="F76" i="1" a="1"/>
  <c r="F76" i="1" s="1"/>
  <c r="F75" i="1" a="1"/>
  <c r="F75" i="1" s="1"/>
  <c r="F74" i="1" a="1"/>
  <c r="F74" i="1" s="1"/>
  <c r="F73" i="1" a="1"/>
  <c r="F73" i="1" s="1"/>
  <c r="F72" i="1" a="1"/>
  <c r="F72" i="1" s="1"/>
  <c r="F71" i="1" a="1"/>
  <c r="F71" i="1" s="1"/>
  <c r="F70" i="1" a="1"/>
  <c r="F70" i="1" s="1"/>
  <c r="F69" i="1" a="1"/>
  <c r="F69" i="1" s="1"/>
  <c r="F68" i="1" a="1"/>
  <c r="F68" i="1" s="1"/>
  <c r="F67" i="1" a="1"/>
  <c r="F67" i="1" s="1"/>
  <c r="F66" i="1" a="1"/>
  <c r="F66" i="1" s="1"/>
  <c r="F65" i="1" a="1"/>
  <c r="F65" i="1" s="1"/>
  <c r="F64" i="1" a="1"/>
  <c r="F64" i="1" s="1"/>
  <c r="F62" i="1" a="1"/>
  <c r="F62" i="1" s="1"/>
  <c r="G83" i="1" a="1"/>
  <c r="G83" i="1" s="1"/>
  <c r="G82" i="1" a="1"/>
  <c r="G82" i="1" s="1"/>
  <c r="G81" i="1" a="1"/>
  <c r="G81" i="1" s="1"/>
  <c r="G80" i="1" a="1"/>
  <c r="G80" i="1" s="1"/>
  <c r="G79" i="1" a="1"/>
  <c r="G79" i="1" s="1"/>
  <c r="G78" i="1" a="1"/>
  <c r="G78" i="1" s="1"/>
  <c r="G77" i="1" a="1"/>
  <c r="G77" i="1" s="1"/>
  <c r="G76" i="1" a="1"/>
  <c r="G76" i="1" s="1"/>
  <c r="G75" i="1" a="1"/>
  <c r="G75" i="1" s="1"/>
  <c r="G74" i="1" a="1"/>
  <c r="G74" i="1" s="1"/>
  <c r="G73" i="1" a="1"/>
  <c r="G73" i="1" s="1"/>
  <c r="G72" i="1" a="1"/>
  <c r="G72" i="1" s="1"/>
  <c r="G71" i="1" a="1"/>
  <c r="G71" i="1" s="1"/>
  <c r="G70" i="1" a="1"/>
  <c r="G70" i="1" s="1"/>
  <c r="G69" i="1" a="1"/>
  <c r="G69" i="1" s="1"/>
  <c r="G68" i="1" a="1"/>
  <c r="G68" i="1" s="1"/>
  <c r="G67" i="1" a="1"/>
  <c r="G67" i="1" s="1"/>
  <c r="G66" i="1" a="1"/>
  <c r="G66" i="1" s="1"/>
  <c r="G65" i="1" a="1"/>
  <c r="G65" i="1" s="1"/>
  <c r="G64" i="1" a="1"/>
  <c r="G64" i="1" s="1"/>
  <c r="G62" i="1" a="1"/>
  <c r="G62" i="1" s="1"/>
  <c r="H54" i="1" a="1"/>
  <c r="H54" i="1" s="1"/>
  <c r="F54" i="1" s="1"/>
  <c r="H50" i="1" a="1"/>
  <c r="H50" i="1" s="1"/>
  <c r="F50" i="1" s="1"/>
  <c r="H49" i="1" a="1"/>
  <c r="H49" i="1" s="1"/>
  <c r="F49" i="1" s="1"/>
  <c r="H48" i="1" a="1"/>
  <c r="H48" i="1" s="1"/>
  <c r="F48" i="1" s="1"/>
  <c r="H44" i="1" a="1"/>
  <c r="H44" i="1" s="1"/>
  <c r="F44" i="1" s="1"/>
  <c r="H43" i="1" a="1"/>
  <c r="H43" i="1" s="1"/>
  <c r="F43" i="1" s="1"/>
  <c r="H42" i="1" a="1"/>
  <c r="H42" i="1" s="1"/>
  <c r="F42" i="1" s="1"/>
  <c r="H38" i="1" a="1"/>
  <c r="H38" i="1" s="1"/>
  <c r="F38" i="1" s="1"/>
  <c r="H37" i="1" a="1"/>
  <c r="H37" i="1" s="1"/>
  <c r="F37" i="1" s="1"/>
  <c r="H36" i="1" a="1"/>
  <c r="H36" i="1" s="1"/>
  <c r="F36" i="1" s="1"/>
  <c r="AS7" i="1" a="1"/>
  <c r="AS7" i="1" s="1"/>
  <c r="AM7" i="1" a="1"/>
  <c r="AM7" i="1" s="1"/>
  <c r="AG7" i="1" a="1"/>
  <c r="AG7" i="1" s="1"/>
  <c r="H51" i="1" s="1" a="1"/>
  <c r="H51" i="1" s="1"/>
  <c r="F51" i="1" s="1"/>
  <c r="AA7" i="1" a="1"/>
  <c r="AA7" i="1" s="1"/>
  <c r="X7" i="1" a="1"/>
  <c r="X7" i="1" s="1"/>
  <c r="H39" i="1" l="1" a="1"/>
  <c r="H39" i="1" s="1"/>
  <c r="F39" i="1" s="1"/>
  <c r="H45" i="1" a="1"/>
  <c r="H45" i="1" s="1"/>
  <c r="F45" i="1" s="1"/>
  <c r="H40" i="1" a="1"/>
  <c r="H40" i="1" s="1"/>
  <c r="F40" i="1" s="1"/>
  <c r="H52" i="1" a="1"/>
  <c r="H52" i="1" s="1"/>
  <c r="F52" i="1" s="1"/>
  <c r="H33" i="1" a="1"/>
  <c r="H33" i="1" s="1"/>
  <c r="F33" i="1" s="1"/>
  <c r="H46" i="1" a="1"/>
  <c r="H46" i="1" s="1"/>
  <c r="F46" i="1" s="1"/>
  <c r="H35" i="1" a="1"/>
  <c r="H35" i="1" s="1"/>
  <c r="F35" i="1" s="1"/>
  <c r="H41" i="1" a="1"/>
  <c r="H41" i="1" s="1"/>
  <c r="F41" i="1" s="1"/>
  <c r="H47" i="1" a="1"/>
  <c r="H47" i="1" s="1"/>
  <c r="F47" i="1" s="1"/>
  <c r="H53" i="1" a="1"/>
  <c r="H53" i="1" s="1"/>
  <c r="F53" i="1" s="1"/>
  <c r="AJ150" i="1"/>
  <c r="AK150" i="1" s="1"/>
  <c r="AL150" i="1" s="1"/>
  <c r="AM150" i="1" s="1"/>
  <c r="AN150" i="1" s="1"/>
  <c r="AO150" i="1" s="1"/>
  <c r="AP150" i="1" s="1"/>
  <c r="AQ150" i="1" s="1"/>
  <c r="AR150" i="1" s="1"/>
  <c r="AS150" i="1" s="1"/>
  <c r="AT150" i="1" s="1"/>
  <c r="AU150" i="1" s="1"/>
  <c r="AV150" i="1" s="1"/>
  <c r="AW150" i="1" s="1"/>
  <c r="AX150" i="1" s="1"/>
  <c r="AY150" i="1" s="1"/>
  <c r="AZ150" i="1" s="1"/>
  <c r="BA150" i="1" s="1"/>
  <c r="BB150" i="1" s="1"/>
  <c r="BC150" i="1" s="1"/>
  <c r="BD150" i="1" s="1"/>
  <c r="BE150" i="1" s="1"/>
  <c r="BF150" i="1" s="1"/>
  <c r="BG150" i="1" s="1"/>
  <c r="BH150" i="1" s="1"/>
  <c r="I150" i="1"/>
  <c r="J150" i="1" s="1"/>
  <c r="K150" i="1" s="1"/>
  <c r="L150" i="1" s="1"/>
  <c r="M150" i="1" s="1"/>
  <c r="N150" i="1" s="1"/>
  <c r="O150" i="1" s="1"/>
  <c r="P150" i="1" s="1"/>
  <c r="Q150" i="1" s="1"/>
  <c r="R150" i="1" s="1"/>
  <c r="S150" i="1" s="1"/>
  <c r="T150" i="1" s="1"/>
  <c r="U150" i="1" s="1"/>
  <c r="V150" i="1" s="1"/>
  <c r="W150" i="1" s="1"/>
  <c r="X150" i="1" s="1"/>
  <c r="Y150" i="1" s="1"/>
  <c r="Z150" i="1" s="1"/>
  <c r="AA150" i="1" s="1"/>
  <c r="AB150" i="1" s="1"/>
  <c r="AC150" i="1" s="1"/>
  <c r="AD150" i="1" s="1"/>
  <c r="AE150" i="1" s="1"/>
  <c r="AF150" i="1" s="1"/>
  <c r="AG150" i="1" s="1"/>
  <c r="AJ119" i="1"/>
  <c r="AK119" i="1" s="1"/>
  <c r="AL119" i="1" s="1"/>
  <c r="AM119" i="1" s="1"/>
  <c r="AN119" i="1" s="1"/>
  <c r="AO119" i="1" s="1"/>
  <c r="AP119" i="1" s="1"/>
  <c r="AQ119" i="1" s="1"/>
  <c r="AR119" i="1" s="1"/>
  <c r="AS119" i="1" s="1"/>
  <c r="AT119" i="1" s="1"/>
  <c r="AU119" i="1" s="1"/>
  <c r="AV119" i="1" s="1"/>
  <c r="AW119" i="1" s="1"/>
  <c r="AX119" i="1" s="1"/>
  <c r="AY119" i="1" s="1"/>
  <c r="AZ119" i="1" s="1"/>
  <c r="BA119" i="1" s="1"/>
  <c r="BB119" i="1" s="1"/>
  <c r="BC119" i="1" s="1"/>
  <c r="BD119" i="1" s="1"/>
  <c r="BE119" i="1" s="1"/>
  <c r="BF119" i="1" s="1"/>
  <c r="BG119" i="1" s="1"/>
  <c r="BH119" i="1" s="1"/>
  <c r="I119" i="1"/>
  <c r="J119" i="1" s="1"/>
  <c r="K119" i="1" s="1"/>
  <c r="L119" i="1" s="1"/>
  <c r="M119" i="1" s="1"/>
  <c r="N119" i="1" s="1"/>
  <c r="O119" i="1" s="1"/>
  <c r="P119" i="1" s="1"/>
  <c r="Q119" i="1" s="1"/>
  <c r="R119" i="1" s="1"/>
  <c r="S119" i="1" s="1"/>
  <c r="T119" i="1" s="1"/>
  <c r="U119" i="1" s="1"/>
  <c r="V119" i="1" s="1"/>
  <c r="W119" i="1" s="1"/>
  <c r="X119" i="1" s="1"/>
  <c r="Y119" i="1" s="1"/>
  <c r="Z119" i="1" s="1"/>
  <c r="AA119" i="1" s="1"/>
  <c r="AB119" i="1" s="1"/>
  <c r="AC119" i="1" s="1"/>
  <c r="AD119" i="1" s="1"/>
  <c r="AE119" i="1" s="1"/>
  <c r="AF119" i="1" s="1"/>
  <c r="AG119" i="1" s="1"/>
  <c r="AJ89" i="1"/>
  <c r="AK89" i="1" s="1"/>
  <c r="AL89" i="1" s="1"/>
  <c r="AM89" i="1" s="1"/>
  <c r="AN89" i="1" s="1"/>
  <c r="AO89" i="1" s="1"/>
  <c r="AP89" i="1" s="1"/>
  <c r="AQ89" i="1" s="1"/>
  <c r="AR89" i="1" s="1"/>
  <c r="AS89" i="1" s="1"/>
  <c r="AT89" i="1" s="1"/>
  <c r="AU89" i="1" s="1"/>
  <c r="AV89" i="1" s="1"/>
  <c r="AW89" i="1" s="1"/>
  <c r="AX89" i="1" s="1"/>
  <c r="AY89" i="1" s="1"/>
  <c r="AZ89" i="1" s="1"/>
  <c r="BA89" i="1" s="1"/>
  <c r="BB89" i="1" s="1"/>
  <c r="BC89" i="1" s="1"/>
  <c r="BD89" i="1" s="1"/>
  <c r="BE89" i="1" s="1"/>
  <c r="BF89" i="1" s="1"/>
  <c r="BG89" i="1" s="1"/>
  <c r="BH89" i="1" s="1"/>
  <c r="I89" i="1"/>
  <c r="J89" i="1" s="1"/>
  <c r="K89" i="1" s="1"/>
  <c r="L89" i="1" s="1"/>
  <c r="M89" i="1" s="1"/>
  <c r="N89" i="1" s="1"/>
  <c r="O89" i="1" s="1"/>
  <c r="P89" i="1" s="1"/>
  <c r="Q89" i="1" s="1"/>
  <c r="R89" i="1" s="1"/>
  <c r="S89" i="1" s="1"/>
  <c r="T89" i="1" s="1"/>
  <c r="U89" i="1" s="1"/>
  <c r="V89" i="1" s="1"/>
  <c r="W89" i="1" s="1"/>
  <c r="X89" i="1" s="1"/>
  <c r="Y89" i="1" s="1"/>
  <c r="Z89" i="1" s="1"/>
  <c r="AA89" i="1" s="1"/>
  <c r="AB89" i="1" s="1"/>
  <c r="AC89" i="1" s="1"/>
  <c r="AD89" i="1" s="1"/>
  <c r="AE89" i="1" s="1"/>
  <c r="AF89" i="1" s="1"/>
  <c r="AG89" i="1" s="1"/>
  <c r="AJ60" i="1"/>
  <c r="AK60" i="1" s="1"/>
  <c r="AL60" i="1" s="1"/>
  <c r="AM60" i="1" s="1"/>
  <c r="AN60" i="1" s="1"/>
  <c r="AO60" i="1" s="1"/>
  <c r="AP60" i="1" s="1"/>
  <c r="AQ60" i="1" s="1"/>
  <c r="AR60" i="1" s="1"/>
  <c r="AS60" i="1" s="1"/>
  <c r="AT60" i="1" s="1"/>
  <c r="AU60" i="1" s="1"/>
  <c r="AV60" i="1" s="1"/>
  <c r="AW60" i="1" s="1"/>
  <c r="AX60" i="1" s="1"/>
  <c r="AY60" i="1" s="1"/>
  <c r="AZ60" i="1" s="1"/>
  <c r="BA60" i="1" s="1"/>
  <c r="BB60" i="1" s="1"/>
  <c r="BC60" i="1" s="1"/>
  <c r="BD60" i="1" s="1"/>
  <c r="BE60" i="1" s="1"/>
  <c r="BF60" i="1" s="1"/>
  <c r="BG60" i="1" s="1"/>
  <c r="BH60" i="1" s="1"/>
  <c r="I60" i="1"/>
  <c r="J60" i="1" s="1"/>
  <c r="K60" i="1" s="1"/>
  <c r="L60" i="1" s="1"/>
  <c r="M60" i="1" s="1"/>
  <c r="N60" i="1" s="1"/>
  <c r="O60" i="1" s="1"/>
  <c r="P60" i="1" s="1"/>
  <c r="Q60" i="1" s="1"/>
  <c r="R60" i="1" s="1"/>
  <c r="S60" i="1" s="1"/>
  <c r="T60" i="1" s="1"/>
  <c r="U60" i="1" s="1"/>
  <c r="V60" i="1" s="1"/>
  <c r="W60" i="1" s="1"/>
  <c r="X60" i="1" s="1"/>
  <c r="Y60" i="1" s="1"/>
  <c r="Z60" i="1" s="1"/>
  <c r="AA60" i="1" s="1"/>
  <c r="AB60" i="1" s="1"/>
  <c r="AC60" i="1" s="1"/>
  <c r="AD60" i="1" s="1"/>
  <c r="AE60" i="1" s="1"/>
  <c r="AF60" i="1" s="1"/>
  <c r="AG60" i="1" s="1"/>
  <c r="B36" i="1"/>
  <c r="B37" i="1" s="1"/>
  <c r="B38" i="1" s="1"/>
  <c r="B39" i="1" s="1"/>
  <c r="B40" i="1" s="1"/>
  <c r="B41" i="1" s="1"/>
  <c r="B42" i="1" s="1"/>
  <c r="B43" i="1" s="1"/>
  <c r="B44" i="1" s="1"/>
  <c r="B45" i="1" s="1"/>
  <c r="B46" i="1" s="1"/>
  <c r="B47" i="1" s="1"/>
  <c r="B48" i="1" s="1"/>
  <c r="B49" i="1" s="1"/>
  <c r="B50" i="1" s="1"/>
  <c r="B51" i="1" s="1"/>
  <c r="B52" i="1" s="1"/>
  <c r="B53" i="1" s="1"/>
  <c r="B54" i="1" s="1"/>
  <c r="B64" i="1" s="1"/>
  <c r="B65" i="1" s="1"/>
  <c r="B66" i="1" s="1"/>
  <c r="B67" i="1" s="1"/>
  <c r="B68" i="1" s="1"/>
  <c r="B69" i="1" s="1"/>
  <c r="B70" i="1" s="1"/>
  <c r="B71" i="1" s="1"/>
  <c r="B72" i="1" s="1"/>
  <c r="B73" i="1" s="1"/>
  <c r="B74" i="1" s="1"/>
  <c r="B75" i="1" s="1"/>
  <c r="B76" i="1" s="1"/>
  <c r="B77" i="1" s="1"/>
  <c r="B78" i="1" s="1"/>
  <c r="B79" i="1" s="1"/>
  <c r="B80" i="1" s="1"/>
  <c r="B81" i="1" s="1"/>
  <c r="B82" i="1" s="1"/>
  <c r="B83"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AK31" i="1"/>
  <c r="AL31" i="1" s="1"/>
  <c r="AM31" i="1" s="1"/>
  <c r="AN31" i="1" s="1"/>
  <c r="AO31" i="1" s="1"/>
  <c r="AP31" i="1" s="1"/>
  <c r="AQ31" i="1" s="1"/>
  <c r="AR31" i="1" s="1"/>
  <c r="AS31" i="1" s="1"/>
  <c r="AT31" i="1" s="1"/>
  <c r="AU31" i="1" s="1"/>
  <c r="AV31" i="1" s="1"/>
  <c r="AW31" i="1" s="1"/>
  <c r="AX31" i="1" s="1"/>
  <c r="AY31" i="1" s="1"/>
  <c r="AZ31" i="1" s="1"/>
  <c r="BA31" i="1" s="1"/>
  <c r="BB31" i="1" s="1"/>
  <c r="BC31" i="1" s="1"/>
  <c r="BD31" i="1" s="1"/>
  <c r="BE31" i="1" s="1"/>
  <c r="BF31" i="1" s="1"/>
  <c r="BG31" i="1" s="1"/>
  <c r="BH31" i="1" s="1"/>
  <c r="BI31" i="1" s="1"/>
  <c r="J31" i="1"/>
  <c r="K31" i="1" s="1"/>
  <c r="L31" i="1" s="1"/>
  <c r="M31" i="1" s="1"/>
  <c r="N31" i="1" s="1"/>
  <c r="O31" i="1" s="1"/>
  <c r="P31" i="1" s="1"/>
  <c r="Q31" i="1" s="1"/>
  <c r="R31" i="1" s="1"/>
  <c r="S31" i="1" s="1"/>
  <c r="T31" i="1" s="1"/>
  <c r="U31" i="1" s="1"/>
  <c r="V31" i="1" s="1"/>
  <c r="W31" i="1" s="1"/>
  <c r="X31" i="1" s="1"/>
  <c r="Y31" i="1" s="1"/>
  <c r="Z31" i="1" s="1"/>
  <c r="AA31" i="1" s="1"/>
  <c r="AB31" i="1" s="1"/>
  <c r="AC31" i="1" s="1"/>
  <c r="AD31" i="1" s="1"/>
  <c r="AE31" i="1" s="1"/>
  <c r="AF31" i="1" s="1"/>
  <c r="AG31" i="1" s="1"/>
  <c r="AH3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<sst xmlns="http://schemas.openxmlformats.org/spreadsheetml/2006/main" count="2335" uniqueCount="107">
  <si>
    <t>Square of Fortune</t>
  </si>
  <si>
    <t>Instructions</t>
  </si>
  <si>
    <t>The Square</t>
  </si>
  <si>
    <r>
      <t xml:space="preserve">Two players are participating in a game that requires them to guess a word that is related to Excel. Player 1 always starts first and then the players alternate turns doing the following actions:
</t>
    </r>
    <r>
      <rPr>
        <b/>
        <sz val="11"/>
        <color theme="1"/>
        <rFont val="Roboto"/>
      </rPr>
      <t>1. Spin the arrow.</t>
    </r>
    <r>
      <rPr>
        <sz val="11"/>
        <color theme="1"/>
        <rFont val="Roboto"/>
      </rPr>
      <t xml:space="preserve">  Whichever cell the arrow points to, that's how many points (50-150 points) the player gets if they guess the letter correctly. The spins have a random strength of 1-24 and the arrow moves 1 cell at a time in a clockwise direction. The exact location of the cells on the square is shown on the chart to the right. Each game's first spin always starts at the middle cell in the top row (90 points). Further spins in the game continue from wherever the arrow finished the previous move.
  - E.g. if spin strength is 5, then the arrow moves 5 cells in a clockwise direction and points to the 140-point cell at the end of the turn. The next turn's spin starts in cell 140. If the next turn's strength is 3, then the arrow ends up in the cell with 110 points.
</t>
    </r>
    <r>
      <rPr>
        <b/>
        <sz val="11"/>
        <color theme="1"/>
        <rFont val="Roboto"/>
      </rPr>
      <t>2. Guess a letter.</t>
    </r>
    <r>
      <rPr>
        <sz val="11"/>
        <color theme="1"/>
        <rFont val="Roboto"/>
      </rPr>
      <t xml:space="preserve"> If a player guesses correctly, they score points. A list of player answers is provided for each of the games - in the sequence as the players name the letters (columns AI:BH). 
   - Please note that the players are not too smart and will just call the letters randomly. 
   - On the other hand, the players are quite careful and will not call a letter that was already called previously. Therefore, the maximum nr. of moves is 26.
</t>
    </r>
    <r>
      <rPr>
        <b/>
        <sz val="11"/>
        <color theme="1"/>
        <rFont val="Roboto"/>
      </rPr>
      <t>3. End of Turn.</t>
    </r>
    <r>
      <rPr>
        <sz val="11"/>
        <color theme="1"/>
        <rFont val="Roboto"/>
      </rPr>
      <t xml:space="preserve"> Regardless if the player guesses correctly or not, their turn ends and the other player's turn begins (except for Level 5).
</t>
    </r>
    <r>
      <rPr>
        <b/>
        <sz val="11"/>
        <color theme="1"/>
        <rFont val="Roboto"/>
      </rPr>
      <t>4. End of Game.</t>
    </r>
    <r>
      <rPr>
        <sz val="11"/>
        <color theme="1"/>
        <rFont val="Roboto"/>
      </rPr>
      <t xml:space="preserve"> The player who solves the word (guesses the last missing letter) wins the round.</t>
    </r>
  </si>
  <si>
    <t>x</t>
  </si>
  <si>
    <t>Case Author</t>
  </si>
  <si>
    <t>Joseph Palisoc</t>
  </si>
  <si>
    <t>Questions</t>
  </si>
  <si>
    <t>Level 1</t>
  </si>
  <si>
    <t>Very easy</t>
  </si>
  <si>
    <t>Assuming a player starts from the point shown above, given the following spin strengths, what point value will the arrow point to?</t>
  </si>
  <si>
    <t>Game #</t>
  </si>
  <si>
    <t>Level</t>
  </si>
  <si>
    <t>Points</t>
  </si>
  <si>
    <t>Word</t>
  </si>
  <si>
    <t>Answer</t>
  </si>
  <si>
    <t>Spin Strength</t>
  </si>
  <si>
    <t>Letter Guessed</t>
  </si>
  <si>
    <t>Sample1</t>
  </si>
  <si>
    <t>Level 2</t>
  </si>
  <si>
    <t>Easy</t>
  </si>
  <si>
    <t>These words do not have repeating letters. On which turn will the puzzle be solved?</t>
  </si>
  <si>
    <t>Sample2</t>
  </si>
  <si>
    <t>OR</t>
  </si>
  <si>
    <t>F</t>
  </si>
  <si>
    <t>T</t>
  </si>
  <si>
    <t>S</t>
  </si>
  <si>
    <t>A</t>
  </si>
  <si>
    <t>P</t>
  </si>
  <si>
    <t>D</t>
  </si>
  <si>
    <t>G</t>
  </si>
  <si>
    <t>Y</t>
  </si>
  <si>
    <t>H</t>
  </si>
  <si>
    <t>Q</t>
  </si>
  <si>
    <t>Z</t>
  </si>
  <si>
    <t>E</t>
  </si>
  <si>
    <t>C</t>
  </si>
  <si>
    <t>W</t>
  </si>
  <si>
    <t>X</t>
  </si>
  <si>
    <t>I</t>
  </si>
  <si>
    <t>U</t>
  </si>
  <si>
    <t>B</t>
  </si>
  <si>
    <t>V</t>
  </si>
  <si>
    <t>R</t>
  </si>
  <si>
    <t>J</t>
  </si>
  <si>
    <t>K</t>
  </si>
  <si>
    <t>L</t>
  </si>
  <si>
    <t>O</t>
  </si>
  <si>
    <t>M</t>
  </si>
  <si>
    <t>N</t>
  </si>
  <si>
    <t>AND</t>
  </si>
  <si>
    <t>MIN</t>
  </si>
  <si>
    <t>NOT</t>
  </si>
  <si>
    <t>MAX</t>
  </si>
  <si>
    <t>SUM</t>
  </si>
  <si>
    <t>RAND</t>
  </si>
  <si>
    <t>COUNT</t>
  </si>
  <si>
    <t>TRIM</t>
  </si>
  <si>
    <t>REPT</t>
  </si>
  <si>
    <t>RIGHT</t>
  </si>
  <si>
    <t>LEFT</t>
  </si>
  <si>
    <t>MID</t>
  </si>
  <si>
    <t>LEN</t>
  </si>
  <si>
    <t>PMT</t>
  </si>
  <si>
    <t>SORT</t>
  </si>
  <si>
    <t>LET</t>
  </si>
  <si>
    <t>FILTER</t>
  </si>
  <si>
    <t>DATE</t>
  </si>
  <si>
    <t>YEAR</t>
  </si>
  <si>
    <t>WORKDAY</t>
  </si>
  <si>
    <t>Level 3</t>
  </si>
  <si>
    <t>Medium</t>
  </si>
  <si>
    <t>These are the same words as on Level 2. What is the score of the player who will solve the puzzle?</t>
  </si>
  <si>
    <t>Sample3</t>
  </si>
  <si>
    <t>Level 4</t>
  </si>
  <si>
    <t>Hard</t>
  </si>
  <si>
    <t>The words can have repeating letters. Players score 2x, 3x, etc. points if the letter appears multiple times in the mystery word.</t>
  </si>
  <si>
    <t>What is the score of the player who will solve the puzzle?</t>
  </si>
  <si>
    <t>Sample4</t>
  </si>
  <si>
    <t>TEXT</t>
  </si>
  <si>
    <t>UNIQUE</t>
  </si>
  <si>
    <t>UPPER</t>
  </si>
  <si>
    <t>LOWER</t>
  </si>
  <si>
    <t>SUBSTITUTE</t>
  </si>
  <si>
    <t>AVERAGE</t>
  </si>
  <si>
    <t>PROPER</t>
  </si>
  <si>
    <t>SUMIFS</t>
  </si>
  <si>
    <t>RANDBETWEEN</t>
  </si>
  <si>
    <t>CONCATENATE</t>
  </si>
  <si>
    <t>REPLACE</t>
  </si>
  <si>
    <t>ISERROR</t>
  </si>
  <si>
    <t>DATEVALUE</t>
  </si>
  <si>
    <t>WEEKDAY</t>
  </si>
  <si>
    <t>DATEDIF</t>
  </si>
  <si>
    <t>INDIRECT</t>
  </si>
  <si>
    <t>OFFSET</t>
  </si>
  <si>
    <t>XLOOKUP</t>
  </si>
  <si>
    <t>LAMBDA</t>
  </si>
  <si>
    <t>SEQUENCE</t>
  </si>
  <si>
    <t>EXCEL GLOBAL SUMMIT</t>
  </si>
  <si>
    <t>Level 5</t>
  </si>
  <si>
    <t>Very Hard</t>
  </si>
  <si>
    <t xml:space="preserve">Additional rules introduced. If a player guesses a letter correctly, they get another turn (spin again and call the next letter, according to the sequence of moves).  </t>
  </si>
  <si>
    <t>The player who solves the puzzle gets double their total points and the player who didn't solve the puzzle still gets to keep their points.  The winner of the round is the player with the most points.</t>
  </si>
  <si>
    <t>What is the score of the player who wins the round?</t>
  </si>
  <si>
    <t>Sample5</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</si>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</sst>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1"/>
      <color theme="1"/>
      <name val="Roboto"/>
    </font>
    <font>
      <b/>
      <sz val="20"/>
      <color theme="0"/>
      <name val="Roboto"/>
    </font>
    <font>
      <b/>
      <sz val="14"/>
      <color theme="0"/>
      <name val="Roboto"/>
    </font>
    <font>
      <b/>
      <sz val="11"/>
      <color theme="1"/>
      <name val="Roboto"/>
    </font>
    <font>
      <b/>
      <sz val="11"/>
      <color theme="0"/>
      <name val="Roboto"/>
    </font>
    <font>
      <b/>
      <sz val="16"/>
      <name val="Roboto"/>
    </font>
    <font>
      <i/>
      <sz val="10"/>
      <color theme="1"/>
      <name val="Roboto"/>
    </font>
    <font>
      <sz val="12"/>
      <color theme="7" tint="-0.499984740745262"/>
      <name val="Roboto"/>
    </font>
    <font>
      <b/>
      <sz val="12"/>
      <color theme="7" tint="-0.499984740745262"/>
      <name val="Roboto"/>
    </font>
    <font>
      <b/>
      <sz val="18"/>
      <color theme="0"/>
      <name val="Roboto"/>
    </font>
    <font>
      <sz val="12"/>
      <color theme="1"/>
      <name val="Roboto"/>
    </font>
    <font>
      <b/>
      <sz val="12"/>
      <color theme="1"/>
      <name val="Roboto"/>
    </font>
    <font>
      <b/>
      <sz val="18"/>
      <color theme="1"/>
      <name val="Roboto"/>
    </font>
  </fonts>
  <fills count="8">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29B77A"/>
        <bgColor indexed="64"/>
      </patternFill>
    </fill>
    <fill>
      <patternFill patternType="solid">
        <fgColor theme="9" tint="0.79998168889431442"/>
        <bgColor indexed="64"/>
      </patternFill>
    </fill>
    <fill>
      <patternFill patternType="solid">
        <fgColor rgb="FF006837"/>
        <bgColor indexed="64"/>
      </patternFill>
    </fill>
    <fill>
      <patternFill patternType="solid">
        <fgColor theme="0" tint="-4.9989318521683403E-2"/>
        <bgColor indexed="64"/>
      </patternFill>
    </fill>
  </fills>
  <borders count="17">
    <border>
      <left/>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2" fillId="2" borderId="0" xfId="0" applyFont="1" applyFill="1"/>
    <xf numFmtId="0" fontId="2" fillId="2" borderId="0" xfId="0" applyFont="1" applyFill="1" applyAlignment="1">
      <alignment vertical="top" wrapText="1"/>
    </xf>
    <xf numFmtId="0" fontId="6" fillId="3" borderId="4" xfId="0" applyFont="1" applyFill="1" applyBorder="1" applyAlignment="1">
      <alignment horizontal="center" vertical="center"/>
    </xf>
    <xf numFmtId="0" fontId="2" fillId="0" borderId="0" xfId="0" applyFont="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center"/>
    </xf>
    <xf numFmtId="0" fontId="3" fillId="4" borderId="1" xfId="0" applyFont="1" applyFill="1" applyBorder="1"/>
    <xf numFmtId="0" fontId="3" fillId="4" borderId="2" xfId="0" applyFont="1" applyFill="1" applyBorder="1"/>
    <xf numFmtId="0" fontId="3" fillId="4" borderId="3" xfId="0" applyFont="1" applyFill="1" applyBorder="1"/>
    <xf numFmtId="0" fontId="4" fillId="4" borderId="4" xfId="0" applyFont="1" applyFill="1" applyBorder="1" applyAlignment="1">
      <alignment horizontal="center" vertical="center"/>
    </xf>
    <xf numFmtId="0" fontId="8" fillId="5" borderId="4" xfId="0" applyFont="1" applyFill="1" applyBorder="1" applyAlignment="1">
      <alignment horizontal="center" vertical="center"/>
    </xf>
    <xf numFmtId="0" fontId="5" fillId="2" borderId="0" xfId="0" applyFont="1" applyFill="1" applyAlignment="1">
      <alignment horizontal="left"/>
    </xf>
    <xf numFmtId="0" fontId="6" fillId="3" borderId="4" xfId="0" applyFont="1" applyFill="1" applyBorder="1" applyAlignment="1">
      <alignment horizontal="center"/>
    </xf>
    <xf numFmtId="0" fontId="9" fillId="0" borderId="13"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xf>
    <xf numFmtId="0" fontId="11" fillId="6" borderId="14" xfId="0" applyFont="1" applyFill="1" applyBorder="1" applyAlignment="1">
      <alignment horizontal="center" vertical="center"/>
    </xf>
    <xf numFmtId="0" fontId="9" fillId="0" borderId="14" xfId="0" applyFont="1" applyBorder="1" applyAlignment="1">
      <alignment horizontal="center" vertical="center" wrapText="1"/>
    </xf>
    <xf numFmtId="0" fontId="9" fillId="7" borderId="14" xfId="0" applyFont="1" applyFill="1" applyBorder="1" applyAlignment="1">
      <alignment horizontal="center" vertical="center" wrapText="1"/>
    </xf>
    <xf numFmtId="0" fontId="2" fillId="0" borderId="0" xfId="0" applyFont="1"/>
    <xf numFmtId="0" fontId="12" fillId="2" borderId="0" xfId="0" applyFont="1" applyFill="1" applyAlignment="1">
      <alignment horizontal="center" vertical="center" wrapText="1"/>
    </xf>
    <xf numFmtId="0" fontId="13" fillId="2" borderId="0" xfId="0" applyFont="1" applyFill="1" applyAlignment="1">
      <alignment horizontal="center" vertical="center"/>
    </xf>
    <xf numFmtId="0" fontId="14" fillId="2" borderId="0" xfId="0" applyFont="1" applyFill="1" applyAlignment="1">
      <alignment horizontal="center" vertical="center"/>
    </xf>
    <xf numFmtId="0" fontId="10" fillId="0" borderId="15" xfId="0" applyFont="1" applyBorder="1" applyAlignment="1">
      <alignment horizontal="center" vertical="center"/>
    </xf>
    <xf numFmtId="0" fontId="11" fillId="6" borderId="16" xfId="0" applyFont="1" applyFill="1" applyBorder="1" applyAlignment="1">
      <alignment horizontal="center" vertical="center"/>
    </xf>
    <xf numFmtId="4" fontId="9" fillId="7" borderId="14" xfId="0" applyNumberFormat="1" applyFont="1" applyFill="1" applyBorder="1" applyAlignment="1">
      <alignment horizontal="center" vertical="center" wrapText="1"/>
    </xf>
    <xf numFmtId="4" fontId="2" fillId="2" borderId="0" xfId="0" applyNumberFormat="1" applyFont="1" applyFill="1"/>
    <xf numFmtId="0" fontId="6" fillId="3" borderId="4" xfId="0" applyFont="1" applyFill="1" applyBorder="1" applyAlignment="1">
      <alignment horizontal="center"/>
    </xf>
    <xf numFmtId="0" fontId="6" fillId="3" borderId="4"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2"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0" xfId="0" applyFont="1" applyFill="1" applyAlignment="1">
      <alignment horizontal="left" vertical="top" wrapText="1"/>
    </xf>
    <xf numFmtId="0" fontId="2" fillId="2" borderId="9"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2" xfId="0" applyFont="1" applyFill="1" applyBorder="1" applyAlignment="1">
      <alignment horizontal="left" vertical="top" wrapText="1"/>
    </xf>
    <xf numFmtId="0" fontId="7" fillId="2" borderId="5" xfId="1" applyFont="1" applyFill="1" applyBorder="1" applyAlignment="1">
      <alignment horizontal="center" vertical="center"/>
    </xf>
    <xf numFmtId="0" fontId="7" fillId="2" borderId="6" xfId="1" applyFont="1" applyFill="1" applyBorder="1" applyAlignment="1">
      <alignment horizontal="center" vertical="center"/>
    </xf>
    <xf numFmtId="0" fontId="7" fillId="2" borderId="7" xfId="1" applyFont="1" applyFill="1" applyBorder="1" applyAlignment="1">
      <alignment horizontal="center" vertical="center"/>
    </xf>
    <xf numFmtId="0" fontId="7" fillId="2" borderId="8" xfId="1" applyFont="1" applyFill="1" applyBorder="1" applyAlignment="1">
      <alignment horizontal="center" vertical="center"/>
    </xf>
    <xf numFmtId="0" fontId="7" fillId="2" borderId="0" xfId="1" applyFont="1" applyFill="1" applyBorder="1" applyAlignment="1">
      <alignment horizontal="center" vertical="center"/>
    </xf>
    <xf numFmtId="0" fontId="7" fillId="2" borderId="9" xfId="1" applyFont="1" applyFill="1" applyBorder="1" applyAlignment="1">
      <alignment horizontal="center" vertical="center"/>
    </xf>
    <xf numFmtId="0" fontId="7" fillId="2" borderId="10" xfId="1" applyFont="1" applyFill="1" applyBorder="1" applyAlignment="1">
      <alignment horizontal="center" vertical="center"/>
    </xf>
    <xf numFmtId="0" fontId="7" fillId="2" borderId="11" xfId="1" applyFont="1" applyFill="1" applyBorder="1" applyAlignment="1">
      <alignment horizontal="center" vertical="center"/>
    </xf>
    <xf numFmtId="0" fontId="7" fillId="2" borderId="12" xfId="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17</xdr:col>
      <xdr:colOff>89648</xdr:colOff>
      <xdr:row>6</xdr:row>
      <xdr:rowOff>7471</xdr:rowOff>
    </xdr:from>
    <xdr:to>
      <xdr:col>17</xdr:col>
      <xdr:colOff>245783</xdr:colOff>
      <xdr:row>8</xdr:row>
      <xdr:rowOff>162488</xdr:rowOff>
    </xdr:to>
    <xdr:sp macro="" textlink="">
      <xdr:nvSpPr>
        <xdr:cNvPr id="2" name="Arrow: Up 6">
          <a:extLst>
            <a:ext uri="{FF2B5EF4-FFF2-40B4-BE49-F238E27FC236}">
              <a16:creationId xmlns:a16="http://schemas.microsoft.com/office/drawing/2014/main" id="{35AF2F30-DF5A-489A-8915-B965632D35D2}"/>
            </a:ext>
          </a:extLst>
        </xdr:cNvPr>
        <xdr:cNvSpPr/>
      </xdr:nvSpPr>
      <xdr:spPr>
        <a:xfrm>
          <a:off x="8528798" y="1483846"/>
          <a:ext cx="156135" cy="783667"/>
        </a:xfrm>
        <a:prstGeom prst="upArrow">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0</xdr:colOff>
      <xdr:row>8</xdr:row>
      <xdr:rowOff>17372</xdr:rowOff>
    </xdr:from>
    <xdr:to>
      <xdr:col>18</xdr:col>
      <xdr:colOff>12512</xdr:colOff>
      <xdr:row>9</xdr:row>
      <xdr:rowOff>14945</xdr:rowOff>
    </xdr:to>
    <xdr:sp macro="" textlink="">
      <xdr:nvSpPr>
        <xdr:cNvPr id="3" name="Oval 2">
          <a:extLst>
            <a:ext uri="{FF2B5EF4-FFF2-40B4-BE49-F238E27FC236}">
              <a16:creationId xmlns:a16="http://schemas.microsoft.com/office/drawing/2014/main" id="{2B4D4D37-5A5B-40BE-A87C-0B9ED00DAEE6}"/>
            </a:ext>
          </a:extLst>
        </xdr:cNvPr>
        <xdr:cNvSpPr/>
      </xdr:nvSpPr>
      <xdr:spPr>
        <a:xfrm>
          <a:off x="8439150" y="2122397"/>
          <a:ext cx="317312" cy="311898"/>
        </a:xfrm>
        <a:prstGeom prst="ellipse">
          <a:avLst/>
        </a:prstGeom>
        <a:solidFill>
          <a:srgbClr val="20386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linkedin.com/in/joseph-palis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ACC6E-1AFF-440C-AA64-A301428822BC}">
  <dimension ref="B1:PF203"/>
  <sheetViews>
    <sheetView showGridLines="0" tabSelected="1" zoomScale="55" zoomScaleNormal="55" workbookViewId="0">
      <selection activeCell="F154" sqref="F154"/>
    </sheetView>
  </sheetViews>
  <sheetFormatPr defaultColWidth="8.5546875" defaultRowHeight="14.4" x14ac:dyDescent="0.3"/>
  <cols>
    <col min="1" max="1" width="3.109375" style="1" customWidth="1"/>
    <col min="2" max="2" width="9.5546875" style="6" customWidth="1"/>
    <col min="3" max="3" width="10.44140625" style="6" customWidth="1"/>
    <col min="4" max="4" width="7.109375" style="6" customWidth="1"/>
    <col min="5" max="5" width="29.44140625" style="6" bestFit="1" customWidth="1"/>
    <col min="6" max="6" width="13.6640625" style="6" bestFit="1" customWidth="1"/>
    <col min="7" max="7" width="7.88671875" style="6" customWidth="1"/>
    <col min="8" max="8" width="11.5546875" style="1" customWidth="1"/>
    <col min="9" max="10" width="4.5546875" style="1" customWidth="1"/>
    <col min="11" max="11" width="9.44140625" style="1" customWidth="1"/>
    <col min="12" max="14" width="4.5546875" style="1" customWidth="1"/>
    <col min="15" max="16" width="9.77734375" style="1" bestFit="1" customWidth="1"/>
    <col min="17" max="18" width="4.5546875" style="1" customWidth="1"/>
    <col min="19" max="20" width="9.77734375" style="1" bestFit="1" customWidth="1"/>
    <col min="21" max="21" width="6" style="1" customWidth="1"/>
    <col min="22" max="38" width="4.5546875" style="1" customWidth="1"/>
    <col min="39" max="39" width="6.6640625" style="1" customWidth="1"/>
    <col min="40" max="43" width="4.5546875" style="1" customWidth="1"/>
    <col min="44" max="44" width="6.33203125" style="1" customWidth="1"/>
    <col min="45" max="60" width="4.5546875" style="1" customWidth="1"/>
    <col min="61" max="61" width="8.5546875" style="1"/>
    <col min="62" max="62" width="11" style="1" customWidth="1"/>
    <col min="63" max="63" width="10.5546875" style="1" bestFit="1" customWidth="1"/>
    <col min="64" max="64" width="8.5546875" style="1"/>
    <col min="65" max="65" width="10.5546875" style="1" bestFit="1" customWidth="1"/>
    <col min="66" max="66" width="8.5546875" style="1"/>
    <col min="67" max="67" width="10.5546875" style="1" bestFit="1" customWidth="1"/>
    <col min="68" max="16384" width="8.5546875" style="1"/>
  </cols>
  <sheetData>
    <row r="1" spans="2:422" ht="14.4" customHeight="1" thickBot="1" x14ac:dyDescent="0.35">
      <c r="B1" s="1"/>
      <c r="C1" s="1"/>
      <c r="D1" s="1"/>
      <c r="E1" s="1"/>
      <c r="F1" s="1"/>
      <c r="G1" s="1"/>
      <c r="AR1" s="2"/>
      <c r="AS1" s="2"/>
      <c r="AT1" s="2"/>
      <c r="AU1" s="2"/>
      <c r="AV1" s="2"/>
      <c r="AW1" s="2"/>
      <c r="AX1" s="2"/>
      <c r="AY1" s="2"/>
      <c r="AZ1" s="2"/>
      <c r="BA1" s="2"/>
      <c r="BB1" s="2"/>
      <c r="BC1" s="2"/>
    </row>
    <row r="2" spans="2:422" ht="26.4" customHeight="1" thickTop="1" thickBot="1" x14ac:dyDescent="0.35">
      <c r="B2" s="30" t="s">
        <v>0</v>
      </c>
      <c r="C2" s="31"/>
      <c r="D2" s="31"/>
      <c r="E2" s="31"/>
      <c r="F2" s="31"/>
      <c r="G2" s="31"/>
      <c r="H2" s="31"/>
      <c r="I2" s="31"/>
      <c r="J2" s="31"/>
      <c r="K2" s="31"/>
      <c r="L2" s="31"/>
      <c r="M2" s="31"/>
      <c r="N2" s="31"/>
      <c r="O2" s="31"/>
      <c r="P2" s="31"/>
      <c r="Q2" s="31"/>
      <c r="R2" s="31"/>
      <c r="S2" s="31"/>
      <c r="T2" s="31"/>
      <c r="U2" s="32"/>
      <c r="AR2" s="2"/>
      <c r="AS2" s="2"/>
      <c r="AT2" s="2"/>
      <c r="AU2" s="2"/>
      <c r="AV2" s="2"/>
      <c r="AW2" s="2"/>
      <c r="AX2" s="2"/>
      <c r="AY2" s="2"/>
      <c r="AZ2" s="2"/>
      <c r="BA2" s="2"/>
      <c r="BB2" s="2"/>
      <c r="BC2" s="2"/>
    </row>
    <row r="3" spans="2:422" ht="15.6" thickTop="1" thickBot="1" x14ac:dyDescent="0.35">
      <c r="B3" s="1"/>
      <c r="C3" s="1"/>
      <c r="D3" s="1"/>
      <c r="E3" s="1"/>
      <c r="F3" s="1"/>
      <c r="G3" s="1"/>
      <c r="AV3" s="2"/>
      <c r="AW3" s="2"/>
      <c r="AX3" s="2"/>
      <c r="AY3" s="2"/>
      <c r="AZ3" s="2"/>
      <c r="BA3" s="2"/>
      <c r="BB3" s="2"/>
      <c r="BC3" s="2"/>
    </row>
    <row r="4" spans="2:422" ht="19.2" thickTop="1" thickBot="1" x14ac:dyDescent="0.35">
      <c r="B4" s="33" t="s">
        <v>1</v>
      </c>
      <c r="C4" s="34"/>
      <c r="D4" s="34"/>
      <c r="E4" s="34"/>
      <c r="F4" s="34"/>
      <c r="G4" s="34"/>
      <c r="H4" s="34"/>
      <c r="I4" s="34"/>
      <c r="J4" s="34"/>
      <c r="K4" s="34"/>
      <c r="L4" s="35"/>
      <c r="O4" s="36" t="s">
        <v>2</v>
      </c>
      <c r="P4" s="36"/>
      <c r="Q4" s="36"/>
      <c r="R4" s="36"/>
      <c r="S4" s="36"/>
      <c r="T4" s="36"/>
      <c r="U4" s="36"/>
      <c r="AV4" s="2"/>
      <c r="AW4" s="2"/>
      <c r="AX4" s="2"/>
      <c r="AY4" s="2"/>
      <c r="AZ4" s="2"/>
      <c r="BA4" s="2"/>
      <c r="BB4" s="2"/>
      <c r="BC4" s="2"/>
    </row>
    <row r="5" spans="2:422" ht="14.4" customHeight="1" thickTop="1" thickBot="1" x14ac:dyDescent="0.35">
      <c r="B5" s="37" t="s">
        <v>3</v>
      </c>
      <c r="C5" s="38"/>
      <c r="D5" s="38"/>
      <c r="E5" s="38"/>
      <c r="F5" s="38"/>
      <c r="G5" s="38"/>
      <c r="H5" s="38"/>
      <c r="I5" s="38"/>
      <c r="J5" s="38"/>
      <c r="K5" s="38"/>
      <c r="L5" s="39"/>
    </row>
    <row r="6" spans="2:422" ht="24.9" customHeight="1" thickTop="1" thickBot="1" x14ac:dyDescent="0.35">
      <c r="B6" s="40"/>
      <c r="C6" s="41"/>
      <c r="D6" s="41"/>
      <c r="E6" s="41"/>
      <c r="F6" s="41"/>
      <c r="G6" s="41"/>
      <c r="H6" s="41"/>
      <c r="I6" s="41"/>
      <c r="J6" s="41"/>
      <c r="K6" s="41"/>
      <c r="L6" s="42"/>
      <c r="O6" s="3">
        <v>50</v>
      </c>
      <c r="P6" s="3">
        <v>140</v>
      </c>
      <c r="Q6" s="3">
        <v>60</v>
      </c>
      <c r="R6" s="3">
        <v>90</v>
      </c>
      <c r="S6" s="3">
        <v>100</v>
      </c>
      <c r="T6" s="3">
        <v>120</v>
      </c>
      <c r="U6" s="3">
        <v>100</v>
      </c>
      <c r="PF6" s="1" t="s">
        <v>4</v>
      </c>
    </row>
    <row r="7" spans="2:422" ht="24.9" customHeight="1" thickTop="1" thickBot="1" x14ac:dyDescent="0.35">
      <c r="B7" s="40"/>
      <c r="C7" s="41"/>
      <c r="D7" s="41"/>
      <c r="E7" s="41"/>
      <c r="F7" s="41"/>
      <c r="G7" s="41"/>
      <c r="H7" s="41"/>
      <c r="I7" s="41"/>
      <c r="J7" s="41"/>
      <c r="K7" s="41"/>
      <c r="L7" s="42"/>
      <c r="O7" s="3">
        <v>80</v>
      </c>
      <c r="P7" s="4"/>
      <c r="Q7" s="4"/>
      <c r="R7" s="4"/>
      <c r="S7" s="4"/>
      <c r="T7" s="4"/>
      <c r="U7" s="3">
        <v>70</v>
      </c>
      <c r="X7" s="1" cm="1">
        <f t="array" ref="X7:Z7">S6:U6</f>
        <v>100</v>
      </c>
      <c r="Y7" s="1">
        <v>120</v>
      </c>
      <c r="Z7" s="1">
        <v>100</v>
      </c>
      <c r="AA7" s="1" cm="1">
        <f t="array" ref="AA7:AF7">TRANSPOSE(U7:U12)</f>
        <v>70</v>
      </c>
      <c r="AB7" s="1">
        <v>140</v>
      </c>
      <c r="AC7" s="1">
        <v>120</v>
      </c>
      <c r="AD7" s="1">
        <v>150</v>
      </c>
      <c r="AE7" s="1">
        <v>110</v>
      </c>
      <c r="AF7" s="1">
        <v>90</v>
      </c>
      <c r="AG7" s="1" cm="1">
        <f t="array" ref="AG7:AL7">INDEX(O12:T12,1,_xlfn.SEQUENCE(,6,6,-1))</f>
        <v>80</v>
      </c>
      <c r="AH7" s="1">
        <v>150</v>
      </c>
      <c r="AI7" s="1">
        <v>60</v>
      </c>
      <c r="AJ7" s="1">
        <v>50</v>
      </c>
      <c r="AK7" s="1">
        <v>80</v>
      </c>
      <c r="AL7" s="1">
        <v>120</v>
      </c>
      <c r="AM7" s="1" cm="1">
        <f t="array" ref="AM7:AR7">TRANSPOSE(INDEX(O6:O11,_xlfn.SEQUENCE(6,,6,-1),1))</f>
        <v>70</v>
      </c>
      <c r="AN7" s="1">
        <v>140</v>
      </c>
      <c r="AO7" s="1">
        <v>130</v>
      </c>
      <c r="AP7" s="1">
        <v>100</v>
      </c>
      <c r="AQ7" s="1">
        <v>80</v>
      </c>
      <c r="AR7" s="1">
        <v>50</v>
      </c>
      <c r="AS7" s="1" cm="1">
        <f t="array" ref="AS7:AU7">P6:R6</f>
        <v>140</v>
      </c>
      <c r="AT7" s="1">
        <v>60</v>
      </c>
      <c r="AU7" s="1">
        <v>90</v>
      </c>
      <c r="AV7" s="2"/>
      <c r="AW7" s="2"/>
      <c r="AX7" s="2"/>
      <c r="AY7" s="2"/>
      <c r="AZ7" s="2"/>
      <c r="BA7" s="2"/>
      <c r="BB7" s="2"/>
      <c r="BC7" s="2"/>
    </row>
    <row r="8" spans="2:422" ht="24.9" customHeight="1" thickTop="1" thickBot="1" x14ac:dyDescent="0.35">
      <c r="B8" s="40"/>
      <c r="C8" s="41"/>
      <c r="D8" s="41"/>
      <c r="E8" s="41"/>
      <c r="F8" s="41"/>
      <c r="G8" s="41"/>
      <c r="H8" s="41"/>
      <c r="I8" s="41"/>
      <c r="J8" s="41"/>
      <c r="K8" s="41"/>
      <c r="L8" s="42"/>
      <c r="O8" s="3">
        <v>100</v>
      </c>
      <c r="P8" s="4"/>
      <c r="Q8" s="4"/>
      <c r="R8" s="4"/>
      <c r="S8" s="4"/>
      <c r="T8" s="4"/>
      <c r="U8" s="3">
        <v>140</v>
      </c>
      <c r="AA8" s="5"/>
      <c r="AB8"/>
      <c r="AC8"/>
      <c r="AD8"/>
      <c r="AE8"/>
      <c r="AF8"/>
      <c r="AG8"/>
      <c r="AV8" s="2"/>
      <c r="AW8" s="2"/>
      <c r="AX8" s="2"/>
      <c r="AY8" s="2"/>
      <c r="AZ8" s="2"/>
      <c r="BA8" s="2"/>
      <c r="BB8" s="2"/>
      <c r="BC8" s="2"/>
    </row>
    <row r="9" spans="2:422" ht="24.9" customHeight="1" thickTop="1" thickBot="1" x14ac:dyDescent="0.35">
      <c r="B9" s="40"/>
      <c r="C9" s="41"/>
      <c r="D9" s="41"/>
      <c r="E9" s="41"/>
      <c r="F9" s="41"/>
      <c r="G9" s="41"/>
      <c r="H9" s="41"/>
      <c r="I9" s="41"/>
      <c r="J9" s="41"/>
      <c r="K9" s="41"/>
      <c r="L9" s="42"/>
      <c r="O9" s="3">
        <v>130</v>
      </c>
      <c r="P9" s="4"/>
      <c r="Q9" s="4"/>
      <c r="R9" s="4"/>
      <c r="S9" s="4"/>
      <c r="T9" s="4"/>
      <c r="U9" s="3">
        <v>120</v>
      </c>
      <c r="AY9" s="2"/>
      <c r="AZ9" s="2"/>
      <c r="BA9" s="2"/>
      <c r="BB9" s="2"/>
      <c r="BC9" s="2"/>
    </row>
    <row r="10" spans="2:422" ht="24.9" customHeight="1" thickTop="1" thickBot="1" x14ac:dyDescent="0.35">
      <c r="B10" s="40"/>
      <c r="C10" s="41"/>
      <c r="D10" s="41"/>
      <c r="E10" s="41"/>
      <c r="F10" s="41"/>
      <c r="G10" s="41"/>
      <c r="H10" s="41"/>
      <c r="I10" s="41"/>
      <c r="J10" s="41"/>
      <c r="K10" s="41"/>
      <c r="L10" s="42"/>
      <c r="O10" s="3">
        <v>140</v>
      </c>
      <c r="P10" s="4"/>
      <c r="Q10" s="4"/>
      <c r="R10" s="4"/>
      <c r="S10" s="4"/>
      <c r="T10" s="4"/>
      <c r="U10" s="3">
        <v>150</v>
      </c>
      <c r="AA10" s="5"/>
      <c r="AB10"/>
      <c r="AC10"/>
      <c r="AD10"/>
      <c r="AE10"/>
      <c r="AF10"/>
      <c r="AG10"/>
      <c r="AV10" s="2"/>
      <c r="AW10" s="2"/>
      <c r="AX10" s="2"/>
      <c r="AY10" s="2"/>
      <c r="AZ10" s="2"/>
      <c r="BA10" s="2"/>
      <c r="BB10" s="2"/>
      <c r="BC10" s="2"/>
    </row>
    <row r="11" spans="2:422" ht="24.9" customHeight="1" thickTop="1" thickBot="1" x14ac:dyDescent="0.35">
      <c r="B11" s="40"/>
      <c r="C11" s="41"/>
      <c r="D11" s="41"/>
      <c r="E11" s="41"/>
      <c r="F11" s="41"/>
      <c r="G11" s="41"/>
      <c r="H11" s="41"/>
      <c r="I11" s="41"/>
      <c r="J11" s="41"/>
      <c r="K11" s="41"/>
      <c r="L11" s="42"/>
      <c r="O11" s="3">
        <v>70</v>
      </c>
      <c r="P11" s="4"/>
      <c r="Q11" s="4"/>
      <c r="R11" s="4"/>
      <c r="S11" s="4"/>
      <c r="T11" s="4"/>
      <c r="U11" s="3">
        <v>110</v>
      </c>
      <c r="AA11" s="5"/>
      <c r="AB11"/>
      <c r="AC11"/>
      <c r="AD11"/>
      <c r="AE11"/>
      <c r="AF11"/>
      <c r="AG11"/>
      <c r="AV11" s="2"/>
      <c r="AW11" s="2"/>
      <c r="AX11" s="2"/>
      <c r="AY11" s="2"/>
      <c r="AZ11" s="2"/>
      <c r="BA11" s="2"/>
      <c r="BB11" s="2"/>
      <c r="BC11" s="2"/>
    </row>
    <row r="12" spans="2:422" ht="24.9" customHeight="1" thickTop="1" thickBot="1" x14ac:dyDescent="0.35">
      <c r="B12" s="40"/>
      <c r="C12" s="41"/>
      <c r="D12" s="41"/>
      <c r="E12" s="41"/>
      <c r="F12" s="41"/>
      <c r="G12" s="41"/>
      <c r="H12" s="41"/>
      <c r="I12" s="41"/>
      <c r="J12" s="41"/>
      <c r="K12" s="41"/>
      <c r="L12" s="42"/>
      <c r="O12" s="3">
        <v>120</v>
      </c>
      <c r="P12" s="3">
        <v>80</v>
      </c>
      <c r="Q12" s="3">
        <v>50</v>
      </c>
      <c r="R12" s="3">
        <v>60</v>
      </c>
      <c r="S12" s="3">
        <v>150</v>
      </c>
      <c r="T12" s="3">
        <v>80</v>
      </c>
      <c r="U12" s="3">
        <v>90</v>
      </c>
      <c r="AA12" s="5"/>
      <c r="AB12"/>
      <c r="AC12"/>
      <c r="AD12"/>
      <c r="AE12"/>
      <c r="AF12"/>
      <c r="AG12"/>
      <c r="AR12" s="2"/>
      <c r="AS12" s="2"/>
      <c r="AT12" s="2"/>
      <c r="AU12" s="2"/>
      <c r="AV12" s="2"/>
      <c r="AW12" s="2"/>
      <c r="AX12" s="2"/>
      <c r="AY12" s="2"/>
      <c r="AZ12" s="2"/>
      <c r="BA12" s="2"/>
      <c r="BB12" s="2"/>
      <c r="BC12" s="2"/>
    </row>
    <row r="13" spans="2:422" ht="14.4" customHeight="1" thickTop="1" x14ac:dyDescent="0.3">
      <c r="B13" s="40"/>
      <c r="C13" s="41"/>
      <c r="D13" s="41"/>
      <c r="E13" s="41"/>
      <c r="F13" s="41"/>
      <c r="G13" s="41"/>
      <c r="H13" s="41"/>
      <c r="I13" s="41"/>
      <c r="J13" s="41"/>
      <c r="K13" s="41"/>
      <c r="L13" s="42"/>
      <c r="AR13" s="2"/>
      <c r="AS13" s="2"/>
      <c r="AT13" s="2"/>
      <c r="AU13" s="2"/>
      <c r="AV13" s="2"/>
      <c r="AW13" s="2"/>
      <c r="AX13" s="2"/>
      <c r="AY13" s="2"/>
      <c r="AZ13" s="2"/>
      <c r="BA13" s="2"/>
      <c r="BB13" s="2"/>
      <c r="BC13" s="2"/>
    </row>
    <row r="14" spans="2:422" ht="14.4" customHeight="1" thickBot="1" x14ac:dyDescent="0.35">
      <c r="B14" s="40"/>
      <c r="C14" s="41"/>
      <c r="D14" s="41"/>
      <c r="E14" s="41"/>
      <c r="F14" s="41"/>
      <c r="G14" s="41"/>
      <c r="H14" s="41"/>
      <c r="I14" s="41"/>
      <c r="J14" s="41"/>
      <c r="K14" s="41"/>
      <c r="L14" s="42"/>
      <c r="AR14" s="2"/>
      <c r="AS14" s="2"/>
      <c r="AT14" s="2"/>
      <c r="AU14" s="2"/>
      <c r="AV14" s="2"/>
      <c r="AW14" s="2"/>
      <c r="AX14" s="2"/>
      <c r="AY14" s="2"/>
      <c r="AZ14" s="2"/>
      <c r="BA14" s="2"/>
      <c r="BB14" s="2"/>
      <c r="BC14" s="2"/>
    </row>
    <row r="15" spans="2:422" ht="18.600000000000001" customHeight="1" thickTop="1" thickBot="1" x14ac:dyDescent="0.35">
      <c r="B15" s="40"/>
      <c r="C15" s="41"/>
      <c r="D15" s="41"/>
      <c r="E15" s="41"/>
      <c r="F15" s="41"/>
      <c r="G15" s="41"/>
      <c r="H15" s="41"/>
      <c r="I15" s="41"/>
      <c r="J15" s="41"/>
      <c r="K15" s="41"/>
      <c r="L15" s="42"/>
      <c r="O15" s="36" t="s">
        <v>5</v>
      </c>
      <c r="P15" s="36"/>
      <c r="Q15" s="36"/>
      <c r="R15" s="36"/>
      <c r="S15" s="36"/>
      <c r="T15" s="36"/>
      <c r="U15" s="36"/>
      <c r="AR15" s="2"/>
      <c r="AS15" s="2"/>
      <c r="AT15" s="2"/>
      <c r="AU15" s="2"/>
      <c r="AV15" s="2"/>
      <c r="AW15" s="2"/>
      <c r="AX15" s="2"/>
      <c r="AY15" s="2"/>
      <c r="AZ15" s="2"/>
      <c r="BA15" s="2"/>
      <c r="BB15" s="2"/>
      <c r="BC15" s="2"/>
    </row>
    <row r="16" spans="2:422" ht="14.4" customHeight="1" thickTop="1" x14ac:dyDescent="0.3">
      <c r="B16" s="40"/>
      <c r="C16" s="41"/>
      <c r="D16" s="41"/>
      <c r="E16" s="41"/>
      <c r="F16" s="41"/>
      <c r="G16" s="41"/>
      <c r="H16" s="41"/>
      <c r="I16" s="41"/>
      <c r="J16" s="41"/>
      <c r="K16" s="41"/>
      <c r="L16" s="42"/>
      <c r="O16" s="46" t="s">
        <v>6</v>
      </c>
      <c r="P16" s="47"/>
      <c r="Q16" s="47"/>
      <c r="R16" s="47"/>
      <c r="S16" s="47"/>
      <c r="T16" s="47"/>
      <c r="U16" s="48"/>
      <c r="AR16" s="2"/>
      <c r="AS16" s="2"/>
      <c r="AT16" s="2"/>
      <c r="AU16" s="2"/>
      <c r="AV16" s="2"/>
      <c r="AW16" s="2"/>
      <c r="AX16" s="2"/>
      <c r="AY16" s="2"/>
      <c r="AZ16" s="2"/>
      <c r="BA16" s="2"/>
      <c r="BB16" s="2"/>
      <c r="BC16" s="2"/>
    </row>
    <row r="17" spans="2:61" ht="14.4" customHeight="1" x14ac:dyDescent="0.3">
      <c r="B17" s="40"/>
      <c r="C17" s="41"/>
      <c r="D17" s="41"/>
      <c r="E17" s="41"/>
      <c r="F17" s="41"/>
      <c r="G17" s="41"/>
      <c r="H17" s="41"/>
      <c r="I17" s="41"/>
      <c r="J17" s="41"/>
      <c r="K17" s="41"/>
      <c r="L17" s="42"/>
      <c r="O17" s="49"/>
      <c r="P17" s="50"/>
      <c r="Q17" s="50"/>
      <c r="R17" s="50"/>
      <c r="S17" s="50"/>
      <c r="T17" s="50"/>
      <c r="U17" s="51"/>
      <c r="AR17" s="2"/>
      <c r="AS17" s="2"/>
      <c r="AT17" s="2"/>
      <c r="AU17" s="2"/>
      <c r="AV17" s="2"/>
      <c r="AW17" s="2"/>
      <c r="AX17" s="2"/>
      <c r="AY17" s="2"/>
      <c r="AZ17" s="2"/>
      <c r="BA17" s="2"/>
      <c r="BB17" s="2"/>
      <c r="BC17" s="2"/>
    </row>
    <row r="18" spans="2:61" ht="14.4" customHeight="1" thickBot="1" x14ac:dyDescent="0.35">
      <c r="B18" s="40"/>
      <c r="C18" s="41"/>
      <c r="D18" s="41"/>
      <c r="E18" s="41"/>
      <c r="F18" s="41"/>
      <c r="G18" s="41"/>
      <c r="H18" s="41"/>
      <c r="I18" s="41"/>
      <c r="J18" s="41"/>
      <c r="K18" s="41"/>
      <c r="L18" s="42"/>
      <c r="O18" s="52"/>
      <c r="P18" s="53"/>
      <c r="Q18" s="53"/>
      <c r="R18" s="53"/>
      <c r="S18" s="53"/>
      <c r="T18" s="53"/>
      <c r="U18" s="54"/>
      <c r="AR18" s="2"/>
      <c r="AS18" s="2"/>
      <c r="AT18" s="2"/>
      <c r="AU18" s="2"/>
      <c r="AV18" s="2"/>
      <c r="AW18" s="2"/>
      <c r="AX18" s="2"/>
      <c r="AY18" s="2"/>
      <c r="AZ18" s="2"/>
      <c r="BA18" s="2"/>
      <c r="BB18" s="2"/>
      <c r="BC18" s="2"/>
    </row>
    <row r="19" spans="2:61" ht="14.4" customHeight="1" thickTop="1" x14ac:dyDescent="0.3">
      <c r="B19" s="40"/>
      <c r="C19" s="41"/>
      <c r="D19" s="41"/>
      <c r="E19" s="41"/>
      <c r="F19" s="41"/>
      <c r="G19" s="41"/>
      <c r="H19" s="41"/>
      <c r="I19" s="41"/>
      <c r="J19" s="41"/>
      <c r="K19" s="41"/>
      <c r="L19" s="42"/>
      <c r="AR19" s="2"/>
      <c r="AS19" s="2"/>
      <c r="AT19" s="2"/>
      <c r="AU19" s="2"/>
      <c r="AV19" s="2"/>
      <c r="AW19" s="2"/>
      <c r="AX19" s="2"/>
      <c r="AY19" s="2"/>
      <c r="AZ19" s="2"/>
      <c r="BA19" s="2"/>
      <c r="BB19" s="2"/>
      <c r="BC19" s="2"/>
    </row>
    <row r="20" spans="2:61" ht="14.4" customHeight="1" x14ac:dyDescent="0.3">
      <c r="B20" s="40"/>
      <c r="C20" s="41"/>
      <c r="D20" s="41"/>
      <c r="E20" s="41"/>
      <c r="F20" s="41"/>
      <c r="G20" s="41"/>
      <c r="H20" s="41"/>
      <c r="I20" s="41"/>
      <c r="J20" s="41"/>
      <c r="K20" s="41"/>
      <c r="L20" s="42"/>
      <c r="AR20" s="2"/>
      <c r="AS20" s="2"/>
      <c r="AT20" s="2"/>
      <c r="AU20" s="2"/>
      <c r="AV20" s="2"/>
      <c r="AW20" s="2"/>
      <c r="AX20" s="2"/>
      <c r="AY20" s="2"/>
      <c r="AZ20" s="2"/>
      <c r="BA20" s="2"/>
      <c r="BB20" s="2"/>
      <c r="BC20" s="2"/>
    </row>
    <row r="21" spans="2:61" ht="14.4" customHeight="1" x14ac:dyDescent="0.3">
      <c r="B21" s="40"/>
      <c r="C21" s="41"/>
      <c r="D21" s="41"/>
      <c r="E21" s="41"/>
      <c r="F21" s="41"/>
      <c r="G21" s="41"/>
      <c r="H21" s="41"/>
      <c r="I21" s="41"/>
      <c r="J21" s="41"/>
      <c r="K21" s="41"/>
      <c r="L21" s="42"/>
      <c r="AR21" s="2"/>
      <c r="AS21" s="2"/>
      <c r="AT21" s="2"/>
      <c r="AU21" s="2"/>
      <c r="AV21" s="2"/>
      <c r="AW21" s="2"/>
      <c r="AX21" s="2"/>
      <c r="AY21" s="2"/>
      <c r="AZ21" s="2"/>
      <c r="BA21" s="2"/>
      <c r="BB21" s="2"/>
      <c r="BC21" s="2"/>
    </row>
    <row r="22" spans="2:61" ht="14.4" customHeight="1" x14ac:dyDescent="0.3">
      <c r="B22" s="40"/>
      <c r="C22" s="41"/>
      <c r="D22" s="41"/>
      <c r="E22" s="41"/>
      <c r="F22" s="41"/>
      <c r="G22" s="41"/>
      <c r="H22" s="41"/>
      <c r="I22" s="41"/>
      <c r="J22" s="41"/>
      <c r="K22" s="41"/>
      <c r="L22" s="42"/>
      <c r="AR22" s="2"/>
      <c r="AS22" s="2"/>
      <c r="AT22" s="2"/>
      <c r="AU22" s="2"/>
      <c r="AV22" s="2"/>
      <c r="AW22" s="2"/>
      <c r="AX22" s="2"/>
      <c r="AY22" s="2"/>
      <c r="AZ22" s="2"/>
      <c r="BA22" s="2"/>
      <c r="BB22" s="2"/>
      <c r="BC22" s="2"/>
    </row>
    <row r="23" spans="2:61" ht="14.4" customHeight="1" thickBot="1" x14ac:dyDescent="0.35">
      <c r="B23" s="43"/>
      <c r="C23" s="44"/>
      <c r="D23" s="44"/>
      <c r="E23" s="44"/>
      <c r="F23" s="44"/>
      <c r="G23" s="44"/>
      <c r="H23" s="44"/>
      <c r="I23" s="44"/>
      <c r="J23" s="44"/>
      <c r="K23" s="44"/>
      <c r="L23" s="45"/>
      <c r="AR23" s="2"/>
      <c r="AS23" s="2"/>
      <c r="AT23" s="2"/>
      <c r="AU23" s="2"/>
      <c r="AV23" s="2"/>
      <c r="AW23" s="2"/>
      <c r="AX23" s="2"/>
      <c r="AY23" s="2"/>
      <c r="AZ23" s="2"/>
      <c r="BA23" s="2"/>
      <c r="BB23" s="2"/>
      <c r="BC23" s="2"/>
    </row>
    <row r="24" spans="2:61" ht="14.4" customHeight="1" thickTop="1" x14ac:dyDescent="0.3">
      <c r="C24" s="1"/>
      <c r="D24" s="1"/>
      <c r="E24" s="1"/>
      <c r="F24" s="1"/>
      <c r="G24" s="1"/>
    </row>
    <row r="25" spans="2:61" ht="14.4" customHeight="1" thickBot="1" x14ac:dyDescent="0.35"/>
    <row r="26" spans="2:61" ht="26.4" thickTop="1" thickBot="1" x14ac:dyDescent="0.5">
      <c r="B26" s="7" t="s">
        <v>7</v>
      </c>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9"/>
    </row>
    <row r="27" spans="2:61" ht="14.4" customHeight="1" thickTop="1" thickBot="1" x14ac:dyDescent="0.35"/>
    <row r="28" spans="2:61" ht="19.649999999999999" customHeight="1" thickTop="1" thickBot="1" x14ac:dyDescent="0.35">
      <c r="B28" s="10" t="s">
        <v>8</v>
      </c>
      <c r="C28" s="11" t="s">
        <v>9</v>
      </c>
    </row>
    <row r="29" spans="2:61" ht="20.100000000000001" customHeight="1" thickTop="1" thickBot="1" x14ac:dyDescent="0.35">
      <c r="B29" s="12" t="s">
        <v>10</v>
      </c>
    </row>
    <row r="30" spans="2:61" ht="14.4" customHeight="1" thickTop="1" thickBot="1" x14ac:dyDescent="0.35">
      <c r="B30" s="29" t="s">
        <v>11</v>
      </c>
      <c r="C30" s="29" t="s">
        <v>12</v>
      </c>
      <c r="D30" s="29" t="s">
        <v>13</v>
      </c>
      <c r="E30" s="29" t="s">
        <v>14</v>
      </c>
      <c r="F30" s="29" t="s">
        <v>15</v>
      </c>
      <c r="H30" s="6"/>
      <c r="I30" s="28" t="s">
        <v>16</v>
      </c>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J30" s="28" t="s">
        <v>17</v>
      </c>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row>
    <row r="31" spans="2:61" ht="14.4" customHeight="1" thickTop="1" thickBot="1" x14ac:dyDescent="0.35">
      <c r="B31" s="29"/>
      <c r="C31" s="29"/>
      <c r="D31" s="29"/>
      <c r="E31" s="29"/>
      <c r="F31" s="29"/>
      <c r="H31" s="13" t="s">
        <v>106</v>
      </c>
      <c r="I31" s="13">
        <v>1</v>
      </c>
      <c r="J31" s="13">
        <f>I31+1</f>
        <v>2</v>
      </c>
      <c r="K31" s="13">
        <f t="shared" ref="K31:AG31" si="0">J31+1</f>
        <v>3</v>
      </c>
      <c r="L31" s="13">
        <f t="shared" si="0"/>
        <v>4</v>
      </c>
      <c r="M31" s="13">
        <f t="shared" si="0"/>
        <v>5</v>
      </c>
      <c r="N31" s="13">
        <f t="shared" si="0"/>
        <v>6</v>
      </c>
      <c r="O31" s="13">
        <f t="shared" si="0"/>
        <v>7</v>
      </c>
      <c r="P31" s="13">
        <f t="shared" si="0"/>
        <v>8</v>
      </c>
      <c r="Q31" s="13">
        <f t="shared" si="0"/>
        <v>9</v>
      </c>
      <c r="R31" s="13">
        <f t="shared" si="0"/>
        <v>10</v>
      </c>
      <c r="S31" s="13">
        <f t="shared" si="0"/>
        <v>11</v>
      </c>
      <c r="T31" s="13">
        <f t="shared" si="0"/>
        <v>12</v>
      </c>
      <c r="U31" s="13">
        <f t="shared" si="0"/>
        <v>13</v>
      </c>
      <c r="V31" s="13">
        <f t="shared" si="0"/>
        <v>14</v>
      </c>
      <c r="W31" s="13">
        <f t="shared" si="0"/>
        <v>15</v>
      </c>
      <c r="X31" s="13">
        <f t="shared" si="0"/>
        <v>16</v>
      </c>
      <c r="Y31" s="13">
        <f t="shared" si="0"/>
        <v>17</v>
      </c>
      <c r="Z31" s="13">
        <f t="shared" si="0"/>
        <v>18</v>
      </c>
      <c r="AA31" s="13">
        <f t="shared" si="0"/>
        <v>19</v>
      </c>
      <c r="AB31" s="13">
        <f t="shared" si="0"/>
        <v>20</v>
      </c>
      <c r="AC31" s="13">
        <f t="shared" si="0"/>
        <v>21</v>
      </c>
      <c r="AD31" s="13">
        <f t="shared" si="0"/>
        <v>22</v>
      </c>
      <c r="AE31" s="13">
        <f t="shared" si="0"/>
        <v>23</v>
      </c>
      <c r="AF31" s="13">
        <f t="shared" si="0"/>
        <v>24</v>
      </c>
      <c r="AG31" s="13">
        <f t="shared" si="0"/>
        <v>25</v>
      </c>
      <c r="AH31" s="13">
        <f>AG31+1</f>
        <v>26</v>
      </c>
      <c r="AJ31" s="13">
        <v>1</v>
      </c>
      <c r="AK31" s="13">
        <f>AJ31+1</f>
        <v>2</v>
      </c>
      <c r="AL31" s="13">
        <f t="shared" ref="AL31:BI31" si="1">AK31+1</f>
        <v>3</v>
      </c>
      <c r="AM31" s="13">
        <f t="shared" si="1"/>
        <v>4</v>
      </c>
      <c r="AN31" s="13">
        <f t="shared" si="1"/>
        <v>5</v>
      </c>
      <c r="AO31" s="13">
        <f t="shared" si="1"/>
        <v>6</v>
      </c>
      <c r="AP31" s="13">
        <f t="shared" si="1"/>
        <v>7</v>
      </c>
      <c r="AQ31" s="13">
        <f t="shared" si="1"/>
        <v>8</v>
      </c>
      <c r="AR31" s="13">
        <f t="shared" si="1"/>
        <v>9</v>
      </c>
      <c r="AS31" s="13">
        <f t="shared" si="1"/>
        <v>10</v>
      </c>
      <c r="AT31" s="13">
        <f t="shared" si="1"/>
        <v>11</v>
      </c>
      <c r="AU31" s="13">
        <f t="shared" si="1"/>
        <v>12</v>
      </c>
      <c r="AV31" s="13">
        <f t="shared" si="1"/>
        <v>13</v>
      </c>
      <c r="AW31" s="13">
        <f t="shared" si="1"/>
        <v>14</v>
      </c>
      <c r="AX31" s="13">
        <f t="shared" si="1"/>
        <v>15</v>
      </c>
      <c r="AY31" s="13">
        <f t="shared" si="1"/>
        <v>16</v>
      </c>
      <c r="AZ31" s="13">
        <f t="shared" si="1"/>
        <v>17</v>
      </c>
      <c r="BA31" s="13">
        <f t="shared" si="1"/>
        <v>18</v>
      </c>
      <c r="BB31" s="13">
        <f t="shared" si="1"/>
        <v>19</v>
      </c>
      <c r="BC31" s="13">
        <f t="shared" si="1"/>
        <v>20</v>
      </c>
      <c r="BD31" s="13">
        <f t="shared" si="1"/>
        <v>21</v>
      </c>
      <c r="BE31" s="13">
        <f t="shared" si="1"/>
        <v>22</v>
      </c>
      <c r="BF31" s="13">
        <f t="shared" si="1"/>
        <v>23</v>
      </c>
      <c r="BG31" s="13">
        <f t="shared" si="1"/>
        <v>24</v>
      </c>
      <c r="BH31" s="13">
        <f t="shared" si="1"/>
        <v>25</v>
      </c>
      <c r="BI31" s="13">
        <f t="shared" si="1"/>
        <v>26</v>
      </c>
    </row>
    <row r="32" spans="2:61" ht="14.4" customHeight="1" thickTop="1" x14ac:dyDescent="0.3">
      <c r="B32" s="1"/>
      <c r="C32" s="1"/>
      <c r="D32" s="1"/>
      <c r="E32" s="1"/>
      <c r="F32" s="1"/>
      <c r="H32" s="6"/>
    </row>
    <row r="33" spans="2:61" ht="31.2" x14ac:dyDescent="0.3">
      <c r="B33" s="14" t="s">
        <v>18</v>
      </c>
      <c r="C33" s="14">
        <v>1</v>
      </c>
      <c r="D33" s="15">
        <v>0</v>
      </c>
      <c r="E33" s="16"/>
      <c r="F33" s="17">
        <f>H33</f>
        <v>140</v>
      </c>
      <c r="H33" s="6" cm="1">
        <f t="array" ref="H33">INDEX(pts,1,MOD(I33-1,24)+1)</f>
        <v>140</v>
      </c>
      <c r="I33" s="18">
        <v>5</v>
      </c>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row>
    <row r="34" spans="2:61" ht="14.4" customHeight="1" x14ac:dyDescent="0.3">
      <c r="B34" s="1"/>
      <c r="C34" s="1"/>
      <c r="D34" s="1"/>
      <c r="E34" s="20"/>
      <c r="F34" s="1"/>
      <c r="H34" s="6"/>
    </row>
    <row r="35" spans="2:61" ht="23.4" x14ac:dyDescent="0.3">
      <c r="B35" s="14">
        <v>1</v>
      </c>
      <c r="C35" s="14">
        <v>1</v>
      </c>
      <c r="D35" s="15">
        <v>5</v>
      </c>
      <c r="E35" s="16"/>
      <c r="F35" s="17">
        <f t="shared" ref="F35:F54" si="2">H35</f>
        <v>90</v>
      </c>
      <c r="H35" s="6" cm="1">
        <f t="array" ref="H35">INDEX(pts,1,MOD(I35-1,24)+1)</f>
        <v>90</v>
      </c>
      <c r="I35" s="18">
        <v>9</v>
      </c>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row>
    <row r="36" spans="2:61" ht="23.4" x14ac:dyDescent="0.3">
      <c r="B36" s="14">
        <f>B35+1</f>
        <v>2</v>
      </c>
      <c r="C36" s="14">
        <v>1</v>
      </c>
      <c r="D36" s="15">
        <v>5</v>
      </c>
      <c r="E36" s="16"/>
      <c r="F36" s="17">
        <f t="shared" si="2"/>
        <v>70</v>
      </c>
      <c r="H36" s="6" cm="1">
        <f t="array" ref="H36">INDEX(pts,1,MOD(I36-1,24)+1)</f>
        <v>70</v>
      </c>
      <c r="I36" s="18">
        <v>16</v>
      </c>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row>
    <row r="37" spans="2:61" ht="23.4" x14ac:dyDescent="0.3">
      <c r="B37" s="14">
        <f>B36+1</f>
        <v>3</v>
      </c>
      <c r="C37" s="14">
        <v>1</v>
      </c>
      <c r="D37" s="15">
        <v>5</v>
      </c>
      <c r="E37" s="16"/>
      <c r="F37" s="17">
        <f t="shared" si="2"/>
        <v>140</v>
      </c>
      <c r="H37" s="6" cm="1">
        <f t="array" ref="H37">INDEX(pts,1,MOD(I37-1,24)+1)</f>
        <v>140</v>
      </c>
      <c r="I37" s="18">
        <v>22</v>
      </c>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row>
    <row r="38" spans="2:61" ht="23.4" x14ac:dyDescent="0.3">
      <c r="B38" s="14">
        <f t="shared" ref="B38:B101" si="3">B37+1</f>
        <v>4</v>
      </c>
      <c r="C38" s="14">
        <v>1</v>
      </c>
      <c r="D38" s="15">
        <v>5</v>
      </c>
      <c r="E38" s="16"/>
      <c r="F38" s="17">
        <f t="shared" si="2"/>
        <v>100</v>
      </c>
      <c r="H38" s="6" cm="1">
        <f t="array" ref="H38">INDEX(pts,1,MOD(I38-1,24)+1)</f>
        <v>100</v>
      </c>
      <c r="I38" s="18">
        <v>19</v>
      </c>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row>
    <row r="39" spans="2:61" ht="23.4" x14ac:dyDescent="0.3">
      <c r="B39" s="14">
        <f t="shared" si="3"/>
        <v>5</v>
      </c>
      <c r="C39" s="14">
        <v>1</v>
      </c>
      <c r="D39" s="15">
        <v>5</v>
      </c>
      <c r="E39" s="16"/>
      <c r="F39" s="17">
        <f t="shared" si="2"/>
        <v>120</v>
      </c>
      <c r="H39" s="6" cm="1">
        <f t="array" ref="H39">INDEX(pts,1,MOD(I39-1,24)+1)</f>
        <v>120</v>
      </c>
      <c r="I39" s="18">
        <v>2</v>
      </c>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row>
    <row r="40" spans="2:61" ht="23.4" x14ac:dyDescent="0.3">
      <c r="B40" s="14">
        <f t="shared" si="3"/>
        <v>6</v>
      </c>
      <c r="C40" s="14">
        <v>1</v>
      </c>
      <c r="D40" s="15">
        <v>5</v>
      </c>
      <c r="E40" s="16"/>
      <c r="F40" s="17">
        <f t="shared" si="2"/>
        <v>150</v>
      </c>
      <c r="H40" s="6" cm="1">
        <f t="array" ref="H40">INDEX(pts,1,MOD(I40-1,24)+1)</f>
        <v>150</v>
      </c>
      <c r="I40" s="18">
        <v>11</v>
      </c>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row>
    <row r="41" spans="2:61" ht="23.4" x14ac:dyDescent="0.3">
      <c r="B41" s="14">
        <f t="shared" si="3"/>
        <v>7</v>
      </c>
      <c r="C41" s="14">
        <v>1</v>
      </c>
      <c r="D41" s="15">
        <v>5</v>
      </c>
      <c r="E41" s="16"/>
      <c r="F41" s="17">
        <f t="shared" si="2"/>
        <v>60</v>
      </c>
      <c r="H41" s="6" cm="1">
        <f t="array" ref="H41">INDEX(pts,1,MOD(I41-1,24)+1)</f>
        <v>60</v>
      </c>
      <c r="I41" s="18">
        <v>23</v>
      </c>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row>
    <row r="42" spans="2:61" ht="23.4" x14ac:dyDescent="0.3">
      <c r="B42" s="14">
        <f t="shared" si="3"/>
        <v>8</v>
      </c>
      <c r="C42" s="14">
        <v>1</v>
      </c>
      <c r="D42" s="15">
        <v>5</v>
      </c>
      <c r="E42" s="16"/>
      <c r="F42" s="17">
        <f t="shared" si="2"/>
        <v>130</v>
      </c>
      <c r="H42" s="6" cm="1">
        <f t="array" ref="H42">INDEX(pts,1,MOD(I42-1,24)+1)</f>
        <v>130</v>
      </c>
      <c r="I42" s="18">
        <v>18</v>
      </c>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row>
    <row r="43" spans="2:61" ht="23.4" x14ac:dyDescent="0.3">
      <c r="B43" s="14">
        <f t="shared" si="3"/>
        <v>9</v>
      </c>
      <c r="C43" s="14">
        <v>1</v>
      </c>
      <c r="D43" s="15">
        <v>5</v>
      </c>
      <c r="E43" s="16"/>
      <c r="F43" s="17">
        <f t="shared" si="2"/>
        <v>50</v>
      </c>
      <c r="H43" s="6" cm="1">
        <f t="array" ref="H43">INDEX(pts,1,MOD(I43-1,24)+1)</f>
        <v>50</v>
      </c>
      <c r="I43" s="18">
        <v>21</v>
      </c>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row>
    <row r="44" spans="2:61" ht="23.4" x14ac:dyDescent="0.3">
      <c r="B44" s="14">
        <f t="shared" si="3"/>
        <v>10</v>
      </c>
      <c r="C44" s="14">
        <v>1</v>
      </c>
      <c r="D44" s="15">
        <v>5</v>
      </c>
      <c r="E44" s="16"/>
      <c r="F44" s="17">
        <f t="shared" si="2"/>
        <v>70</v>
      </c>
      <c r="H44" s="6" cm="1">
        <f t="array" ref="H44">INDEX(pts,1,MOD(I44-1,24)+1)</f>
        <v>70</v>
      </c>
      <c r="I44" s="18">
        <v>4</v>
      </c>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row>
    <row r="45" spans="2:61" ht="23.4" x14ac:dyDescent="0.3">
      <c r="B45" s="14">
        <f t="shared" si="3"/>
        <v>11</v>
      </c>
      <c r="C45" s="14">
        <v>1</v>
      </c>
      <c r="D45" s="15">
        <v>5</v>
      </c>
      <c r="E45" s="16"/>
      <c r="F45" s="17">
        <f t="shared" si="2"/>
        <v>110</v>
      </c>
      <c r="H45" s="6" cm="1">
        <f t="array" ref="H45">INDEX(pts,1,MOD(I45-1,24)+1)</f>
        <v>110</v>
      </c>
      <c r="I45" s="18">
        <v>8</v>
      </c>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row>
    <row r="46" spans="2:61" ht="23.4" x14ac:dyDescent="0.3">
      <c r="B46" s="14">
        <f t="shared" si="3"/>
        <v>12</v>
      </c>
      <c r="C46" s="14">
        <v>1</v>
      </c>
      <c r="D46" s="15">
        <v>5</v>
      </c>
      <c r="E46" s="16"/>
      <c r="F46" s="17">
        <f t="shared" si="2"/>
        <v>100</v>
      </c>
      <c r="H46" s="6" cm="1">
        <f t="array" ref="H46">INDEX(pts,1,MOD(I46-1,24)+1)</f>
        <v>100</v>
      </c>
      <c r="I46" s="18">
        <v>3</v>
      </c>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row>
    <row r="47" spans="2:61" ht="23.4" x14ac:dyDescent="0.3">
      <c r="B47" s="14">
        <f t="shared" si="3"/>
        <v>13</v>
      </c>
      <c r="C47" s="14">
        <v>1</v>
      </c>
      <c r="D47" s="15">
        <v>5</v>
      </c>
      <c r="E47" s="16"/>
      <c r="F47" s="17">
        <f t="shared" si="2"/>
        <v>120</v>
      </c>
      <c r="H47" s="6" cm="1">
        <f t="array" ref="H47">INDEX(pts,1,MOD(I47-1,24)+1)</f>
        <v>120</v>
      </c>
      <c r="I47" s="18">
        <v>6</v>
      </c>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row>
    <row r="48" spans="2:61" ht="23.4" x14ac:dyDescent="0.3">
      <c r="B48" s="14">
        <f t="shared" si="3"/>
        <v>14</v>
      </c>
      <c r="C48" s="14">
        <v>1</v>
      </c>
      <c r="D48" s="15">
        <v>5</v>
      </c>
      <c r="E48" s="16"/>
      <c r="F48" s="17">
        <f t="shared" si="2"/>
        <v>100</v>
      </c>
      <c r="H48" s="6" cm="1">
        <f t="array" ref="H48">INDEX(pts,1,MOD(I48-1,24)+1)</f>
        <v>100</v>
      </c>
      <c r="I48" s="18">
        <v>1</v>
      </c>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row>
    <row r="49" spans="2:61" ht="23.4" x14ac:dyDescent="0.3">
      <c r="B49" s="14">
        <f t="shared" si="3"/>
        <v>15</v>
      </c>
      <c r="C49" s="14">
        <v>1</v>
      </c>
      <c r="D49" s="15">
        <v>5</v>
      </c>
      <c r="E49" s="16"/>
      <c r="F49" s="17">
        <f t="shared" si="2"/>
        <v>50</v>
      </c>
      <c r="H49" s="6" cm="1">
        <f t="array" ref="H49">INDEX(pts,1,MOD(I49-1,24)+1)</f>
        <v>50</v>
      </c>
      <c r="I49" s="18">
        <v>13</v>
      </c>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row>
    <row r="50" spans="2:61" ht="23.4" x14ac:dyDescent="0.3">
      <c r="B50" s="14">
        <f t="shared" si="3"/>
        <v>16</v>
      </c>
      <c r="C50" s="14">
        <v>1</v>
      </c>
      <c r="D50" s="15">
        <v>5</v>
      </c>
      <c r="E50" s="16"/>
      <c r="F50" s="17">
        <f t="shared" si="2"/>
        <v>140</v>
      </c>
      <c r="H50" s="6" cm="1">
        <f t="array" ref="H50">INDEX(pts,1,MOD(I50-1,24)+1)</f>
        <v>140</v>
      </c>
      <c r="I50" s="18">
        <v>17</v>
      </c>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row>
    <row r="51" spans="2:61" ht="23.4" x14ac:dyDescent="0.3">
      <c r="B51" s="14">
        <f t="shared" si="3"/>
        <v>17</v>
      </c>
      <c r="C51" s="14">
        <v>1</v>
      </c>
      <c r="D51" s="15">
        <v>5</v>
      </c>
      <c r="E51" s="16"/>
      <c r="F51" s="17">
        <f t="shared" si="2"/>
        <v>80</v>
      </c>
      <c r="H51" s="6" cm="1">
        <f t="array" ref="H51">INDEX(pts,1,MOD(I51-1,24)+1)</f>
        <v>80</v>
      </c>
      <c r="I51" s="18">
        <v>10</v>
      </c>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row>
    <row r="52" spans="2:61" ht="23.4" x14ac:dyDescent="0.3">
      <c r="B52" s="14">
        <f t="shared" si="3"/>
        <v>18</v>
      </c>
      <c r="C52" s="14">
        <v>1</v>
      </c>
      <c r="D52" s="15">
        <v>5</v>
      </c>
      <c r="E52" s="16"/>
      <c r="F52" s="17">
        <f t="shared" si="2"/>
        <v>60</v>
      </c>
      <c r="H52" s="6" cm="1">
        <f t="array" ref="H52">INDEX(pts,1,MOD(I52-1,24)+1)</f>
        <v>60</v>
      </c>
      <c r="I52" s="18">
        <v>12</v>
      </c>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row>
    <row r="53" spans="2:61" ht="23.4" x14ac:dyDescent="0.3">
      <c r="B53" s="14">
        <f t="shared" si="3"/>
        <v>19</v>
      </c>
      <c r="C53" s="14">
        <v>1</v>
      </c>
      <c r="D53" s="15">
        <v>5</v>
      </c>
      <c r="E53" s="16"/>
      <c r="F53" s="17">
        <f t="shared" si="2"/>
        <v>80</v>
      </c>
      <c r="H53" s="6" cm="1">
        <f t="array" ref="H53">INDEX(pts,1,MOD(I53-1,24)+1)</f>
        <v>80</v>
      </c>
      <c r="I53" s="18">
        <v>14</v>
      </c>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row>
    <row r="54" spans="2:61" ht="23.4" x14ac:dyDescent="0.3">
      <c r="B54" s="14">
        <f t="shared" si="3"/>
        <v>20</v>
      </c>
      <c r="C54" s="14">
        <v>1</v>
      </c>
      <c r="D54" s="15">
        <v>5</v>
      </c>
      <c r="E54" s="16"/>
      <c r="F54" s="17">
        <f t="shared" si="2"/>
        <v>50</v>
      </c>
      <c r="H54" s="6" cm="1">
        <f t="array" ref="H54">INDEX(pts,1,MOD(I54-1,24)+1)</f>
        <v>50</v>
      </c>
      <c r="I54" s="18">
        <v>21</v>
      </c>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row>
    <row r="55" spans="2:61" ht="23.4" x14ac:dyDescent="0.3">
      <c r="B55" s="21"/>
      <c r="C55" s="21"/>
      <c r="D55" s="22"/>
      <c r="E55" s="22"/>
      <c r="F55" s="23"/>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row>
    <row r="56" spans="2:61" ht="15" thickBot="1" x14ac:dyDescent="0.35">
      <c r="B56" s="1"/>
      <c r="C56" s="1"/>
      <c r="D56" s="1"/>
      <c r="E56" s="1"/>
      <c r="F56" s="1"/>
    </row>
    <row r="57" spans="2:61" ht="19.2" thickTop="1" thickBot="1" x14ac:dyDescent="0.35">
      <c r="B57" s="10" t="s">
        <v>19</v>
      </c>
      <c r="C57" s="11" t="s">
        <v>20</v>
      </c>
      <c r="D57" s="1"/>
      <c r="E57" s="1"/>
      <c r="F57" s="1"/>
    </row>
    <row r="58" spans="2:61" ht="15.6" thickTop="1" thickBot="1" x14ac:dyDescent="0.35">
      <c r="B58" s="12" t="s">
        <v>21</v>
      </c>
      <c r="C58" s="1"/>
      <c r="D58" s="1"/>
      <c r="E58" s="1"/>
      <c r="F58" s="1"/>
    </row>
    <row r="59" spans="2:61" ht="14.4" customHeight="1" thickTop="1" thickBot="1" x14ac:dyDescent="0.35">
      <c r="B59" s="29" t="s">
        <v>11</v>
      </c>
      <c r="C59" s="29" t="s">
        <v>12</v>
      </c>
      <c r="D59" s="29" t="s">
        <v>13</v>
      </c>
      <c r="E59" s="29" t="s">
        <v>14</v>
      </c>
      <c r="F59" s="29" t="s">
        <v>15</v>
      </c>
      <c r="H59" s="28" t="s">
        <v>16</v>
      </c>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I59" s="28" t="s">
        <v>17</v>
      </c>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row>
    <row r="60" spans="2:61" ht="14.4" customHeight="1" thickTop="1" thickBot="1" x14ac:dyDescent="0.35">
      <c r="B60" s="29"/>
      <c r="C60" s="29"/>
      <c r="D60" s="29"/>
      <c r="E60" s="29"/>
      <c r="F60" s="29"/>
      <c r="H60" s="13">
        <v>1</v>
      </c>
      <c r="I60" s="13">
        <f>H60+1</f>
        <v>2</v>
      </c>
      <c r="J60" s="13">
        <f t="shared" ref="J60:AF60" si="4">I60+1</f>
        <v>3</v>
      </c>
      <c r="K60" s="13">
        <f t="shared" si="4"/>
        <v>4</v>
      </c>
      <c r="L60" s="13">
        <f t="shared" si="4"/>
        <v>5</v>
      </c>
      <c r="M60" s="13">
        <f t="shared" si="4"/>
        <v>6</v>
      </c>
      <c r="N60" s="13">
        <f t="shared" si="4"/>
        <v>7</v>
      </c>
      <c r="O60" s="13">
        <f t="shared" si="4"/>
        <v>8</v>
      </c>
      <c r="P60" s="13">
        <f t="shared" si="4"/>
        <v>9</v>
      </c>
      <c r="Q60" s="13">
        <f t="shared" si="4"/>
        <v>10</v>
      </c>
      <c r="R60" s="13">
        <f t="shared" si="4"/>
        <v>11</v>
      </c>
      <c r="S60" s="13">
        <f t="shared" si="4"/>
        <v>12</v>
      </c>
      <c r="T60" s="13">
        <f t="shared" si="4"/>
        <v>13</v>
      </c>
      <c r="U60" s="13">
        <f t="shared" si="4"/>
        <v>14</v>
      </c>
      <c r="V60" s="13">
        <f t="shared" si="4"/>
        <v>15</v>
      </c>
      <c r="W60" s="13">
        <f t="shared" si="4"/>
        <v>16</v>
      </c>
      <c r="X60" s="13">
        <f t="shared" si="4"/>
        <v>17</v>
      </c>
      <c r="Y60" s="13">
        <f t="shared" si="4"/>
        <v>18</v>
      </c>
      <c r="Z60" s="13">
        <f t="shared" si="4"/>
        <v>19</v>
      </c>
      <c r="AA60" s="13">
        <f t="shared" si="4"/>
        <v>20</v>
      </c>
      <c r="AB60" s="13">
        <f t="shared" si="4"/>
        <v>21</v>
      </c>
      <c r="AC60" s="13">
        <f t="shared" si="4"/>
        <v>22</v>
      </c>
      <c r="AD60" s="13">
        <f t="shared" si="4"/>
        <v>23</v>
      </c>
      <c r="AE60" s="13">
        <f t="shared" si="4"/>
        <v>24</v>
      </c>
      <c r="AF60" s="13">
        <f t="shared" si="4"/>
        <v>25</v>
      </c>
      <c r="AG60" s="13">
        <f>AF60+1</f>
        <v>26</v>
      </c>
      <c r="AI60" s="13">
        <v>1</v>
      </c>
      <c r="AJ60" s="13">
        <f>AI60+1</f>
        <v>2</v>
      </c>
      <c r="AK60" s="13">
        <f t="shared" ref="AK60:BH60" si="5">AJ60+1</f>
        <v>3</v>
      </c>
      <c r="AL60" s="13">
        <f t="shared" si="5"/>
        <v>4</v>
      </c>
      <c r="AM60" s="13">
        <f t="shared" si="5"/>
        <v>5</v>
      </c>
      <c r="AN60" s="13">
        <f t="shared" si="5"/>
        <v>6</v>
      </c>
      <c r="AO60" s="13">
        <f t="shared" si="5"/>
        <v>7</v>
      </c>
      <c r="AP60" s="13">
        <f t="shared" si="5"/>
        <v>8</v>
      </c>
      <c r="AQ60" s="13">
        <f t="shared" si="5"/>
        <v>9</v>
      </c>
      <c r="AR60" s="13">
        <f t="shared" si="5"/>
        <v>10</v>
      </c>
      <c r="AS60" s="13">
        <f t="shared" si="5"/>
        <v>11</v>
      </c>
      <c r="AT60" s="13">
        <f t="shared" si="5"/>
        <v>12</v>
      </c>
      <c r="AU60" s="13">
        <f t="shared" si="5"/>
        <v>13</v>
      </c>
      <c r="AV60" s="13">
        <f t="shared" si="5"/>
        <v>14</v>
      </c>
      <c r="AW60" s="13">
        <f t="shared" si="5"/>
        <v>15</v>
      </c>
      <c r="AX60" s="13">
        <f t="shared" si="5"/>
        <v>16</v>
      </c>
      <c r="AY60" s="13">
        <f t="shared" si="5"/>
        <v>17</v>
      </c>
      <c r="AZ60" s="13">
        <f t="shared" si="5"/>
        <v>18</v>
      </c>
      <c r="BA60" s="13">
        <f t="shared" si="5"/>
        <v>19</v>
      </c>
      <c r="BB60" s="13">
        <f t="shared" si="5"/>
        <v>20</v>
      </c>
      <c r="BC60" s="13">
        <f t="shared" si="5"/>
        <v>21</v>
      </c>
      <c r="BD60" s="13">
        <f t="shared" si="5"/>
        <v>22</v>
      </c>
      <c r="BE60" s="13">
        <f t="shared" si="5"/>
        <v>23</v>
      </c>
      <c r="BF60" s="13">
        <f t="shared" si="5"/>
        <v>24</v>
      </c>
      <c r="BG60" s="13">
        <f t="shared" si="5"/>
        <v>25</v>
      </c>
      <c r="BH60" s="13">
        <f t="shared" si="5"/>
        <v>26</v>
      </c>
    </row>
    <row r="61" spans="2:61" ht="15" thickTop="1" x14ac:dyDescent="0.3">
      <c r="B61" s="1"/>
      <c r="C61" s="1"/>
      <c r="D61" s="1"/>
      <c r="E61" s="1"/>
      <c r="F61" s="1"/>
    </row>
    <row r="62" spans="2:61" ht="31.2" x14ac:dyDescent="0.3">
      <c r="B62" s="14" t="s">
        <v>22</v>
      </c>
      <c r="C62" s="14">
        <v>2</v>
      </c>
      <c r="D62" s="15">
        <v>0</v>
      </c>
      <c r="E62" s="24" t="s">
        <v>23</v>
      </c>
      <c r="F62" s="25" cm="1">
        <f t="array" ref="F62">MAX(_xlfn.SEQUENCE(,26)*ISNUMBER(FIND(AI62:BH62,E62)))</f>
        <v>24</v>
      </c>
      <c r="G62" s="6" cm="1">
        <f t="array" ref="G62">MAX(_xlfn.SEQUENCE(,26)*ISNUMBER(FIND(AI62:BH62,E62)))</f>
        <v>24</v>
      </c>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19"/>
      <c r="AI62" s="18" t="s">
        <v>24</v>
      </c>
      <c r="AJ62" s="18" t="s">
        <v>25</v>
      </c>
      <c r="AK62" s="18" t="s">
        <v>26</v>
      </c>
      <c r="AL62" s="18" t="s">
        <v>27</v>
      </c>
      <c r="AM62" s="18" t="s">
        <v>28</v>
      </c>
      <c r="AN62" s="18" t="s">
        <v>29</v>
      </c>
      <c r="AO62" s="18" t="s">
        <v>30</v>
      </c>
      <c r="AP62" s="18" t="s">
        <v>31</v>
      </c>
      <c r="AQ62" s="18" t="s">
        <v>32</v>
      </c>
      <c r="AR62" s="18" t="s">
        <v>33</v>
      </c>
      <c r="AS62" s="18" t="s">
        <v>34</v>
      </c>
      <c r="AT62" s="18" t="s">
        <v>35</v>
      </c>
      <c r="AU62" s="18" t="s">
        <v>36</v>
      </c>
      <c r="AV62" s="18" t="s">
        <v>37</v>
      </c>
      <c r="AW62" s="18" t="s">
        <v>38</v>
      </c>
      <c r="AX62" s="18" t="s">
        <v>39</v>
      </c>
      <c r="AY62" s="18" t="s">
        <v>40</v>
      </c>
      <c r="AZ62" s="18" t="s">
        <v>41</v>
      </c>
      <c r="BA62" s="18" t="s">
        <v>42</v>
      </c>
      <c r="BB62" s="18" t="s">
        <v>43</v>
      </c>
      <c r="BC62" s="18" t="s">
        <v>44</v>
      </c>
      <c r="BD62" s="18" t="s">
        <v>45</v>
      </c>
      <c r="BE62" s="18" t="s">
        <v>46</v>
      </c>
      <c r="BF62" s="18" t="s">
        <v>47</v>
      </c>
      <c r="BG62" s="18" t="s">
        <v>48</v>
      </c>
      <c r="BH62" s="18" t="s">
        <v>49</v>
      </c>
    </row>
    <row r="63" spans="2:61" x14ac:dyDescent="0.3">
      <c r="B63" s="1"/>
      <c r="C63" s="1"/>
      <c r="D63" s="1"/>
      <c r="E63" s="1"/>
      <c r="F63" s="1"/>
    </row>
    <row r="64" spans="2:61" ht="23.4" x14ac:dyDescent="0.3">
      <c r="B64" s="14">
        <f>B54+1</f>
        <v>21</v>
      </c>
      <c r="C64" s="14">
        <v>2</v>
      </c>
      <c r="D64" s="15">
        <v>8</v>
      </c>
      <c r="E64" s="24" t="s">
        <v>50</v>
      </c>
      <c r="F64" s="25" cm="1">
        <f t="array" ref="F64">MAX(_xlfn.SEQUENCE(,26)*ISNUMBER(FIND(AI64:BH64,E64)))</f>
        <v>14</v>
      </c>
      <c r="G64" s="6" cm="1">
        <f t="array" ref="G64">MAX(_xlfn.SEQUENCE(,26)*ISNUMBER(FIND(AI64:BH64,E64)))</f>
        <v>14</v>
      </c>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I64" s="18" t="s">
        <v>28</v>
      </c>
      <c r="AJ64" s="18" t="s">
        <v>27</v>
      </c>
      <c r="AK64" s="18" t="s">
        <v>36</v>
      </c>
      <c r="AL64" s="18" t="s">
        <v>29</v>
      </c>
      <c r="AM64" s="18" t="s">
        <v>25</v>
      </c>
      <c r="AN64" s="18" t="s">
        <v>26</v>
      </c>
      <c r="AO64" s="18" t="s">
        <v>42</v>
      </c>
      <c r="AP64" s="18" t="s">
        <v>35</v>
      </c>
      <c r="AQ64" s="18" t="s">
        <v>45</v>
      </c>
      <c r="AR64" s="18" t="s">
        <v>39</v>
      </c>
      <c r="AS64" s="18" t="s">
        <v>31</v>
      </c>
      <c r="AT64" s="18" t="s">
        <v>33</v>
      </c>
      <c r="AU64" s="18" t="s">
        <v>44</v>
      </c>
      <c r="AV64" s="18" t="s">
        <v>49</v>
      </c>
      <c r="AW64" s="18" t="s">
        <v>38</v>
      </c>
      <c r="AX64" s="18" t="s">
        <v>32</v>
      </c>
      <c r="AY64" s="18" t="s">
        <v>30</v>
      </c>
      <c r="AZ64" s="18" t="s">
        <v>37</v>
      </c>
      <c r="BA64" s="18" t="s">
        <v>46</v>
      </c>
      <c r="BB64" s="18" t="s">
        <v>47</v>
      </c>
      <c r="BC64" s="18" t="s">
        <v>24</v>
      </c>
      <c r="BD64" s="18" t="s">
        <v>48</v>
      </c>
      <c r="BE64" s="18" t="s">
        <v>41</v>
      </c>
      <c r="BF64" s="18" t="s">
        <v>40</v>
      </c>
      <c r="BG64" s="18" t="s">
        <v>43</v>
      </c>
      <c r="BH64" s="18" t="s">
        <v>34</v>
      </c>
    </row>
    <row r="65" spans="2:60" ht="23.4" x14ac:dyDescent="0.3">
      <c r="B65" s="14">
        <f t="shared" si="3"/>
        <v>22</v>
      </c>
      <c r="C65" s="14">
        <v>2</v>
      </c>
      <c r="D65" s="15">
        <v>8</v>
      </c>
      <c r="E65" s="24" t="s">
        <v>51</v>
      </c>
      <c r="F65" s="25" cm="1">
        <f t="array" ref="F65">MAX(_xlfn.SEQUENCE(,26)*ISNUMBER(FIND(AI65:BH65,E65)))</f>
        <v>15</v>
      </c>
      <c r="G65" s="6" cm="1">
        <f t="array" ref="G65">MAX(_xlfn.SEQUENCE(,26)*ISNUMBER(FIND(AI65:BH65,E65)))</f>
        <v>15</v>
      </c>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I65" s="18" t="s">
        <v>31</v>
      </c>
      <c r="AJ65" s="18" t="s">
        <v>42</v>
      </c>
      <c r="AK65" s="18" t="s">
        <v>49</v>
      </c>
      <c r="AL65" s="18" t="s">
        <v>28</v>
      </c>
      <c r="AM65" s="18" t="s">
        <v>35</v>
      </c>
      <c r="AN65" s="18" t="s">
        <v>46</v>
      </c>
      <c r="AO65" s="18" t="s">
        <v>45</v>
      </c>
      <c r="AP65" s="18" t="s">
        <v>24</v>
      </c>
      <c r="AQ65" s="18" t="s">
        <v>41</v>
      </c>
      <c r="AR65" s="18" t="s">
        <v>47</v>
      </c>
      <c r="AS65" s="18" t="s">
        <v>37</v>
      </c>
      <c r="AT65" s="18" t="s">
        <v>26</v>
      </c>
      <c r="AU65" s="18" t="s">
        <v>48</v>
      </c>
      <c r="AV65" s="18" t="s">
        <v>30</v>
      </c>
      <c r="AW65" s="18" t="s">
        <v>39</v>
      </c>
      <c r="AX65" s="18" t="s">
        <v>38</v>
      </c>
      <c r="AY65" s="18" t="s">
        <v>40</v>
      </c>
      <c r="AZ65" s="18" t="s">
        <v>29</v>
      </c>
      <c r="BA65" s="18" t="s">
        <v>43</v>
      </c>
      <c r="BB65" s="18" t="s">
        <v>34</v>
      </c>
      <c r="BC65" s="18" t="s">
        <v>27</v>
      </c>
      <c r="BD65" s="18" t="s">
        <v>44</v>
      </c>
      <c r="BE65" s="18" t="s">
        <v>32</v>
      </c>
      <c r="BF65" s="18" t="s">
        <v>36</v>
      </c>
      <c r="BG65" s="18" t="s">
        <v>25</v>
      </c>
      <c r="BH65" s="18" t="s">
        <v>33</v>
      </c>
    </row>
    <row r="66" spans="2:60" ht="23.4" x14ac:dyDescent="0.3">
      <c r="B66" s="14">
        <f t="shared" si="3"/>
        <v>23</v>
      </c>
      <c r="C66" s="14">
        <v>2</v>
      </c>
      <c r="D66" s="15">
        <v>8</v>
      </c>
      <c r="E66" s="24" t="s">
        <v>52</v>
      </c>
      <c r="F66" s="25" cm="1">
        <f t="array" ref="F66">MAX(_xlfn.SEQUENCE(,26)*ISNUMBER(FIND(AI66:BH66,E66)))</f>
        <v>21</v>
      </c>
      <c r="G66" s="6" cm="1">
        <f t="array" ref="G66">MAX(_xlfn.SEQUENCE(,26)*ISNUMBER(FIND(AI66:BH66,E66)))</f>
        <v>21</v>
      </c>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I66" s="18" t="s">
        <v>48</v>
      </c>
      <c r="AJ66" s="18" t="s">
        <v>42</v>
      </c>
      <c r="AK66" s="18" t="s">
        <v>32</v>
      </c>
      <c r="AL66" s="18" t="s">
        <v>33</v>
      </c>
      <c r="AM66" s="18" t="s">
        <v>27</v>
      </c>
      <c r="AN66" s="18" t="s">
        <v>41</v>
      </c>
      <c r="AO66" s="18" t="s">
        <v>35</v>
      </c>
      <c r="AP66" s="18" t="s">
        <v>30</v>
      </c>
      <c r="AQ66" s="18" t="s">
        <v>46</v>
      </c>
      <c r="AR66" s="18" t="s">
        <v>28</v>
      </c>
      <c r="AS66" s="18" t="s">
        <v>49</v>
      </c>
      <c r="AT66" s="18" t="s">
        <v>37</v>
      </c>
      <c r="AU66" s="18" t="s">
        <v>31</v>
      </c>
      <c r="AV66" s="18" t="s">
        <v>40</v>
      </c>
      <c r="AW66" s="18" t="s">
        <v>38</v>
      </c>
      <c r="AX66" s="18" t="s">
        <v>45</v>
      </c>
      <c r="AY66" s="18" t="s">
        <v>26</v>
      </c>
      <c r="AZ66" s="18" t="s">
        <v>25</v>
      </c>
      <c r="BA66" s="18" t="s">
        <v>29</v>
      </c>
      <c r="BB66" s="18" t="s">
        <v>44</v>
      </c>
      <c r="BC66" s="18" t="s">
        <v>47</v>
      </c>
      <c r="BD66" s="18" t="s">
        <v>39</v>
      </c>
      <c r="BE66" s="18" t="s">
        <v>24</v>
      </c>
      <c r="BF66" s="18" t="s">
        <v>34</v>
      </c>
      <c r="BG66" s="18" t="s">
        <v>36</v>
      </c>
      <c r="BH66" s="18" t="s">
        <v>43</v>
      </c>
    </row>
    <row r="67" spans="2:60" ht="23.4" x14ac:dyDescent="0.3">
      <c r="B67" s="14">
        <f t="shared" si="3"/>
        <v>24</v>
      </c>
      <c r="C67" s="14">
        <v>2</v>
      </c>
      <c r="D67" s="15">
        <v>8</v>
      </c>
      <c r="E67" s="24" t="s">
        <v>53</v>
      </c>
      <c r="F67" s="25" cm="1">
        <f t="array" ref="F67">MAX(_xlfn.SEQUENCE(,26)*ISNUMBER(FIND(AI67:BH67,E67)))</f>
        <v>21</v>
      </c>
      <c r="G67" s="6" cm="1">
        <f t="array" ref="G67">MAX(_xlfn.SEQUENCE(,26)*ISNUMBER(FIND(AI67:BH67,E67)))</f>
        <v>21</v>
      </c>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I67" s="18" t="s">
        <v>40</v>
      </c>
      <c r="AJ67" s="18" t="s">
        <v>41</v>
      </c>
      <c r="AK67" s="18" t="s">
        <v>28</v>
      </c>
      <c r="AL67" s="18" t="s">
        <v>43</v>
      </c>
      <c r="AM67" s="18" t="s">
        <v>45</v>
      </c>
      <c r="AN67" s="18" t="s">
        <v>26</v>
      </c>
      <c r="AO67" s="18" t="s">
        <v>47</v>
      </c>
      <c r="AP67" s="18" t="s">
        <v>44</v>
      </c>
      <c r="AQ67" s="18" t="s">
        <v>32</v>
      </c>
      <c r="AR67" s="18" t="s">
        <v>48</v>
      </c>
      <c r="AS67" s="18" t="s">
        <v>42</v>
      </c>
      <c r="AT67" s="18" t="s">
        <v>34</v>
      </c>
      <c r="AU67" s="18" t="s">
        <v>38</v>
      </c>
      <c r="AV67" s="18" t="s">
        <v>24</v>
      </c>
      <c r="AW67" s="18" t="s">
        <v>33</v>
      </c>
      <c r="AX67" s="18" t="s">
        <v>29</v>
      </c>
      <c r="AY67" s="18" t="s">
        <v>31</v>
      </c>
      <c r="AZ67" s="18" t="s">
        <v>46</v>
      </c>
      <c r="BA67" s="18" t="s">
        <v>49</v>
      </c>
      <c r="BB67" s="18" t="s">
        <v>25</v>
      </c>
      <c r="BC67" s="18" t="s">
        <v>27</v>
      </c>
      <c r="BD67" s="18" t="s">
        <v>36</v>
      </c>
      <c r="BE67" s="18" t="s">
        <v>39</v>
      </c>
      <c r="BF67" s="18" t="s">
        <v>37</v>
      </c>
      <c r="BG67" s="18" t="s">
        <v>35</v>
      </c>
      <c r="BH67" s="18" t="s">
        <v>30</v>
      </c>
    </row>
    <row r="68" spans="2:60" ht="23.4" x14ac:dyDescent="0.3">
      <c r="B68" s="14">
        <f t="shared" si="3"/>
        <v>25</v>
      </c>
      <c r="C68" s="14">
        <v>2</v>
      </c>
      <c r="D68" s="15">
        <v>8</v>
      </c>
      <c r="E68" s="24" t="s">
        <v>54</v>
      </c>
      <c r="F68" s="25" cm="1">
        <f t="array" ref="F68">MAX(_xlfn.SEQUENCE(,26)*ISNUMBER(FIND(AI68:BH68,E68)))</f>
        <v>12</v>
      </c>
      <c r="G68" s="6" cm="1">
        <f t="array" ref="G68">MAX(_xlfn.SEQUENCE(,26)*ISNUMBER(FIND(AI68:BH68,E68)))</f>
        <v>12</v>
      </c>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I68" s="18" t="s">
        <v>48</v>
      </c>
      <c r="AJ68" s="18" t="s">
        <v>40</v>
      </c>
      <c r="AK68" s="18" t="s">
        <v>33</v>
      </c>
      <c r="AL68" s="18" t="s">
        <v>49</v>
      </c>
      <c r="AM68" s="18" t="s">
        <v>45</v>
      </c>
      <c r="AN68" s="18" t="s">
        <v>32</v>
      </c>
      <c r="AO68" s="18" t="s">
        <v>31</v>
      </c>
      <c r="AP68" s="18" t="s">
        <v>37</v>
      </c>
      <c r="AQ68" s="18" t="s">
        <v>28</v>
      </c>
      <c r="AR68" s="18" t="s">
        <v>43</v>
      </c>
      <c r="AS68" s="18" t="s">
        <v>46</v>
      </c>
      <c r="AT68" s="18" t="s">
        <v>26</v>
      </c>
      <c r="AU68" s="18" t="s">
        <v>44</v>
      </c>
      <c r="AV68" s="18" t="s">
        <v>30</v>
      </c>
      <c r="AW68" s="18" t="s">
        <v>41</v>
      </c>
      <c r="AX68" s="18" t="s">
        <v>29</v>
      </c>
      <c r="AY68" s="18" t="s">
        <v>35</v>
      </c>
      <c r="AZ68" s="18" t="s">
        <v>42</v>
      </c>
      <c r="BA68" s="18" t="s">
        <v>38</v>
      </c>
      <c r="BB68" s="18" t="s">
        <v>34</v>
      </c>
      <c r="BC68" s="18" t="s">
        <v>24</v>
      </c>
      <c r="BD68" s="18" t="s">
        <v>47</v>
      </c>
      <c r="BE68" s="18" t="s">
        <v>25</v>
      </c>
      <c r="BF68" s="18" t="s">
        <v>39</v>
      </c>
      <c r="BG68" s="18" t="s">
        <v>27</v>
      </c>
      <c r="BH68" s="18" t="s">
        <v>36</v>
      </c>
    </row>
    <row r="69" spans="2:60" ht="23.4" x14ac:dyDescent="0.3">
      <c r="B69" s="14">
        <f t="shared" si="3"/>
        <v>26</v>
      </c>
      <c r="C69" s="14">
        <v>2</v>
      </c>
      <c r="D69" s="15">
        <v>8</v>
      </c>
      <c r="E69" s="24" t="s">
        <v>55</v>
      </c>
      <c r="F69" s="25" cm="1">
        <f t="array" ref="F69">MAX(_xlfn.SEQUENCE(,26)*ISNUMBER(FIND(AI69:BH69,E69)))</f>
        <v>26</v>
      </c>
      <c r="G69" s="6" cm="1">
        <f t="array" ref="G69">MAX(_xlfn.SEQUENCE(,26)*ISNUMBER(FIND(AI69:BH69,E69)))</f>
        <v>26</v>
      </c>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I69" s="18" t="s">
        <v>26</v>
      </c>
      <c r="AJ69" s="18" t="s">
        <v>31</v>
      </c>
      <c r="AK69" s="18" t="s">
        <v>38</v>
      </c>
      <c r="AL69" s="18" t="s">
        <v>43</v>
      </c>
      <c r="AM69" s="18" t="s">
        <v>48</v>
      </c>
      <c r="AN69" s="18" t="s">
        <v>39</v>
      </c>
      <c r="AO69" s="18" t="s">
        <v>33</v>
      </c>
      <c r="AP69" s="18" t="s">
        <v>30</v>
      </c>
      <c r="AQ69" s="18" t="s">
        <v>34</v>
      </c>
      <c r="AR69" s="18" t="s">
        <v>46</v>
      </c>
      <c r="AS69" s="18" t="s">
        <v>42</v>
      </c>
      <c r="AT69" s="18" t="s">
        <v>40</v>
      </c>
      <c r="AU69" s="18" t="s">
        <v>29</v>
      </c>
      <c r="AV69" s="18" t="s">
        <v>35</v>
      </c>
      <c r="AW69" s="18" t="s">
        <v>47</v>
      </c>
      <c r="AX69" s="18" t="s">
        <v>41</v>
      </c>
      <c r="AY69" s="18" t="s">
        <v>37</v>
      </c>
      <c r="AZ69" s="18" t="s">
        <v>32</v>
      </c>
      <c r="BA69" s="18" t="s">
        <v>36</v>
      </c>
      <c r="BB69" s="18" t="s">
        <v>45</v>
      </c>
      <c r="BC69" s="18" t="s">
        <v>49</v>
      </c>
      <c r="BD69" s="18" t="s">
        <v>25</v>
      </c>
      <c r="BE69" s="18" t="s">
        <v>44</v>
      </c>
      <c r="BF69" s="18" t="s">
        <v>28</v>
      </c>
      <c r="BG69" s="18" t="s">
        <v>24</v>
      </c>
      <c r="BH69" s="18" t="s">
        <v>27</v>
      </c>
    </row>
    <row r="70" spans="2:60" ht="23.4" x14ac:dyDescent="0.3">
      <c r="B70" s="14">
        <f t="shared" si="3"/>
        <v>27</v>
      </c>
      <c r="C70" s="14">
        <v>2</v>
      </c>
      <c r="D70" s="15">
        <v>8</v>
      </c>
      <c r="E70" s="24" t="s">
        <v>56</v>
      </c>
      <c r="F70" s="25" cm="1">
        <f t="array" ref="F70">MAX(_xlfn.SEQUENCE(,26)*ISNUMBER(FIND(AI70:BH70,E70)))</f>
        <v>26</v>
      </c>
      <c r="G70" s="6" cm="1">
        <f t="array" ref="G70">MAX(_xlfn.SEQUENCE(,26)*ISNUMBER(FIND(AI70:BH70,E70)))</f>
        <v>26</v>
      </c>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I70" s="18" t="s">
        <v>26</v>
      </c>
      <c r="AJ70" s="18" t="s">
        <v>32</v>
      </c>
      <c r="AK70" s="18" t="s">
        <v>34</v>
      </c>
      <c r="AL70" s="18" t="s">
        <v>24</v>
      </c>
      <c r="AM70" s="18" t="s">
        <v>37</v>
      </c>
      <c r="AN70" s="18" t="s">
        <v>49</v>
      </c>
      <c r="AO70" s="18" t="s">
        <v>44</v>
      </c>
      <c r="AP70" s="18" t="s">
        <v>45</v>
      </c>
      <c r="AQ70" s="18" t="s">
        <v>43</v>
      </c>
      <c r="AR70" s="18" t="s">
        <v>33</v>
      </c>
      <c r="AS70" s="18" t="s">
        <v>29</v>
      </c>
      <c r="AT70" s="18" t="s">
        <v>46</v>
      </c>
      <c r="AU70" s="18" t="s">
        <v>42</v>
      </c>
      <c r="AV70" s="18" t="s">
        <v>27</v>
      </c>
      <c r="AW70" s="18" t="s">
        <v>39</v>
      </c>
      <c r="AX70" s="18" t="s">
        <v>30</v>
      </c>
      <c r="AY70" s="18" t="s">
        <v>48</v>
      </c>
      <c r="AZ70" s="18" t="s">
        <v>36</v>
      </c>
      <c r="BA70" s="18" t="s">
        <v>31</v>
      </c>
      <c r="BB70" s="18" t="s">
        <v>35</v>
      </c>
      <c r="BC70" s="18" t="s">
        <v>28</v>
      </c>
      <c r="BD70" s="18" t="s">
        <v>41</v>
      </c>
      <c r="BE70" s="18" t="s">
        <v>40</v>
      </c>
      <c r="BF70" s="18" t="s">
        <v>38</v>
      </c>
      <c r="BG70" s="18" t="s">
        <v>25</v>
      </c>
      <c r="BH70" s="18" t="s">
        <v>47</v>
      </c>
    </row>
    <row r="71" spans="2:60" ht="23.4" x14ac:dyDescent="0.3">
      <c r="B71" s="14">
        <f t="shared" si="3"/>
        <v>28</v>
      </c>
      <c r="C71" s="14">
        <v>2</v>
      </c>
      <c r="D71" s="15">
        <v>8</v>
      </c>
      <c r="E71" s="24" t="s">
        <v>57</v>
      </c>
      <c r="F71" s="25" cm="1">
        <f t="array" ref="F71">MAX(_xlfn.SEQUENCE(,26)*ISNUMBER(FIND(AI71:BH71,E71)))</f>
        <v>19</v>
      </c>
      <c r="G71" s="6" cm="1">
        <f t="array" ref="G71">MAX(_xlfn.SEQUENCE(,26)*ISNUMBER(FIND(AI71:BH71,E71)))</f>
        <v>19</v>
      </c>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I71" s="18" t="s">
        <v>49</v>
      </c>
      <c r="AJ71" s="18" t="s">
        <v>24</v>
      </c>
      <c r="AK71" s="18" t="s">
        <v>26</v>
      </c>
      <c r="AL71" s="18" t="s">
        <v>47</v>
      </c>
      <c r="AM71" s="18" t="s">
        <v>37</v>
      </c>
      <c r="AN71" s="18" t="s">
        <v>36</v>
      </c>
      <c r="AO71" s="18" t="s">
        <v>42</v>
      </c>
      <c r="AP71" s="18" t="s">
        <v>32</v>
      </c>
      <c r="AQ71" s="18" t="s">
        <v>29</v>
      </c>
      <c r="AR71" s="18" t="s">
        <v>34</v>
      </c>
      <c r="AS71" s="18" t="s">
        <v>45</v>
      </c>
      <c r="AT71" s="18" t="s">
        <v>27</v>
      </c>
      <c r="AU71" s="18" t="s">
        <v>33</v>
      </c>
      <c r="AV71" s="18" t="s">
        <v>48</v>
      </c>
      <c r="AW71" s="18" t="s">
        <v>44</v>
      </c>
      <c r="AX71" s="18" t="s">
        <v>25</v>
      </c>
      <c r="AY71" s="18" t="s">
        <v>39</v>
      </c>
      <c r="AZ71" s="18" t="s">
        <v>41</v>
      </c>
      <c r="BA71" s="18" t="s">
        <v>43</v>
      </c>
      <c r="BB71" s="18" t="s">
        <v>31</v>
      </c>
      <c r="BC71" s="18" t="s">
        <v>28</v>
      </c>
      <c r="BD71" s="18" t="s">
        <v>40</v>
      </c>
      <c r="BE71" s="18" t="s">
        <v>46</v>
      </c>
      <c r="BF71" s="18" t="s">
        <v>35</v>
      </c>
      <c r="BG71" s="18" t="s">
        <v>30</v>
      </c>
      <c r="BH71" s="18" t="s">
        <v>38</v>
      </c>
    </row>
    <row r="72" spans="2:60" ht="23.4" x14ac:dyDescent="0.3">
      <c r="B72" s="14">
        <f t="shared" si="3"/>
        <v>29</v>
      </c>
      <c r="C72" s="14">
        <v>2</v>
      </c>
      <c r="D72" s="15">
        <v>8</v>
      </c>
      <c r="E72" s="24" t="s">
        <v>58</v>
      </c>
      <c r="F72" s="25" cm="1">
        <f t="array" ref="F72">MAX(_xlfn.SEQUENCE(,26)*ISNUMBER(FIND(AI72:BH72,E72)))</f>
        <v>25</v>
      </c>
      <c r="G72" s="6" cm="1">
        <f t="array" ref="G72">MAX(_xlfn.SEQUENCE(,26)*ISNUMBER(FIND(AI72:BH72,E72)))</f>
        <v>25</v>
      </c>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I72" s="18" t="s">
        <v>30</v>
      </c>
      <c r="AJ72" s="18" t="s">
        <v>39</v>
      </c>
      <c r="AK72" s="18" t="s">
        <v>48</v>
      </c>
      <c r="AL72" s="18" t="s">
        <v>36</v>
      </c>
      <c r="AM72" s="18" t="s">
        <v>47</v>
      </c>
      <c r="AN72" s="18" t="s">
        <v>44</v>
      </c>
      <c r="AO72" s="18" t="s">
        <v>42</v>
      </c>
      <c r="AP72" s="18" t="s">
        <v>37</v>
      </c>
      <c r="AQ72" s="18" t="s">
        <v>45</v>
      </c>
      <c r="AR72" s="18" t="s">
        <v>34</v>
      </c>
      <c r="AS72" s="18" t="s">
        <v>38</v>
      </c>
      <c r="AT72" s="18" t="s">
        <v>27</v>
      </c>
      <c r="AU72" s="18" t="s">
        <v>32</v>
      </c>
      <c r="AV72" s="18" t="s">
        <v>26</v>
      </c>
      <c r="AW72" s="18" t="s">
        <v>41</v>
      </c>
      <c r="AX72" s="18" t="s">
        <v>24</v>
      </c>
      <c r="AY72" s="18" t="s">
        <v>35</v>
      </c>
      <c r="AZ72" s="18" t="s">
        <v>25</v>
      </c>
      <c r="BA72" s="18" t="s">
        <v>33</v>
      </c>
      <c r="BB72" s="18" t="s">
        <v>29</v>
      </c>
      <c r="BC72" s="18" t="s">
        <v>46</v>
      </c>
      <c r="BD72" s="18" t="s">
        <v>43</v>
      </c>
      <c r="BE72" s="18" t="s">
        <v>40</v>
      </c>
      <c r="BF72" s="18" t="s">
        <v>31</v>
      </c>
      <c r="BG72" s="18" t="s">
        <v>28</v>
      </c>
      <c r="BH72" s="18" t="s">
        <v>49</v>
      </c>
    </row>
    <row r="73" spans="2:60" ht="23.4" x14ac:dyDescent="0.3">
      <c r="B73" s="14">
        <f t="shared" si="3"/>
        <v>30</v>
      </c>
      <c r="C73" s="14">
        <v>2</v>
      </c>
      <c r="D73" s="15">
        <v>8</v>
      </c>
      <c r="E73" s="24" t="s">
        <v>59</v>
      </c>
      <c r="F73" s="25" cm="1">
        <f t="array" ref="F73">MAX(_xlfn.SEQUENCE(,26)*ISNUMBER(FIND(AI73:BH73,E73)))</f>
        <v>22</v>
      </c>
      <c r="G73" s="6" cm="1">
        <f t="array" ref="G73">MAX(_xlfn.SEQUENCE(,26)*ISNUMBER(FIND(AI73:BH73,E73)))</f>
        <v>22</v>
      </c>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I73" s="18" t="s">
        <v>37</v>
      </c>
      <c r="AJ73" s="18" t="s">
        <v>43</v>
      </c>
      <c r="AK73" s="18" t="s">
        <v>32</v>
      </c>
      <c r="AL73" s="18" t="s">
        <v>38</v>
      </c>
      <c r="AM73" s="18" t="s">
        <v>34</v>
      </c>
      <c r="AN73" s="18" t="s">
        <v>46</v>
      </c>
      <c r="AO73" s="18" t="s">
        <v>31</v>
      </c>
      <c r="AP73" s="18" t="s">
        <v>39</v>
      </c>
      <c r="AQ73" s="18" t="s">
        <v>35</v>
      </c>
      <c r="AR73" s="18" t="s">
        <v>49</v>
      </c>
      <c r="AS73" s="18" t="s">
        <v>30</v>
      </c>
      <c r="AT73" s="18" t="s">
        <v>47</v>
      </c>
      <c r="AU73" s="18" t="s">
        <v>36</v>
      </c>
      <c r="AV73" s="18" t="s">
        <v>42</v>
      </c>
      <c r="AW73" s="18" t="s">
        <v>33</v>
      </c>
      <c r="AX73" s="18" t="s">
        <v>40</v>
      </c>
      <c r="AY73" s="18" t="s">
        <v>29</v>
      </c>
      <c r="AZ73" s="18" t="s">
        <v>44</v>
      </c>
      <c r="BA73" s="18" t="s">
        <v>45</v>
      </c>
      <c r="BB73" s="18" t="s">
        <v>48</v>
      </c>
      <c r="BC73" s="18" t="s">
        <v>24</v>
      </c>
      <c r="BD73" s="18" t="s">
        <v>25</v>
      </c>
      <c r="BE73" s="18" t="s">
        <v>41</v>
      </c>
      <c r="BF73" s="18" t="s">
        <v>27</v>
      </c>
      <c r="BG73" s="18" t="s">
        <v>28</v>
      </c>
      <c r="BH73" s="18" t="s">
        <v>26</v>
      </c>
    </row>
    <row r="74" spans="2:60" ht="23.4" x14ac:dyDescent="0.3">
      <c r="B74" s="14">
        <f t="shared" si="3"/>
        <v>31</v>
      </c>
      <c r="C74" s="14">
        <v>2</v>
      </c>
      <c r="D74" s="15">
        <v>8</v>
      </c>
      <c r="E74" s="24" t="s">
        <v>60</v>
      </c>
      <c r="F74" s="25" cm="1">
        <f t="array" ref="F74">MAX(_xlfn.SEQUENCE(,26)*ISNUMBER(FIND(AI74:BH74,E74)))</f>
        <v>22</v>
      </c>
      <c r="G74" s="6" cm="1">
        <f t="array" ref="G74">MAX(_xlfn.SEQUENCE(,26)*ISNUMBER(FIND(AI74:BH74,E74)))</f>
        <v>22</v>
      </c>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I74" s="18" t="s">
        <v>46</v>
      </c>
      <c r="AJ74" s="18" t="s">
        <v>39</v>
      </c>
      <c r="AK74" s="18" t="s">
        <v>29</v>
      </c>
      <c r="AL74" s="18" t="s">
        <v>36</v>
      </c>
      <c r="AM74" s="18" t="s">
        <v>31</v>
      </c>
      <c r="AN74" s="18" t="s">
        <v>48</v>
      </c>
      <c r="AO74" s="18" t="s">
        <v>35</v>
      </c>
      <c r="AP74" s="18" t="s">
        <v>34</v>
      </c>
      <c r="AQ74" s="18" t="s">
        <v>33</v>
      </c>
      <c r="AR74" s="18" t="s">
        <v>43</v>
      </c>
      <c r="AS74" s="18" t="s">
        <v>47</v>
      </c>
      <c r="AT74" s="18" t="s">
        <v>27</v>
      </c>
      <c r="AU74" s="18" t="s">
        <v>41</v>
      </c>
      <c r="AV74" s="18" t="s">
        <v>45</v>
      </c>
      <c r="AW74" s="18" t="s">
        <v>44</v>
      </c>
      <c r="AX74" s="18" t="s">
        <v>37</v>
      </c>
      <c r="AY74" s="18" t="s">
        <v>25</v>
      </c>
      <c r="AZ74" s="18" t="s">
        <v>30</v>
      </c>
      <c r="BA74" s="18" t="s">
        <v>26</v>
      </c>
      <c r="BB74" s="18" t="s">
        <v>42</v>
      </c>
      <c r="BC74" s="18" t="s">
        <v>38</v>
      </c>
      <c r="BD74" s="18" t="s">
        <v>24</v>
      </c>
      <c r="BE74" s="18" t="s">
        <v>32</v>
      </c>
      <c r="BF74" s="18" t="s">
        <v>28</v>
      </c>
      <c r="BG74" s="18" t="s">
        <v>49</v>
      </c>
      <c r="BH74" s="18" t="s">
        <v>40</v>
      </c>
    </row>
    <row r="75" spans="2:60" ht="23.4" x14ac:dyDescent="0.3">
      <c r="B75" s="14">
        <f t="shared" si="3"/>
        <v>32</v>
      </c>
      <c r="C75" s="14">
        <v>2</v>
      </c>
      <c r="D75" s="15">
        <v>8</v>
      </c>
      <c r="E75" s="24" t="s">
        <v>61</v>
      </c>
      <c r="F75" s="25" cm="1">
        <f t="array" ref="F75">MAX(_xlfn.SEQUENCE(,26)*ISNUMBER(FIND(AI75:BH75,E75)))</f>
        <v>10</v>
      </c>
      <c r="G75" s="6" cm="1">
        <f t="array" ref="G75">MAX(_xlfn.SEQUENCE(,26)*ISNUMBER(FIND(AI75:BH75,E75)))</f>
        <v>10</v>
      </c>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I75" s="18" t="s">
        <v>25</v>
      </c>
      <c r="AJ75" s="18" t="s">
        <v>28</v>
      </c>
      <c r="AK75" s="18" t="s">
        <v>30</v>
      </c>
      <c r="AL75" s="18" t="s">
        <v>26</v>
      </c>
      <c r="AM75" s="18" t="s">
        <v>39</v>
      </c>
      <c r="AN75" s="18" t="s">
        <v>42</v>
      </c>
      <c r="AO75" s="18" t="s">
        <v>31</v>
      </c>
      <c r="AP75" s="18" t="s">
        <v>49</v>
      </c>
      <c r="AQ75" s="18" t="s">
        <v>29</v>
      </c>
      <c r="AR75" s="18" t="s">
        <v>48</v>
      </c>
      <c r="AS75" s="18" t="s">
        <v>24</v>
      </c>
      <c r="AT75" s="18" t="s">
        <v>40</v>
      </c>
      <c r="AU75" s="18" t="s">
        <v>36</v>
      </c>
      <c r="AV75" s="18" t="s">
        <v>46</v>
      </c>
      <c r="AW75" s="18" t="s">
        <v>37</v>
      </c>
      <c r="AX75" s="18" t="s">
        <v>27</v>
      </c>
      <c r="AY75" s="18" t="s">
        <v>33</v>
      </c>
      <c r="AZ75" s="18" t="s">
        <v>34</v>
      </c>
      <c r="BA75" s="18" t="s">
        <v>32</v>
      </c>
      <c r="BB75" s="18" t="s">
        <v>41</v>
      </c>
      <c r="BC75" s="18" t="s">
        <v>47</v>
      </c>
      <c r="BD75" s="18" t="s">
        <v>35</v>
      </c>
      <c r="BE75" s="18" t="s">
        <v>45</v>
      </c>
      <c r="BF75" s="18" t="s">
        <v>44</v>
      </c>
      <c r="BG75" s="18" t="s">
        <v>38</v>
      </c>
      <c r="BH75" s="18" t="s">
        <v>43</v>
      </c>
    </row>
    <row r="76" spans="2:60" ht="23.4" x14ac:dyDescent="0.3">
      <c r="B76" s="14">
        <f t="shared" si="3"/>
        <v>33</v>
      </c>
      <c r="C76" s="14">
        <v>2</v>
      </c>
      <c r="D76" s="15">
        <v>8</v>
      </c>
      <c r="E76" s="24" t="s">
        <v>62</v>
      </c>
      <c r="F76" s="25" cm="1">
        <f t="array" ref="F76">MAX(_xlfn.SEQUENCE(,26)*ISNUMBER(FIND(AI76:BH76,E76)))</f>
        <v>23</v>
      </c>
      <c r="G76" s="6" cm="1">
        <f t="array" ref="G76">MAX(_xlfn.SEQUENCE(,26)*ISNUMBER(FIND(AI76:BH76,E76)))</f>
        <v>23</v>
      </c>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I76" s="18" t="s">
        <v>39</v>
      </c>
      <c r="AJ76" s="18" t="s">
        <v>25</v>
      </c>
      <c r="AK76" s="18" t="s">
        <v>41</v>
      </c>
      <c r="AL76" s="18" t="s">
        <v>31</v>
      </c>
      <c r="AM76" s="18" t="s">
        <v>28</v>
      </c>
      <c r="AN76" s="18" t="s">
        <v>32</v>
      </c>
      <c r="AO76" s="18" t="s">
        <v>45</v>
      </c>
      <c r="AP76" s="18" t="s">
        <v>42</v>
      </c>
      <c r="AQ76" s="18" t="s">
        <v>26</v>
      </c>
      <c r="AR76" s="18" t="s">
        <v>38</v>
      </c>
      <c r="AS76" s="18" t="s">
        <v>47</v>
      </c>
      <c r="AT76" s="18" t="s">
        <v>29</v>
      </c>
      <c r="AU76" s="18" t="s">
        <v>46</v>
      </c>
      <c r="AV76" s="18" t="s">
        <v>35</v>
      </c>
      <c r="AW76" s="18" t="s">
        <v>37</v>
      </c>
      <c r="AX76" s="18" t="s">
        <v>30</v>
      </c>
      <c r="AY76" s="18" t="s">
        <v>40</v>
      </c>
      <c r="AZ76" s="18" t="s">
        <v>36</v>
      </c>
      <c r="BA76" s="18" t="s">
        <v>48</v>
      </c>
      <c r="BB76" s="18" t="s">
        <v>24</v>
      </c>
      <c r="BC76" s="18" t="s">
        <v>33</v>
      </c>
      <c r="BD76" s="18" t="s">
        <v>34</v>
      </c>
      <c r="BE76" s="18" t="s">
        <v>49</v>
      </c>
      <c r="BF76" s="18" t="s">
        <v>27</v>
      </c>
      <c r="BG76" s="18" t="s">
        <v>44</v>
      </c>
      <c r="BH76" s="18" t="s">
        <v>43</v>
      </c>
    </row>
    <row r="77" spans="2:60" ht="23.4" x14ac:dyDescent="0.3">
      <c r="B77" s="14">
        <f t="shared" si="3"/>
        <v>34</v>
      </c>
      <c r="C77" s="14">
        <v>2</v>
      </c>
      <c r="D77" s="15">
        <v>8</v>
      </c>
      <c r="E77" s="24" t="s">
        <v>63</v>
      </c>
      <c r="F77" s="25" cm="1">
        <f t="array" ref="F77">MAX(_xlfn.SEQUENCE(,26)*ISNUMBER(FIND(AI77:BH77,E77)))</f>
        <v>23</v>
      </c>
      <c r="G77" s="6" cm="1">
        <f t="array" ref="G77">MAX(_xlfn.SEQUENCE(,26)*ISNUMBER(FIND(AI77:BH77,E77)))</f>
        <v>23</v>
      </c>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I77" s="18" t="s">
        <v>32</v>
      </c>
      <c r="AJ77" s="18" t="s">
        <v>44</v>
      </c>
      <c r="AK77" s="18" t="s">
        <v>48</v>
      </c>
      <c r="AL77" s="18" t="s">
        <v>46</v>
      </c>
      <c r="AM77" s="18" t="s">
        <v>25</v>
      </c>
      <c r="AN77" s="18" t="s">
        <v>36</v>
      </c>
      <c r="AO77" s="18" t="s">
        <v>45</v>
      </c>
      <c r="AP77" s="18" t="s">
        <v>42</v>
      </c>
      <c r="AQ77" s="18" t="s">
        <v>33</v>
      </c>
      <c r="AR77" s="18" t="s">
        <v>27</v>
      </c>
      <c r="AS77" s="18" t="s">
        <v>49</v>
      </c>
      <c r="AT77" s="18" t="s">
        <v>37</v>
      </c>
      <c r="AU77" s="18" t="s">
        <v>31</v>
      </c>
      <c r="AV77" s="18" t="s">
        <v>47</v>
      </c>
      <c r="AW77" s="18" t="s">
        <v>29</v>
      </c>
      <c r="AX77" s="18" t="s">
        <v>35</v>
      </c>
      <c r="AY77" s="18" t="s">
        <v>39</v>
      </c>
      <c r="AZ77" s="18" t="s">
        <v>40</v>
      </c>
      <c r="BA77" s="18" t="s">
        <v>26</v>
      </c>
      <c r="BB77" s="18" t="s">
        <v>24</v>
      </c>
      <c r="BC77" s="18" t="s">
        <v>41</v>
      </c>
      <c r="BD77" s="18" t="s">
        <v>30</v>
      </c>
      <c r="BE77" s="18" t="s">
        <v>28</v>
      </c>
      <c r="BF77" s="18" t="s">
        <v>43</v>
      </c>
      <c r="BG77" s="18" t="s">
        <v>38</v>
      </c>
      <c r="BH77" s="18" t="s">
        <v>34</v>
      </c>
    </row>
    <row r="78" spans="2:60" ht="23.4" x14ac:dyDescent="0.3">
      <c r="B78" s="14">
        <f t="shared" si="3"/>
        <v>35</v>
      </c>
      <c r="C78" s="14">
        <v>2</v>
      </c>
      <c r="D78" s="15">
        <v>8</v>
      </c>
      <c r="E78" s="24" t="s">
        <v>64</v>
      </c>
      <c r="F78" s="25" cm="1">
        <f t="array" ref="F78">MAX(_xlfn.SEQUENCE(,26)*ISNUMBER(FIND(AI78:BH78,E78)))</f>
        <v>24</v>
      </c>
      <c r="G78" s="6" cm="1">
        <f t="array" ref="G78">MAX(_xlfn.SEQUENCE(,26)*ISNUMBER(FIND(AI78:BH78,E78)))</f>
        <v>24</v>
      </c>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I78" s="18" t="s">
        <v>42</v>
      </c>
      <c r="AJ78" s="18" t="s">
        <v>24</v>
      </c>
      <c r="AK78" s="18" t="s">
        <v>39</v>
      </c>
      <c r="AL78" s="18" t="s">
        <v>36</v>
      </c>
      <c r="AM78" s="18" t="s">
        <v>27</v>
      </c>
      <c r="AN78" s="18" t="s">
        <v>49</v>
      </c>
      <c r="AO78" s="18" t="s">
        <v>30</v>
      </c>
      <c r="AP78" s="18" t="s">
        <v>47</v>
      </c>
      <c r="AQ78" s="18" t="s">
        <v>37</v>
      </c>
      <c r="AR78" s="18" t="s">
        <v>35</v>
      </c>
      <c r="AS78" s="18" t="s">
        <v>38</v>
      </c>
      <c r="AT78" s="18" t="s">
        <v>33</v>
      </c>
      <c r="AU78" s="18" t="s">
        <v>44</v>
      </c>
      <c r="AV78" s="18" t="s">
        <v>41</v>
      </c>
      <c r="AW78" s="18" t="s">
        <v>34</v>
      </c>
      <c r="AX78" s="18" t="s">
        <v>43</v>
      </c>
      <c r="AY78" s="18" t="s">
        <v>26</v>
      </c>
      <c r="AZ78" s="18" t="s">
        <v>32</v>
      </c>
      <c r="BA78" s="18" t="s">
        <v>29</v>
      </c>
      <c r="BB78" s="18" t="s">
        <v>28</v>
      </c>
      <c r="BC78" s="18" t="s">
        <v>45</v>
      </c>
      <c r="BD78" s="18" t="s">
        <v>46</v>
      </c>
      <c r="BE78" s="18" t="s">
        <v>31</v>
      </c>
      <c r="BF78" s="18" t="s">
        <v>25</v>
      </c>
      <c r="BG78" s="18" t="s">
        <v>40</v>
      </c>
      <c r="BH78" s="18" t="s">
        <v>48</v>
      </c>
    </row>
    <row r="79" spans="2:60" ht="23.4" x14ac:dyDescent="0.3">
      <c r="B79" s="14">
        <f t="shared" si="3"/>
        <v>36</v>
      </c>
      <c r="C79" s="14">
        <v>2</v>
      </c>
      <c r="D79" s="15">
        <v>8</v>
      </c>
      <c r="E79" s="24" t="s">
        <v>65</v>
      </c>
      <c r="F79" s="25" cm="1">
        <f t="array" ref="F79">MAX(_xlfn.SEQUENCE(,26)*ISNUMBER(FIND(AI79:BH79,E79)))</f>
        <v>11</v>
      </c>
      <c r="G79" s="6" cm="1">
        <f t="array" ref="G79">MAX(_xlfn.SEQUENCE(,26)*ISNUMBER(FIND(AI79:BH79,E79)))</f>
        <v>11</v>
      </c>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I79" s="18" t="s">
        <v>47</v>
      </c>
      <c r="AJ79" s="18" t="s">
        <v>39</v>
      </c>
      <c r="AK79" s="18" t="s">
        <v>48</v>
      </c>
      <c r="AL79" s="18" t="s">
        <v>33</v>
      </c>
      <c r="AM79" s="18" t="s">
        <v>38</v>
      </c>
      <c r="AN79" s="18" t="s">
        <v>37</v>
      </c>
      <c r="AO79" s="18" t="s">
        <v>25</v>
      </c>
      <c r="AP79" s="18" t="s">
        <v>35</v>
      </c>
      <c r="AQ79" s="18" t="s">
        <v>29</v>
      </c>
      <c r="AR79" s="18" t="s">
        <v>28</v>
      </c>
      <c r="AS79" s="18" t="s">
        <v>46</v>
      </c>
      <c r="AT79" s="18" t="s">
        <v>43</v>
      </c>
      <c r="AU79" s="18" t="s">
        <v>32</v>
      </c>
      <c r="AV79" s="18" t="s">
        <v>26</v>
      </c>
      <c r="AW79" s="18" t="s">
        <v>31</v>
      </c>
      <c r="AX79" s="18" t="s">
        <v>42</v>
      </c>
      <c r="AY79" s="18" t="s">
        <v>41</v>
      </c>
      <c r="AZ79" s="18" t="s">
        <v>49</v>
      </c>
      <c r="BA79" s="18" t="s">
        <v>36</v>
      </c>
      <c r="BB79" s="18" t="s">
        <v>45</v>
      </c>
      <c r="BC79" s="18" t="s">
        <v>34</v>
      </c>
      <c r="BD79" s="18" t="s">
        <v>30</v>
      </c>
      <c r="BE79" s="18" t="s">
        <v>40</v>
      </c>
      <c r="BF79" s="18" t="s">
        <v>27</v>
      </c>
      <c r="BG79" s="18" t="s">
        <v>44</v>
      </c>
      <c r="BH79" s="18" t="s">
        <v>24</v>
      </c>
    </row>
    <row r="80" spans="2:60" ht="23.4" x14ac:dyDescent="0.3">
      <c r="B80" s="14">
        <f t="shared" si="3"/>
        <v>37</v>
      </c>
      <c r="C80" s="14">
        <v>2</v>
      </c>
      <c r="D80" s="15">
        <v>8</v>
      </c>
      <c r="E80" s="24" t="s">
        <v>66</v>
      </c>
      <c r="F80" s="25" cm="1">
        <f t="array" ref="F80">MAX(_xlfn.SEQUENCE(,26)*ISNUMBER(FIND(AI80:BH80,E80)))</f>
        <v>19</v>
      </c>
      <c r="G80" s="6" cm="1">
        <f t="array" ref="G80">MAX(_xlfn.SEQUENCE(,26)*ISNUMBER(FIND(AI80:BH80,E80)))</f>
        <v>19</v>
      </c>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I80" s="18" t="s">
        <v>28</v>
      </c>
      <c r="AJ80" s="18" t="s">
        <v>41</v>
      </c>
      <c r="AK80" s="18" t="s">
        <v>48</v>
      </c>
      <c r="AL80" s="18" t="s">
        <v>34</v>
      </c>
      <c r="AM80" s="18" t="s">
        <v>49</v>
      </c>
      <c r="AN80" s="18" t="s">
        <v>40</v>
      </c>
      <c r="AO80" s="18" t="s">
        <v>27</v>
      </c>
      <c r="AP80" s="18" t="s">
        <v>31</v>
      </c>
      <c r="AQ80" s="18" t="s">
        <v>35</v>
      </c>
      <c r="AR80" s="18" t="s">
        <v>29</v>
      </c>
      <c r="AS80" s="18" t="s">
        <v>46</v>
      </c>
      <c r="AT80" s="18" t="s">
        <v>33</v>
      </c>
      <c r="AU80" s="18" t="s">
        <v>25</v>
      </c>
      <c r="AV80" s="18" t="s">
        <v>42</v>
      </c>
      <c r="AW80" s="18" t="s">
        <v>39</v>
      </c>
      <c r="AX80" s="18" t="s">
        <v>30</v>
      </c>
      <c r="AY80" s="18" t="s">
        <v>43</v>
      </c>
      <c r="AZ80" s="18" t="s">
        <v>36</v>
      </c>
      <c r="BA80" s="18" t="s">
        <v>24</v>
      </c>
      <c r="BB80" s="18" t="s">
        <v>47</v>
      </c>
      <c r="BC80" s="18" t="s">
        <v>44</v>
      </c>
      <c r="BD80" s="18" t="s">
        <v>32</v>
      </c>
      <c r="BE80" s="18" t="s">
        <v>37</v>
      </c>
      <c r="BF80" s="18" t="s">
        <v>38</v>
      </c>
      <c r="BG80" s="18" t="s">
        <v>45</v>
      </c>
      <c r="BH80" s="18" t="s">
        <v>26</v>
      </c>
    </row>
    <row r="81" spans="2:60" ht="23.4" x14ac:dyDescent="0.3">
      <c r="B81" s="14">
        <f t="shared" si="3"/>
        <v>38</v>
      </c>
      <c r="C81" s="14">
        <v>2</v>
      </c>
      <c r="D81" s="15">
        <v>8</v>
      </c>
      <c r="E81" s="24" t="s">
        <v>67</v>
      </c>
      <c r="F81" s="25" cm="1">
        <f t="array" ref="F81">MAX(_xlfn.SEQUENCE(,26)*ISNUMBER(FIND(AI81:BH81,E81)))</f>
        <v>23</v>
      </c>
      <c r="G81" s="6" cm="1">
        <f t="array" ref="G81">MAX(_xlfn.SEQUENCE(,26)*ISNUMBER(FIND(AI81:BH81,E81)))</f>
        <v>23</v>
      </c>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I81" s="18" t="s">
        <v>41</v>
      </c>
      <c r="AJ81" s="18" t="s">
        <v>40</v>
      </c>
      <c r="AK81" s="18" t="s">
        <v>38</v>
      </c>
      <c r="AL81" s="18" t="s">
        <v>46</v>
      </c>
      <c r="AM81" s="18" t="s">
        <v>39</v>
      </c>
      <c r="AN81" s="18" t="s">
        <v>27</v>
      </c>
      <c r="AO81" s="18" t="s">
        <v>31</v>
      </c>
      <c r="AP81" s="18" t="s">
        <v>45</v>
      </c>
      <c r="AQ81" s="18" t="s">
        <v>24</v>
      </c>
      <c r="AR81" s="18" t="s">
        <v>37</v>
      </c>
      <c r="AS81" s="18" t="s">
        <v>44</v>
      </c>
      <c r="AT81" s="18" t="s">
        <v>34</v>
      </c>
      <c r="AU81" s="18" t="s">
        <v>35</v>
      </c>
      <c r="AV81" s="18" t="s">
        <v>47</v>
      </c>
      <c r="AW81" s="18" t="s">
        <v>28</v>
      </c>
      <c r="AX81" s="18" t="s">
        <v>30</v>
      </c>
      <c r="AY81" s="18" t="s">
        <v>33</v>
      </c>
      <c r="AZ81" s="18" t="s">
        <v>29</v>
      </c>
      <c r="BA81" s="18" t="s">
        <v>26</v>
      </c>
      <c r="BB81" s="18" t="s">
        <v>42</v>
      </c>
      <c r="BC81" s="18" t="s">
        <v>32</v>
      </c>
      <c r="BD81" s="18" t="s">
        <v>43</v>
      </c>
      <c r="BE81" s="18" t="s">
        <v>25</v>
      </c>
      <c r="BF81" s="18" t="s">
        <v>49</v>
      </c>
      <c r="BG81" s="18" t="s">
        <v>48</v>
      </c>
      <c r="BH81" s="18" t="s">
        <v>36</v>
      </c>
    </row>
    <row r="82" spans="2:60" ht="23.4" x14ac:dyDescent="0.3">
      <c r="B82" s="14">
        <f t="shared" si="3"/>
        <v>39</v>
      </c>
      <c r="C82" s="14">
        <v>2</v>
      </c>
      <c r="D82" s="15">
        <v>8</v>
      </c>
      <c r="E82" s="24" t="s">
        <v>68</v>
      </c>
      <c r="F82" s="25" cm="1">
        <f t="array" ref="F82">MAX(_xlfn.SEQUENCE(,26)*ISNUMBER(FIND(AI82:BH82,E82)))</f>
        <v>19</v>
      </c>
      <c r="G82" s="6" cm="1">
        <f t="array" ref="G82">MAX(_xlfn.SEQUENCE(,26)*ISNUMBER(FIND(AI82:BH82,E82)))</f>
        <v>19</v>
      </c>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I82" s="18" t="s">
        <v>46</v>
      </c>
      <c r="AJ82" s="18" t="s">
        <v>35</v>
      </c>
      <c r="AK82" s="18" t="s">
        <v>29</v>
      </c>
      <c r="AL82" s="18" t="s">
        <v>39</v>
      </c>
      <c r="AM82" s="18" t="s">
        <v>33</v>
      </c>
      <c r="AN82" s="18" t="s">
        <v>36</v>
      </c>
      <c r="AO82" s="18" t="s">
        <v>48</v>
      </c>
      <c r="AP82" s="18" t="s">
        <v>32</v>
      </c>
      <c r="AQ82" s="18" t="s">
        <v>37</v>
      </c>
      <c r="AR82" s="18" t="s">
        <v>28</v>
      </c>
      <c r="AS82" s="18" t="s">
        <v>44</v>
      </c>
      <c r="AT82" s="18" t="s">
        <v>27</v>
      </c>
      <c r="AU82" s="18" t="s">
        <v>41</v>
      </c>
      <c r="AV82" s="18" t="s">
        <v>34</v>
      </c>
      <c r="AW82" s="18" t="s">
        <v>25</v>
      </c>
      <c r="AX82" s="18" t="s">
        <v>43</v>
      </c>
      <c r="AY82" s="18" t="s">
        <v>47</v>
      </c>
      <c r="AZ82" s="18" t="s">
        <v>24</v>
      </c>
      <c r="BA82" s="18" t="s">
        <v>31</v>
      </c>
      <c r="BB82" s="18" t="s">
        <v>30</v>
      </c>
      <c r="BC82" s="18" t="s">
        <v>40</v>
      </c>
      <c r="BD82" s="18" t="s">
        <v>42</v>
      </c>
      <c r="BE82" s="18" t="s">
        <v>38</v>
      </c>
      <c r="BF82" s="18" t="s">
        <v>49</v>
      </c>
      <c r="BG82" s="18" t="s">
        <v>45</v>
      </c>
      <c r="BH82" s="18" t="s">
        <v>26</v>
      </c>
    </row>
    <row r="83" spans="2:60" ht="23.4" x14ac:dyDescent="0.3">
      <c r="B83" s="14">
        <f t="shared" si="3"/>
        <v>40</v>
      </c>
      <c r="C83" s="14">
        <v>2</v>
      </c>
      <c r="D83" s="15">
        <v>8</v>
      </c>
      <c r="E83" s="24" t="s">
        <v>69</v>
      </c>
      <c r="F83" s="25" cm="1">
        <f t="array" ref="F83">MAX(_xlfn.SEQUENCE(,26)*ISNUMBER(FIND(AI83:BH83,E83)))</f>
        <v>16</v>
      </c>
      <c r="G83" s="6" cm="1">
        <f t="array" ref="G83">MAX(_xlfn.SEQUENCE(,26)*ISNUMBER(FIND(AI83:BH83,E83)))</f>
        <v>16</v>
      </c>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I83" s="18" t="s">
        <v>37</v>
      </c>
      <c r="AJ83" s="18" t="s">
        <v>41</v>
      </c>
      <c r="AK83" s="18" t="s">
        <v>31</v>
      </c>
      <c r="AL83" s="18" t="s">
        <v>44</v>
      </c>
      <c r="AM83" s="18" t="s">
        <v>39</v>
      </c>
      <c r="AN83" s="18" t="s">
        <v>28</v>
      </c>
      <c r="AO83" s="18" t="s">
        <v>25</v>
      </c>
      <c r="AP83" s="18" t="s">
        <v>43</v>
      </c>
      <c r="AQ83" s="18" t="s">
        <v>29</v>
      </c>
      <c r="AR83" s="18" t="s">
        <v>38</v>
      </c>
      <c r="AS83" s="18" t="s">
        <v>47</v>
      </c>
      <c r="AT83" s="18" t="s">
        <v>40</v>
      </c>
      <c r="AU83" s="18" t="s">
        <v>35</v>
      </c>
      <c r="AV83" s="18" t="s">
        <v>27</v>
      </c>
      <c r="AW83" s="18" t="s">
        <v>36</v>
      </c>
      <c r="AX83" s="18" t="s">
        <v>45</v>
      </c>
      <c r="AY83" s="18" t="s">
        <v>49</v>
      </c>
      <c r="AZ83" s="18" t="s">
        <v>46</v>
      </c>
      <c r="BA83" s="18" t="s">
        <v>34</v>
      </c>
      <c r="BB83" s="18" t="s">
        <v>33</v>
      </c>
      <c r="BC83" s="18" t="s">
        <v>26</v>
      </c>
      <c r="BD83" s="18" t="s">
        <v>48</v>
      </c>
      <c r="BE83" s="18" t="s">
        <v>32</v>
      </c>
      <c r="BF83" s="18" t="s">
        <v>42</v>
      </c>
      <c r="BG83" s="18" t="s">
        <v>30</v>
      </c>
      <c r="BH83" s="18" t="s">
        <v>24</v>
      </c>
    </row>
    <row r="84" spans="2:60" x14ac:dyDescent="0.3">
      <c r="B84" s="1"/>
      <c r="C84" s="1"/>
      <c r="D84" s="1"/>
      <c r="E84" s="1"/>
      <c r="F84" s="1"/>
    </row>
    <row r="85" spans="2:60" ht="15" thickBot="1" x14ac:dyDescent="0.35">
      <c r="B85" s="1"/>
      <c r="C85" s="1"/>
      <c r="D85" s="1"/>
      <c r="E85" s="1"/>
      <c r="F85" s="1"/>
      <c r="H85" s="27" cm="1">
        <f t="array" ref="H85">_xlfn.LET(
_xlpm.spn, H95:AG95,
_xlpm.cum, _xlfn.SCAN(0,_xlpm.spn,_xlfn.LAMBDA(_xlpm.x,_xlpm.y,_xlpm.x+_xlpm.y)),
_xlpm.scr, INDEX(pts,1,MOD(_xlpm.cum-1,24)+1),
_xlpm.gues, --ISNUMBER(FIND(AI95:BH95,E95)),
_xlpm.ply,-- ISODD(--MAX(_xlfn.SEQUENCE(,26)*(_xlpm.gues))),
SUM(_xlpm.gues*_xlpm.scr*(IF(_xlpm.ply,ISODD(--_xlfn.SEQUENCE(,26)),ISEVEN(--_xlfn.SEQUENCE(,26))))))</f>
        <v>180</v>
      </c>
    </row>
    <row r="86" spans="2:60" ht="19.2" thickTop="1" thickBot="1" x14ac:dyDescent="0.35">
      <c r="B86" s="10" t="s">
        <v>70</v>
      </c>
      <c r="C86" s="11" t="s">
        <v>71</v>
      </c>
      <c r="D86" s="1"/>
      <c r="E86" s="1"/>
      <c r="F86" s="1"/>
    </row>
    <row r="87" spans="2:60" ht="15.6" thickTop="1" thickBot="1" x14ac:dyDescent="0.35">
      <c r="B87" s="12" t="s">
        <v>72</v>
      </c>
      <c r="C87" s="1"/>
      <c r="D87" s="1"/>
      <c r="E87" s="1"/>
      <c r="F87" s="1"/>
    </row>
    <row r="88" spans="2:60" ht="14.4" customHeight="1" thickTop="1" thickBot="1" x14ac:dyDescent="0.35">
      <c r="B88" s="29" t="s">
        <v>11</v>
      </c>
      <c r="C88" s="29" t="s">
        <v>12</v>
      </c>
      <c r="D88" s="29" t="s">
        <v>13</v>
      </c>
      <c r="E88" s="29" t="s">
        <v>14</v>
      </c>
      <c r="F88" s="29" t="s">
        <v>15</v>
      </c>
      <c r="H88" s="28" t="s">
        <v>16</v>
      </c>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I88" s="28" t="s">
        <v>17</v>
      </c>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row>
    <row r="89" spans="2:60" ht="14.4" customHeight="1" thickTop="1" thickBot="1" x14ac:dyDescent="0.35">
      <c r="B89" s="29"/>
      <c r="C89" s="29"/>
      <c r="D89" s="29"/>
      <c r="E89" s="29"/>
      <c r="F89" s="29"/>
      <c r="H89" s="13">
        <v>1</v>
      </c>
      <c r="I89" s="13">
        <f>H89+1</f>
        <v>2</v>
      </c>
      <c r="J89" s="13">
        <f t="shared" ref="J89:AF89" si="6">I89+1</f>
        <v>3</v>
      </c>
      <c r="K89" s="13">
        <f t="shared" si="6"/>
        <v>4</v>
      </c>
      <c r="L89" s="13">
        <f t="shared" si="6"/>
        <v>5</v>
      </c>
      <c r="M89" s="13">
        <f t="shared" si="6"/>
        <v>6</v>
      </c>
      <c r="N89" s="13">
        <f t="shared" si="6"/>
        <v>7</v>
      </c>
      <c r="O89" s="13">
        <f t="shared" si="6"/>
        <v>8</v>
      </c>
      <c r="P89" s="13">
        <f t="shared" si="6"/>
        <v>9</v>
      </c>
      <c r="Q89" s="13">
        <f t="shared" si="6"/>
        <v>10</v>
      </c>
      <c r="R89" s="13">
        <f t="shared" si="6"/>
        <v>11</v>
      </c>
      <c r="S89" s="13">
        <f t="shared" si="6"/>
        <v>12</v>
      </c>
      <c r="T89" s="13">
        <f t="shared" si="6"/>
        <v>13</v>
      </c>
      <c r="U89" s="13">
        <f t="shared" si="6"/>
        <v>14</v>
      </c>
      <c r="V89" s="13">
        <f t="shared" si="6"/>
        <v>15</v>
      </c>
      <c r="W89" s="13">
        <f t="shared" si="6"/>
        <v>16</v>
      </c>
      <c r="X89" s="13">
        <f t="shared" si="6"/>
        <v>17</v>
      </c>
      <c r="Y89" s="13">
        <f t="shared" si="6"/>
        <v>18</v>
      </c>
      <c r="Z89" s="13">
        <f t="shared" si="6"/>
        <v>19</v>
      </c>
      <c r="AA89" s="13">
        <f t="shared" si="6"/>
        <v>20</v>
      </c>
      <c r="AB89" s="13">
        <f t="shared" si="6"/>
        <v>21</v>
      </c>
      <c r="AC89" s="13">
        <f t="shared" si="6"/>
        <v>22</v>
      </c>
      <c r="AD89" s="13">
        <f t="shared" si="6"/>
        <v>23</v>
      </c>
      <c r="AE89" s="13">
        <f t="shared" si="6"/>
        <v>24</v>
      </c>
      <c r="AF89" s="13">
        <f t="shared" si="6"/>
        <v>25</v>
      </c>
      <c r="AG89" s="13">
        <f>AF89+1</f>
        <v>26</v>
      </c>
      <c r="AI89" s="13">
        <v>1</v>
      </c>
      <c r="AJ89" s="13">
        <f>AI89+1</f>
        <v>2</v>
      </c>
      <c r="AK89" s="13">
        <f t="shared" ref="AK89:BH89" si="7">AJ89+1</f>
        <v>3</v>
      </c>
      <c r="AL89" s="13">
        <f t="shared" si="7"/>
        <v>4</v>
      </c>
      <c r="AM89" s="13">
        <f t="shared" si="7"/>
        <v>5</v>
      </c>
      <c r="AN89" s="13">
        <f t="shared" si="7"/>
        <v>6</v>
      </c>
      <c r="AO89" s="13">
        <f t="shared" si="7"/>
        <v>7</v>
      </c>
      <c r="AP89" s="13">
        <f t="shared" si="7"/>
        <v>8</v>
      </c>
      <c r="AQ89" s="13">
        <f t="shared" si="7"/>
        <v>9</v>
      </c>
      <c r="AR89" s="13">
        <f t="shared" si="7"/>
        <v>10</v>
      </c>
      <c r="AS89" s="13">
        <f t="shared" si="7"/>
        <v>11</v>
      </c>
      <c r="AT89" s="13">
        <f t="shared" si="7"/>
        <v>12</v>
      </c>
      <c r="AU89" s="13">
        <f t="shared" si="7"/>
        <v>13</v>
      </c>
      <c r="AV89" s="13">
        <f t="shared" si="7"/>
        <v>14</v>
      </c>
      <c r="AW89" s="13">
        <f t="shared" si="7"/>
        <v>15</v>
      </c>
      <c r="AX89" s="13">
        <f t="shared" si="7"/>
        <v>16</v>
      </c>
      <c r="AY89" s="13">
        <f t="shared" si="7"/>
        <v>17</v>
      </c>
      <c r="AZ89" s="13">
        <f t="shared" si="7"/>
        <v>18</v>
      </c>
      <c r="BA89" s="13">
        <f t="shared" si="7"/>
        <v>19</v>
      </c>
      <c r="BB89" s="13">
        <f t="shared" si="7"/>
        <v>20</v>
      </c>
      <c r="BC89" s="13">
        <f t="shared" si="7"/>
        <v>21</v>
      </c>
      <c r="BD89" s="13">
        <f t="shared" si="7"/>
        <v>22</v>
      </c>
      <c r="BE89" s="13">
        <f t="shared" si="7"/>
        <v>23</v>
      </c>
      <c r="BF89" s="13">
        <f t="shared" si="7"/>
        <v>24</v>
      </c>
      <c r="BG89" s="13">
        <f t="shared" si="7"/>
        <v>25</v>
      </c>
      <c r="BH89" s="13">
        <f t="shared" si="7"/>
        <v>26</v>
      </c>
    </row>
    <row r="90" spans="2:60" ht="15" thickTop="1" x14ac:dyDescent="0.3">
      <c r="B90" s="1"/>
      <c r="C90" s="1"/>
      <c r="D90" s="1"/>
      <c r="E90" s="1"/>
      <c r="F90" s="1"/>
    </row>
    <row r="91" spans="2:60" ht="31.2" x14ac:dyDescent="0.3">
      <c r="B91" s="14" t="s">
        <v>73</v>
      </c>
      <c r="C91" s="14">
        <v>3</v>
      </c>
      <c r="D91" s="15">
        <v>0</v>
      </c>
      <c r="E91" s="24" t="s">
        <v>23</v>
      </c>
      <c r="F91" s="25" cm="1">
        <f t="array" ref="F91">_xlfn.LET(
_xlpm.spn, H91:AG91,
_xlpm.cum, _xlfn.SCAN(0,_xlpm.spn,_xlfn.LAMBDA(_xlpm.x,_xlpm.y,_xlpm.x+_xlpm.y)),
_xlpm.scr, INDEX(pts,1,MOD(_xlpm.cum-1,24)+1),
_xlpm.gues, --ISNUMBER(FIND(AI91:BH91,E91)),
_xlpm.ply,-- ISODD(--MAX(_xlfn.SEQUENCE(,26)*(_xlpm.gues))),
SUM(_xlpm.gues*_xlpm.scr*(IF(_xlpm.ply,ISODD(--_xlfn.SEQUENCE(,26)),ISEVEN(--_xlfn.SEQUENCE(,26))))))</f>
        <v>250</v>
      </c>
      <c r="G91" s="6" cm="1">
        <f t="array" ref="G91">_xlfn.LET(
_xlpm.spn, H91:AG91,
_xlpm.cum, _xlfn.SCAN(0,_xlpm.spn,_xlfn.LAMBDA(_xlpm.x,_xlpm.y,_xlpm.x+_xlpm.y)),
_xlpm.scr, INDEX(pts,1,MOD(_xlpm.cum-1,24)+1),
_xlpm.gues, --ISNUMBER(FIND(AI91:BH91,E91)),
_xlpm.ply,-- ISODD(--MAX(_xlfn.SEQUENCE(,26)*(_xlpm.gues))),
SUM(_xlpm.gues*_xlpm.scr*(IF(_xlpm.ply,ISODD(--_xlfn.SEQUENCE(,26)),ISEVEN(--_xlfn.SEQUENCE(,26))))))</f>
        <v>250</v>
      </c>
      <c r="H91" s="18">
        <v>21</v>
      </c>
      <c r="I91" s="18">
        <v>18</v>
      </c>
      <c r="J91" s="18">
        <v>15</v>
      </c>
      <c r="K91" s="18">
        <v>10</v>
      </c>
      <c r="L91" s="18">
        <v>23</v>
      </c>
      <c r="M91" s="18">
        <v>7</v>
      </c>
      <c r="N91" s="18">
        <v>23</v>
      </c>
      <c r="O91" s="18">
        <v>6</v>
      </c>
      <c r="P91" s="18">
        <v>16</v>
      </c>
      <c r="Q91" s="18">
        <v>14</v>
      </c>
      <c r="R91" s="18">
        <v>19</v>
      </c>
      <c r="S91" s="18">
        <v>18</v>
      </c>
      <c r="T91" s="18">
        <v>12</v>
      </c>
      <c r="U91" s="18">
        <v>6</v>
      </c>
      <c r="V91" s="18">
        <v>17</v>
      </c>
      <c r="W91" s="18">
        <v>8</v>
      </c>
      <c r="X91" s="18">
        <v>23</v>
      </c>
      <c r="Y91" s="18">
        <v>13</v>
      </c>
      <c r="Z91" s="18">
        <v>9</v>
      </c>
      <c r="AA91" s="18">
        <v>12</v>
      </c>
      <c r="AB91" s="18">
        <v>13</v>
      </c>
      <c r="AC91" s="18">
        <v>23</v>
      </c>
      <c r="AD91" s="18">
        <v>21</v>
      </c>
      <c r="AE91" s="18">
        <v>7</v>
      </c>
      <c r="AF91" s="18">
        <v>21</v>
      </c>
      <c r="AG91" s="18">
        <v>2</v>
      </c>
      <c r="AI91" s="18" t="s">
        <v>24</v>
      </c>
      <c r="AJ91" s="18" t="s">
        <v>25</v>
      </c>
      <c r="AK91" s="18" t="s">
        <v>26</v>
      </c>
      <c r="AL91" s="18" t="s">
        <v>27</v>
      </c>
      <c r="AM91" s="18" t="s">
        <v>28</v>
      </c>
      <c r="AN91" s="18" t="s">
        <v>29</v>
      </c>
      <c r="AO91" s="18" t="s">
        <v>30</v>
      </c>
      <c r="AP91" s="18" t="s">
        <v>31</v>
      </c>
      <c r="AQ91" s="18" t="s">
        <v>32</v>
      </c>
      <c r="AR91" s="18" t="s">
        <v>33</v>
      </c>
      <c r="AS91" s="18" t="s">
        <v>34</v>
      </c>
      <c r="AT91" s="18" t="s">
        <v>35</v>
      </c>
      <c r="AU91" s="18" t="s">
        <v>36</v>
      </c>
      <c r="AV91" s="18" t="s">
        <v>37</v>
      </c>
      <c r="AW91" s="18" t="s">
        <v>38</v>
      </c>
      <c r="AX91" s="18" t="s">
        <v>39</v>
      </c>
      <c r="AY91" s="18" t="s">
        <v>40</v>
      </c>
      <c r="AZ91" s="18" t="s">
        <v>41</v>
      </c>
      <c r="BA91" s="18" t="s">
        <v>42</v>
      </c>
      <c r="BB91" s="18" t="s">
        <v>43</v>
      </c>
      <c r="BC91" s="18" t="s">
        <v>44</v>
      </c>
      <c r="BD91" s="18" t="s">
        <v>45</v>
      </c>
      <c r="BE91" s="18" t="s">
        <v>46</v>
      </c>
      <c r="BF91" s="18" t="s">
        <v>47</v>
      </c>
      <c r="BG91" s="18" t="s">
        <v>48</v>
      </c>
      <c r="BH91" s="18" t="s">
        <v>49</v>
      </c>
    </row>
    <row r="92" spans="2:60" x14ac:dyDescent="0.3">
      <c r="B92" s="1"/>
      <c r="C92" s="1"/>
      <c r="D92" s="1"/>
      <c r="E92" s="1"/>
      <c r="F92" s="1"/>
    </row>
    <row r="93" spans="2:60" ht="23.4" x14ac:dyDescent="0.3">
      <c r="B93" s="14">
        <f>B83+1</f>
        <v>41</v>
      </c>
      <c r="C93" s="14">
        <v>3</v>
      </c>
      <c r="D93" s="15">
        <v>10</v>
      </c>
      <c r="E93" s="24" t="s">
        <v>50</v>
      </c>
      <c r="F93" s="25" cm="1">
        <f t="array" ref="F93">_xlfn.LET(
_xlpm.spn, H93:AG93,
_xlpm.cum, _xlfn.SCAN(0,_xlpm.spn,_xlfn.LAMBDA(_xlpm.x,_xlpm.y,_xlpm.x+_xlpm.y)),
_xlpm.scr, INDEX(pts,1,MOD(_xlpm.cum-1,24)+1),
_xlpm.gues, --ISNUMBER(FIND(AI93:BH93,E93)),
_xlpm.ply,-- ISODD(--MAX(_xlfn.SEQUENCE(,26)*(_xlpm.gues))),
SUM(_xlpm.gues*_xlpm.scr*(IF(_xlpm.ply,ISODD(--_xlfn.SEQUENCE(,26)),ISEVEN(--_xlfn.SEQUENCE(,26))))))</f>
        <v>290</v>
      </c>
      <c r="G93" s="6" cm="1">
        <f t="array" ref="G93">_xlfn.LET(
_xlpm.spn, H93:AG93,
_xlpm.cum, _xlfn.SCAN(0,_xlpm.spn,_xlfn.LAMBDA(_xlpm.x,_xlpm.y,_xlpm.x+_xlpm.y)),
_xlpm.scr, INDEX(pts,1,MOD(_xlpm.cum-1,24)+1),
_xlpm.gues, --ISNUMBER(FIND(AI93:BH93,E93)),
_xlpm.ply,-- ISODD(--MAX(_xlfn.SEQUENCE(,26)*(_xlpm.gues))),
SUM(_xlpm.gues*_xlpm.scr*(IF(_xlpm.ply,ISODD(--_xlfn.SEQUENCE(,26)),ISEVEN(--_xlfn.SEQUENCE(,26))))))</f>
        <v>290</v>
      </c>
      <c r="H93" s="18">
        <v>6</v>
      </c>
      <c r="I93" s="18">
        <v>20</v>
      </c>
      <c r="J93" s="18">
        <v>6</v>
      </c>
      <c r="K93" s="18">
        <v>17</v>
      </c>
      <c r="L93" s="18">
        <v>15</v>
      </c>
      <c r="M93" s="18">
        <v>19</v>
      </c>
      <c r="N93" s="18">
        <v>13</v>
      </c>
      <c r="O93" s="18">
        <v>14</v>
      </c>
      <c r="P93" s="18">
        <v>5</v>
      </c>
      <c r="Q93" s="18">
        <v>18</v>
      </c>
      <c r="R93" s="18">
        <v>18</v>
      </c>
      <c r="S93" s="18">
        <v>4</v>
      </c>
      <c r="T93" s="18">
        <v>15</v>
      </c>
      <c r="U93" s="18">
        <v>2</v>
      </c>
      <c r="V93" s="18">
        <v>5</v>
      </c>
      <c r="W93" s="18">
        <v>1</v>
      </c>
      <c r="X93" s="18">
        <v>20</v>
      </c>
      <c r="Y93" s="18">
        <v>14</v>
      </c>
      <c r="Z93" s="18">
        <v>24</v>
      </c>
      <c r="AA93" s="18">
        <v>9</v>
      </c>
      <c r="AB93" s="18">
        <v>7</v>
      </c>
      <c r="AC93" s="18">
        <v>17</v>
      </c>
      <c r="AD93" s="18">
        <v>4</v>
      </c>
      <c r="AE93" s="18">
        <v>17</v>
      </c>
      <c r="AF93" s="18">
        <v>6</v>
      </c>
      <c r="AG93" s="18">
        <v>4</v>
      </c>
      <c r="AI93" s="18" t="s">
        <v>28</v>
      </c>
      <c r="AJ93" s="18" t="s">
        <v>27</v>
      </c>
      <c r="AK93" s="18" t="s">
        <v>36</v>
      </c>
      <c r="AL93" s="18" t="s">
        <v>29</v>
      </c>
      <c r="AM93" s="18" t="s">
        <v>25</v>
      </c>
      <c r="AN93" s="18" t="s">
        <v>26</v>
      </c>
      <c r="AO93" s="18" t="s">
        <v>42</v>
      </c>
      <c r="AP93" s="18" t="s">
        <v>35</v>
      </c>
      <c r="AQ93" s="18" t="s">
        <v>45</v>
      </c>
      <c r="AR93" s="18" t="s">
        <v>39</v>
      </c>
      <c r="AS93" s="18" t="s">
        <v>31</v>
      </c>
      <c r="AT93" s="18" t="s">
        <v>33</v>
      </c>
      <c r="AU93" s="18" t="s">
        <v>44</v>
      </c>
      <c r="AV93" s="18" t="s">
        <v>49</v>
      </c>
      <c r="AW93" s="18" t="s">
        <v>38</v>
      </c>
      <c r="AX93" s="18" t="s">
        <v>32</v>
      </c>
      <c r="AY93" s="18" t="s">
        <v>30</v>
      </c>
      <c r="AZ93" s="18" t="s">
        <v>37</v>
      </c>
      <c r="BA93" s="18" t="s">
        <v>46</v>
      </c>
      <c r="BB93" s="18" t="s">
        <v>47</v>
      </c>
      <c r="BC93" s="18" t="s">
        <v>24</v>
      </c>
      <c r="BD93" s="18" t="s">
        <v>48</v>
      </c>
      <c r="BE93" s="18" t="s">
        <v>41</v>
      </c>
      <c r="BF93" s="18" t="s">
        <v>40</v>
      </c>
      <c r="BG93" s="18" t="s">
        <v>43</v>
      </c>
      <c r="BH93" s="18" t="s">
        <v>34</v>
      </c>
    </row>
    <row r="94" spans="2:60" ht="23.4" x14ac:dyDescent="0.3">
      <c r="B94" s="14">
        <f t="shared" si="3"/>
        <v>42</v>
      </c>
      <c r="C94" s="14">
        <v>3</v>
      </c>
      <c r="D94" s="15">
        <v>10</v>
      </c>
      <c r="E94" s="24" t="s">
        <v>51</v>
      </c>
      <c r="F94" s="25" cm="1">
        <f t="array" ref="F94">_xlfn.LET(
_xlpm.spn, H94:AG94,
_xlpm.cum, _xlfn.SCAN(0,_xlpm.spn,_xlfn.LAMBDA(_xlpm.x,_xlpm.y,_xlpm.x+_xlpm.y)),
_xlpm.scr, INDEX(pts,1,MOD(_xlpm.cum-1,24)+1),
_xlpm.gues, --ISNUMBER(FIND(AI94:BH94,E94)),
_xlpm.ply,-- ISODD(--MAX(_xlfn.SEQUENCE(,26)*(_xlpm.gues))),
SUM(_xlpm.gues*_xlpm.scr*(IF(_xlpm.ply,ISODD(--_xlfn.SEQUENCE(,26)),ISEVEN(--_xlfn.SEQUENCE(,26))))))</f>
        <v>370</v>
      </c>
      <c r="G94" s="6" cm="1">
        <f t="array" ref="G94">_xlfn.LET(
_xlpm.spn, H94:AG94,
_xlpm.cum, _xlfn.SCAN(0,_xlpm.spn,_xlfn.LAMBDA(_xlpm.x,_xlpm.y,_xlpm.x+_xlpm.y)),
_xlpm.scr, INDEX(pts,1,MOD(_xlpm.cum-1,24)+1),
_xlpm.gues, --ISNUMBER(FIND(AI94:BH94,E94)),
_xlpm.ply,-- ISODD(--MAX(_xlfn.SEQUENCE(,26)*(_xlpm.gues))),
SUM(_xlpm.gues*_xlpm.scr*(IF(_xlpm.ply,ISODD(--_xlfn.SEQUENCE(,26)),ISEVEN(--_xlfn.SEQUENCE(,26))))))</f>
        <v>370</v>
      </c>
      <c r="H94" s="18">
        <v>4</v>
      </c>
      <c r="I94" s="18">
        <v>4</v>
      </c>
      <c r="J94" s="18">
        <v>7</v>
      </c>
      <c r="K94" s="18">
        <v>22</v>
      </c>
      <c r="L94" s="18">
        <v>8</v>
      </c>
      <c r="M94" s="18">
        <v>9</v>
      </c>
      <c r="N94" s="18">
        <v>19</v>
      </c>
      <c r="O94" s="18">
        <v>16</v>
      </c>
      <c r="P94" s="18">
        <v>23</v>
      </c>
      <c r="Q94" s="18">
        <v>22</v>
      </c>
      <c r="R94" s="18">
        <v>5</v>
      </c>
      <c r="S94" s="18">
        <v>22</v>
      </c>
      <c r="T94" s="18">
        <v>12</v>
      </c>
      <c r="U94" s="18">
        <v>11</v>
      </c>
      <c r="V94" s="18">
        <v>16</v>
      </c>
      <c r="W94" s="18">
        <v>14</v>
      </c>
      <c r="X94" s="18">
        <v>10</v>
      </c>
      <c r="Y94" s="18">
        <v>6</v>
      </c>
      <c r="Z94" s="18">
        <v>12</v>
      </c>
      <c r="AA94" s="18">
        <v>9</v>
      </c>
      <c r="AB94" s="18">
        <v>9</v>
      </c>
      <c r="AC94" s="18">
        <v>6</v>
      </c>
      <c r="AD94" s="18">
        <v>2</v>
      </c>
      <c r="AE94" s="18">
        <v>23</v>
      </c>
      <c r="AF94" s="18">
        <v>19</v>
      </c>
      <c r="AG94" s="18">
        <v>22</v>
      </c>
      <c r="AI94" s="18" t="s">
        <v>31</v>
      </c>
      <c r="AJ94" s="18" t="s">
        <v>42</v>
      </c>
      <c r="AK94" s="18" t="s">
        <v>49</v>
      </c>
      <c r="AL94" s="18" t="s">
        <v>28</v>
      </c>
      <c r="AM94" s="18" t="s">
        <v>35</v>
      </c>
      <c r="AN94" s="18" t="s">
        <v>46</v>
      </c>
      <c r="AO94" s="18" t="s">
        <v>45</v>
      </c>
      <c r="AP94" s="18" t="s">
        <v>24</v>
      </c>
      <c r="AQ94" s="18" t="s">
        <v>41</v>
      </c>
      <c r="AR94" s="18" t="s">
        <v>47</v>
      </c>
      <c r="AS94" s="18" t="s">
        <v>37</v>
      </c>
      <c r="AT94" s="18" t="s">
        <v>26</v>
      </c>
      <c r="AU94" s="18" t="s">
        <v>48</v>
      </c>
      <c r="AV94" s="18" t="s">
        <v>30</v>
      </c>
      <c r="AW94" s="18" t="s">
        <v>39</v>
      </c>
      <c r="AX94" s="18" t="s">
        <v>38</v>
      </c>
      <c r="AY94" s="18" t="s">
        <v>40</v>
      </c>
      <c r="AZ94" s="18" t="s">
        <v>29</v>
      </c>
      <c r="BA94" s="18" t="s">
        <v>43</v>
      </c>
      <c r="BB94" s="18" t="s">
        <v>34</v>
      </c>
      <c r="BC94" s="18" t="s">
        <v>27</v>
      </c>
      <c r="BD94" s="18" t="s">
        <v>44</v>
      </c>
      <c r="BE94" s="18" t="s">
        <v>32</v>
      </c>
      <c r="BF94" s="18" t="s">
        <v>36</v>
      </c>
      <c r="BG94" s="18" t="s">
        <v>25</v>
      </c>
      <c r="BH94" s="18" t="s">
        <v>33</v>
      </c>
    </row>
    <row r="95" spans="2:60" ht="23.4" x14ac:dyDescent="0.3">
      <c r="B95" s="14">
        <f t="shared" si="3"/>
        <v>43</v>
      </c>
      <c r="C95" s="14">
        <v>3</v>
      </c>
      <c r="D95" s="15">
        <v>10</v>
      </c>
      <c r="E95" s="24" t="s">
        <v>52</v>
      </c>
      <c r="F95" s="25" cm="1">
        <f t="array" ref="F95">_xlfn.LET(
_xlpm.spn, H95:AG95,
_xlpm.cum, _xlfn.SCAN(0,_xlpm.spn,_xlfn.LAMBDA(_xlpm.x,_xlpm.y,_xlpm.x+_xlpm.y)),
_xlpm.scr, INDEX(pts,1,MOD(_xlpm.cum-1,24)+1),
_xlpm.gues, --ISNUMBER(FIND(AI95:BH95,E95)),
_xlpm.ply,-- ISODD(--MAX(_xlfn.SEQUENCE(,26)*(_xlpm.gues))),
SUM(_xlpm.gues*_xlpm.scr*(IF(_xlpm.ply,ISODD(--_xlfn.SEQUENCE(,26)),ISEVEN(--_xlfn.SEQUENCE(,26))))))</f>
        <v>180</v>
      </c>
      <c r="G95" s="6" cm="1">
        <f t="array" ref="G95">_xlfn.LET(
_xlpm.spn, H95:AG95,
_xlpm.cum, _xlfn.SCAN(0,_xlpm.spn,_xlfn.LAMBDA(_xlpm.x,_xlpm.y,_xlpm.x+_xlpm.y)),
_xlpm.scr, INDEX(pts,1,MOD(_xlpm.cum-1,24)+1),
_xlpm.gues, --ISNUMBER(FIND(AI95:BH95,E95)),
_xlpm.ply,-- ISODD(--MAX(_xlfn.SEQUENCE(,26)*(_xlpm.gues))),
SUM(_xlpm.gues*_xlpm.scr*(IF(_xlpm.ply,ISODD(--_xlfn.SEQUENCE(,26)),ISEVEN(--_xlfn.SEQUENCE(,26))))))</f>
        <v>180</v>
      </c>
      <c r="H95" s="18">
        <v>12</v>
      </c>
      <c r="I95" s="18">
        <v>13</v>
      </c>
      <c r="J95" s="18">
        <v>5</v>
      </c>
      <c r="K95" s="18">
        <v>9</v>
      </c>
      <c r="L95" s="18">
        <v>13</v>
      </c>
      <c r="M95" s="18">
        <v>6</v>
      </c>
      <c r="N95" s="18">
        <v>8</v>
      </c>
      <c r="O95" s="18">
        <v>22</v>
      </c>
      <c r="P95" s="18">
        <v>3</v>
      </c>
      <c r="Q95" s="18">
        <v>2</v>
      </c>
      <c r="R95" s="18">
        <v>21</v>
      </c>
      <c r="S95" s="18">
        <v>23</v>
      </c>
      <c r="T95" s="18">
        <v>4</v>
      </c>
      <c r="U95" s="18">
        <v>9</v>
      </c>
      <c r="V95" s="18">
        <v>11</v>
      </c>
      <c r="W95" s="18">
        <v>15</v>
      </c>
      <c r="X95" s="18">
        <v>18</v>
      </c>
      <c r="Y95" s="18">
        <v>23</v>
      </c>
      <c r="Z95" s="18">
        <v>21</v>
      </c>
      <c r="AA95" s="18">
        <v>4</v>
      </c>
      <c r="AB95" s="18">
        <v>19</v>
      </c>
      <c r="AC95" s="18">
        <v>7</v>
      </c>
      <c r="AD95" s="18">
        <v>17</v>
      </c>
      <c r="AE95" s="18">
        <v>24</v>
      </c>
      <c r="AF95" s="18">
        <v>14</v>
      </c>
      <c r="AG95" s="18">
        <v>7</v>
      </c>
      <c r="AI95" s="18" t="s">
        <v>48</v>
      </c>
      <c r="AJ95" s="18" t="s">
        <v>42</v>
      </c>
      <c r="AK95" s="18" t="s">
        <v>32</v>
      </c>
      <c r="AL95" s="18" t="s">
        <v>33</v>
      </c>
      <c r="AM95" s="18" t="s">
        <v>27</v>
      </c>
      <c r="AN95" s="18" t="s">
        <v>41</v>
      </c>
      <c r="AO95" s="18" t="s">
        <v>35</v>
      </c>
      <c r="AP95" s="18" t="s">
        <v>30</v>
      </c>
      <c r="AQ95" s="18" t="s">
        <v>46</v>
      </c>
      <c r="AR95" s="18" t="s">
        <v>28</v>
      </c>
      <c r="AS95" s="18" t="s">
        <v>49</v>
      </c>
      <c r="AT95" s="18" t="s">
        <v>37</v>
      </c>
      <c r="AU95" s="18" t="s">
        <v>31</v>
      </c>
      <c r="AV95" s="18" t="s">
        <v>40</v>
      </c>
      <c r="AW95" s="18" t="s">
        <v>38</v>
      </c>
      <c r="AX95" s="18" t="s">
        <v>45</v>
      </c>
      <c r="AY95" s="18" t="s">
        <v>26</v>
      </c>
      <c r="AZ95" s="18" t="s">
        <v>25</v>
      </c>
      <c r="BA95" s="18" t="s">
        <v>29</v>
      </c>
      <c r="BB95" s="18" t="s">
        <v>44</v>
      </c>
      <c r="BC95" s="18" t="s">
        <v>47</v>
      </c>
      <c r="BD95" s="18" t="s">
        <v>39</v>
      </c>
      <c r="BE95" s="18" t="s">
        <v>24</v>
      </c>
      <c r="BF95" s="18" t="s">
        <v>34</v>
      </c>
      <c r="BG95" s="18" t="s">
        <v>36</v>
      </c>
      <c r="BH95" s="18" t="s">
        <v>43</v>
      </c>
    </row>
    <row r="96" spans="2:60" ht="23.4" x14ac:dyDescent="0.3">
      <c r="B96" s="14">
        <f t="shared" si="3"/>
        <v>44</v>
      </c>
      <c r="C96" s="14">
        <v>3</v>
      </c>
      <c r="D96" s="15">
        <v>10</v>
      </c>
      <c r="E96" s="24" t="s">
        <v>53</v>
      </c>
      <c r="F96" s="25" cm="1">
        <f t="array" ref="F96">_xlfn.LET(
_xlpm.spn, H96:AG96,
_xlpm.cum, _xlfn.SCAN(0,_xlpm.spn,_xlfn.LAMBDA(_xlpm.x,_xlpm.y,_xlpm.x+_xlpm.y)),
_xlpm.scr, INDEX(pts,1,MOD(_xlpm.cum-1,24)+1),
_xlpm.gues, --ISNUMBER(FIND(AI96:BH96,E96)),
_xlpm.ply,-- ISODD(--MAX(_xlfn.SEQUENCE(,26)*(_xlpm.gues))),
SUM(_xlpm.gues*_xlpm.scr*(IF(_xlpm.ply,ISODD(--_xlfn.SEQUENCE(,26)),ISEVEN(--_xlfn.SEQUENCE(,26))))))</f>
        <v>290</v>
      </c>
      <c r="G96" s="6" cm="1">
        <f t="array" ref="G96">_xlfn.LET(
_xlpm.spn, H96:AG96,
_xlpm.cum, _xlfn.SCAN(0,_xlpm.spn,_xlfn.LAMBDA(_xlpm.x,_xlpm.y,_xlpm.x+_xlpm.y)),
_xlpm.scr, INDEX(pts,1,MOD(_xlpm.cum-1,24)+1),
_xlpm.gues, --ISNUMBER(FIND(AI96:BH96,E96)),
_xlpm.ply,-- ISODD(--MAX(_xlfn.SEQUENCE(,26)*(_xlpm.gues))),
SUM(_xlpm.gues*_xlpm.scr*(IF(_xlpm.ply,ISODD(--_xlfn.SEQUENCE(,26)),ISEVEN(--_xlfn.SEQUENCE(,26))))))</f>
        <v>290</v>
      </c>
      <c r="H96" s="18">
        <v>7</v>
      </c>
      <c r="I96" s="18">
        <v>22</v>
      </c>
      <c r="J96" s="18">
        <v>12</v>
      </c>
      <c r="K96" s="18">
        <v>20</v>
      </c>
      <c r="L96" s="18">
        <v>11</v>
      </c>
      <c r="M96" s="18">
        <v>4</v>
      </c>
      <c r="N96" s="18">
        <v>5</v>
      </c>
      <c r="O96" s="18">
        <v>18</v>
      </c>
      <c r="P96" s="18">
        <v>9</v>
      </c>
      <c r="Q96" s="18">
        <v>8</v>
      </c>
      <c r="R96" s="18">
        <v>17</v>
      </c>
      <c r="S96" s="18">
        <v>7</v>
      </c>
      <c r="T96" s="18">
        <v>15</v>
      </c>
      <c r="U96" s="18">
        <v>9</v>
      </c>
      <c r="V96" s="18">
        <v>1</v>
      </c>
      <c r="W96" s="18">
        <v>8</v>
      </c>
      <c r="X96" s="18">
        <v>10</v>
      </c>
      <c r="Y96" s="18">
        <v>16</v>
      </c>
      <c r="Z96" s="18">
        <v>2</v>
      </c>
      <c r="AA96" s="18">
        <v>13</v>
      </c>
      <c r="AB96" s="18">
        <v>19</v>
      </c>
      <c r="AC96" s="18">
        <v>8</v>
      </c>
      <c r="AD96" s="18">
        <v>6</v>
      </c>
      <c r="AE96" s="18">
        <v>23</v>
      </c>
      <c r="AF96" s="18">
        <v>24</v>
      </c>
      <c r="AG96" s="18">
        <v>12</v>
      </c>
      <c r="AI96" s="18" t="s">
        <v>40</v>
      </c>
      <c r="AJ96" s="18" t="s">
        <v>41</v>
      </c>
      <c r="AK96" s="18" t="s">
        <v>28</v>
      </c>
      <c r="AL96" s="18" t="s">
        <v>43</v>
      </c>
      <c r="AM96" s="18" t="s">
        <v>45</v>
      </c>
      <c r="AN96" s="18" t="s">
        <v>26</v>
      </c>
      <c r="AO96" s="18" t="s">
        <v>47</v>
      </c>
      <c r="AP96" s="18" t="s">
        <v>44</v>
      </c>
      <c r="AQ96" s="18" t="s">
        <v>32</v>
      </c>
      <c r="AR96" s="18" t="s">
        <v>48</v>
      </c>
      <c r="AS96" s="18" t="s">
        <v>42</v>
      </c>
      <c r="AT96" s="18" t="s">
        <v>34</v>
      </c>
      <c r="AU96" s="18" t="s">
        <v>38</v>
      </c>
      <c r="AV96" s="18" t="s">
        <v>24</v>
      </c>
      <c r="AW96" s="18" t="s">
        <v>33</v>
      </c>
      <c r="AX96" s="18" t="s">
        <v>29</v>
      </c>
      <c r="AY96" s="18" t="s">
        <v>31</v>
      </c>
      <c r="AZ96" s="18" t="s">
        <v>46</v>
      </c>
      <c r="BA96" s="18" t="s">
        <v>49</v>
      </c>
      <c r="BB96" s="18" t="s">
        <v>25</v>
      </c>
      <c r="BC96" s="18" t="s">
        <v>27</v>
      </c>
      <c r="BD96" s="18" t="s">
        <v>36</v>
      </c>
      <c r="BE96" s="18" t="s">
        <v>39</v>
      </c>
      <c r="BF96" s="18" t="s">
        <v>37</v>
      </c>
      <c r="BG96" s="18" t="s">
        <v>35</v>
      </c>
      <c r="BH96" s="18" t="s">
        <v>30</v>
      </c>
    </row>
    <row r="97" spans="2:60" ht="23.4" x14ac:dyDescent="0.3">
      <c r="B97" s="14">
        <f t="shared" si="3"/>
        <v>45</v>
      </c>
      <c r="C97" s="14">
        <v>3</v>
      </c>
      <c r="D97" s="15">
        <v>10</v>
      </c>
      <c r="E97" s="24" t="s">
        <v>54</v>
      </c>
      <c r="F97" s="25" cm="1">
        <f t="array" ref="F97">_xlfn.LET(
_xlpm.spn, H97:AG97,
_xlpm.cum, _xlfn.SCAN(0,_xlpm.spn,_xlfn.LAMBDA(_xlpm.x,_xlpm.y,_xlpm.x+_xlpm.y)),
_xlpm.scr, INDEX(pts,1,MOD(_xlpm.cum-1,24)+1),
_xlpm.gues, --ISNUMBER(FIND(AI97:BH97,E97)),
_xlpm.ply,-- ISODD(--MAX(_xlfn.SEQUENCE(,26)*(_xlpm.gues))),
SUM(_xlpm.gues*_xlpm.scr*(IF(_xlpm.ply,ISODD(--_xlfn.SEQUENCE(,26)),ISEVEN(--_xlfn.SEQUENCE(,26))))))</f>
        <v>240</v>
      </c>
      <c r="G97" s="6" cm="1">
        <f t="array" ref="G97">_xlfn.LET(
_xlpm.spn, H97:AG97,
_xlpm.cum, _xlfn.SCAN(0,_xlpm.spn,_xlfn.LAMBDA(_xlpm.x,_xlpm.y,_xlpm.x+_xlpm.y)),
_xlpm.scr, INDEX(pts,1,MOD(_xlpm.cum-1,24)+1),
_xlpm.gues, --ISNUMBER(FIND(AI97:BH97,E97)),
_xlpm.ply,-- ISODD(--MAX(_xlfn.SEQUENCE(,26)*(_xlpm.gues))),
SUM(_xlpm.gues*_xlpm.scr*(IF(_xlpm.ply,ISODD(--_xlfn.SEQUENCE(,26)),ISEVEN(--_xlfn.SEQUENCE(,26))))))</f>
        <v>240</v>
      </c>
      <c r="H97" s="18">
        <v>4</v>
      </c>
      <c r="I97" s="18">
        <v>21</v>
      </c>
      <c r="J97" s="18">
        <v>24</v>
      </c>
      <c r="K97" s="18">
        <v>20</v>
      </c>
      <c r="L97" s="18">
        <v>12</v>
      </c>
      <c r="M97" s="18">
        <v>21</v>
      </c>
      <c r="N97" s="18">
        <v>19</v>
      </c>
      <c r="O97" s="18">
        <v>7</v>
      </c>
      <c r="P97" s="18">
        <v>2</v>
      </c>
      <c r="Q97" s="18">
        <v>2</v>
      </c>
      <c r="R97" s="18">
        <v>14</v>
      </c>
      <c r="S97" s="18">
        <v>15</v>
      </c>
      <c r="T97" s="18">
        <v>11</v>
      </c>
      <c r="U97" s="18">
        <v>5</v>
      </c>
      <c r="V97" s="18">
        <v>22</v>
      </c>
      <c r="W97" s="18">
        <v>5</v>
      </c>
      <c r="X97" s="18">
        <v>13</v>
      </c>
      <c r="Y97" s="18">
        <v>15</v>
      </c>
      <c r="Z97" s="18">
        <v>22</v>
      </c>
      <c r="AA97" s="18">
        <v>22</v>
      </c>
      <c r="AB97" s="18">
        <v>20</v>
      </c>
      <c r="AC97" s="18">
        <v>22</v>
      </c>
      <c r="AD97" s="18">
        <v>9</v>
      </c>
      <c r="AE97" s="18">
        <v>14</v>
      </c>
      <c r="AF97" s="18">
        <v>24</v>
      </c>
      <c r="AG97" s="18">
        <v>2</v>
      </c>
      <c r="AI97" s="18" t="s">
        <v>48</v>
      </c>
      <c r="AJ97" s="18" t="s">
        <v>40</v>
      </c>
      <c r="AK97" s="18" t="s">
        <v>33</v>
      </c>
      <c r="AL97" s="18" t="s">
        <v>49</v>
      </c>
      <c r="AM97" s="18" t="s">
        <v>45</v>
      </c>
      <c r="AN97" s="18" t="s">
        <v>32</v>
      </c>
      <c r="AO97" s="18" t="s">
        <v>31</v>
      </c>
      <c r="AP97" s="18" t="s">
        <v>37</v>
      </c>
      <c r="AQ97" s="18" t="s">
        <v>28</v>
      </c>
      <c r="AR97" s="18" t="s">
        <v>43</v>
      </c>
      <c r="AS97" s="18" t="s">
        <v>46</v>
      </c>
      <c r="AT97" s="18" t="s">
        <v>26</v>
      </c>
      <c r="AU97" s="18" t="s">
        <v>44</v>
      </c>
      <c r="AV97" s="18" t="s">
        <v>30</v>
      </c>
      <c r="AW97" s="18" t="s">
        <v>41</v>
      </c>
      <c r="AX97" s="18" t="s">
        <v>29</v>
      </c>
      <c r="AY97" s="18" t="s">
        <v>35</v>
      </c>
      <c r="AZ97" s="18" t="s">
        <v>42</v>
      </c>
      <c r="BA97" s="18" t="s">
        <v>38</v>
      </c>
      <c r="BB97" s="18" t="s">
        <v>34</v>
      </c>
      <c r="BC97" s="18" t="s">
        <v>24</v>
      </c>
      <c r="BD97" s="18" t="s">
        <v>47</v>
      </c>
      <c r="BE97" s="18" t="s">
        <v>25</v>
      </c>
      <c r="BF97" s="18" t="s">
        <v>39</v>
      </c>
      <c r="BG97" s="18" t="s">
        <v>27</v>
      </c>
      <c r="BH97" s="18" t="s">
        <v>36</v>
      </c>
    </row>
    <row r="98" spans="2:60" ht="23.4" x14ac:dyDescent="0.3">
      <c r="B98" s="14">
        <f t="shared" si="3"/>
        <v>46</v>
      </c>
      <c r="C98" s="14">
        <v>3</v>
      </c>
      <c r="D98" s="15">
        <v>10</v>
      </c>
      <c r="E98" s="24" t="s">
        <v>55</v>
      </c>
      <c r="F98" s="25" cm="1">
        <f t="array" ref="F98">_xlfn.LET(
_xlpm.spn, H98:AG98,
_xlpm.cum, _xlfn.SCAN(0,_xlpm.spn,_xlfn.LAMBDA(_xlpm.x,_xlpm.y,_xlpm.x+_xlpm.y)),
_xlpm.scr, INDEX(pts,1,MOD(_xlpm.cum-1,24)+1),
_xlpm.gues, --ISNUMBER(FIND(AI98:BH98,E98)),
_xlpm.ply,-- ISODD(--MAX(_xlfn.SEQUENCE(,26)*(_xlpm.gues))),
SUM(_xlpm.gues*_xlpm.scr*(IF(_xlpm.ply,ISODD(--_xlfn.SEQUENCE(,26)),ISEVEN(--_xlfn.SEQUENCE(,26))))))</f>
        <v>250</v>
      </c>
      <c r="G98" s="6" cm="1">
        <f t="array" ref="G98">_xlfn.LET(
_xlpm.spn, H98:AG98,
_xlpm.cum, _xlfn.SCAN(0,_xlpm.spn,_xlfn.LAMBDA(_xlpm.x,_xlpm.y,_xlpm.x+_xlpm.y)),
_xlpm.scr, INDEX(pts,1,MOD(_xlpm.cum-1,24)+1),
_xlpm.gues, --ISNUMBER(FIND(AI98:BH98,E98)),
_xlpm.ply,-- ISODD(--MAX(_xlfn.SEQUENCE(,26)*(_xlpm.gues))),
SUM(_xlpm.gues*_xlpm.scr*(IF(_xlpm.ply,ISODD(--_xlfn.SEQUENCE(,26)),ISEVEN(--_xlfn.SEQUENCE(,26))))))</f>
        <v>250</v>
      </c>
      <c r="H98" s="18">
        <v>21</v>
      </c>
      <c r="I98" s="18">
        <v>10</v>
      </c>
      <c r="J98" s="18">
        <v>17</v>
      </c>
      <c r="K98" s="18">
        <v>5</v>
      </c>
      <c r="L98" s="18">
        <v>22</v>
      </c>
      <c r="M98" s="18">
        <v>21</v>
      </c>
      <c r="N98" s="18">
        <v>2</v>
      </c>
      <c r="O98" s="18">
        <v>22</v>
      </c>
      <c r="P98" s="18">
        <v>24</v>
      </c>
      <c r="Q98" s="18">
        <v>2</v>
      </c>
      <c r="R98" s="18">
        <v>11</v>
      </c>
      <c r="S98" s="18">
        <v>2</v>
      </c>
      <c r="T98" s="18">
        <v>23</v>
      </c>
      <c r="U98" s="18">
        <v>6</v>
      </c>
      <c r="V98" s="18">
        <v>14</v>
      </c>
      <c r="W98" s="18">
        <v>13</v>
      </c>
      <c r="X98" s="18">
        <v>15</v>
      </c>
      <c r="Y98" s="18">
        <v>17</v>
      </c>
      <c r="Z98" s="18">
        <v>6</v>
      </c>
      <c r="AA98" s="18">
        <v>2</v>
      </c>
      <c r="AB98" s="18">
        <v>6</v>
      </c>
      <c r="AC98" s="18">
        <v>2</v>
      </c>
      <c r="AD98" s="18">
        <v>10</v>
      </c>
      <c r="AE98" s="18">
        <v>11</v>
      </c>
      <c r="AF98" s="18">
        <v>2</v>
      </c>
      <c r="AG98" s="18">
        <v>10</v>
      </c>
      <c r="AI98" s="18" t="s">
        <v>26</v>
      </c>
      <c r="AJ98" s="18" t="s">
        <v>31</v>
      </c>
      <c r="AK98" s="18" t="s">
        <v>38</v>
      </c>
      <c r="AL98" s="18" t="s">
        <v>43</v>
      </c>
      <c r="AM98" s="18" t="s">
        <v>48</v>
      </c>
      <c r="AN98" s="18" t="s">
        <v>39</v>
      </c>
      <c r="AO98" s="18" t="s">
        <v>33</v>
      </c>
      <c r="AP98" s="18" t="s">
        <v>30</v>
      </c>
      <c r="AQ98" s="18" t="s">
        <v>34</v>
      </c>
      <c r="AR98" s="18" t="s">
        <v>46</v>
      </c>
      <c r="AS98" s="18" t="s">
        <v>42</v>
      </c>
      <c r="AT98" s="18" t="s">
        <v>40</v>
      </c>
      <c r="AU98" s="18" t="s">
        <v>29</v>
      </c>
      <c r="AV98" s="18" t="s">
        <v>35</v>
      </c>
      <c r="AW98" s="18" t="s">
        <v>47</v>
      </c>
      <c r="AX98" s="18" t="s">
        <v>41</v>
      </c>
      <c r="AY98" s="18" t="s">
        <v>37</v>
      </c>
      <c r="AZ98" s="18" t="s">
        <v>32</v>
      </c>
      <c r="BA98" s="18" t="s">
        <v>36</v>
      </c>
      <c r="BB98" s="18" t="s">
        <v>45</v>
      </c>
      <c r="BC98" s="18" t="s">
        <v>49</v>
      </c>
      <c r="BD98" s="18" t="s">
        <v>25</v>
      </c>
      <c r="BE98" s="18" t="s">
        <v>44</v>
      </c>
      <c r="BF98" s="18" t="s">
        <v>28</v>
      </c>
      <c r="BG98" s="18" t="s">
        <v>24</v>
      </c>
      <c r="BH98" s="18" t="s">
        <v>27</v>
      </c>
    </row>
    <row r="99" spans="2:60" ht="23.4" x14ac:dyDescent="0.3">
      <c r="B99" s="14">
        <f t="shared" si="3"/>
        <v>47</v>
      </c>
      <c r="C99" s="14">
        <v>3</v>
      </c>
      <c r="D99" s="15">
        <v>10</v>
      </c>
      <c r="E99" s="24" t="s">
        <v>56</v>
      </c>
      <c r="F99" s="25" cm="1">
        <f t="array" ref="F99">_xlfn.LET(
_xlpm.spn, H99:AG99,
_xlpm.cum, _xlfn.SCAN(0,_xlpm.spn,_xlfn.LAMBDA(_xlpm.x,_xlpm.y,_xlpm.x+_xlpm.y)),
_xlpm.scr, INDEX(pts,1,MOD(_xlpm.cum-1,24)+1),
_xlpm.gues, --ISNUMBER(FIND(AI99:BH99,E99)),
_xlpm.ply,-- ISODD(--MAX(_xlfn.SEQUENCE(,26)*(_xlpm.gues))),
SUM(_xlpm.gues*_xlpm.scr*(IF(_xlpm.ply,ISODD(--_xlfn.SEQUENCE(,26)),ISEVEN(--_xlfn.SEQUENCE(,26))))))</f>
        <v>240</v>
      </c>
      <c r="G99" s="6" cm="1">
        <f t="array" ref="G99">_xlfn.LET(
_xlpm.spn, H99:AG99,
_xlpm.cum, _xlfn.SCAN(0,_xlpm.spn,_xlfn.LAMBDA(_xlpm.x,_xlpm.y,_xlpm.x+_xlpm.y)),
_xlpm.scr, INDEX(pts,1,MOD(_xlpm.cum-1,24)+1),
_xlpm.gues, --ISNUMBER(FIND(AI99:BH99,E99)),
_xlpm.ply,-- ISODD(--MAX(_xlfn.SEQUENCE(,26)*(_xlpm.gues))),
SUM(_xlpm.gues*_xlpm.scr*(IF(_xlpm.ply,ISODD(--_xlfn.SEQUENCE(,26)),ISEVEN(--_xlfn.SEQUENCE(,26))))))</f>
        <v>240</v>
      </c>
      <c r="H99" s="18">
        <v>11</v>
      </c>
      <c r="I99" s="18">
        <v>8</v>
      </c>
      <c r="J99" s="18">
        <v>20</v>
      </c>
      <c r="K99" s="18">
        <v>8</v>
      </c>
      <c r="L99" s="18">
        <v>5</v>
      </c>
      <c r="M99" s="18">
        <v>19</v>
      </c>
      <c r="N99" s="18">
        <v>21</v>
      </c>
      <c r="O99" s="18">
        <v>17</v>
      </c>
      <c r="P99" s="18">
        <v>18</v>
      </c>
      <c r="Q99" s="18">
        <v>23</v>
      </c>
      <c r="R99" s="18">
        <v>5</v>
      </c>
      <c r="S99" s="18">
        <v>20</v>
      </c>
      <c r="T99" s="18">
        <v>9</v>
      </c>
      <c r="U99" s="18">
        <v>14</v>
      </c>
      <c r="V99" s="18">
        <v>7</v>
      </c>
      <c r="W99" s="18">
        <v>15</v>
      </c>
      <c r="X99" s="18">
        <v>6</v>
      </c>
      <c r="Y99" s="18">
        <v>4</v>
      </c>
      <c r="Z99" s="18">
        <v>24</v>
      </c>
      <c r="AA99" s="18">
        <v>17</v>
      </c>
      <c r="AB99" s="18">
        <v>19</v>
      </c>
      <c r="AC99" s="18">
        <v>2</v>
      </c>
      <c r="AD99" s="18">
        <v>11</v>
      </c>
      <c r="AE99" s="18">
        <v>9</v>
      </c>
      <c r="AF99" s="18">
        <v>20</v>
      </c>
      <c r="AG99" s="18">
        <v>23</v>
      </c>
      <c r="AI99" s="18" t="s">
        <v>26</v>
      </c>
      <c r="AJ99" s="18" t="s">
        <v>32</v>
      </c>
      <c r="AK99" s="18" t="s">
        <v>34</v>
      </c>
      <c r="AL99" s="18" t="s">
        <v>24</v>
      </c>
      <c r="AM99" s="18" t="s">
        <v>37</v>
      </c>
      <c r="AN99" s="18" t="s">
        <v>49</v>
      </c>
      <c r="AO99" s="18" t="s">
        <v>44</v>
      </c>
      <c r="AP99" s="18" t="s">
        <v>45</v>
      </c>
      <c r="AQ99" s="18" t="s">
        <v>43</v>
      </c>
      <c r="AR99" s="18" t="s">
        <v>33</v>
      </c>
      <c r="AS99" s="18" t="s">
        <v>29</v>
      </c>
      <c r="AT99" s="18" t="s">
        <v>46</v>
      </c>
      <c r="AU99" s="18" t="s">
        <v>42</v>
      </c>
      <c r="AV99" s="18" t="s">
        <v>27</v>
      </c>
      <c r="AW99" s="18" t="s">
        <v>39</v>
      </c>
      <c r="AX99" s="18" t="s">
        <v>30</v>
      </c>
      <c r="AY99" s="18" t="s">
        <v>48</v>
      </c>
      <c r="AZ99" s="18" t="s">
        <v>36</v>
      </c>
      <c r="BA99" s="18" t="s">
        <v>31</v>
      </c>
      <c r="BB99" s="18" t="s">
        <v>35</v>
      </c>
      <c r="BC99" s="18" t="s">
        <v>28</v>
      </c>
      <c r="BD99" s="18" t="s">
        <v>41</v>
      </c>
      <c r="BE99" s="18" t="s">
        <v>40</v>
      </c>
      <c r="BF99" s="18" t="s">
        <v>38</v>
      </c>
      <c r="BG99" s="18" t="s">
        <v>25</v>
      </c>
      <c r="BH99" s="18" t="s">
        <v>47</v>
      </c>
    </row>
    <row r="100" spans="2:60" ht="23.4" x14ac:dyDescent="0.3">
      <c r="B100" s="14">
        <f t="shared" si="3"/>
        <v>48</v>
      </c>
      <c r="C100" s="14">
        <v>3</v>
      </c>
      <c r="D100" s="15">
        <v>10</v>
      </c>
      <c r="E100" s="24" t="s">
        <v>57</v>
      </c>
      <c r="F100" s="25" cm="1">
        <f t="array" ref="F100">_xlfn.LET(
_xlpm.spn, H100:AG100,
_xlpm.cum, _xlfn.SCAN(0,_xlpm.spn,_xlfn.LAMBDA(_xlpm.x,_xlpm.y,_xlpm.x+_xlpm.y)),
_xlpm.scr, INDEX(pts,1,MOD(_xlpm.cum-1,24)+1),
_xlpm.gues, --ISNUMBER(FIND(AI100:BH100,E100)),
_xlpm.ply,-- ISODD(--MAX(_xlfn.SEQUENCE(,26)*(_xlpm.gues))),
SUM(_xlpm.gues*_xlpm.scr*(IF(_xlpm.ply,ISODD(--_xlfn.SEQUENCE(,26)),ISEVEN(--_xlfn.SEQUENCE(,26))))))</f>
        <v>180</v>
      </c>
      <c r="G100" s="6" cm="1">
        <f t="array" ref="G100">_xlfn.LET(
_xlpm.spn, H100:AG100,
_xlpm.cum, _xlfn.SCAN(0,_xlpm.spn,_xlfn.LAMBDA(_xlpm.x,_xlpm.y,_xlpm.x+_xlpm.y)),
_xlpm.scr, INDEX(pts,1,MOD(_xlpm.cum-1,24)+1),
_xlpm.gues, --ISNUMBER(FIND(AI100:BH100,E100)),
_xlpm.ply,-- ISODD(--MAX(_xlfn.SEQUENCE(,26)*(_xlpm.gues))),
SUM(_xlpm.gues*_xlpm.scr*(IF(_xlpm.ply,ISODD(--_xlfn.SEQUENCE(,26)),ISEVEN(--_xlfn.SEQUENCE(,26))))))</f>
        <v>180</v>
      </c>
      <c r="H100" s="18">
        <v>10</v>
      </c>
      <c r="I100" s="18">
        <v>16</v>
      </c>
      <c r="J100" s="18">
        <v>23</v>
      </c>
      <c r="K100" s="18">
        <v>23</v>
      </c>
      <c r="L100" s="18">
        <v>4</v>
      </c>
      <c r="M100" s="18">
        <v>19</v>
      </c>
      <c r="N100" s="18">
        <v>23</v>
      </c>
      <c r="O100" s="18">
        <v>11</v>
      </c>
      <c r="P100" s="18">
        <v>19</v>
      </c>
      <c r="Q100" s="18">
        <v>19</v>
      </c>
      <c r="R100" s="18">
        <v>22</v>
      </c>
      <c r="S100" s="18">
        <v>23</v>
      </c>
      <c r="T100" s="18">
        <v>18</v>
      </c>
      <c r="U100" s="18">
        <v>15</v>
      </c>
      <c r="V100" s="18">
        <v>13</v>
      </c>
      <c r="W100" s="18">
        <v>2</v>
      </c>
      <c r="X100" s="18">
        <v>16</v>
      </c>
      <c r="Y100" s="18">
        <v>7</v>
      </c>
      <c r="Z100" s="18">
        <v>20</v>
      </c>
      <c r="AA100" s="18">
        <v>18</v>
      </c>
      <c r="AB100" s="18">
        <v>24</v>
      </c>
      <c r="AC100" s="18">
        <v>6</v>
      </c>
      <c r="AD100" s="18">
        <v>12</v>
      </c>
      <c r="AE100" s="18">
        <v>14</v>
      </c>
      <c r="AF100" s="18">
        <v>14</v>
      </c>
      <c r="AG100" s="18">
        <v>4</v>
      </c>
      <c r="AI100" s="18" t="s">
        <v>49</v>
      </c>
      <c r="AJ100" s="18" t="s">
        <v>24</v>
      </c>
      <c r="AK100" s="18" t="s">
        <v>26</v>
      </c>
      <c r="AL100" s="18" t="s">
        <v>47</v>
      </c>
      <c r="AM100" s="18" t="s">
        <v>37</v>
      </c>
      <c r="AN100" s="18" t="s">
        <v>36</v>
      </c>
      <c r="AO100" s="18" t="s">
        <v>42</v>
      </c>
      <c r="AP100" s="18" t="s">
        <v>32</v>
      </c>
      <c r="AQ100" s="18" t="s">
        <v>29</v>
      </c>
      <c r="AR100" s="18" t="s">
        <v>34</v>
      </c>
      <c r="AS100" s="18" t="s">
        <v>45</v>
      </c>
      <c r="AT100" s="18" t="s">
        <v>27</v>
      </c>
      <c r="AU100" s="18" t="s">
        <v>33</v>
      </c>
      <c r="AV100" s="18" t="s">
        <v>48</v>
      </c>
      <c r="AW100" s="18" t="s">
        <v>44</v>
      </c>
      <c r="AX100" s="18" t="s">
        <v>25</v>
      </c>
      <c r="AY100" s="18" t="s">
        <v>39</v>
      </c>
      <c r="AZ100" s="18" t="s">
        <v>41</v>
      </c>
      <c r="BA100" s="18" t="s">
        <v>43</v>
      </c>
      <c r="BB100" s="18" t="s">
        <v>31</v>
      </c>
      <c r="BC100" s="18" t="s">
        <v>28</v>
      </c>
      <c r="BD100" s="18" t="s">
        <v>40</v>
      </c>
      <c r="BE100" s="18" t="s">
        <v>46</v>
      </c>
      <c r="BF100" s="18" t="s">
        <v>35</v>
      </c>
      <c r="BG100" s="18" t="s">
        <v>30</v>
      </c>
      <c r="BH100" s="18" t="s">
        <v>38</v>
      </c>
    </row>
    <row r="101" spans="2:60" ht="23.4" x14ac:dyDescent="0.3">
      <c r="B101" s="14">
        <f t="shared" si="3"/>
        <v>49</v>
      </c>
      <c r="C101" s="14">
        <v>3</v>
      </c>
      <c r="D101" s="15">
        <v>10</v>
      </c>
      <c r="E101" s="24" t="s">
        <v>58</v>
      </c>
      <c r="F101" s="25" cm="1">
        <f t="array" ref="F101">_xlfn.LET(
_xlpm.spn, H101:AG101,
_xlpm.cum, _xlfn.SCAN(0,_xlpm.spn,_xlfn.LAMBDA(_xlpm.x,_xlpm.y,_xlpm.x+_xlpm.y)),
_xlpm.scr, INDEX(pts,1,MOD(_xlpm.cum-1,24)+1),
_xlpm.gues, --ISNUMBER(FIND(AI101:BH101,E101)),
_xlpm.ply,-- ISODD(--MAX(_xlfn.SEQUENCE(,26)*(_xlpm.gues))),
SUM(_xlpm.gues*_xlpm.scr*(IF(_xlpm.ply,ISODD(--_xlfn.SEQUENCE(,26)),ISEVEN(--_xlfn.SEQUENCE(,26))))))</f>
        <v>220</v>
      </c>
      <c r="G101" s="6" cm="1">
        <f t="array" ref="G101">_xlfn.LET(
_xlpm.spn, H101:AG101,
_xlpm.cum, _xlfn.SCAN(0,_xlpm.spn,_xlfn.LAMBDA(_xlpm.x,_xlpm.y,_xlpm.x+_xlpm.y)),
_xlpm.scr, INDEX(pts,1,MOD(_xlpm.cum-1,24)+1),
_xlpm.gues, --ISNUMBER(FIND(AI101:BH101,E101)),
_xlpm.ply,-- ISODD(--MAX(_xlfn.SEQUENCE(,26)*(_xlpm.gues))),
SUM(_xlpm.gues*_xlpm.scr*(IF(_xlpm.ply,ISODD(--_xlfn.SEQUENCE(,26)),ISEVEN(--_xlfn.SEQUENCE(,26))))))</f>
        <v>220</v>
      </c>
      <c r="H101" s="18">
        <v>7</v>
      </c>
      <c r="I101" s="18">
        <v>17</v>
      </c>
      <c r="J101" s="18">
        <v>11</v>
      </c>
      <c r="K101" s="18">
        <v>21</v>
      </c>
      <c r="L101" s="18">
        <v>14</v>
      </c>
      <c r="M101" s="18">
        <v>10</v>
      </c>
      <c r="N101" s="18">
        <v>23</v>
      </c>
      <c r="O101" s="18">
        <v>8</v>
      </c>
      <c r="P101" s="18">
        <v>13</v>
      </c>
      <c r="Q101" s="18">
        <v>15</v>
      </c>
      <c r="R101" s="18">
        <v>3</v>
      </c>
      <c r="S101" s="18">
        <v>16</v>
      </c>
      <c r="T101" s="18">
        <v>19</v>
      </c>
      <c r="U101" s="18">
        <v>9</v>
      </c>
      <c r="V101" s="18">
        <v>9</v>
      </c>
      <c r="W101" s="18">
        <v>21</v>
      </c>
      <c r="X101" s="18">
        <v>5</v>
      </c>
      <c r="Y101" s="18">
        <v>21</v>
      </c>
      <c r="Z101" s="18">
        <v>5</v>
      </c>
      <c r="AA101" s="18">
        <v>2</v>
      </c>
      <c r="AB101" s="18">
        <v>5</v>
      </c>
      <c r="AC101" s="18">
        <v>14</v>
      </c>
      <c r="AD101" s="18">
        <v>9</v>
      </c>
      <c r="AE101" s="18">
        <v>13</v>
      </c>
      <c r="AF101" s="18">
        <v>8</v>
      </c>
      <c r="AG101" s="18">
        <v>1</v>
      </c>
      <c r="AI101" s="18" t="s">
        <v>30</v>
      </c>
      <c r="AJ101" s="18" t="s">
        <v>39</v>
      </c>
      <c r="AK101" s="18" t="s">
        <v>48</v>
      </c>
      <c r="AL101" s="18" t="s">
        <v>36</v>
      </c>
      <c r="AM101" s="18" t="s">
        <v>47</v>
      </c>
      <c r="AN101" s="18" t="s">
        <v>44</v>
      </c>
      <c r="AO101" s="18" t="s">
        <v>42</v>
      </c>
      <c r="AP101" s="18" t="s">
        <v>37</v>
      </c>
      <c r="AQ101" s="18" t="s">
        <v>45</v>
      </c>
      <c r="AR101" s="18" t="s">
        <v>34</v>
      </c>
      <c r="AS101" s="18" t="s">
        <v>38</v>
      </c>
      <c r="AT101" s="18" t="s">
        <v>27</v>
      </c>
      <c r="AU101" s="18" t="s">
        <v>32</v>
      </c>
      <c r="AV101" s="18" t="s">
        <v>26</v>
      </c>
      <c r="AW101" s="18" t="s">
        <v>41</v>
      </c>
      <c r="AX101" s="18" t="s">
        <v>24</v>
      </c>
      <c r="AY101" s="18" t="s">
        <v>35</v>
      </c>
      <c r="AZ101" s="18" t="s">
        <v>25</v>
      </c>
      <c r="BA101" s="18" t="s">
        <v>33</v>
      </c>
      <c r="BB101" s="18" t="s">
        <v>29</v>
      </c>
      <c r="BC101" s="18" t="s">
        <v>46</v>
      </c>
      <c r="BD101" s="18" t="s">
        <v>43</v>
      </c>
      <c r="BE101" s="18" t="s">
        <v>40</v>
      </c>
      <c r="BF101" s="18" t="s">
        <v>31</v>
      </c>
      <c r="BG101" s="18" t="s">
        <v>28</v>
      </c>
      <c r="BH101" s="18" t="s">
        <v>49</v>
      </c>
    </row>
    <row r="102" spans="2:60" ht="23.4" x14ac:dyDescent="0.3">
      <c r="B102" s="14">
        <f t="shared" ref="B102:B165" si="8">B101+1</f>
        <v>50</v>
      </c>
      <c r="C102" s="14">
        <v>3</v>
      </c>
      <c r="D102" s="15">
        <v>10</v>
      </c>
      <c r="E102" s="24" t="s">
        <v>59</v>
      </c>
      <c r="F102" s="25" cm="1">
        <f t="array" ref="F102">_xlfn.LET(
_xlpm.spn, H102:AG102,
_xlpm.cum, _xlfn.SCAN(0,_xlpm.spn,_xlfn.LAMBDA(_xlpm.x,_xlpm.y,_xlpm.x+_xlpm.y)),
_xlpm.scr, INDEX(pts,1,MOD(_xlpm.cum-1,24)+1),
_xlpm.gues, --ISNUMBER(FIND(AI102:BH102,E102)),
_xlpm.ply,-- ISODD(--MAX(_xlfn.SEQUENCE(,26)*(_xlpm.gues))),
SUM(_xlpm.gues*_xlpm.scr*(IF(_xlpm.ply,ISODD(--_xlfn.SEQUENCE(,26)),ISEVEN(--_xlfn.SEQUENCE(,26))))))</f>
        <v>310</v>
      </c>
      <c r="G102" s="6" cm="1">
        <f t="array" ref="G102">_xlfn.LET(
_xlpm.spn, H102:AG102,
_xlpm.cum, _xlfn.SCAN(0,_xlpm.spn,_xlfn.LAMBDA(_xlpm.x,_xlpm.y,_xlpm.x+_xlpm.y)),
_xlpm.scr, INDEX(pts,1,MOD(_xlpm.cum-1,24)+1),
_xlpm.gues, --ISNUMBER(FIND(AI102:BH102,E102)),
_xlpm.ply,-- ISODD(--MAX(_xlfn.SEQUENCE(,26)*(_xlpm.gues))),
SUM(_xlpm.gues*_xlpm.scr*(IF(_xlpm.ply,ISODD(--_xlfn.SEQUENCE(,26)),ISEVEN(--_xlfn.SEQUENCE(,26))))))</f>
        <v>310</v>
      </c>
      <c r="H102" s="18">
        <v>22</v>
      </c>
      <c r="I102" s="18">
        <v>2</v>
      </c>
      <c r="J102" s="18">
        <v>24</v>
      </c>
      <c r="K102" s="18">
        <v>11</v>
      </c>
      <c r="L102" s="18">
        <v>3</v>
      </c>
      <c r="M102" s="18">
        <v>17</v>
      </c>
      <c r="N102" s="18">
        <v>9</v>
      </c>
      <c r="O102" s="18">
        <v>4</v>
      </c>
      <c r="P102" s="18">
        <v>16</v>
      </c>
      <c r="Q102" s="18">
        <v>1</v>
      </c>
      <c r="R102" s="18">
        <v>12</v>
      </c>
      <c r="S102" s="18">
        <v>18</v>
      </c>
      <c r="T102" s="18">
        <v>14</v>
      </c>
      <c r="U102" s="18">
        <v>8</v>
      </c>
      <c r="V102" s="18">
        <v>12</v>
      </c>
      <c r="W102" s="18">
        <v>24</v>
      </c>
      <c r="X102" s="18">
        <v>4</v>
      </c>
      <c r="Y102" s="18">
        <v>2</v>
      </c>
      <c r="Z102" s="18">
        <v>10</v>
      </c>
      <c r="AA102" s="18">
        <v>22</v>
      </c>
      <c r="AB102" s="18">
        <v>21</v>
      </c>
      <c r="AC102" s="18">
        <v>1</v>
      </c>
      <c r="AD102" s="18">
        <v>2</v>
      </c>
      <c r="AE102" s="18">
        <v>10</v>
      </c>
      <c r="AF102" s="18">
        <v>9</v>
      </c>
      <c r="AG102" s="18">
        <v>16</v>
      </c>
      <c r="AI102" s="18" t="s">
        <v>37</v>
      </c>
      <c r="AJ102" s="18" t="s">
        <v>43</v>
      </c>
      <c r="AK102" s="18" t="s">
        <v>32</v>
      </c>
      <c r="AL102" s="18" t="s">
        <v>38</v>
      </c>
      <c r="AM102" s="18" t="s">
        <v>34</v>
      </c>
      <c r="AN102" s="18" t="s">
        <v>46</v>
      </c>
      <c r="AO102" s="18" t="s">
        <v>31</v>
      </c>
      <c r="AP102" s="18" t="s">
        <v>39</v>
      </c>
      <c r="AQ102" s="18" t="s">
        <v>35</v>
      </c>
      <c r="AR102" s="18" t="s">
        <v>49</v>
      </c>
      <c r="AS102" s="18" t="s">
        <v>30</v>
      </c>
      <c r="AT102" s="18" t="s">
        <v>47</v>
      </c>
      <c r="AU102" s="18" t="s">
        <v>36</v>
      </c>
      <c r="AV102" s="18" t="s">
        <v>42</v>
      </c>
      <c r="AW102" s="18" t="s">
        <v>33</v>
      </c>
      <c r="AX102" s="18" t="s">
        <v>40</v>
      </c>
      <c r="AY102" s="18" t="s">
        <v>29</v>
      </c>
      <c r="AZ102" s="18" t="s">
        <v>44</v>
      </c>
      <c r="BA102" s="18" t="s">
        <v>45</v>
      </c>
      <c r="BB102" s="18" t="s">
        <v>48</v>
      </c>
      <c r="BC102" s="18" t="s">
        <v>24</v>
      </c>
      <c r="BD102" s="18" t="s">
        <v>25</v>
      </c>
      <c r="BE102" s="18" t="s">
        <v>41</v>
      </c>
      <c r="BF102" s="18" t="s">
        <v>27</v>
      </c>
      <c r="BG102" s="18" t="s">
        <v>28</v>
      </c>
      <c r="BH102" s="18" t="s">
        <v>26</v>
      </c>
    </row>
    <row r="103" spans="2:60" ht="23.4" x14ac:dyDescent="0.3">
      <c r="B103" s="14">
        <f t="shared" si="8"/>
        <v>51</v>
      </c>
      <c r="C103" s="14">
        <v>3</v>
      </c>
      <c r="D103" s="15">
        <v>10</v>
      </c>
      <c r="E103" s="24" t="s">
        <v>60</v>
      </c>
      <c r="F103" s="25" cm="1">
        <f t="array" ref="F103">_xlfn.LET(
_xlpm.spn, H103:AG103,
_xlpm.cum, _xlfn.SCAN(0,_xlpm.spn,_xlfn.LAMBDA(_xlpm.x,_xlpm.y,_xlpm.x+_xlpm.y)),
_xlpm.scr, INDEX(pts,1,MOD(_xlpm.cum-1,24)+1),
_xlpm.gues, --ISNUMBER(FIND(AI103:BH103,E103)),
_xlpm.ply,-- ISODD(--MAX(_xlfn.SEQUENCE(,26)*(_xlpm.gues))),
SUM(_xlpm.gues*_xlpm.scr*(IF(_xlpm.ply,ISODD(--_xlfn.SEQUENCE(,26)),ISEVEN(--_xlfn.SEQUENCE(,26))))))</f>
        <v>60</v>
      </c>
      <c r="G103" s="6" cm="1">
        <f t="array" ref="G103">_xlfn.LET(
_xlpm.spn, H103:AG103,
_xlpm.cum, _xlfn.SCAN(0,_xlpm.spn,_xlfn.LAMBDA(_xlpm.x,_xlpm.y,_xlpm.x+_xlpm.y)),
_xlpm.scr, INDEX(pts,1,MOD(_xlpm.cum-1,24)+1),
_xlpm.gues, --ISNUMBER(FIND(AI103:BH103,E103)),
_xlpm.ply,-- ISODD(--MAX(_xlfn.SEQUENCE(,26)*(_xlpm.gues))),
SUM(_xlpm.gues*_xlpm.scr*(IF(_xlpm.ply,ISODD(--_xlfn.SEQUENCE(,26)),ISEVEN(--_xlfn.SEQUENCE(,26))))))</f>
        <v>60</v>
      </c>
      <c r="H103" s="18">
        <v>10</v>
      </c>
      <c r="I103" s="18">
        <v>15</v>
      </c>
      <c r="J103" s="18">
        <v>23</v>
      </c>
      <c r="K103" s="18">
        <v>3</v>
      </c>
      <c r="L103" s="18">
        <v>2</v>
      </c>
      <c r="M103" s="18">
        <v>19</v>
      </c>
      <c r="N103" s="18">
        <v>21</v>
      </c>
      <c r="O103" s="18">
        <v>17</v>
      </c>
      <c r="P103" s="18">
        <v>11</v>
      </c>
      <c r="Q103" s="18">
        <v>1</v>
      </c>
      <c r="R103" s="18">
        <v>12</v>
      </c>
      <c r="S103" s="18">
        <v>3</v>
      </c>
      <c r="T103" s="18">
        <v>3</v>
      </c>
      <c r="U103" s="18">
        <v>11</v>
      </c>
      <c r="V103" s="18">
        <v>20</v>
      </c>
      <c r="W103" s="18">
        <v>12</v>
      </c>
      <c r="X103" s="18">
        <v>22</v>
      </c>
      <c r="Y103" s="18">
        <v>13</v>
      </c>
      <c r="Z103" s="18">
        <v>9</v>
      </c>
      <c r="AA103" s="18">
        <v>12</v>
      </c>
      <c r="AB103" s="18">
        <v>6</v>
      </c>
      <c r="AC103" s="18">
        <v>18</v>
      </c>
      <c r="AD103" s="18">
        <v>15</v>
      </c>
      <c r="AE103" s="18">
        <v>5</v>
      </c>
      <c r="AF103" s="18">
        <v>10</v>
      </c>
      <c r="AG103" s="18">
        <v>14</v>
      </c>
      <c r="AI103" s="18" t="s">
        <v>46</v>
      </c>
      <c r="AJ103" s="18" t="s">
        <v>39</v>
      </c>
      <c r="AK103" s="18" t="s">
        <v>29</v>
      </c>
      <c r="AL103" s="18" t="s">
        <v>36</v>
      </c>
      <c r="AM103" s="18" t="s">
        <v>31</v>
      </c>
      <c r="AN103" s="18" t="s">
        <v>48</v>
      </c>
      <c r="AO103" s="18" t="s">
        <v>35</v>
      </c>
      <c r="AP103" s="18" t="s">
        <v>34</v>
      </c>
      <c r="AQ103" s="18" t="s">
        <v>33</v>
      </c>
      <c r="AR103" s="18" t="s">
        <v>43</v>
      </c>
      <c r="AS103" s="18" t="s">
        <v>47</v>
      </c>
      <c r="AT103" s="18" t="s">
        <v>27</v>
      </c>
      <c r="AU103" s="18" t="s">
        <v>41</v>
      </c>
      <c r="AV103" s="18" t="s">
        <v>45</v>
      </c>
      <c r="AW103" s="18" t="s">
        <v>44</v>
      </c>
      <c r="AX103" s="18" t="s">
        <v>37</v>
      </c>
      <c r="AY103" s="18" t="s">
        <v>25</v>
      </c>
      <c r="AZ103" s="18" t="s">
        <v>30</v>
      </c>
      <c r="BA103" s="18" t="s">
        <v>26</v>
      </c>
      <c r="BB103" s="18" t="s">
        <v>42</v>
      </c>
      <c r="BC103" s="18" t="s">
        <v>38</v>
      </c>
      <c r="BD103" s="18" t="s">
        <v>24</v>
      </c>
      <c r="BE103" s="18" t="s">
        <v>32</v>
      </c>
      <c r="BF103" s="18" t="s">
        <v>28</v>
      </c>
      <c r="BG103" s="18" t="s">
        <v>49</v>
      </c>
      <c r="BH103" s="18" t="s">
        <v>40</v>
      </c>
    </row>
    <row r="104" spans="2:60" ht="23.4" x14ac:dyDescent="0.3">
      <c r="B104" s="14">
        <f t="shared" si="8"/>
        <v>52</v>
      </c>
      <c r="C104" s="14">
        <v>3</v>
      </c>
      <c r="D104" s="15">
        <v>10</v>
      </c>
      <c r="E104" s="24" t="s">
        <v>61</v>
      </c>
      <c r="F104" s="25" cm="1">
        <f t="array" ref="F104">_xlfn.LET(
_xlpm.spn, H104:AG104,
_xlpm.cum, _xlfn.SCAN(0,_xlpm.spn,_xlfn.LAMBDA(_xlpm.x,_xlpm.y,_xlpm.x+_xlpm.y)),
_xlpm.scr, INDEX(pts,1,MOD(_xlpm.cum-1,24)+1),
_xlpm.gues, --ISNUMBER(FIND(AI104:BH104,E104)),
_xlpm.ply,-- ISODD(--MAX(_xlfn.SEQUENCE(,26)*(_xlpm.gues))),
SUM(_xlpm.gues*_xlpm.scr*(IF(_xlpm.ply,ISODD(--_xlfn.SEQUENCE(,26)),ISEVEN(--_xlfn.SEQUENCE(,26))))))</f>
        <v>80</v>
      </c>
      <c r="G104" s="6" cm="1">
        <f t="array" ref="G104">_xlfn.LET(
_xlpm.spn, H104:AG104,
_xlpm.cum, _xlfn.SCAN(0,_xlpm.spn,_xlfn.LAMBDA(_xlpm.x,_xlpm.y,_xlpm.x+_xlpm.y)),
_xlpm.scr, INDEX(pts,1,MOD(_xlpm.cum-1,24)+1),
_xlpm.gues, --ISNUMBER(FIND(AI104:BH104,E104)),
_xlpm.ply,-- ISODD(--MAX(_xlfn.SEQUENCE(,26)*(_xlpm.gues))),
SUM(_xlpm.gues*_xlpm.scr*(IF(_xlpm.ply,ISODD(--_xlfn.SEQUENCE(,26)),ISEVEN(--_xlfn.SEQUENCE(,26))))))</f>
        <v>80</v>
      </c>
      <c r="H104" s="18">
        <v>21</v>
      </c>
      <c r="I104" s="18">
        <v>9</v>
      </c>
      <c r="J104" s="18">
        <v>20</v>
      </c>
      <c r="K104" s="18">
        <v>20</v>
      </c>
      <c r="L104" s="18">
        <v>21</v>
      </c>
      <c r="M104" s="18">
        <v>11</v>
      </c>
      <c r="N104" s="18">
        <v>14</v>
      </c>
      <c r="O104" s="18">
        <v>19</v>
      </c>
      <c r="P104" s="18">
        <v>21</v>
      </c>
      <c r="Q104" s="18">
        <v>8</v>
      </c>
      <c r="R104" s="18">
        <v>12</v>
      </c>
      <c r="S104" s="18">
        <v>24</v>
      </c>
      <c r="T104" s="18">
        <v>1</v>
      </c>
      <c r="U104" s="18">
        <v>4</v>
      </c>
      <c r="V104" s="18">
        <v>22</v>
      </c>
      <c r="W104" s="18">
        <v>9</v>
      </c>
      <c r="X104" s="18">
        <v>4</v>
      </c>
      <c r="Y104" s="18">
        <v>22</v>
      </c>
      <c r="Z104" s="18">
        <v>5</v>
      </c>
      <c r="AA104" s="18">
        <v>9</v>
      </c>
      <c r="AB104" s="18">
        <v>12</v>
      </c>
      <c r="AC104" s="18">
        <v>14</v>
      </c>
      <c r="AD104" s="18">
        <v>22</v>
      </c>
      <c r="AE104" s="18">
        <v>1</v>
      </c>
      <c r="AF104" s="18">
        <v>15</v>
      </c>
      <c r="AG104" s="18">
        <v>6</v>
      </c>
      <c r="AI104" s="18" t="s">
        <v>25</v>
      </c>
      <c r="AJ104" s="18" t="s">
        <v>28</v>
      </c>
      <c r="AK104" s="18" t="s">
        <v>30</v>
      </c>
      <c r="AL104" s="18" t="s">
        <v>26</v>
      </c>
      <c r="AM104" s="18" t="s">
        <v>39</v>
      </c>
      <c r="AN104" s="18" t="s">
        <v>42</v>
      </c>
      <c r="AO104" s="18" t="s">
        <v>31</v>
      </c>
      <c r="AP104" s="18" t="s">
        <v>49</v>
      </c>
      <c r="AQ104" s="18" t="s">
        <v>29</v>
      </c>
      <c r="AR104" s="18" t="s">
        <v>48</v>
      </c>
      <c r="AS104" s="18" t="s">
        <v>24</v>
      </c>
      <c r="AT104" s="18" t="s">
        <v>40</v>
      </c>
      <c r="AU104" s="18" t="s">
        <v>36</v>
      </c>
      <c r="AV104" s="18" t="s">
        <v>46</v>
      </c>
      <c r="AW104" s="18" t="s">
        <v>37</v>
      </c>
      <c r="AX104" s="18" t="s">
        <v>27</v>
      </c>
      <c r="AY104" s="18" t="s">
        <v>33</v>
      </c>
      <c r="AZ104" s="18" t="s">
        <v>34</v>
      </c>
      <c r="BA104" s="18" t="s">
        <v>32</v>
      </c>
      <c r="BB104" s="18" t="s">
        <v>41</v>
      </c>
      <c r="BC104" s="18" t="s">
        <v>47</v>
      </c>
      <c r="BD104" s="18" t="s">
        <v>35</v>
      </c>
      <c r="BE104" s="18" t="s">
        <v>45</v>
      </c>
      <c r="BF104" s="18" t="s">
        <v>44</v>
      </c>
      <c r="BG104" s="18" t="s">
        <v>38</v>
      </c>
      <c r="BH104" s="18" t="s">
        <v>43</v>
      </c>
    </row>
    <row r="105" spans="2:60" ht="23.4" x14ac:dyDescent="0.3">
      <c r="B105" s="14">
        <f t="shared" si="8"/>
        <v>53</v>
      </c>
      <c r="C105" s="14">
        <v>3</v>
      </c>
      <c r="D105" s="15">
        <v>10</v>
      </c>
      <c r="E105" s="24" t="s">
        <v>62</v>
      </c>
      <c r="F105" s="25" cm="1">
        <f t="array" ref="F105">_xlfn.LET(
_xlpm.spn, H105:AG105,
_xlpm.cum, _xlfn.SCAN(0,_xlpm.spn,_xlfn.LAMBDA(_xlpm.x,_xlpm.y,_xlpm.x+_xlpm.y)),
_xlpm.scr, INDEX(pts,1,MOD(_xlpm.cum-1,24)+1),
_xlpm.gues, --ISNUMBER(FIND(AI105:BH105,E105)),
_xlpm.ply,-- ISODD(--MAX(_xlfn.SEQUENCE(,26)*(_xlpm.gues))),
SUM(_xlpm.gues*_xlpm.scr*(IF(_xlpm.ply,ISODD(--_xlfn.SEQUENCE(,26)),ISEVEN(--_xlfn.SEQUENCE(,26))))))</f>
        <v>250</v>
      </c>
      <c r="G105" s="6" cm="1">
        <f t="array" ref="G105">_xlfn.LET(
_xlpm.spn, H105:AG105,
_xlpm.cum, _xlfn.SCAN(0,_xlpm.spn,_xlfn.LAMBDA(_xlpm.x,_xlpm.y,_xlpm.x+_xlpm.y)),
_xlpm.scr, INDEX(pts,1,MOD(_xlpm.cum-1,24)+1),
_xlpm.gues, --ISNUMBER(FIND(AI105:BH105,E105)),
_xlpm.ply,-- ISODD(--MAX(_xlfn.SEQUENCE(,26)*(_xlpm.gues))),
SUM(_xlpm.gues*_xlpm.scr*(IF(_xlpm.ply,ISODD(--_xlfn.SEQUENCE(,26)),ISEVEN(--_xlfn.SEQUENCE(,26))))))</f>
        <v>250</v>
      </c>
      <c r="H105" s="18">
        <v>21</v>
      </c>
      <c r="I105" s="18">
        <v>20</v>
      </c>
      <c r="J105" s="18">
        <v>20</v>
      </c>
      <c r="K105" s="18">
        <v>11</v>
      </c>
      <c r="L105" s="18">
        <v>7</v>
      </c>
      <c r="M105" s="18">
        <v>6</v>
      </c>
      <c r="N105" s="18">
        <v>21</v>
      </c>
      <c r="O105" s="18">
        <v>15</v>
      </c>
      <c r="P105" s="18">
        <v>23</v>
      </c>
      <c r="Q105" s="18">
        <v>11</v>
      </c>
      <c r="R105" s="18">
        <v>4</v>
      </c>
      <c r="S105" s="18">
        <v>3</v>
      </c>
      <c r="T105" s="18">
        <v>24</v>
      </c>
      <c r="U105" s="18">
        <v>4</v>
      </c>
      <c r="V105" s="18">
        <v>15</v>
      </c>
      <c r="W105" s="18">
        <v>3</v>
      </c>
      <c r="X105" s="18">
        <v>19</v>
      </c>
      <c r="Y105" s="18">
        <v>8</v>
      </c>
      <c r="Z105" s="18">
        <v>6</v>
      </c>
      <c r="AA105" s="18">
        <v>20</v>
      </c>
      <c r="AB105" s="18">
        <v>1</v>
      </c>
      <c r="AC105" s="18">
        <v>15</v>
      </c>
      <c r="AD105" s="18">
        <v>13</v>
      </c>
      <c r="AE105" s="18">
        <v>24</v>
      </c>
      <c r="AF105" s="18">
        <v>20</v>
      </c>
      <c r="AG105" s="18">
        <v>6</v>
      </c>
      <c r="AI105" s="18" t="s">
        <v>39</v>
      </c>
      <c r="AJ105" s="18" t="s">
        <v>25</v>
      </c>
      <c r="AK105" s="18" t="s">
        <v>41</v>
      </c>
      <c r="AL105" s="18" t="s">
        <v>31</v>
      </c>
      <c r="AM105" s="18" t="s">
        <v>28</v>
      </c>
      <c r="AN105" s="18" t="s">
        <v>32</v>
      </c>
      <c r="AO105" s="18" t="s">
        <v>45</v>
      </c>
      <c r="AP105" s="18" t="s">
        <v>42</v>
      </c>
      <c r="AQ105" s="18" t="s">
        <v>26</v>
      </c>
      <c r="AR105" s="18" t="s">
        <v>38</v>
      </c>
      <c r="AS105" s="18" t="s">
        <v>47</v>
      </c>
      <c r="AT105" s="18" t="s">
        <v>29</v>
      </c>
      <c r="AU105" s="18" t="s">
        <v>46</v>
      </c>
      <c r="AV105" s="18" t="s">
        <v>35</v>
      </c>
      <c r="AW105" s="18" t="s">
        <v>37</v>
      </c>
      <c r="AX105" s="18" t="s">
        <v>30</v>
      </c>
      <c r="AY105" s="18" t="s">
        <v>40</v>
      </c>
      <c r="AZ105" s="18" t="s">
        <v>36</v>
      </c>
      <c r="BA105" s="18" t="s">
        <v>48</v>
      </c>
      <c r="BB105" s="18" t="s">
        <v>24</v>
      </c>
      <c r="BC105" s="18" t="s">
        <v>33</v>
      </c>
      <c r="BD105" s="18" t="s">
        <v>34</v>
      </c>
      <c r="BE105" s="18" t="s">
        <v>49</v>
      </c>
      <c r="BF105" s="18" t="s">
        <v>27</v>
      </c>
      <c r="BG105" s="18" t="s">
        <v>44</v>
      </c>
      <c r="BH105" s="18" t="s">
        <v>43</v>
      </c>
    </row>
    <row r="106" spans="2:60" ht="23.4" x14ac:dyDescent="0.3">
      <c r="B106" s="14">
        <f t="shared" si="8"/>
        <v>54</v>
      </c>
      <c r="C106" s="14">
        <v>3</v>
      </c>
      <c r="D106" s="15">
        <v>10</v>
      </c>
      <c r="E106" s="24" t="s">
        <v>63</v>
      </c>
      <c r="F106" s="25" cm="1">
        <f t="array" ref="F106">_xlfn.LET(
_xlpm.spn, H106:AG106,
_xlpm.cum, _xlfn.SCAN(0,_xlpm.spn,_xlfn.LAMBDA(_xlpm.x,_xlpm.y,_xlpm.x+_xlpm.y)),
_xlpm.scr, INDEX(pts,1,MOD(_xlpm.cum-1,24)+1),
_xlpm.gues, --ISNUMBER(FIND(AI106:BH106,E106)),
_xlpm.ply,-- ISODD(--MAX(_xlfn.SEQUENCE(,26)*(_xlpm.gues))),
SUM(_xlpm.gues*_xlpm.scr*(IF(_xlpm.ply,ISODD(--_xlfn.SEQUENCE(,26)),ISEVEN(--_xlfn.SEQUENCE(,26))))))</f>
        <v>360</v>
      </c>
      <c r="G106" s="6" cm="1">
        <f t="array" ref="G106">_xlfn.LET(
_xlpm.spn, H106:AG106,
_xlpm.cum, _xlfn.SCAN(0,_xlpm.spn,_xlfn.LAMBDA(_xlpm.x,_xlpm.y,_xlpm.x+_xlpm.y)),
_xlpm.scr, INDEX(pts,1,MOD(_xlpm.cum-1,24)+1),
_xlpm.gues, --ISNUMBER(FIND(AI106:BH106,E106)),
_xlpm.ply,-- ISODD(--MAX(_xlfn.SEQUENCE(,26)*(_xlpm.gues))),
SUM(_xlpm.gues*_xlpm.scr*(IF(_xlpm.ply,ISODD(--_xlfn.SEQUENCE(,26)),ISEVEN(--_xlfn.SEQUENCE(,26))))))</f>
        <v>360</v>
      </c>
      <c r="H106" s="18">
        <v>12</v>
      </c>
      <c r="I106" s="18">
        <v>2</v>
      </c>
      <c r="J106" s="18">
        <v>8</v>
      </c>
      <c r="K106" s="18">
        <v>3</v>
      </c>
      <c r="L106" s="18">
        <v>10</v>
      </c>
      <c r="M106" s="18">
        <v>5</v>
      </c>
      <c r="N106" s="18">
        <v>16</v>
      </c>
      <c r="O106" s="18">
        <v>8</v>
      </c>
      <c r="P106" s="18">
        <v>7</v>
      </c>
      <c r="Q106" s="18">
        <v>6</v>
      </c>
      <c r="R106" s="18">
        <v>15</v>
      </c>
      <c r="S106" s="18">
        <v>18</v>
      </c>
      <c r="T106" s="18">
        <v>16</v>
      </c>
      <c r="U106" s="18">
        <v>13</v>
      </c>
      <c r="V106" s="18">
        <v>16</v>
      </c>
      <c r="W106" s="18">
        <v>1</v>
      </c>
      <c r="X106" s="18">
        <v>13</v>
      </c>
      <c r="Y106" s="18">
        <v>11</v>
      </c>
      <c r="Z106" s="18">
        <v>18</v>
      </c>
      <c r="AA106" s="18">
        <v>19</v>
      </c>
      <c r="AB106" s="18">
        <v>11</v>
      </c>
      <c r="AC106" s="18">
        <v>3</v>
      </c>
      <c r="AD106" s="18">
        <v>1</v>
      </c>
      <c r="AE106" s="18">
        <v>15</v>
      </c>
      <c r="AF106" s="18">
        <v>3</v>
      </c>
      <c r="AG106" s="18">
        <v>10</v>
      </c>
      <c r="AI106" s="18" t="s">
        <v>32</v>
      </c>
      <c r="AJ106" s="18" t="s">
        <v>44</v>
      </c>
      <c r="AK106" s="18" t="s">
        <v>48</v>
      </c>
      <c r="AL106" s="18" t="s">
        <v>46</v>
      </c>
      <c r="AM106" s="18" t="s">
        <v>25</v>
      </c>
      <c r="AN106" s="18" t="s">
        <v>36</v>
      </c>
      <c r="AO106" s="18" t="s">
        <v>45</v>
      </c>
      <c r="AP106" s="18" t="s">
        <v>42</v>
      </c>
      <c r="AQ106" s="18" t="s">
        <v>33</v>
      </c>
      <c r="AR106" s="18" t="s">
        <v>27</v>
      </c>
      <c r="AS106" s="18" t="s">
        <v>49</v>
      </c>
      <c r="AT106" s="18" t="s">
        <v>37</v>
      </c>
      <c r="AU106" s="18" t="s">
        <v>31</v>
      </c>
      <c r="AV106" s="18" t="s">
        <v>47</v>
      </c>
      <c r="AW106" s="18" t="s">
        <v>29</v>
      </c>
      <c r="AX106" s="18" t="s">
        <v>35</v>
      </c>
      <c r="AY106" s="18" t="s">
        <v>39</v>
      </c>
      <c r="AZ106" s="18" t="s">
        <v>40</v>
      </c>
      <c r="BA106" s="18" t="s">
        <v>26</v>
      </c>
      <c r="BB106" s="18" t="s">
        <v>24</v>
      </c>
      <c r="BC106" s="18" t="s">
        <v>41</v>
      </c>
      <c r="BD106" s="18" t="s">
        <v>30</v>
      </c>
      <c r="BE106" s="18" t="s">
        <v>28</v>
      </c>
      <c r="BF106" s="18" t="s">
        <v>43</v>
      </c>
      <c r="BG106" s="18" t="s">
        <v>38</v>
      </c>
      <c r="BH106" s="18" t="s">
        <v>34</v>
      </c>
    </row>
    <row r="107" spans="2:60" ht="23.4" x14ac:dyDescent="0.3">
      <c r="B107" s="14">
        <f t="shared" si="8"/>
        <v>55</v>
      </c>
      <c r="C107" s="14">
        <v>3</v>
      </c>
      <c r="D107" s="15">
        <v>10</v>
      </c>
      <c r="E107" s="24" t="s">
        <v>64</v>
      </c>
      <c r="F107" s="25" cm="1">
        <f t="array" ref="F107">_xlfn.LET(
_xlpm.spn, H107:AG107,
_xlpm.cum, _xlfn.SCAN(0,_xlpm.spn,_xlfn.LAMBDA(_xlpm.x,_xlpm.y,_xlpm.x+_xlpm.y)),
_xlpm.scr, INDEX(pts,1,MOD(_xlpm.cum-1,24)+1),
_xlpm.gues, --ISNUMBER(FIND(AI107:BH107,E107)),
_xlpm.ply,-- ISODD(--MAX(_xlfn.SEQUENCE(,26)*(_xlpm.gues))),
SUM(_xlpm.gues*_xlpm.scr*(IF(_xlpm.ply,ISODD(--_xlfn.SEQUENCE(,26)),ISEVEN(--_xlfn.SEQUENCE(,26))))))</f>
        <v>280</v>
      </c>
      <c r="G107" s="6" cm="1">
        <f t="array" ref="G107">_xlfn.LET(
_xlpm.spn, H107:AG107,
_xlpm.cum, _xlfn.SCAN(0,_xlpm.spn,_xlfn.LAMBDA(_xlpm.x,_xlpm.y,_xlpm.x+_xlpm.y)),
_xlpm.scr, INDEX(pts,1,MOD(_xlpm.cum-1,24)+1),
_xlpm.gues, --ISNUMBER(FIND(AI107:BH107,E107)),
_xlpm.ply,-- ISODD(--MAX(_xlfn.SEQUENCE(,26)*(_xlpm.gues))),
SUM(_xlpm.gues*_xlpm.scr*(IF(_xlpm.ply,ISODD(--_xlfn.SEQUENCE(,26)),ISEVEN(--_xlfn.SEQUENCE(,26))))))</f>
        <v>280</v>
      </c>
      <c r="H107" s="18">
        <v>6</v>
      </c>
      <c r="I107" s="18">
        <v>6</v>
      </c>
      <c r="J107" s="18">
        <v>19</v>
      </c>
      <c r="K107" s="18">
        <v>7</v>
      </c>
      <c r="L107" s="18">
        <v>22</v>
      </c>
      <c r="M107" s="18">
        <v>19</v>
      </c>
      <c r="N107" s="18">
        <v>17</v>
      </c>
      <c r="O107" s="18">
        <v>3</v>
      </c>
      <c r="P107" s="18">
        <v>14</v>
      </c>
      <c r="Q107" s="18">
        <v>19</v>
      </c>
      <c r="R107" s="18">
        <v>12</v>
      </c>
      <c r="S107" s="18">
        <v>9</v>
      </c>
      <c r="T107" s="18">
        <v>16</v>
      </c>
      <c r="U107" s="18">
        <v>15</v>
      </c>
      <c r="V107" s="18">
        <v>19</v>
      </c>
      <c r="W107" s="18">
        <v>1</v>
      </c>
      <c r="X107" s="18">
        <v>13</v>
      </c>
      <c r="Y107" s="18">
        <v>21</v>
      </c>
      <c r="Z107" s="18">
        <v>7</v>
      </c>
      <c r="AA107" s="18">
        <v>2</v>
      </c>
      <c r="AB107" s="18">
        <v>8</v>
      </c>
      <c r="AC107" s="18">
        <v>21</v>
      </c>
      <c r="AD107" s="18">
        <v>11</v>
      </c>
      <c r="AE107" s="18">
        <v>16</v>
      </c>
      <c r="AF107" s="18">
        <v>12</v>
      </c>
      <c r="AG107" s="18">
        <v>7</v>
      </c>
      <c r="AI107" s="18" t="s">
        <v>42</v>
      </c>
      <c r="AJ107" s="18" t="s">
        <v>24</v>
      </c>
      <c r="AK107" s="18" t="s">
        <v>39</v>
      </c>
      <c r="AL107" s="18" t="s">
        <v>36</v>
      </c>
      <c r="AM107" s="18" t="s">
        <v>27</v>
      </c>
      <c r="AN107" s="18" t="s">
        <v>49</v>
      </c>
      <c r="AO107" s="18" t="s">
        <v>30</v>
      </c>
      <c r="AP107" s="18" t="s">
        <v>47</v>
      </c>
      <c r="AQ107" s="18" t="s">
        <v>37</v>
      </c>
      <c r="AR107" s="18" t="s">
        <v>35</v>
      </c>
      <c r="AS107" s="18" t="s">
        <v>38</v>
      </c>
      <c r="AT107" s="18" t="s">
        <v>33</v>
      </c>
      <c r="AU107" s="18" t="s">
        <v>44</v>
      </c>
      <c r="AV107" s="18" t="s">
        <v>41</v>
      </c>
      <c r="AW107" s="18" t="s">
        <v>34</v>
      </c>
      <c r="AX107" s="18" t="s">
        <v>43</v>
      </c>
      <c r="AY107" s="18" t="s">
        <v>26</v>
      </c>
      <c r="AZ107" s="18" t="s">
        <v>32</v>
      </c>
      <c r="BA107" s="18" t="s">
        <v>29</v>
      </c>
      <c r="BB107" s="18" t="s">
        <v>28</v>
      </c>
      <c r="BC107" s="18" t="s">
        <v>45</v>
      </c>
      <c r="BD107" s="18" t="s">
        <v>46</v>
      </c>
      <c r="BE107" s="18" t="s">
        <v>31</v>
      </c>
      <c r="BF107" s="18" t="s">
        <v>25</v>
      </c>
      <c r="BG107" s="18" t="s">
        <v>40</v>
      </c>
      <c r="BH107" s="18" t="s">
        <v>48</v>
      </c>
    </row>
    <row r="108" spans="2:60" ht="23.4" x14ac:dyDescent="0.3">
      <c r="B108" s="14">
        <f t="shared" si="8"/>
        <v>56</v>
      </c>
      <c r="C108" s="14">
        <v>3</v>
      </c>
      <c r="D108" s="15">
        <v>10</v>
      </c>
      <c r="E108" s="24" t="s">
        <v>65</v>
      </c>
      <c r="F108" s="25" cm="1">
        <f t="array" ref="F108">_xlfn.LET(
_xlpm.spn, H108:AG108,
_xlpm.cum, _xlfn.SCAN(0,_xlpm.spn,_xlfn.LAMBDA(_xlpm.x,_xlpm.y,_xlpm.x+_xlpm.y)),
_xlpm.scr, INDEX(pts,1,MOD(_xlpm.cum-1,24)+1),
_xlpm.gues, --ISNUMBER(FIND(AI108:BH108,E108)),
_xlpm.ply,-- ISODD(--MAX(_xlfn.SEQUENCE(,26)*(_xlpm.gues))),
SUM(_xlpm.gues*_xlpm.scr*(IF(_xlpm.ply,ISODD(--_xlfn.SEQUENCE(,26)),ISEVEN(--_xlfn.SEQUENCE(,26))))))</f>
        <v>280</v>
      </c>
      <c r="G108" s="6" cm="1">
        <f t="array" ref="G108">_xlfn.LET(
_xlpm.spn, H108:AG108,
_xlpm.cum, _xlfn.SCAN(0,_xlpm.spn,_xlfn.LAMBDA(_xlpm.x,_xlpm.y,_xlpm.x+_xlpm.y)),
_xlpm.scr, INDEX(pts,1,MOD(_xlpm.cum-1,24)+1),
_xlpm.gues, --ISNUMBER(FIND(AI108:BH108,E108)),
_xlpm.ply,-- ISODD(--MAX(_xlfn.SEQUENCE(,26)*(_xlpm.gues))),
SUM(_xlpm.gues*_xlpm.scr*(IF(_xlpm.ply,ISODD(--_xlfn.SEQUENCE(,26)),ISEVEN(--_xlfn.SEQUENCE(,26))))))</f>
        <v>280</v>
      </c>
      <c r="H108" s="18">
        <v>4</v>
      </c>
      <c r="I108" s="18">
        <v>21</v>
      </c>
      <c r="J108" s="18">
        <v>18</v>
      </c>
      <c r="K108" s="18">
        <v>7</v>
      </c>
      <c r="L108" s="18">
        <v>2</v>
      </c>
      <c r="M108" s="18">
        <v>2</v>
      </c>
      <c r="N108" s="18">
        <v>12</v>
      </c>
      <c r="O108" s="18">
        <v>16</v>
      </c>
      <c r="P108" s="18">
        <v>6</v>
      </c>
      <c r="Q108" s="18">
        <v>7</v>
      </c>
      <c r="R108" s="18">
        <v>12</v>
      </c>
      <c r="S108" s="18">
        <v>16</v>
      </c>
      <c r="T108" s="18">
        <v>23</v>
      </c>
      <c r="U108" s="18">
        <v>7</v>
      </c>
      <c r="V108" s="18">
        <v>7</v>
      </c>
      <c r="W108" s="18">
        <v>21</v>
      </c>
      <c r="X108" s="18">
        <v>12</v>
      </c>
      <c r="Y108" s="18">
        <v>12</v>
      </c>
      <c r="Z108" s="18">
        <v>4</v>
      </c>
      <c r="AA108" s="18">
        <v>10</v>
      </c>
      <c r="AB108" s="18">
        <v>5</v>
      </c>
      <c r="AC108" s="18">
        <v>22</v>
      </c>
      <c r="AD108" s="18">
        <v>20</v>
      </c>
      <c r="AE108" s="18">
        <v>1</v>
      </c>
      <c r="AF108" s="18">
        <v>22</v>
      </c>
      <c r="AG108" s="18">
        <v>10</v>
      </c>
      <c r="AI108" s="18" t="s">
        <v>47</v>
      </c>
      <c r="AJ108" s="18" t="s">
        <v>39</v>
      </c>
      <c r="AK108" s="18" t="s">
        <v>48</v>
      </c>
      <c r="AL108" s="18" t="s">
        <v>33</v>
      </c>
      <c r="AM108" s="18" t="s">
        <v>38</v>
      </c>
      <c r="AN108" s="18" t="s">
        <v>37</v>
      </c>
      <c r="AO108" s="18" t="s">
        <v>25</v>
      </c>
      <c r="AP108" s="18" t="s">
        <v>35</v>
      </c>
      <c r="AQ108" s="18" t="s">
        <v>29</v>
      </c>
      <c r="AR108" s="18" t="s">
        <v>28</v>
      </c>
      <c r="AS108" s="18" t="s">
        <v>46</v>
      </c>
      <c r="AT108" s="18" t="s">
        <v>43</v>
      </c>
      <c r="AU108" s="18" t="s">
        <v>32</v>
      </c>
      <c r="AV108" s="18" t="s">
        <v>26</v>
      </c>
      <c r="AW108" s="18" t="s">
        <v>31</v>
      </c>
      <c r="AX108" s="18" t="s">
        <v>42</v>
      </c>
      <c r="AY108" s="18" t="s">
        <v>41</v>
      </c>
      <c r="AZ108" s="18" t="s">
        <v>49</v>
      </c>
      <c r="BA108" s="18" t="s">
        <v>36</v>
      </c>
      <c r="BB108" s="18" t="s">
        <v>45</v>
      </c>
      <c r="BC108" s="18" t="s">
        <v>34</v>
      </c>
      <c r="BD108" s="18" t="s">
        <v>30</v>
      </c>
      <c r="BE108" s="18" t="s">
        <v>40</v>
      </c>
      <c r="BF108" s="18" t="s">
        <v>27</v>
      </c>
      <c r="BG108" s="18" t="s">
        <v>44</v>
      </c>
      <c r="BH108" s="18" t="s">
        <v>24</v>
      </c>
    </row>
    <row r="109" spans="2:60" ht="23.4" x14ac:dyDescent="0.3">
      <c r="B109" s="14">
        <f t="shared" si="8"/>
        <v>57</v>
      </c>
      <c r="C109" s="14">
        <v>3</v>
      </c>
      <c r="D109" s="15">
        <v>10</v>
      </c>
      <c r="E109" s="24" t="s">
        <v>66</v>
      </c>
      <c r="F109" s="25" cm="1">
        <f t="array" ref="F109">_xlfn.LET(
_xlpm.spn, H109:AG109,
_xlpm.cum, _xlfn.SCAN(0,_xlpm.spn,_xlfn.LAMBDA(_xlpm.x,_xlpm.y,_xlpm.x+_xlpm.y)),
_xlpm.scr, INDEX(pts,1,MOD(_xlpm.cum-1,24)+1),
_xlpm.gues, --ISNUMBER(FIND(AI109:BH109,E109)),
_xlpm.ply,-- ISODD(--MAX(_xlfn.SEQUENCE(,26)*(_xlpm.gues))),
SUM(_xlpm.gues*_xlpm.scr*(IF(_xlpm.ply,ISODD(--_xlfn.SEQUENCE(,26)),ISEVEN(--_xlfn.SEQUENCE(,26))))))</f>
        <v>510</v>
      </c>
      <c r="G109" s="6" cm="1">
        <f t="array" ref="G109">_xlfn.LET(
_xlpm.spn, H109:AG109,
_xlpm.cum, _xlfn.SCAN(0,_xlpm.spn,_xlfn.LAMBDA(_xlpm.x,_xlpm.y,_xlpm.x+_xlpm.y)),
_xlpm.scr, INDEX(pts,1,MOD(_xlpm.cum-1,24)+1),
_xlpm.gues, --ISNUMBER(FIND(AI109:BH109,E109)),
_xlpm.ply,-- ISODD(--MAX(_xlfn.SEQUENCE(,26)*(_xlpm.gues))),
SUM(_xlpm.gues*_xlpm.scr*(IF(_xlpm.ply,ISODD(--_xlfn.SEQUENCE(,26)),ISEVEN(--_xlfn.SEQUENCE(,26))))))</f>
        <v>510</v>
      </c>
      <c r="H109" s="18">
        <v>22</v>
      </c>
      <c r="I109" s="18">
        <v>8</v>
      </c>
      <c r="J109" s="18">
        <v>23</v>
      </c>
      <c r="K109" s="18">
        <v>5</v>
      </c>
      <c r="L109" s="18">
        <v>18</v>
      </c>
      <c r="M109" s="18">
        <v>16</v>
      </c>
      <c r="N109" s="18">
        <v>17</v>
      </c>
      <c r="O109" s="18">
        <v>19</v>
      </c>
      <c r="P109" s="18">
        <v>6</v>
      </c>
      <c r="Q109" s="18">
        <v>11</v>
      </c>
      <c r="R109" s="18">
        <v>22</v>
      </c>
      <c r="S109" s="18">
        <v>23</v>
      </c>
      <c r="T109" s="18">
        <v>11</v>
      </c>
      <c r="U109" s="18">
        <v>24</v>
      </c>
      <c r="V109" s="18">
        <v>1</v>
      </c>
      <c r="W109" s="18">
        <v>11</v>
      </c>
      <c r="X109" s="18">
        <v>2</v>
      </c>
      <c r="Y109" s="18">
        <v>11</v>
      </c>
      <c r="Z109" s="18">
        <v>7</v>
      </c>
      <c r="AA109" s="18">
        <v>21</v>
      </c>
      <c r="AB109" s="18">
        <v>18</v>
      </c>
      <c r="AC109" s="18">
        <v>15</v>
      </c>
      <c r="AD109" s="18">
        <v>8</v>
      </c>
      <c r="AE109" s="18">
        <v>23</v>
      </c>
      <c r="AF109" s="18">
        <v>17</v>
      </c>
      <c r="AG109" s="18">
        <v>1</v>
      </c>
      <c r="AI109" s="18" t="s">
        <v>28</v>
      </c>
      <c r="AJ109" s="18" t="s">
        <v>41</v>
      </c>
      <c r="AK109" s="18" t="s">
        <v>48</v>
      </c>
      <c r="AL109" s="18" t="s">
        <v>34</v>
      </c>
      <c r="AM109" s="18" t="s">
        <v>49</v>
      </c>
      <c r="AN109" s="18" t="s">
        <v>40</v>
      </c>
      <c r="AO109" s="18" t="s">
        <v>27</v>
      </c>
      <c r="AP109" s="18" t="s">
        <v>31</v>
      </c>
      <c r="AQ109" s="18" t="s">
        <v>35</v>
      </c>
      <c r="AR109" s="18" t="s">
        <v>29</v>
      </c>
      <c r="AS109" s="18" t="s">
        <v>46</v>
      </c>
      <c r="AT109" s="18" t="s">
        <v>33</v>
      </c>
      <c r="AU109" s="18" t="s">
        <v>25</v>
      </c>
      <c r="AV109" s="18" t="s">
        <v>42</v>
      </c>
      <c r="AW109" s="18" t="s">
        <v>39</v>
      </c>
      <c r="AX109" s="18" t="s">
        <v>30</v>
      </c>
      <c r="AY109" s="18" t="s">
        <v>43</v>
      </c>
      <c r="AZ109" s="18" t="s">
        <v>36</v>
      </c>
      <c r="BA109" s="18" t="s">
        <v>24</v>
      </c>
      <c r="BB109" s="18" t="s">
        <v>47</v>
      </c>
      <c r="BC109" s="18" t="s">
        <v>44</v>
      </c>
      <c r="BD109" s="18" t="s">
        <v>32</v>
      </c>
      <c r="BE109" s="18" t="s">
        <v>37</v>
      </c>
      <c r="BF109" s="18" t="s">
        <v>38</v>
      </c>
      <c r="BG109" s="18" t="s">
        <v>45</v>
      </c>
      <c r="BH109" s="18" t="s">
        <v>26</v>
      </c>
    </row>
    <row r="110" spans="2:60" ht="23.4" x14ac:dyDescent="0.3">
      <c r="B110" s="14">
        <f t="shared" si="8"/>
        <v>58</v>
      </c>
      <c r="C110" s="14">
        <v>3</v>
      </c>
      <c r="D110" s="15">
        <v>10</v>
      </c>
      <c r="E110" s="24" t="s">
        <v>67</v>
      </c>
      <c r="F110" s="25" cm="1">
        <f t="array" ref="F110">_xlfn.LET(
_xlpm.spn, H110:AG110,
_xlpm.cum, _xlfn.SCAN(0,_xlpm.spn,_xlfn.LAMBDA(_xlpm.x,_xlpm.y,_xlpm.x+_xlpm.y)),
_xlpm.scr, INDEX(pts,1,MOD(_xlpm.cum-1,24)+1),
_xlpm.gues, --ISNUMBER(FIND(AI110:BH110,E110)),
_xlpm.ply,-- ISODD(--MAX(_xlfn.SEQUENCE(,26)*(_xlpm.gues))),
SUM(_xlpm.gues*_xlpm.scr*(IF(_xlpm.ply,ISODD(--_xlfn.SEQUENCE(,26)),ISEVEN(--_xlfn.SEQUENCE(,26))))))</f>
        <v>200</v>
      </c>
      <c r="G110" s="6" cm="1">
        <f t="array" ref="G110">_xlfn.LET(
_xlpm.spn, H110:AG110,
_xlpm.cum, _xlfn.SCAN(0,_xlpm.spn,_xlfn.LAMBDA(_xlpm.x,_xlpm.y,_xlpm.x+_xlpm.y)),
_xlpm.scr, INDEX(pts,1,MOD(_xlpm.cum-1,24)+1),
_xlpm.gues, --ISNUMBER(FIND(AI110:BH110,E110)),
_xlpm.ply,-- ISODD(--MAX(_xlfn.SEQUENCE(,26)*(_xlpm.gues))),
SUM(_xlpm.gues*_xlpm.scr*(IF(_xlpm.ply,ISODD(--_xlfn.SEQUENCE(,26)),ISEVEN(--_xlfn.SEQUENCE(,26))))))</f>
        <v>200</v>
      </c>
      <c r="H110" s="18">
        <v>4</v>
      </c>
      <c r="I110" s="18">
        <v>7</v>
      </c>
      <c r="J110" s="18">
        <v>18</v>
      </c>
      <c r="K110" s="18">
        <v>13</v>
      </c>
      <c r="L110" s="18">
        <v>11</v>
      </c>
      <c r="M110" s="18">
        <v>12</v>
      </c>
      <c r="N110" s="18">
        <v>23</v>
      </c>
      <c r="O110" s="18">
        <v>4</v>
      </c>
      <c r="P110" s="18">
        <v>9</v>
      </c>
      <c r="Q110" s="18">
        <v>14</v>
      </c>
      <c r="R110" s="18">
        <v>3</v>
      </c>
      <c r="S110" s="18">
        <v>14</v>
      </c>
      <c r="T110" s="18">
        <v>23</v>
      </c>
      <c r="U110" s="18">
        <v>14</v>
      </c>
      <c r="V110" s="18">
        <v>19</v>
      </c>
      <c r="W110" s="18">
        <v>17</v>
      </c>
      <c r="X110" s="18">
        <v>16</v>
      </c>
      <c r="Y110" s="18">
        <v>20</v>
      </c>
      <c r="Z110" s="18">
        <v>23</v>
      </c>
      <c r="AA110" s="18">
        <v>10</v>
      </c>
      <c r="AB110" s="18">
        <v>12</v>
      </c>
      <c r="AC110" s="18">
        <v>11</v>
      </c>
      <c r="AD110" s="18">
        <v>12</v>
      </c>
      <c r="AE110" s="18">
        <v>21</v>
      </c>
      <c r="AF110" s="18">
        <v>10</v>
      </c>
      <c r="AG110" s="18">
        <v>3</v>
      </c>
      <c r="AI110" s="18" t="s">
        <v>41</v>
      </c>
      <c r="AJ110" s="18" t="s">
        <v>40</v>
      </c>
      <c r="AK110" s="18" t="s">
        <v>38</v>
      </c>
      <c r="AL110" s="18" t="s">
        <v>46</v>
      </c>
      <c r="AM110" s="18" t="s">
        <v>39</v>
      </c>
      <c r="AN110" s="18" t="s">
        <v>27</v>
      </c>
      <c r="AO110" s="18" t="s">
        <v>31</v>
      </c>
      <c r="AP110" s="18" t="s">
        <v>45</v>
      </c>
      <c r="AQ110" s="18" t="s">
        <v>24</v>
      </c>
      <c r="AR110" s="18" t="s">
        <v>37</v>
      </c>
      <c r="AS110" s="18" t="s">
        <v>44</v>
      </c>
      <c r="AT110" s="18" t="s">
        <v>34</v>
      </c>
      <c r="AU110" s="18" t="s">
        <v>35</v>
      </c>
      <c r="AV110" s="18" t="s">
        <v>47</v>
      </c>
      <c r="AW110" s="18" t="s">
        <v>28</v>
      </c>
      <c r="AX110" s="18" t="s">
        <v>30</v>
      </c>
      <c r="AY110" s="18" t="s">
        <v>33</v>
      </c>
      <c r="AZ110" s="18" t="s">
        <v>29</v>
      </c>
      <c r="BA110" s="18" t="s">
        <v>26</v>
      </c>
      <c r="BB110" s="18" t="s">
        <v>42</v>
      </c>
      <c r="BC110" s="18" t="s">
        <v>32</v>
      </c>
      <c r="BD110" s="18" t="s">
        <v>43</v>
      </c>
      <c r="BE110" s="18" t="s">
        <v>25</v>
      </c>
      <c r="BF110" s="18" t="s">
        <v>49</v>
      </c>
      <c r="BG110" s="18" t="s">
        <v>48</v>
      </c>
      <c r="BH110" s="18" t="s">
        <v>36</v>
      </c>
    </row>
    <row r="111" spans="2:60" ht="23.4" x14ac:dyDescent="0.3">
      <c r="B111" s="14">
        <f t="shared" si="8"/>
        <v>59</v>
      </c>
      <c r="C111" s="14">
        <v>3</v>
      </c>
      <c r="D111" s="15">
        <v>10</v>
      </c>
      <c r="E111" s="24" t="s">
        <v>68</v>
      </c>
      <c r="F111" s="25" cm="1">
        <f t="array" ref="F111">_xlfn.LET(
_xlpm.spn, H111:AG111,
_xlpm.cum, _xlfn.SCAN(0,_xlpm.spn,_xlfn.LAMBDA(_xlpm.x,_xlpm.y,_xlpm.x+_xlpm.y)),
_xlpm.scr, INDEX(pts,1,MOD(_xlpm.cum-1,24)+1),
_xlpm.gues, --ISNUMBER(FIND(AI111:BH111,E111)),
_xlpm.ply,-- ISODD(--MAX(_xlfn.SEQUENCE(,26)*(_xlpm.gues))),
SUM(_xlpm.gues*_xlpm.scr*(IF(_xlpm.ply,ISODD(--_xlfn.SEQUENCE(,26)),ISEVEN(--_xlfn.SEQUENCE(,26))))))</f>
        <v>110</v>
      </c>
      <c r="G111" s="6" cm="1">
        <f t="array" ref="G111">_xlfn.LET(
_xlpm.spn, H111:AG111,
_xlpm.cum, _xlfn.SCAN(0,_xlpm.spn,_xlfn.LAMBDA(_xlpm.x,_xlpm.y,_xlpm.x+_xlpm.y)),
_xlpm.scr, INDEX(pts,1,MOD(_xlpm.cum-1,24)+1),
_xlpm.gues, --ISNUMBER(FIND(AI111:BH111,E111)),
_xlpm.ply,-- ISODD(--MAX(_xlfn.SEQUENCE(,26)*(_xlpm.gues))),
SUM(_xlpm.gues*_xlpm.scr*(IF(_xlpm.ply,ISODD(--_xlfn.SEQUENCE(,26)),ISEVEN(--_xlfn.SEQUENCE(,26))))))</f>
        <v>110</v>
      </c>
      <c r="H111" s="18">
        <v>14</v>
      </c>
      <c r="I111" s="18">
        <v>16</v>
      </c>
      <c r="J111" s="18">
        <v>3</v>
      </c>
      <c r="K111" s="18">
        <v>24</v>
      </c>
      <c r="L111" s="18">
        <v>1</v>
      </c>
      <c r="M111" s="18">
        <v>3</v>
      </c>
      <c r="N111" s="18">
        <v>22</v>
      </c>
      <c r="O111" s="18">
        <v>2</v>
      </c>
      <c r="P111" s="18">
        <v>1</v>
      </c>
      <c r="Q111" s="18">
        <v>2</v>
      </c>
      <c r="R111" s="18">
        <v>14</v>
      </c>
      <c r="S111" s="18">
        <v>14</v>
      </c>
      <c r="T111" s="18">
        <v>3</v>
      </c>
      <c r="U111" s="18">
        <v>7</v>
      </c>
      <c r="V111" s="18">
        <v>6</v>
      </c>
      <c r="W111" s="18">
        <v>9</v>
      </c>
      <c r="X111" s="18">
        <v>7</v>
      </c>
      <c r="Y111" s="18">
        <v>13</v>
      </c>
      <c r="Z111" s="18">
        <v>15</v>
      </c>
      <c r="AA111" s="18">
        <v>13</v>
      </c>
      <c r="AB111" s="18">
        <v>8</v>
      </c>
      <c r="AC111" s="18">
        <v>2</v>
      </c>
      <c r="AD111" s="18">
        <v>15</v>
      </c>
      <c r="AE111" s="18">
        <v>12</v>
      </c>
      <c r="AF111" s="18">
        <v>8</v>
      </c>
      <c r="AG111" s="18">
        <v>6</v>
      </c>
      <c r="AI111" s="18" t="s">
        <v>46</v>
      </c>
      <c r="AJ111" s="18" t="s">
        <v>35</v>
      </c>
      <c r="AK111" s="18" t="s">
        <v>29</v>
      </c>
      <c r="AL111" s="18" t="s">
        <v>39</v>
      </c>
      <c r="AM111" s="18" t="s">
        <v>33</v>
      </c>
      <c r="AN111" s="18" t="s">
        <v>36</v>
      </c>
      <c r="AO111" s="18" t="s">
        <v>48</v>
      </c>
      <c r="AP111" s="18" t="s">
        <v>32</v>
      </c>
      <c r="AQ111" s="18" t="s">
        <v>37</v>
      </c>
      <c r="AR111" s="18" t="s">
        <v>28</v>
      </c>
      <c r="AS111" s="18" t="s">
        <v>44</v>
      </c>
      <c r="AT111" s="18" t="s">
        <v>27</v>
      </c>
      <c r="AU111" s="18" t="s">
        <v>41</v>
      </c>
      <c r="AV111" s="18" t="s">
        <v>34</v>
      </c>
      <c r="AW111" s="18" t="s">
        <v>25</v>
      </c>
      <c r="AX111" s="18" t="s">
        <v>43</v>
      </c>
      <c r="AY111" s="18" t="s">
        <v>47</v>
      </c>
      <c r="AZ111" s="18" t="s">
        <v>24</v>
      </c>
      <c r="BA111" s="18" t="s">
        <v>31</v>
      </c>
      <c r="BB111" s="18" t="s">
        <v>30</v>
      </c>
      <c r="BC111" s="18" t="s">
        <v>40</v>
      </c>
      <c r="BD111" s="18" t="s">
        <v>42</v>
      </c>
      <c r="BE111" s="18" t="s">
        <v>38</v>
      </c>
      <c r="BF111" s="18" t="s">
        <v>49</v>
      </c>
      <c r="BG111" s="18" t="s">
        <v>45</v>
      </c>
      <c r="BH111" s="18" t="s">
        <v>26</v>
      </c>
    </row>
    <row r="112" spans="2:60" ht="23.4" x14ac:dyDescent="0.3">
      <c r="B112" s="14">
        <f t="shared" si="8"/>
        <v>60</v>
      </c>
      <c r="C112" s="14">
        <v>3</v>
      </c>
      <c r="D112" s="15">
        <v>10</v>
      </c>
      <c r="E112" s="24" t="s">
        <v>69</v>
      </c>
      <c r="F112" s="25" cm="1">
        <f t="array" ref="F112">_xlfn.LET(
_xlpm.spn, H112:AG112,
_xlpm.cum, _xlfn.SCAN(0,_xlpm.spn,_xlfn.LAMBDA(_xlpm.x,_xlpm.y,_xlpm.x+_xlpm.y)),
_xlpm.scr, INDEX(pts,1,MOD(_xlpm.cum-1,24)+1),
_xlpm.gues, --ISNUMBER(FIND(AI112:BH112,E112)),
_xlpm.ply,-- ISODD(--MAX(_xlfn.SEQUENCE(,26)*(_xlpm.gues))),
SUM(_xlpm.gues*_xlpm.scr*(IF(_xlpm.ply,ISODD(--_xlfn.SEQUENCE(,26)),ISEVEN(--_xlfn.SEQUENCE(,26))))))</f>
        <v>280</v>
      </c>
      <c r="G112" s="6" cm="1">
        <f t="array" ref="G112">_xlfn.LET(
_xlpm.spn, H112:AG112,
_xlpm.cum, _xlfn.SCAN(0,_xlpm.spn,_xlfn.LAMBDA(_xlpm.x,_xlpm.y,_xlpm.x+_xlpm.y)),
_xlpm.scr, INDEX(pts,1,MOD(_xlpm.cum-1,24)+1),
_xlpm.gues, --ISNUMBER(FIND(AI112:BH112,E112)),
_xlpm.ply,-- ISODD(--MAX(_xlfn.SEQUENCE(,26)*(_xlpm.gues))),
SUM(_xlpm.gues*_xlpm.scr*(IF(_xlpm.ply,ISODD(--_xlfn.SEQUENCE(,26)),ISEVEN(--_xlfn.SEQUENCE(,26))))))</f>
        <v>280</v>
      </c>
      <c r="H112" s="18">
        <v>14</v>
      </c>
      <c r="I112" s="18">
        <v>16</v>
      </c>
      <c r="J112" s="18">
        <v>4</v>
      </c>
      <c r="K112" s="18">
        <v>8</v>
      </c>
      <c r="L112" s="18">
        <v>19</v>
      </c>
      <c r="M112" s="18">
        <v>9</v>
      </c>
      <c r="N112" s="18">
        <v>2</v>
      </c>
      <c r="O112" s="18">
        <v>16</v>
      </c>
      <c r="P112" s="18">
        <v>8</v>
      </c>
      <c r="Q112" s="18">
        <v>17</v>
      </c>
      <c r="R112" s="18">
        <v>7</v>
      </c>
      <c r="S112" s="18">
        <v>7</v>
      </c>
      <c r="T112" s="18">
        <v>14</v>
      </c>
      <c r="U112" s="18">
        <v>7</v>
      </c>
      <c r="V112" s="18">
        <v>15</v>
      </c>
      <c r="W112" s="18">
        <v>10</v>
      </c>
      <c r="X112" s="18">
        <v>9</v>
      </c>
      <c r="Y112" s="18">
        <v>20</v>
      </c>
      <c r="Z112" s="18">
        <v>20</v>
      </c>
      <c r="AA112" s="18">
        <v>21</v>
      </c>
      <c r="AB112" s="18">
        <v>18</v>
      </c>
      <c r="AC112" s="18">
        <v>21</v>
      </c>
      <c r="AD112" s="18">
        <v>5</v>
      </c>
      <c r="AE112" s="18">
        <v>15</v>
      </c>
      <c r="AF112" s="18">
        <v>22</v>
      </c>
      <c r="AG112" s="18">
        <v>6</v>
      </c>
      <c r="AI112" s="18" t="s">
        <v>37</v>
      </c>
      <c r="AJ112" s="18" t="s">
        <v>41</v>
      </c>
      <c r="AK112" s="18" t="s">
        <v>31</v>
      </c>
      <c r="AL112" s="18" t="s">
        <v>44</v>
      </c>
      <c r="AM112" s="18" t="s">
        <v>39</v>
      </c>
      <c r="AN112" s="18" t="s">
        <v>28</v>
      </c>
      <c r="AO112" s="18" t="s">
        <v>25</v>
      </c>
      <c r="AP112" s="18" t="s">
        <v>43</v>
      </c>
      <c r="AQ112" s="18" t="s">
        <v>29</v>
      </c>
      <c r="AR112" s="18" t="s">
        <v>38</v>
      </c>
      <c r="AS112" s="18" t="s">
        <v>47</v>
      </c>
      <c r="AT112" s="18" t="s">
        <v>40</v>
      </c>
      <c r="AU112" s="18" t="s">
        <v>35</v>
      </c>
      <c r="AV112" s="18" t="s">
        <v>27</v>
      </c>
      <c r="AW112" s="18" t="s">
        <v>36</v>
      </c>
      <c r="AX112" s="18" t="s">
        <v>45</v>
      </c>
      <c r="AY112" s="18" t="s">
        <v>49</v>
      </c>
      <c r="AZ112" s="18" t="s">
        <v>46</v>
      </c>
      <c r="BA112" s="18" t="s">
        <v>34</v>
      </c>
      <c r="BB112" s="18" t="s">
        <v>33</v>
      </c>
      <c r="BC112" s="18" t="s">
        <v>26</v>
      </c>
      <c r="BD112" s="18" t="s">
        <v>48</v>
      </c>
      <c r="BE112" s="18" t="s">
        <v>32</v>
      </c>
      <c r="BF112" s="18" t="s">
        <v>42</v>
      </c>
      <c r="BG112" s="18" t="s">
        <v>30</v>
      </c>
      <c r="BH112" s="18" t="s">
        <v>24</v>
      </c>
    </row>
    <row r="113" spans="2:60" x14ac:dyDescent="0.3">
      <c r="B113" s="1"/>
      <c r="C113" s="1"/>
      <c r="D113" s="1"/>
      <c r="E113" s="1"/>
      <c r="F113" s="1"/>
    </row>
    <row r="114" spans="2:60" ht="15" thickBot="1" x14ac:dyDescent="0.35">
      <c r="B114" s="1"/>
      <c r="C114" s="1"/>
      <c r="D114" s="1"/>
      <c r="E114" s="1"/>
      <c r="F114" s="1"/>
    </row>
    <row r="115" spans="2:60" ht="19.2" thickTop="1" thickBot="1" x14ac:dyDescent="0.35">
      <c r="B115" s="10" t="s">
        <v>74</v>
      </c>
      <c r="C115" s="11" t="s">
        <v>75</v>
      </c>
      <c r="D115" s="1"/>
      <c r="E115" s="1"/>
      <c r="F115" s="1"/>
    </row>
    <row r="116" spans="2:60" ht="15" thickTop="1" x14ac:dyDescent="0.3">
      <c r="B116" s="12" t="s">
        <v>76</v>
      </c>
      <c r="C116" s="1"/>
      <c r="D116" s="1"/>
      <c r="E116" s="1"/>
      <c r="F116" s="1"/>
    </row>
    <row r="117" spans="2:60" ht="15" thickBot="1" x14ac:dyDescent="0.35">
      <c r="B117" s="12" t="s">
        <v>77</v>
      </c>
      <c r="C117" s="1"/>
      <c r="D117" s="1"/>
      <c r="E117" s="1"/>
      <c r="F117" s="1"/>
    </row>
    <row r="118" spans="2:60" ht="14.4" customHeight="1" thickTop="1" thickBot="1" x14ac:dyDescent="0.35">
      <c r="B118" s="29" t="s">
        <v>11</v>
      </c>
      <c r="C118" s="29" t="s">
        <v>12</v>
      </c>
      <c r="D118" s="29" t="s">
        <v>13</v>
      </c>
      <c r="E118" s="29" t="s">
        <v>14</v>
      </c>
      <c r="F118" s="29" t="s">
        <v>15</v>
      </c>
      <c r="H118" s="28" t="s">
        <v>16</v>
      </c>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I118" s="28" t="s">
        <v>17</v>
      </c>
      <c r="AJ118" s="28"/>
      <c r="AK118" s="28"/>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row>
    <row r="119" spans="2:60" ht="14.4" customHeight="1" thickTop="1" thickBot="1" x14ac:dyDescent="0.35">
      <c r="B119" s="29"/>
      <c r="C119" s="29"/>
      <c r="D119" s="29"/>
      <c r="E119" s="29"/>
      <c r="F119" s="29"/>
      <c r="H119" s="13">
        <v>1</v>
      </c>
      <c r="I119" s="13">
        <f>H119+1</f>
        <v>2</v>
      </c>
      <c r="J119" s="13">
        <f t="shared" ref="J119:AF119" si="9">I119+1</f>
        <v>3</v>
      </c>
      <c r="K119" s="13">
        <f t="shared" si="9"/>
        <v>4</v>
      </c>
      <c r="L119" s="13">
        <f t="shared" si="9"/>
        <v>5</v>
      </c>
      <c r="M119" s="13">
        <f t="shared" si="9"/>
        <v>6</v>
      </c>
      <c r="N119" s="13">
        <f t="shared" si="9"/>
        <v>7</v>
      </c>
      <c r="O119" s="13">
        <f t="shared" si="9"/>
        <v>8</v>
      </c>
      <c r="P119" s="13">
        <f t="shared" si="9"/>
        <v>9</v>
      </c>
      <c r="Q119" s="13">
        <f t="shared" si="9"/>
        <v>10</v>
      </c>
      <c r="R119" s="13">
        <f t="shared" si="9"/>
        <v>11</v>
      </c>
      <c r="S119" s="13">
        <f t="shared" si="9"/>
        <v>12</v>
      </c>
      <c r="T119" s="13">
        <f t="shared" si="9"/>
        <v>13</v>
      </c>
      <c r="U119" s="13">
        <f t="shared" si="9"/>
        <v>14</v>
      </c>
      <c r="V119" s="13">
        <f t="shared" si="9"/>
        <v>15</v>
      </c>
      <c r="W119" s="13">
        <f t="shared" si="9"/>
        <v>16</v>
      </c>
      <c r="X119" s="13">
        <f t="shared" si="9"/>
        <v>17</v>
      </c>
      <c r="Y119" s="13">
        <f t="shared" si="9"/>
        <v>18</v>
      </c>
      <c r="Z119" s="13">
        <f t="shared" si="9"/>
        <v>19</v>
      </c>
      <c r="AA119" s="13">
        <f t="shared" si="9"/>
        <v>20</v>
      </c>
      <c r="AB119" s="13">
        <f t="shared" si="9"/>
        <v>21</v>
      </c>
      <c r="AC119" s="13">
        <f t="shared" si="9"/>
        <v>22</v>
      </c>
      <c r="AD119" s="13">
        <f t="shared" si="9"/>
        <v>23</v>
      </c>
      <c r="AE119" s="13">
        <f t="shared" si="9"/>
        <v>24</v>
      </c>
      <c r="AF119" s="13">
        <f t="shared" si="9"/>
        <v>25</v>
      </c>
      <c r="AG119" s="13">
        <f>AF119+1</f>
        <v>26</v>
      </c>
      <c r="AI119" s="13">
        <v>1</v>
      </c>
      <c r="AJ119" s="13">
        <f>AI119+1</f>
        <v>2</v>
      </c>
      <c r="AK119" s="13">
        <f t="shared" ref="AK119:BH119" si="10">AJ119+1</f>
        <v>3</v>
      </c>
      <c r="AL119" s="13">
        <f t="shared" si="10"/>
        <v>4</v>
      </c>
      <c r="AM119" s="13">
        <f t="shared" si="10"/>
        <v>5</v>
      </c>
      <c r="AN119" s="13">
        <f t="shared" si="10"/>
        <v>6</v>
      </c>
      <c r="AO119" s="13">
        <f t="shared" si="10"/>
        <v>7</v>
      </c>
      <c r="AP119" s="13">
        <f t="shared" si="10"/>
        <v>8</v>
      </c>
      <c r="AQ119" s="13">
        <f t="shared" si="10"/>
        <v>9</v>
      </c>
      <c r="AR119" s="13">
        <f t="shared" si="10"/>
        <v>10</v>
      </c>
      <c r="AS119" s="13">
        <f t="shared" si="10"/>
        <v>11</v>
      </c>
      <c r="AT119" s="13">
        <f t="shared" si="10"/>
        <v>12</v>
      </c>
      <c r="AU119" s="13">
        <f t="shared" si="10"/>
        <v>13</v>
      </c>
      <c r="AV119" s="13">
        <f t="shared" si="10"/>
        <v>14</v>
      </c>
      <c r="AW119" s="13">
        <f t="shared" si="10"/>
        <v>15</v>
      </c>
      <c r="AX119" s="13">
        <f t="shared" si="10"/>
        <v>16</v>
      </c>
      <c r="AY119" s="13">
        <f t="shared" si="10"/>
        <v>17</v>
      </c>
      <c r="AZ119" s="13">
        <f t="shared" si="10"/>
        <v>18</v>
      </c>
      <c r="BA119" s="13">
        <f t="shared" si="10"/>
        <v>19</v>
      </c>
      <c r="BB119" s="13">
        <f t="shared" si="10"/>
        <v>20</v>
      </c>
      <c r="BC119" s="13">
        <f t="shared" si="10"/>
        <v>21</v>
      </c>
      <c r="BD119" s="13">
        <f t="shared" si="10"/>
        <v>22</v>
      </c>
      <c r="BE119" s="13">
        <f t="shared" si="10"/>
        <v>23</v>
      </c>
      <c r="BF119" s="13">
        <f t="shared" si="10"/>
        <v>24</v>
      </c>
      <c r="BG119" s="13">
        <f t="shared" si="10"/>
        <v>25</v>
      </c>
      <c r="BH119" s="13">
        <f t="shared" si="10"/>
        <v>26</v>
      </c>
    </row>
    <row r="120" spans="2:60" ht="15" thickTop="1" x14ac:dyDescent="0.3">
      <c r="B120" s="1"/>
      <c r="C120" s="1"/>
      <c r="D120" s="1"/>
      <c r="E120" s="1"/>
      <c r="F120" s="1"/>
    </row>
    <row r="121" spans="2:60" ht="31.2" x14ac:dyDescent="0.3">
      <c r="B121" s="14" t="s">
        <v>78</v>
      </c>
      <c r="C121" s="14">
        <v>4</v>
      </c>
      <c r="D121" s="15">
        <v>0</v>
      </c>
      <c r="E121" s="24" t="s">
        <v>79</v>
      </c>
      <c r="F121" s="25" cm="1">
        <f t="array" ref="F121">_xlfn.LET(
_xlpm.spn, H121:AG121,
_xlpm.cum, _xlfn.SCAN(0,_xlpm.spn,_xlfn.LAMBDA(_xlpm.x,_xlpm.y,_xlpm.x+_xlpm.y)),
_xlpm.scr, INDEX(pts,1,MOD(_xlpm.cum-1,24)+1),
_xlpm.gues, --ISNUMBER(FIND(AI121:BH121,E121)),
_xlpm.ply,-- ISODD(--MAX(_xlfn.SEQUENCE(,26)*(_xlpm.gues))),
_xlpm.mlt, LEN(E121)-LEN(SUBSTITUTE(E121,AI121:BH121,"")),
SUM(_xlpm.gues*_xlpm.scr*_xlpm.mlt*(IF(_xlpm.ply,ISODD(--_xlfn.SEQUENCE(,26)),ISEVEN(--_xlfn.SEQUENCE(,26))))))</f>
        <v>120</v>
      </c>
      <c r="G121" s="6" cm="1">
        <f t="array" ref="G121">_xlfn.LET(
_xlpm.spn, H121:AG121,
_xlpm.cum, _xlfn.SCAN(0,_xlpm.spn,_xlfn.LAMBDA(_xlpm.x,_xlpm.y,_xlpm.x+_xlpm.y)),
_xlpm.scr, INDEX(pts,1,MOD(_xlpm.cum-1,24)+1),
_xlpm.gues, --ISNUMBER(FIND(AI121:BH121,E121)),
_xlpm.ply,-- ISODD(--MAX(_xlfn.SEQUENCE(,26)*(_xlpm.gues))),
_xlpm.mlt, LEN(E121)-LEN(SUBSTITUTE(E121,AI121:BH121,"")),
SUM(_xlpm.gues*_xlpm.scr*_xlpm.mlt*(IF(_xlpm.ply,ISODD(--_xlfn.SEQUENCE(,26)),ISEVEN(--_xlfn.SEQUENCE(,26))))))</f>
        <v>120</v>
      </c>
      <c r="H121" s="18">
        <v>22</v>
      </c>
      <c r="I121" s="18">
        <v>8</v>
      </c>
      <c r="J121" s="18">
        <v>23</v>
      </c>
      <c r="K121" s="18">
        <v>5</v>
      </c>
      <c r="L121" s="18">
        <v>18</v>
      </c>
      <c r="M121" s="18">
        <v>16</v>
      </c>
      <c r="N121" s="18">
        <v>17</v>
      </c>
      <c r="O121" s="18">
        <v>19</v>
      </c>
      <c r="P121" s="18">
        <v>6</v>
      </c>
      <c r="Q121" s="18">
        <v>11</v>
      </c>
      <c r="R121" s="18">
        <v>22</v>
      </c>
      <c r="S121" s="18">
        <v>23</v>
      </c>
      <c r="T121" s="18">
        <v>11</v>
      </c>
      <c r="U121" s="18">
        <v>24</v>
      </c>
      <c r="V121" s="18">
        <v>1</v>
      </c>
      <c r="W121" s="18">
        <v>11</v>
      </c>
      <c r="X121" s="18">
        <v>2</v>
      </c>
      <c r="Y121" s="18">
        <v>11</v>
      </c>
      <c r="Z121" s="18">
        <v>7</v>
      </c>
      <c r="AA121" s="18">
        <v>21</v>
      </c>
      <c r="AB121" s="18">
        <v>18</v>
      </c>
      <c r="AC121" s="18">
        <v>15</v>
      </c>
      <c r="AD121" s="18">
        <v>8</v>
      </c>
      <c r="AE121" s="18">
        <v>23</v>
      </c>
      <c r="AF121" s="18">
        <v>17</v>
      </c>
      <c r="AG121" s="18">
        <v>1</v>
      </c>
      <c r="AI121" s="18" t="s">
        <v>28</v>
      </c>
      <c r="AJ121" s="18" t="s">
        <v>41</v>
      </c>
      <c r="AK121" s="18" t="s">
        <v>48</v>
      </c>
      <c r="AL121" s="18" t="s">
        <v>34</v>
      </c>
      <c r="AM121" s="18" t="s">
        <v>49</v>
      </c>
      <c r="AN121" s="18" t="s">
        <v>40</v>
      </c>
      <c r="AO121" s="18" t="s">
        <v>27</v>
      </c>
      <c r="AP121" s="18" t="s">
        <v>31</v>
      </c>
      <c r="AQ121" s="18" t="s">
        <v>35</v>
      </c>
      <c r="AR121" s="18" t="s">
        <v>29</v>
      </c>
      <c r="AS121" s="18" t="s">
        <v>46</v>
      </c>
      <c r="AT121" s="18" t="s">
        <v>33</v>
      </c>
      <c r="AU121" s="18" t="s">
        <v>25</v>
      </c>
      <c r="AV121" s="18" t="s">
        <v>42</v>
      </c>
      <c r="AW121" s="18" t="s">
        <v>39</v>
      </c>
      <c r="AX121" s="18" t="s">
        <v>30</v>
      </c>
      <c r="AY121" s="18" t="s">
        <v>43</v>
      </c>
      <c r="AZ121" s="18" t="s">
        <v>36</v>
      </c>
      <c r="BA121" s="18" t="s">
        <v>24</v>
      </c>
      <c r="BB121" s="18" t="s">
        <v>47</v>
      </c>
      <c r="BC121" s="18" t="s">
        <v>44</v>
      </c>
      <c r="BD121" s="18" t="s">
        <v>32</v>
      </c>
      <c r="BE121" s="18" t="s">
        <v>37</v>
      </c>
      <c r="BF121" s="18" t="s">
        <v>38</v>
      </c>
      <c r="BG121" s="18" t="s">
        <v>45</v>
      </c>
      <c r="BH121" s="18" t="s">
        <v>26</v>
      </c>
    </row>
    <row r="122" spans="2:60" x14ac:dyDescent="0.3">
      <c r="B122" s="1"/>
      <c r="C122" s="1"/>
      <c r="D122" s="1"/>
      <c r="E122" s="1"/>
      <c r="F122" s="1"/>
    </row>
    <row r="123" spans="2:60" ht="23.4" x14ac:dyDescent="0.3">
      <c r="B123" s="14">
        <f>B112+1</f>
        <v>61</v>
      </c>
      <c r="C123" s="14">
        <v>4</v>
      </c>
      <c r="D123" s="15">
        <v>12</v>
      </c>
      <c r="E123" s="24" t="s">
        <v>80</v>
      </c>
      <c r="F123" s="25" cm="1">
        <f t="array" ref="F123">_xlfn.LET(
_xlpm.spn, H123:AG123,
_xlpm.cum, _xlfn.SCAN(0,_xlpm.spn,_xlfn.LAMBDA(_xlpm.x,_xlpm.y,_xlpm.x+_xlpm.y)),
_xlpm.scr, INDEX(pts,1,MOD(_xlpm.cum-1,24)+1),
_xlpm.gues, --ISNUMBER(FIND(AI123:BH123,E123)),
_xlpm.ply,-- ISODD(--MAX(_xlfn.SEQUENCE(,26)*(_xlpm.gues))),
_xlpm.mlt, LEN(E123)-LEN(SUBSTITUTE(E123,AI123:BH123,"")),
SUM(_xlpm.gues*_xlpm.scr*_xlpm.mlt*(IF(_xlpm.ply,ISODD(--_xlfn.SEQUENCE(,26)),ISEVEN(--_xlfn.SEQUENCE(,26))))))</f>
        <v>430</v>
      </c>
      <c r="G123" s="6" cm="1">
        <f t="array" ref="G123">_xlfn.LET(
_xlpm.spn, H123:AG123,
_xlpm.cum, _xlfn.SCAN(0,_xlpm.spn,_xlfn.LAMBDA(_xlpm.x,_xlpm.y,_xlpm.x+_xlpm.y)),
_xlpm.scr, INDEX(pts,1,MOD(_xlpm.cum-1,24)+1),
_xlpm.gues, --ISNUMBER(FIND(AI123:BH123,E123)),
_xlpm.ply,-- ISODD(--MAX(_xlfn.SEQUENCE(,26)*(_xlpm.gues))),
_xlpm.mlt, LEN(E123)-LEN(SUBSTITUTE(E123,AI123:BH123,"")),
SUM(_xlpm.gues*_xlpm.scr*_xlpm.mlt*(IF(_xlpm.ply,ISODD(--_xlfn.SEQUENCE(,26)),ISEVEN(--_xlfn.SEQUENCE(,26))))))</f>
        <v>430</v>
      </c>
      <c r="H123" s="18">
        <v>4</v>
      </c>
      <c r="I123" s="18">
        <v>7</v>
      </c>
      <c r="J123" s="18">
        <v>18</v>
      </c>
      <c r="K123" s="18">
        <v>13</v>
      </c>
      <c r="L123" s="18">
        <v>11</v>
      </c>
      <c r="M123" s="18">
        <v>12</v>
      </c>
      <c r="N123" s="18">
        <v>23</v>
      </c>
      <c r="O123" s="18">
        <v>4</v>
      </c>
      <c r="P123" s="18">
        <v>9</v>
      </c>
      <c r="Q123" s="18">
        <v>14</v>
      </c>
      <c r="R123" s="18">
        <v>3</v>
      </c>
      <c r="S123" s="18">
        <v>14</v>
      </c>
      <c r="T123" s="18">
        <v>23</v>
      </c>
      <c r="U123" s="18">
        <v>14</v>
      </c>
      <c r="V123" s="18">
        <v>19</v>
      </c>
      <c r="W123" s="18">
        <v>17</v>
      </c>
      <c r="X123" s="18">
        <v>16</v>
      </c>
      <c r="Y123" s="18">
        <v>20</v>
      </c>
      <c r="Z123" s="18">
        <v>23</v>
      </c>
      <c r="AA123" s="18">
        <v>10</v>
      </c>
      <c r="AB123" s="18">
        <v>12</v>
      </c>
      <c r="AC123" s="18">
        <v>11</v>
      </c>
      <c r="AD123" s="18">
        <v>12</v>
      </c>
      <c r="AE123" s="18">
        <v>21</v>
      </c>
      <c r="AF123" s="18">
        <v>10</v>
      </c>
      <c r="AG123" s="18">
        <v>3</v>
      </c>
      <c r="AI123" s="18" t="s">
        <v>41</v>
      </c>
      <c r="AJ123" s="18" t="s">
        <v>40</v>
      </c>
      <c r="AK123" s="18" t="s">
        <v>38</v>
      </c>
      <c r="AL123" s="18" t="s">
        <v>46</v>
      </c>
      <c r="AM123" s="18" t="s">
        <v>39</v>
      </c>
      <c r="AN123" s="18" t="s">
        <v>27</v>
      </c>
      <c r="AO123" s="18" t="s">
        <v>31</v>
      </c>
      <c r="AP123" s="18" t="s">
        <v>45</v>
      </c>
      <c r="AQ123" s="18" t="s">
        <v>24</v>
      </c>
      <c r="AR123" s="18" t="s">
        <v>37</v>
      </c>
      <c r="AS123" s="18" t="s">
        <v>44</v>
      </c>
      <c r="AT123" s="18" t="s">
        <v>34</v>
      </c>
      <c r="AU123" s="18" t="s">
        <v>35</v>
      </c>
      <c r="AV123" s="18" t="s">
        <v>47</v>
      </c>
      <c r="AW123" s="18" t="s">
        <v>28</v>
      </c>
      <c r="AX123" s="18" t="s">
        <v>30</v>
      </c>
      <c r="AY123" s="18" t="s">
        <v>33</v>
      </c>
      <c r="AZ123" s="18" t="s">
        <v>29</v>
      </c>
      <c r="BA123" s="18" t="s">
        <v>26</v>
      </c>
      <c r="BB123" s="18" t="s">
        <v>42</v>
      </c>
      <c r="BC123" s="18" t="s">
        <v>32</v>
      </c>
      <c r="BD123" s="18" t="s">
        <v>43</v>
      </c>
      <c r="BE123" s="18" t="s">
        <v>25</v>
      </c>
      <c r="BF123" s="18" t="s">
        <v>49</v>
      </c>
      <c r="BG123" s="18" t="s">
        <v>48</v>
      </c>
      <c r="BH123" s="18" t="s">
        <v>36</v>
      </c>
    </row>
    <row r="124" spans="2:60" ht="23.4" x14ac:dyDescent="0.3">
      <c r="B124" s="14">
        <f t="shared" si="8"/>
        <v>62</v>
      </c>
      <c r="C124" s="14">
        <v>4</v>
      </c>
      <c r="D124" s="15">
        <v>12</v>
      </c>
      <c r="E124" s="24" t="s">
        <v>81</v>
      </c>
      <c r="F124" s="25" cm="1">
        <f t="array" ref="F124">_xlfn.LET(
_xlpm.spn, H124:AG124,
_xlpm.cum, _xlfn.SCAN(0,_xlpm.spn,_xlfn.LAMBDA(_xlpm.x,_xlpm.y,_xlpm.x+_xlpm.y)),
_xlpm.scr, INDEX(pts,1,MOD(_xlpm.cum-1,24)+1),
_xlpm.gues, --ISNUMBER(FIND(AI124:BH124,E124)),
_xlpm.ply,-- ISODD(--MAX(_xlfn.SEQUENCE(,26)*(_xlpm.gues))),
_xlpm.mlt, LEN(E124)-LEN(SUBSTITUTE(E124,AI124:BH124,"")),
SUM(_xlpm.gues*_xlpm.scr*_xlpm.mlt*(IF(_xlpm.ply,ISODD(--_xlfn.SEQUENCE(,26)),ISEVEN(--_xlfn.SEQUENCE(,26))))))</f>
        <v>140</v>
      </c>
      <c r="G124" s="6" cm="1">
        <f t="array" ref="G124">_xlfn.LET(
_xlpm.spn, H124:AG124,
_xlpm.cum, _xlfn.SCAN(0,_xlpm.spn,_xlfn.LAMBDA(_xlpm.x,_xlpm.y,_xlpm.x+_xlpm.y)),
_xlpm.scr, INDEX(pts,1,MOD(_xlpm.cum-1,24)+1),
_xlpm.gues, --ISNUMBER(FIND(AI124:BH124,E124)),
_xlpm.ply,-- ISODD(--MAX(_xlfn.SEQUENCE(,26)*(_xlpm.gues))),
_xlpm.mlt, LEN(E124)-LEN(SUBSTITUTE(E124,AI124:BH124,"")),
SUM(_xlpm.gues*_xlpm.scr*_xlpm.mlt*(IF(_xlpm.ply,ISODD(--_xlfn.SEQUENCE(,26)),ISEVEN(--_xlfn.SEQUENCE(,26))))))</f>
        <v>140</v>
      </c>
      <c r="H124" s="18">
        <v>14</v>
      </c>
      <c r="I124" s="18">
        <v>16</v>
      </c>
      <c r="J124" s="18">
        <v>3</v>
      </c>
      <c r="K124" s="18">
        <v>24</v>
      </c>
      <c r="L124" s="18">
        <v>1</v>
      </c>
      <c r="M124" s="18">
        <v>3</v>
      </c>
      <c r="N124" s="18">
        <v>22</v>
      </c>
      <c r="O124" s="18">
        <v>2</v>
      </c>
      <c r="P124" s="18">
        <v>1</v>
      </c>
      <c r="Q124" s="18">
        <v>2</v>
      </c>
      <c r="R124" s="18">
        <v>14</v>
      </c>
      <c r="S124" s="18">
        <v>14</v>
      </c>
      <c r="T124" s="18">
        <v>3</v>
      </c>
      <c r="U124" s="18">
        <v>7</v>
      </c>
      <c r="V124" s="18">
        <v>6</v>
      </c>
      <c r="W124" s="18">
        <v>9</v>
      </c>
      <c r="X124" s="18">
        <v>7</v>
      </c>
      <c r="Y124" s="18">
        <v>13</v>
      </c>
      <c r="Z124" s="18">
        <v>15</v>
      </c>
      <c r="AA124" s="18">
        <v>13</v>
      </c>
      <c r="AB124" s="18">
        <v>8</v>
      </c>
      <c r="AC124" s="18">
        <v>2</v>
      </c>
      <c r="AD124" s="18">
        <v>15</v>
      </c>
      <c r="AE124" s="18">
        <v>12</v>
      </c>
      <c r="AF124" s="18">
        <v>8</v>
      </c>
      <c r="AG124" s="18">
        <v>6</v>
      </c>
      <c r="AI124" s="18" t="s">
        <v>46</v>
      </c>
      <c r="AJ124" s="18" t="s">
        <v>35</v>
      </c>
      <c r="AK124" s="18" t="s">
        <v>29</v>
      </c>
      <c r="AL124" s="18" t="s">
        <v>39</v>
      </c>
      <c r="AM124" s="18" t="s">
        <v>33</v>
      </c>
      <c r="AN124" s="18" t="s">
        <v>36</v>
      </c>
      <c r="AO124" s="18" t="s">
        <v>48</v>
      </c>
      <c r="AP124" s="18" t="s">
        <v>32</v>
      </c>
      <c r="AQ124" s="18" t="s">
        <v>37</v>
      </c>
      <c r="AR124" s="18" t="s">
        <v>28</v>
      </c>
      <c r="AS124" s="18" t="s">
        <v>44</v>
      </c>
      <c r="AT124" s="18" t="s">
        <v>27</v>
      </c>
      <c r="AU124" s="18" t="s">
        <v>41</v>
      </c>
      <c r="AV124" s="18" t="s">
        <v>34</v>
      </c>
      <c r="AW124" s="18" t="s">
        <v>25</v>
      </c>
      <c r="AX124" s="18" t="s">
        <v>43</v>
      </c>
      <c r="AY124" s="18" t="s">
        <v>47</v>
      </c>
      <c r="AZ124" s="18" t="s">
        <v>24</v>
      </c>
      <c r="BA124" s="18" t="s">
        <v>31</v>
      </c>
      <c r="BB124" s="18" t="s">
        <v>30</v>
      </c>
      <c r="BC124" s="18" t="s">
        <v>40</v>
      </c>
      <c r="BD124" s="18" t="s">
        <v>42</v>
      </c>
      <c r="BE124" s="18" t="s">
        <v>38</v>
      </c>
      <c r="BF124" s="18" t="s">
        <v>49</v>
      </c>
      <c r="BG124" s="18" t="s">
        <v>45</v>
      </c>
      <c r="BH124" s="18" t="s">
        <v>26</v>
      </c>
    </row>
    <row r="125" spans="2:60" ht="23.4" x14ac:dyDescent="0.3">
      <c r="B125" s="14">
        <f t="shared" si="8"/>
        <v>63</v>
      </c>
      <c r="C125" s="14">
        <v>4</v>
      </c>
      <c r="D125" s="15">
        <v>12</v>
      </c>
      <c r="E125" s="24" t="s">
        <v>82</v>
      </c>
      <c r="F125" s="25" cm="1">
        <f t="array" ref="F125">_xlfn.LET(
_xlpm.spn, H125:AG125,
_xlpm.cum, _xlfn.SCAN(0,_xlpm.spn,_xlfn.LAMBDA(_xlpm.x,_xlpm.y,_xlpm.x+_xlpm.y)),
_xlpm.scr, INDEX(pts,1,MOD(_xlpm.cum-1,24)+1),
_xlpm.gues, --ISNUMBER(FIND(AI125:BH125,E125)),
_xlpm.ply,-- ISODD(--MAX(_xlfn.SEQUENCE(,26)*(_xlpm.gues))),
_xlpm.mlt, LEN(E125)-LEN(SUBSTITUTE(E125,AI125:BH125,"")),
SUM(_xlpm.gues*_xlpm.scr*_xlpm.mlt*(IF(_xlpm.ply,ISODD(--_xlfn.SEQUENCE(,26)),ISEVEN(--_xlfn.SEQUENCE(,26))))))</f>
        <v>150</v>
      </c>
      <c r="G125" s="6" cm="1">
        <f t="array" ref="G125">_xlfn.LET(
_xlpm.spn, H125:AG125,
_xlpm.cum, _xlfn.SCAN(0,_xlpm.spn,_xlfn.LAMBDA(_xlpm.x,_xlpm.y,_xlpm.x+_xlpm.y)),
_xlpm.scr, INDEX(pts,1,MOD(_xlpm.cum-1,24)+1),
_xlpm.gues, --ISNUMBER(FIND(AI125:BH125,E125)),
_xlpm.ply,-- ISODD(--MAX(_xlfn.SEQUENCE(,26)*(_xlpm.gues))),
_xlpm.mlt, LEN(E125)-LEN(SUBSTITUTE(E125,AI125:BH125,"")),
SUM(_xlpm.gues*_xlpm.scr*_xlpm.mlt*(IF(_xlpm.ply,ISODD(--_xlfn.SEQUENCE(,26)),ISEVEN(--_xlfn.SEQUENCE(,26))))))</f>
        <v>150</v>
      </c>
      <c r="H125" s="18">
        <v>14</v>
      </c>
      <c r="I125" s="18">
        <v>16</v>
      </c>
      <c r="J125" s="18">
        <v>4</v>
      </c>
      <c r="K125" s="18">
        <v>8</v>
      </c>
      <c r="L125" s="18">
        <v>19</v>
      </c>
      <c r="M125" s="18">
        <v>9</v>
      </c>
      <c r="N125" s="18">
        <v>2</v>
      </c>
      <c r="O125" s="18">
        <v>16</v>
      </c>
      <c r="P125" s="18">
        <v>8</v>
      </c>
      <c r="Q125" s="18">
        <v>17</v>
      </c>
      <c r="R125" s="18">
        <v>7</v>
      </c>
      <c r="S125" s="18">
        <v>7</v>
      </c>
      <c r="T125" s="18">
        <v>14</v>
      </c>
      <c r="U125" s="18">
        <v>7</v>
      </c>
      <c r="V125" s="18">
        <v>15</v>
      </c>
      <c r="W125" s="18">
        <v>10</v>
      </c>
      <c r="X125" s="18">
        <v>9</v>
      </c>
      <c r="Y125" s="18">
        <v>20</v>
      </c>
      <c r="Z125" s="18">
        <v>20</v>
      </c>
      <c r="AA125" s="18">
        <v>21</v>
      </c>
      <c r="AB125" s="18">
        <v>18</v>
      </c>
      <c r="AC125" s="18">
        <v>21</v>
      </c>
      <c r="AD125" s="18">
        <v>5</v>
      </c>
      <c r="AE125" s="18">
        <v>15</v>
      </c>
      <c r="AF125" s="18">
        <v>22</v>
      </c>
      <c r="AG125" s="18">
        <v>6</v>
      </c>
      <c r="AI125" s="18" t="s">
        <v>37</v>
      </c>
      <c r="AJ125" s="18" t="s">
        <v>41</v>
      </c>
      <c r="AK125" s="18" t="s">
        <v>31</v>
      </c>
      <c r="AL125" s="18" t="s">
        <v>44</v>
      </c>
      <c r="AM125" s="18" t="s">
        <v>39</v>
      </c>
      <c r="AN125" s="18" t="s">
        <v>28</v>
      </c>
      <c r="AO125" s="18" t="s">
        <v>25</v>
      </c>
      <c r="AP125" s="18" t="s">
        <v>43</v>
      </c>
      <c r="AQ125" s="18" t="s">
        <v>29</v>
      </c>
      <c r="AR125" s="18" t="s">
        <v>38</v>
      </c>
      <c r="AS125" s="18" t="s">
        <v>47</v>
      </c>
      <c r="AT125" s="18" t="s">
        <v>40</v>
      </c>
      <c r="AU125" s="18" t="s">
        <v>35</v>
      </c>
      <c r="AV125" s="18" t="s">
        <v>27</v>
      </c>
      <c r="AW125" s="18" t="s">
        <v>36</v>
      </c>
      <c r="AX125" s="18" t="s">
        <v>45</v>
      </c>
      <c r="AY125" s="18" t="s">
        <v>49</v>
      </c>
      <c r="AZ125" s="18" t="s">
        <v>46</v>
      </c>
      <c r="BA125" s="18" t="s">
        <v>34</v>
      </c>
      <c r="BB125" s="18" t="s">
        <v>33</v>
      </c>
      <c r="BC125" s="18" t="s">
        <v>26</v>
      </c>
      <c r="BD125" s="18" t="s">
        <v>48</v>
      </c>
      <c r="BE125" s="18" t="s">
        <v>32</v>
      </c>
      <c r="BF125" s="18" t="s">
        <v>42</v>
      </c>
      <c r="BG125" s="18" t="s">
        <v>30</v>
      </c>
      <c r="BH125" s="18" t="s">
        <v>24</v>
      </c>
    </row>
    <row r="126" spans="2:60" ht="23.4" x14ac:dyDescent="0.3">
      <c r="B126" s="14">
        <f t="shared" si="8"/>
        <v>64</v>
      </c>
      <c r="C126" s="14">
        <v>4</v>
      </c>
      <c r="D126" s="15">
        <v>12</v>
      </c>
      <c r="E126" s="24" t="s">
        <v>83</v>
      </c>
      <c r="F126" s="25" cm="1">
        <f t="array" ref="F126">_xlfn.LET(
_xlpm.spn, H126:AG126,
_xlpm.cum, _xlfn.SCAN(0,_xlpm.spn,_xlfn.LAMBDA(_xlpm.x,_xlpm.y,_xlpm.x+_xlpm.y)),
_xlpm.scr, INDEX(pts,1,MOD(_xlpm.cum-1,24)+1),
_xlpm.gues, --ISNUMBER(FIND(AI126:BH126,E126)),
_xlpm.ply,-- ISODD(--MAX(_xlfn.SEQUENCE(,26)*(_xlpm.gues))),
_xlpm.mlt, LEN(E126)-LEN(SUBSTITUTE(E126,AI126:BH126,"")),
SUM(_xlpm.gues*_xlpm.scr*_xlpm.mlt*(IF(_xlpm.ply,ISODD(--_xlfn.SEQUENCE(,26)),ISEVEN(--_xlfn.SEQUENCE(,26))))))</f>
        <v>290</v>
      </c>
      <c r="G126" s="6" cm="1">
        <f t="array" ref="G126">_xlfn.LET(
_xlpm.spn, H126:AG126,
_xlpm.cum, _xlfn.SCAN(0,_xlpm.spn,_xlfn.LAMBDA(_xlpm.x,_xlpm.y,_xlpm.x+_xlpm.y)),
_xlpm.scr, INDEX(pts,1,MOD(_xlpm.cum-1,24)+1),
_xlpm.gues, --ISNUMBER(FIND(AI126:BH126,E126)),
_xlpm.ply,-- ISODD(--MAX(_xlfn.SEQUENCE(,26)*(_xlpm.gues))),
_xlpm.mlt, LEN(E126)-LEN(SUBSTITUTE(E126,AI126:BH126,"")),
SUM(_xlpm.gues*_xlpm.scr*_xlpm.mlt*(IF(_xlpm.ply,ISODD(--_xlfn.SEQUENCE(,26)),ISEVEN(--_xlfn.SEQUENCE(,26))))))</f>
        <v>290</v>
      </c>
      <c r="H126" s="18">
        <v>14</v>
      </c>
      <c r="I126" s="18">
        <v>14</v>
      </c>
      <c r="J126" s="18">
        <v>19</v>
      </c>
      <c r="K126" s="18">
        <v>5</v>
      </c>
      <c r="L126" s="18">
        <v>14</v>
      </c>
      <c r="M126" s="18">
        <v>10</v>
      </c>
      <c r="N126" s="18">
        <v>18</v>
      </c>
      <c r="O126" s="18">
        <v>18</v>
      </c>
      <c r="P126" s="18">
        <v>18</v>
      </c>
      <c r="Q126" s="18">
        <v>3</v>
      </c>
      <c r="R126" s="18">
        <v>3</v>
      </c>
      <c r="S126" s="18">
        <v>18</v>
      </c>
      <c r="T126" s="18">
        <v>18</v>
      </c>
      <c r="U126" s="18">
        <v>6</v>
      </c>
      <c r="V126" s="18">
        <v>23</v>
      </c>
      <c r="W126" s="18">
        <v>18</v>
      </c>
      <c r="X126" s="18">
        <v>23</v>
      </c>
      <c r="Y126" s="18">
        <v>1</v>
      </c>
      <c r="Z126" s="18">
        <v>9</v>
      </c>
      <c r="AA126" s="18">
        <v>18</v>
      </c>
      <c r="AB126" s="18">
        <v>21</v>
      </c>
      <c r="AC126" s="18">
        <v>5</v>
      </c>
      <c r="AD126" s="18">
        <v>12</v>
      </c>
      <c r="AE126" s="18">
        <v>18</v>
      </c>
      <c r="AF126" s="18">
        <v>20</v>
      </c>
      <c r="AG126" s="18">
        <v>13</v>
      </c>
      <c r="AI126" s="18" t="s">
        <v>34</v>
      </c>
      <c r="AJ126" s="18" t="s">
        <v>40</v>
      </c>
      <c r="AK126" s="18" t="s">
        <v>26</v>
      </c>
      <c r="AL126" s="18" t="s">
        <v>31</v>
      </c>
      <c r="AM126" s="18" t="s">
        <v>45</v>
      </c>
      <c r="AN126" s="18" t="s">
        <v>42</v>
      </c>
      <c r="AO126" s="18" t="s">
        <v>35</v>
      </c>
      <c r="AP126" s="18" t="s">
        <v>41</v>
      </c>
      <c r="AQ126" s="18" t="s">
        <v>29</v>
      </c>
      <c r="AR126" s="18" t="s">
        <v>38</v>
      </c>
      <c r="AS126" s="18" t="s">
        <v>44</v>
      </c>
      <c r="AT126" s="18" t="s">
        <v>48</v>
      </c>
      <c r="AU126" s="18" t="s">
        <v>36</v>
      </c>
      <c r="AV126" s="18" t="s">
        <v>46</v>
      </c>
      <c r="AW126" s="18" t="s">
        <v>43</v>
      </c>
      <c r="AX126" s="18" t="s">
        <v>49</v>
      </c>
      <c r="AY126" s="18" t="s">
        <v>32</v>
      </c>
      <c r="AZ126" s="18" t="s">
        <v>37</v>
      </c>
      <c r="BA126" s="18" t="s">
        <v>25</v>
      </c>
      <c r="BB126" s="18" t="s">
        <v>33</v>
      </c>
      <c r="BC126" s="18" t="s">
        <v>27</v>
      </c>
      <c r="BD126" s="18" t="s">
        <v>30</v>
      </c>
      <c r="BE126" s="18" t="s">
        <v>24</v>
      </c>
      <c r="BF126" s="18" t="s">
        <v>39</v>
      </c>
      <c r="BG126" s="18" t="s">
        <v>47</v>
      </c>
      <c r="BH126" s="18" t="s">
        <v>28</v>
      </c>
    </row>
    <row r="127" spans="2:60" ht="23.4" x14ac:dyDescent="0.3">
      <c r="B127" s="14">
        <f t="shared" si="8"/>
        <v>65</v>
      </c>
      <c r="C127" s="14">
        <v>4</v>
      </c>
      <c r="D127" s="15">
        <v>12</v>
      </c>
      <c r="E127" s="24" t="s">
        <v>84</v>
      </c>
      <c r="F127" s="25" cm="1">
        <f t="array" ref="F127">_xlfn.LET(
_xlpm.spn, H127:AG127,
_xlpm.cum, _xlfn.SCAN(0,_xlpm.spn,_xlfn.LAMBDA(_xlpm.x,_xlpm.y,_xlpm.x+_xlpm.y)),
_xlpm.scr, INDEX(pts,1,MOD(_xlpm.cum-1,24)+1),
_xlpm.gues, --ISNUMBER(FIND(AI127:BH127,E127)),
_xlpm.ply,-- ISODD(--MAX(_xlfn.SEQUENCE(,26)*(_xlpm.gues))),
_xlpm.mlt, LEN(E127)-LEN(SUBSTITUTE(E127,AI127:BH127,"")),
SUM(_xlpm.gues*_xlpm.scr*_xlpm.mlt*(IF(_xlpm.ply,ISODD(--_xlfn.SEQUENCE(,26)),ISEVEN(--_xlfn.SEQUENCE(,26))))))</f>
        <v>550</v>
      </c>
      <c r="G127" s="6" cm="1">
        <f t="array" ref="G127">_xlfn.LET(
_xlpm.spn, H127:AG127,
_xlpm.cum, _xlfn.SCAN(0,_xlpm.spn,_xlfn.LAMBDA(_xlpm.x,_xlpm.y,_xlpm.x+_xlpm.y)),
_xlpm.scr, INDEX(pts,1,MOD(_xlpm.cum-1,24)+1),
_xlpm.gues, --ISNUMBER(FIND(AI127:BH127,E127)),
_xlpm.ply,-- ISODD(--MAX(_xlfn.SEQUENCE(,26)*(_xlpm.gues))),
_xlpm.mlt, LEN(E127)-LEN(SUBSTITUTE(E127,AI127:BH127,"")),
SUM(_xlpm.gues*_xlpm.scr*_xlpm.mlt*(IF(_xlpm.ply,ISODD(--_xlfn.SEQUENCE(,26)),ISEVEN(--_xlfn.SEQUENCE(,26))))))</f>
        <v>550</v>
      </c>
      <c r="H127" s="18">
        <v>13</v>
      </c>
      <c r="I127" s="18">
        <v>11</v>
      </c>
      <c r="J127" s="18">
        <v>6</v>
      </c>
      <c r="K127" s="18">
        <v>12</v>
      </c>
      <c r="L127" s="18">
        <v>18</v>
      </c>
      <c r="M127" s="18">
        <v>3</v>
      </c>
      <c r="N127" s="18">
        <v>8</v>
      </c>
      <c r="O127" s="18">
        <v>21</v>
      </c>
      <c r="P127" s="18">
        <v>13</v>
      </c>
      <c r="Q127" s="18">
        <v>14</v>
      </c>
      <c r="R127" s="18">
        <v>20</v>
      </c>
      <c r="S127" s="18">
        <v>1</v>
      </c>
      <c r="T127" s="18">
        <v>24</v>
      </c>
      <c r="U127" s="18">
        <v>1</v>
      </c>
      <c r="V127" s="18">
        <v>10</v>
      </c>
      <c r="W127" s="18">
        <v>19</v>
      </c>
      <c r="X127" s="18">
        <v>16</v>
      </c>
      <c r="Y127" s="18">
        <v>19</v>
      </c>
      <c r="Z127" s="18">
        <v>9</v>
      </c>
      <c r="AA127" s="18">
        <v>8</v>
      </c>
      <c r="AB127" s="18">
        <v>4</v>
      </c>
      <c r="AC127" s="18">
        <v>9</v>
      </c>
      <c r="AD127" s="18">
        <v>11</v>
      </c>
      <c r="AE127" s="18">
        <v>15</v>
      </c>
      <c r="AF127" s="18">
        <v>22</v>
      </c>
      <c r="AG127" s="18">
        <v>11</v>
      </c>
      <c r="AI127" s="18" t="s">
        <v>33</v>
      </c>
      <c r="AJ127" s="18" t="s">
        <v>37</v>
      </c>
      <c r="AK127" s="18" t="s">
        <v>38</v>
      </c>
      <c r="AL127" s="18" t="s">
        <v>30</v>
      </c>
      <c r="AM127" s="18" t="s">
        <v>42</v>
      </c>
      <c r="AN127" s="18" t="s">
        <v>34</v>
      </c>
      <c r="AO127" s="18" t="s">
        <v>25</v>
      </c>
      <c r="AP127" s="18" t="s">
        <v>47</v>
      </c>
      <c r="AQ127" s="18" t="s">
        <v>40</v>
      </c>
      <c r="AR127" s="18" t="s">
        <v>28</v>
      </c>
      <c r="AS127" s="18" t="s">
        <v>36</v>
      </c>
      <c r="AT127" s="18" t="s">
        <v>41</v>
      </c>
      <c r="AU127" s="18" t="s">
        <v>29</v>
      </c>
      <c r="AV127" s="18" t="s">
        <v>35</v>
      </c>
      <c r="AW127" s="18" t="s">
        <v>24</v>
      </c>
      <c r="AX127" s="18" t="s">
        <v>48</v>
      </c>
      <c r="AY127" s="18" t="s">
        <v>46</v>
      </c>
      <c r="AZ127" s="18" t="s">
        <v>49</v>
      </c>
      <c r="BA127" s="18" t="s">
        <v>45</v>
      </c>
      <c r="BB127" s="18" t="s">
        <v>32</v>
      </c>
      <c r="BC127" s="18" t="s">
        <v>39</v>
      </c>
      <c r="BD127" s="18" t="s">
        <v>27</v>
      </c>
      <c r="BE127" s="18" t="s">
        <v>44</v>
      </c>
      <c r="BF127" s="18" t="s">
        <v>31</v>
      </c>
      <c r="BG127" s="18" t="s">
        <v>26</v>
      </c>
      <c r="BH127" s="18" t="s">
        <v>43</v>
      </c>
    </row>
    <row r="128" spans="2:60" ht="23.4" x14ac:dyDescent="0.3">
      <c r="B128" s="14">
        <f t="shared" si="8"/>
        <v>66</v>
      </c>
      <c r="C128" s="14">
        <v>4</v>
      </c>
      <c r="D128" s="15">
        <v>12</v>
      </c>
      <c r="E128" s="24" t="s">
        <v>85</v>
      </c>
      <c r="F128" s="25" cm="1">
        <f t="array" ref="F128">_xlfn.LET(
_xlpm.spn, H128:AG128,
_xlpm.cum, _xlfn.SCAN(0,_xlpm.spn,_xlfn.LAMBDA(_xlpm.x,_xlpm.y,_xlpm.x+_xlpm.y)),
_xlpm.scr, INDEX(pts,1,MOD(_xlpm.cum-1,24)+1),
_xlpm.gues, --ISNUMBER(FIND(AI128:BH128,E128)),
_xlpm.ply,-- ISODD(--MAX(_xlfn.SEQUENCE(,26)*(_xlpm.gues))),
_xlpm.mlt, LEN(E128)-LEN(SUBSTITUTE(E128,AI128:BH128,"")),
SUM(_xlpm.gues*_xlpm.scr*_xlpm.mlt*(IF(_xlpm.ply,ISODD(--_xlfn.SEQUENCE(,26)),ISEVEN(--_xlfn.SEQUENCE(,26))))))</f>
        <v>310</v>
      </c>
      <c r="G128" s="6" cm="1">
        <f t="array" ref="G128">_xlfn.LET(
_xlpm.spn, H128:AG128,
_xlpm.cum, _xlfn.SCAN(0,_xlpm.spn,_xlfn.LAMBDA(_xlpm.x,_xlpm.y,_xlpm.x+_xlpm.y)),
_xlpm.scr, INDEX(pts,1,MOD(_xlpm.cum-1,24)+1),
_xlpm.gues, --ISNUMBER(FIND(AI128:BH128,E128)),
_xlpm.ply,-- ISODD(--MAX(_xlfn.SEQUENCE(,26)*(_xlpm.gues))),
_xlpm.mlt, LEN(E128)-LEN(SUBSTITUTE(E128,AI128:BH128,"")),
SUM(_xlpm.gues*_xlpm.scr*_xlpm.mlt*(IF(_xlpm.ply,ISODD(--_xlfn.SEQUENCE(,26)),ISEVEN(--_xlfn.SEQUENCE(,26))))))</f>
        <v>310</v>
      </c>
      <c r="H128" s="18">
        <v>2</v>
      </c>
      <c r="I128" s="18">
        <v>22</v>
      </c>
      <c r="J128" s="18">
        <v>12</v>
      </c>
      <c r="K128" s="18">
        <v>3</v>
      </c>
      <c r="L128" s="18">
        <v>10</v>
      </c>
      <c r="M128" s="18">
        <v>13</v>
      </c>
      <c r="N128" s="18">
        <v>16</v>
      </c>
      <c r="O128" s="18">
        <v>17</v>
      </c>
      <c r="P128" s="18">
        <v>22</v>
      </c>
      <c r="Q128" s="18">
        <v>18</v>
      </c>
      <c r="R128" s="18">
        <v>21</v>
      </c>
      <c r="S128" s="18">
        <v>24</v>
      </c>
      <c r="T128" s="18">
        <v>23</v>
      </c>
      <c r="U128" s="18">
        <v>11</v>
      </c>
      <c r="V128" s="18">
        <v>7</v>
      </c>
      <c r="W128" s="18">
        <v>2</v>
      </c>
      <c r="X128" s="18">
        <v>1</v>
      </c>
      <c r="Y128" s="18">
        <v>12</v>
      </c>
      <c r="Z128" s="18">
        <v>21</v>
      </c>
      <c r="AA128" s="18">
        <v>4</v>
      </c>
      <c r="AB128" s="18">
        <v>24</v>
      </c>
      <c r="AC128" s="18">
        <v>18</v>
      </c>
      <c r="AD128" s="18">
        <v>9</v>
      </c>
      <c r="AE128" s="18">
        <v>24</v>
      </c>
      <c r="AF128" s="18">
        <v>20</v>
      </c>
      <c r="AG128" s="18">
        <v>19</v>
      </c>
      <c r="AI128" s="18" t="s">
        <v>34</v>
      </c>
      <c r="AJ128" s="18" t="s">
        <v>27</v>
      </c>
      <c r="AK128" s="18" t="s">
        <v>42</v>
      </c>
      <c r="AL128" s="18" t="s">
        <v>29</v>
      </c>
      <c r="AM128" s="18" t="s">
        <v>32</v>
      </c>
      <c r="AN128" s="18" t="s">
        <v>45</v>
      </c>
      <c r="AO128" s="18" t="s">
        <v>43</v>
      </c>
      <c r="AP128" s="18" t="s">
        <v>39</v>
      </c>
      <c r="AQ128" s="18" t="s">
        <v>31</v>
      </c>
      <c r="AR128" s="18" t="s">
        <v>40</v>
      </c>
      <c r="AS128" s="18" t="s">
        <v>41</v>
      </c>
      <c r="AT128" s="18" t="s">
        <v>48</v>
      </c>
      <c r="AU128" s="18" t="s">
        <v>46</v>
      </c>
      <c r="AV128" s="18" t="s">
        <v>26</v>
      </c>
      <c r="AW128" s="18" t="s">
        <v>37</v>
      </c>
      <c r="AX128" s="18" t="s">
        <v>44</v>
      </c>
      <c r="AY128" s="18" t="s">
        <v>30</v>
      </c>
      <c r="AZ128" s="18" t="s">
        <v>24</v>
      </c>
      <c r="BA128" s="18" t="s">
        <v>33</v>
      </c>
      <c r="BB128" s="18" t="s">
        <v>28</v>
      </c>
      <c r="BC128" s="18" t="s">
        <v>36</v>
      </c>
      <c r="BD128" s="18" t="s">
        <v>38</v>
      </c>
      <c r="BE128" s="18" t="s">
        <v>49</v>
      </c>
      <c r="BF128" s="18" t="s">
        <v>35</v>
      </c>
      <c r="BG128" s="18" t="s">
        <v>25</v>
      </c>
      <c r="BH128" s="18" t="s">
        <v>47</v>
      </c>
    </row>
    <row r="129" spans="2:60" ht="23.4" x14ac:dyDescent="0.3">
      <c r="B129" s="14">
        <f t="shared" si="8"/>
        <v>67</v>
      </c>
      <c r="C129" s="14">
        <v>4</v>
      </c>
      <c r="D129" s="15">
        <v>12</v>
      </c>
      <c r="E129" s="24" t="s">
        <v>86</v>
      </c>
      <c r="F129" s="25" cm="1">
        <f t="array" ref="F129">_xlfn.LET(
_xlpm.spn, H129:AG129,
_xlpm.cum, _xlfn.SCAN(0,_xlpm.spn,_xlfn.LAMBDA(_xlpm.x,_xlpm.y,_xlpm.x+_xlpm.y)),
_xlpm.scr, INDEX(pts,1,MOD(_xlpm.cum-1,24)+1),
_xlpm.gues, --ISNUMBER(FIND(AI129:BH129,E129)),
_xlpm.ply,-- ISODD(--MAX(_xlfn.SEQUENCE(,26)*(_xlpm.gues))),
_xlpm.mlt, LEN(E129)-LEN(SUBSTITUTE(E129,AI129:BH129,"")),
SUM(_xlpm.gues*_xlpm.scr*_xlpm.mlt*(IF(_xlpm.ply,ISODD(--_xlfn.SEQUENCE(,26)),ISEVEN(--_xlfn.SEQUENCE(,26))))))</f>
        <v>420</v>
      </c>
      <c r="G129" s="6" cm="1">
        <f t="array" ref="G129">_xlfn.LET(
_xlpm.spn, H129:AG129,
_xlpm.cum, _xlfn.SCAN(0,_xlpm.spn,_xlfn.LAMBDA(_xlpm.x,_xlpm.y,_xlpm.x+_xlpm.y)),
_xlpm.scr, INDEX(pts,1,MOD(_xlpm.cum-1,24)+1),
_xlpm.gues, --ISNUMBER(FIND(AI129:BH129,E129)),
_xlpm.ply,-- ISODD(--MAX(_xlfn.SEQUENCE(,26)*(_xlpm.gues))),
_xlpm.mlt, LEN(E129)-LEN(SUBSTITUTE(E129,AI129:BH129,"")),
SUM(_xlpm.gues*_xlpm.scr*_xlpm.mlt*(IF(_xlpm.ply,ISODD(--_xlfn.SEQUENCE(,26)),ISEVEN(--_xlfn.SEQUENCE(,26))))))</f>
        <v>420</v>
      </c>
      <c r="H129" s="18">
        <v>18</v>
      </c>
      <c r="I129" s="18">
        <v>8</v>
      </c>
      <c r="J129" s="18">
        <v>16</v>
      </c>
      <c r="K129" s="18">
        <v>22</v>
      </c>
      <c r="L129" s="18">
        <v>13</v>
      </c>
      <c r="M129" s="18">
        <v>24</v>
      </c>
      <c r="N129" s="18">
        <v>17</v>
      </c>
      <c r="O129" s="18">
        <v>21</v>
      </c>
      <c r="P129" s="18">
        <v>23</v>
      </c>
      <c r="Q129" s="18">
        <v>11</v>
      </c>
      <c r="R129" s="18">
        <v>6</v>
      </c>
      <c r="S129" s="18">
        <v>2</v>
      </c>
      <c r="T129" s="18">
        <v>22</v>
      </c>
      <c r="U129" s="18">
        <v>24</v>
      </c>
      <c r="V129" s="18">
        <v>6</v>
      </c>
      <c r="W129" s="18">
        <v>18</v>
      </c>
      <c r="X129" s="18">
        <v>19</v>
      </c>
      <c r="Y129" s="18">
        <v>22</v>
      </c>
      <c r="Z129" s="18">
        <v>11</v>
      </c>
      <c r="AA129" s="18">
        <v>19</v>
      </c>
      <c r="AB129" s="18">
        <v>16</v>
      </c>
      <c r="AC129" s="18">
        <v>3</v>
      </c>
      <c r="AD129" s="18">
        <v>9</v>
      </c>
      <c r="AE129" s="18">
        <v>2</v>
      </c>
      <c r="AF129" s="18">
        <v>13</v>
      </c>
      <c r="AG129" s="18">
        <v>16</v>
      </c>
      <c r="AI129" s="18" t="s">
        <v>42</v>
      </c>
      <c r="AJ129" s="18" t="s">
        <v>41</v>
      </c>
      <c r="AK129" s="18" t="s">
        <v>29</v>
      </c>
      <c r="AL129" s="18" t="s">
        <v>49</v>
      </c>
      <c r="AM129" s="18" t="s">
        <v>30</v>
      </c>
      <c r="AN129" s="18" t="s">
        <v>44</v>
      </c>
      <c r="AO129" s="18" t="s">
        <v>28</v>
      </c>
      <c r="AP129" s="18" t="s">
        <v>39</v>
      </c>
      <c r="AQ129" s="18" t="s">
        <v>47</v>
      </c>
      <c r="AR129" s="18" t="s">
        <v>37</v>
      </c>
      <c r="AS129" s="18" t="s">
        <v>36</v>
      </c>
      <c r="AT129" s="18" t="s">
        <v>26</v>
      </c>
      <c r="AU129" s="18" t="s">
        <v>38</v>
      </c>
      <c r="AV129" s="18" t="s">
        <v>31</v>
      </c>
      <c r="AW129" s="18" t="s">
        <v>35</v>
      </c>
      <c r="AX129" s="18" t="s">
        <v>24</v>
      </c>
      <c r="AY129" s="18" t="s">
        <v>25</v>
      </c>
      <c r="AZ129" s="18" t="s">
        <v>27</v>
      </c>
      <c r="BA129" s="18" t="s">
        <v>40</v>
      </c>
      <c r="BB129" s="18" t="s">
        <v>32</v>
      </c>
      <c r="BC129" s="18" t="s">
        <v>34</v>
      </c>
      <c r="BD129" s="18" t="s">
        <v>33</v>
      </c>
      <c r="BE129" s="18" t="s">
        <v>43</v>
      </c>
      <c r="BF129" s="18" t="s">
        <v>48</v>
      </c>
      <c r="BG129" s="18" t="s">
        <v>45</v>
      </c>
      <c r="BH129" s="18" t="s">
        <v>46</v>
      </c>
    </row>
    <row r="130" spans="2:60" ht="23.4" x14ac:dyDescent="0.3">
      <c r="B130" s="14">
        <f t="shared" si="8"/>
        <v>68</v>
      </c>
      <c r="C130" s="14">
        <v>4</v>
      </c>
      <c r="D130" s="15">
        <v>12</v>
      </c>
      <c r="E130" s="24" t="s">
        <v>87</v>
      </c>
      <c r="F130" s="25" cm="1">
        <f t="array" ref="F130">_xlfn.LET(
_xlpm.spn, H130:AG130,
_xlpm.cum, _xlfn.SCAN(0,_xlpm.spn,_xlfn.LAMBDA(_xlpm.x,_xlpm.y,_xlpm.x+_xlpm.y)),
_xlpm.scr, INDEX(pts,1,MOD(_xlpm.cum-1,24)+1),
_xlpm.gues, --ISNUMBER(FIND(AI130:BH130,E130)),
_xlpm.ply,-- ISODD(--MAX(_xlfn.SEQUENCE(,26)*(_xlpm.gues))),
_xlpm.mlt, LEN(E130)-LEN(SUBSTITUTE(E130,AI130:BH130,"")),
SUM(_xlpm.gues*_xlpm.scr*_xlpm.mlt*(IF(_xlpm.ply,ISODD(--_xlfn.SEQUENCE(,26)),ISEVEN(--_xlfn.SEQUENCE(,26))))))</f>
        <v>520</v>
      </c>
      <c r="G130" s="6" cm="1">
        <f t="array" ref="G130">_xlfn.LET(
_xlpm.spn, H130:AG130,
_xlpm.cum, _xlfn.SCAN(0,_xlpm.spn,_xlfn.LAMBDA(_xlpm.x,_xlpm.y,_xlpm.x+_xlpm.y)),
_xlpm.scr, INDEX(pts,1,MOD(_xlpm.cum-1,24)+1),
_xlpm.gues, --ISNUMBER(FIND(AI130:BH130,E130)),
_xlpm.ply,-- ISODD(--MAX(_xlfn.SEQUENCE(,26)*(_xlpm.gues))),
_xlpm.mlt, LEN(E130)-LEN(SUBSTITUTE(E130,AI130:BH130,"")),
SUM(_xlpm.gues*_xlpm.scr*_xlpm.mlt*(IF(_xlpm.ply,ISODD(--_xlfn.SEQUENCE(,26)),ISEVEN(--_xlfn.SEQUENCE(,26))))))</f>
        <v>520</v>
      </c>
      <c r="H130" s="18">
        <v>14</v>
      </c>
      <c r="I130" s="18">
        <v>24</v>
      </c>
      <c r="J130" s="18">
        <v>6</v>
      </c>
      <c r="K130" s="18">
        <v>22</v>
      </c>
      <c r="L130" s="18">
        <v>6</v>
      </c>
      <c r="M130" s="18">
        <v>18</v>
      </c>
      <c r="N130" s="18">
        <v>22</v>
      </c>
      <c r="O130" s="18">
        <v>11</v>
      </c>
      <c r="P130" s="18">
        <v>13</v>
      </c>
      <c r="Q130" s="18">
        <v>20</v>
      </c>
      <c r="R130" s="18">
        <v>13</v>
      </c>
      <c r="S130" s="18">
        <v>21</v>
      </c>
      <c r="T130" s="18">
        <v>22</v>
      </c>
      <c r="U130" s="18">
        <v>12</v>
      </c>
      <c r="V130" s="18">
        <v>5</v>
      </c>
      <c r="W130" s="18">
        <v>18</v>
      </c>
      <c r="X130" s="18">
        <v>3</v>
      </c>
      <c r="Y130" s="18">
        <v>4</v>
      </c>
      <c r="Z130" s="18">
        <v>18</v>
      </c>
      <c r="AA130" s="18">
        <v>6</v>
      </c>
      <c r="AB130" s="18">
        <v>6</v>
      </c>
      <c r="AC130" s="18">
        <v>15</v>
      </c>
      <c r="AD130" s="18">
        <v>20</v>
      </c>
      <c r="AE130" s="18">
        <v>7</v>
      </c>
      <c r="AF130" s="18">
        <v>23</v>
      </c>
      <c r="AG130" s="18">
        <v>12</v>
      </c>
      <c r="AI130" s="18" t="s">
        <v>44</v>
      </c>
      <c r="AJ130" s="18" t="s">
        <v>42</v>
      </c>
      <c r="AK130" s="18" t="s">
        <v>32</v>
      </c>
      <c r="AL130" s="18" t="s">
        <v>39</v>
      </c>
      <c r="AM130" s="18" t="s">
        <v>30</v>
      </c>
      <c r="AN130" s="18" t="s">
        <v>48</v>
      </c>
      <c r="AO130" s="18" t="s">
        <v>40</v>
      </c>
      <c r="AP130" s="18" t="s">
        <v>26</v>
      </c>
      <c r="AQ130" s="18" t="s">
        <v>27</v>
      </c>
      <c r="AR130" s="18" t="s">
        <v>49</v>
      </c>
      <c r="AS130" s="18" t="s">
        <v>34</v>
      </c>
      <c r="AT130" s="18" t="s">
        <v>33</v>
      </c>
      <c r="AU130" s="18" t="s">
        <v>41</v>
      </c>
      <c r="AV130" s="18" t="s">
        <v>37</v>
      </c>
      <c r="AW130" s="18" t="s">
        <v>25</v>
      </c>
      <c r="AX130" s="18" t="s">
        <v>29</v>
      </c>
      <c r="AY130" s="18" t="s">
        <v>43</v>
      </c>
      <c r="AZ130" s="18" t="s">
        <v>45</v>
      </c>
      <c r="BA130" s="18" t="s">
        <v>24</v>
      </c>
      <c r="BB130" s="18" t="s">
        <v>38</v>
      </c>
      <c r="BC130" s="18" t="s">
        <v>35</v>
      </c>
      <c r="BD130" s="18" t="s">
        <v>47</v>
      </c>
      <c r="BE130" s="18" t="s">
        <v>31</v>
      </c>
      <c r="BF130" s="18" t="s">
        <v>36</v>
      </c>
      <c r="BG130" s="18" t="s">
        <v>28</v>
      </c>
      <c r="BH130" s="18" t="s">
        <v>46</v>
      </c>
    </row>
    <row r="131" spans="2:60" ht="23.4" x14ac:dyDescent="0.3">
      <c r="B131" s="14">
        <f t="shared" si="8"/>
        <v>69</v>
      </c>
      <c r="C131" s="14">
        <v>4</v>
      </c>
      <c r="D131" s="15">
        <v>12</v>
      </c>
      <c r="E131" s="24" t="s">
        <v>88</v>
      </c>
      <c r="F131" s="25" cm="1">
        <f t="array" ref="F131">_xlfn.LET(
_xlpm.spn, H131:AG131,
_xlpm.cum, _xlfn.SCAN(0,_xlpm.spn,_xlfn.LAMBDA(_xlpm.x,_xlpm.y,_xlpm.x+_xlpm.y)),
_xlpm.scr, INDEX(pts,1,MOD(_xlpm.cum-1,24)+1),
_xlpm.gues, --ISNUMBER(FIND(AI131:BH131,E131)),
_xlpm.ply,-- ISODD(--MAX(_xlfn.SEQUENCE(,26)*(_xlpm.gues))),
_xlpm.mlt, LEN(E131)-LEN(SUBSTITUTE(E131,AI131:BH131,"")),
SUM(_xlpm.gues*_xlpm.scr*_xlpm.mlt*(IF(_xlpm.ply,ISODD(--_xlfn.SEQUENCE(,26)),ISEVEN(--_xlfn.SEQUENCE(,26))))))</f>
        <v>880</v>
      </c>
      <c r="G131" s="6" cm="1">
        <f t="array" ref="G131">_xlfn.LET(
_xlpm.spn, H131:AG131,
_xlpm.cum, _xlfn.SCAN(0,_xlpm.spn,_xlfn.LAMBDA(_xlpm.x,_xlpm.y,_xlpm.x+_xlpm.y)),
_xlpm.scr, INDEX(pts,1,MOD(_xlpm.cum-1,24)+1),
_xlpm.gues, --ISNUMBER(FIND(AI131:BH131,E131)),
_xlpm.ply,-- ISODD(--MAX(_xlfn.SEQUENCE(,26)*(_xlpm.gues))),
_xlpm.mlt, LEN(E131)-LEN(SUBSTITUTE(E131,AI131:BH131,"")),
SUM(_xlpm.gues*_xlpm.scr*_xlpm.mlt*(IF(_xlpm.ply,ISODD(--_xlfn.SEQUENCE(,26)),ISEVEN(--_xlfn.SEQUENCE(,26))))))</f>
        <v>880</v>
      </c>
      <c r="H131" s="18">
        <v>13</v>
      </c>
      <c r="I131" s="18">
        <v>2</v>
      </c>
      <c r="J131" s="18">
        <v>12</v>
      </c>
      <c r="K131" s="18">
        <v>20</v>
      </c>
      <c r="L131" s="18">
        <v>15</v>
      </c>
      <c r="M131" s="18">
        <v>2</v>
      </c>
      <c r="N131" s="18">
        <v>6</v>
      </c>
      <c r="O131" s="18">
        <v>9</v>
      </c>
      <c r="P131" s="18">
        <v>20</v>
      </c>
      <c r="Q131" s="18">
        <v>14</v>
      </c>
      <c r="R131" s="18">
        <v>22</v>
      </c>
      <c r="S131" s="18">
        <v>5</v>
      </c>
      <c r="T131" s="18">
        <v>15</v>
      </c>
      <c r="U131" s="18">
        <v>3</v>
      </c>
      <c r="V131" s="18">
        <v>2</v>
      </c>
      <c r="W131" s="18">
        <v>5</v>
      </c>
      <c r="X131" s="18">
        <v>15</v>
      </c>
      <c r="Y131" s="18">
        <v>15</v>
      </c>
      <c r="Z131" s="18">
        <v>14</v>
      </c>
      <c r="AA131" s="18">
        <v>16</v>
      </c>
      <c r="AB131" s="18">
        <v>9</v>
      </c>
      <c r="AC131" s="18">
        <v>21</v>
      </c>
      <c r="AD131" s="18">
        <v>6</v>
      </c>
      <c r="AE131" s="18">
        <v>22</v>
      </c>
      <c r="AF131" s="18">
        <v>19</v>
      </c>
      <c r="AG131" s="18">
        <v>14</v>
      </c>
      <c r="AI131" s="18" t="s">
        <v>29</v>
      </c>
      <c r="AJ131" s="18" t="s">
        <v>24</v>
      </c>
      <c r="AK131" s="18" t="s">
        <v>26</v>
      </c>
      <c r="AL131" s="18" t="s">
        <v>45</v>
      </c>
      <c r="AM131" s="18" t="s">
        <v>36</v>
      </c>
      <c r="AN131" s="18" t="s">
        <v>40</v>
      </c>
      <c r="AO131" s="18" t="s">
        <v>49</v>
      </c>
      <c r="AP131" s="18" t="s">
        <v>35</v>
      </c>
      <c r="AQ131" s="18" t="s">
        <v>37</v>
      </c>
      <c r="AR131" s="18" t="s">
        <v>42</v>
      </c>
      <c r="AS131" s="18" t="s">
        <v>38</v>
      </c>
      <c r="AT131" s="18" t="s">
        <v>48</v>
      </c>
      <c r="AU131" s="18" t="s">
        <v>43</v>
      </c>
      <c r="AV131" s="18" t="s">
        <v>41</v>
      </c>
      <c r="AW131" s="18" t="s">
        <v>44</v>
      </c>
      <c r="AX131" s="18" t="s">
        <v>33</v>
      </c>
      <c r="AY131" s="18" t="s">
        <v>34</v>
      </c>
      <c r="AZ131" s="18" t="s">
        <v>28</v>
      </c>
      <c r="BA131" s="18" t="s">
        <v>25</v>
      </c>
      <c r="BB131" s="18" t="s">
        <v>47</v>
      </c>
      <c r="BC131" s="18" t="s">
        <v>39</v>
      </c>
      <c r="BD131" s="18" t="s">
        <v>46</v>
      </c>
      <c r="BE131" s="18" t="s">
        <v>30</v>
      </c>
      <c r="BF131" s="18" t="s">
        <v>31</v>
      </c>
      <c r="BG131" s="18" t="s">
        <v>27</v>
      </c>
      <c r="BH131" s="18" t="s">
        <v>32</v>
      </c>
    </row>
    <row r="132" spans="2:60" ht="23.4" x14ac:dyDescent="0.3">
      <c r="B132" s="14">
        <f t="shared" si="8"/>
        <v>70</v>
      </c>
      <c r="C132" s="14">
        <v>4</v>
      </c>
      <c r="D132" s="15">
        <v>12</v>
      </c>
      <c r="E132" s="24" t="s">
        <v>89</v>
      </c>
      <c r="F132" s="25" cm="1">
        <f t="array" ref="F132">_xlfn.LET(
_xlpm.spn, H132:AG132,
_xlpm.cum, _xlfn.SCAN(0,_xlpm.spn,_xlfn.LAMBDA(_xlpm.x,_xlpm.y,_xlpm.x+_xlpm.y)),
_xlpm.scr, INDEX(pts,1,MOD(_xlpm.cum-1,24)+1),
_xlpm.gues, --ISNUMBER(FIND(AI132:BH132,E132)),
_xlpm.ply,-- ISODD(--MAX(_xlfn.SEQUENCE(,26)*(_xlpm.gues))),
_xlpm.mlt, LEN(E132)-LEN(SUBSTITUTE(E132,AI132:BH132,"")),
SUM(_xlpm.gues*_xlpm.scr*_xlpm.mlt*(IF(_xlpm.ply,ISODD(--_xlfn.SEQUENCE(,26)),ISEVEN(--_xlfn.SEQUENCE(,26))))))</f>
        <v>490</v>
      </c>
      <c r="G132" s="6" cm="1">
        <f t="array" ref="G132">_xlfn.LET(
_xlpm.spn, H132:AG132,
_xlpm.cum, _xlfn.SCAN(0,_xlpm.spn,_xlfn.LAMBDA(_xlpm.x,_xlpm.y,_xlpm.x+_xlpm.y)),
_xlpm.scr, INDEX(pts,1,MOD(_xlpm.cum-1,24)+1),
_xlpm.gues, --ISNUMBER(FIND(AI132:BH132,E132)),
_xlpm.ply,-- ISODD(--MAX(_xlfn.SEQUENCE(,26)*(_xlpm.gues))),
_xlpm.mlt, LEN(E132)-LEN(SUBSTITUTE(E132,AI132:BH132,"")),
SUM(_xlpm.gues*_xlpm.scr*_xlpm.mlt*(IF(_xlpm.ply,ISODD(--_xlfn.SEQUENCE(,26)),ISEVEN(--_xlfn.SEQUENCE(,26))))))</f>
        <v>490</v>
      </c>
      <c r="H132" s="18">
        <v>24</v>
      </c>
      <c r="I132" s="18">
        <v>13</v>
      </c>
      <c r="J132" s="18">
        <v>8</v>
      </c>
      <c r="K132" s="18">
        <v>24</v>
      </c>
      <c r="L132" s="18">
        <v>9</v>
      </c>
      <c r="M132" s="18">
        <v>15</v>
      </c>
      <c r="N132" s="18">
        <v>12</v>
      </c>
      <c r="O132" s="18">
        <v>4</v>
      </c>
      <c r="P132" s="18">
        <v>24</v>
      </c>
      <c r="Q132" s="18">
        <v>18</v>
      </c>
      <c r="R132" s="18">
        <v>10</v>
      </c>
      <c r="S132" s="18">
        <v>10</v>
      </c>
      <c r="T132" s="18">
        <v>24</v>
      </c>
      <c r="U132" s="18">
        <v>22</v>
      </c>
      <c r="V132" s="18">
        <v>15</v>
      </c>
      <c r="W132" s="18">
        <v>21</v>
      </c>
      <c r="X132" s="18">
        <v>19</v>
      </c>
      <c r="Y132" s="18">
        <v>1</v>
      </c>
      <c r="Z132" s="18">
        <v>21</v>
      </c>
      <c r="AA132" s="18">
        <v>15</v>
      </c>
      <c r="AB132" s="18">
        <v>15</v>
      </c>
      <c r="AC132" s="18">
        <v>11</v>
      </c>
      <c r="AD132" s="18">
        <v>3</v>
      </c>
      <c r="AE132" s="18">
        <v>6</v>
      </c>
      <c r="AF132" s="18">
        <v>5</v>
      </c>
      <c r="AG132" s="18">
        <v>10</v>
      </c>
      <c r="AI132" s="18" t="s">
        <v>32</v>
      </c>
      <c r="AJ132" s="18" t="s">
        <v>29</v>
      </c>
      <c r="AK132" s="18" t="s">
        <v>25</v>
      </c>
      <c r="AL132" s="18" t="s">
        <v>46</v>
      </c>
      <c r="AM132" s="18" t="s">
        <v>43</v>
      </c>
      <c r="AN132" s="18" t="s">
        <v>39</v>
      </c>
      <c r="AO132" s="18" t="s">
        <v>37</v>
      </c>
      <c r="AP132" s="18" t="s">
        <v>48</v>
      </c>
      <c r="AQ132" s="18" t="s">
        <v>33</v>
      </c>
      <c r="AR132" s="18" t="s">
        <v>35</v>
      </c>
      <c r="AS132" s="18" t="s">
        <v>31</v>
      </c>
      <c r="AT132" s="18" t="s">
        <v>44</v>
      </c>
      <c r="AU132" s="18" t="s">
        <v>24</v>
      </c>
      <c r="AV132" s="18" t="s">
        <v>40</v>
      </c>
      <c r="AW132" s="18" t="s">
        <v>26</v>
      </c>
      <c r="AX132" s="18" t="s">
        <v>36</v>
      </c>
      <c r="AY132" s="18" t="s">
        <v>27</v>
      </c>
      <c r="AZ132" s="18" t="s">
        <v>28</v>
      </c>
      <c r="BA132" s="18" t="s">
        <v>42</v>
      </c>
      <c r="BB132" s="18" t="s">
        <v>41</v>
      </c>
      <c r="BC132" s="18" t="s">
        <v>34</v>
      </c>
      <c r="BD132" s="18" t="s">
        <v>47</v>
      </c>
      <c r="BE132" s="18" t="s">
        <v>38</v>
      </c>
      <c r="BF132" s="18" t="s">
        <v>49</v>
      </c>
      <c r="BG132" s="18" t="s">
        <v>45</v>
      </c>
      <c r="BH132" s="18" t="s">
        <v>30</v>
      </c>
    </row>
    <row r="133" spans="2:60" ht="23.4" x14ac:dyDescent="0.3">
      <c r="B133" s="14">
        <f t="shared" si="8"/>
        <v>71</v>
      </c>
      <c r="C133" s="14">
        <v>4</v>
      </c>
      <c r="D133" s="15">
        <v>12</v>
      </c>
      <c r="E133" s="24" t="s">
        <v>90</v>
      </c>
      <c r="F133" s="25" cm="1">
        <f t="array" ref="F133">_xlfn.LET(
_xlpm.spn, H133:AG133,
_xlpm.cum, _xlfn.SCAN(0,_xlpm.spn,_xlfn.LAMBDA(_xlpm.x,_xlpm.y,_xlpm.x+_xlpm.y)),
_xlpm.scr, INDEX(pts,1,MOD(_xlpm.cum-1,24)+1),
_xlpm.gues, --ISNUMBER(FIND(AI133:BH133,E133)),
_xlpm.ply,-- ISODD(--MAX(_xlfn.SEQUENCE(,26)*(_xlpm.gues))),
_xlpm.mlt, LEN(E133)-LEN(SUBSTITUTE(E133,AI133:BH133,"")),
SUM(_xlpm.gues*_xlpm.scr*_xlpm.mlt*(IF(_xlpm.ply,ISODD(--_xlfn.SEQUENCE(,26)),ISEVEN(--_xlfn.SEQUENCE(,26))))))</f>
        <v>340</v>
      </c>
      <c r="G133" s="6" cm="1">
        <f t="array" ref="G133">_xlfn.LET(
_xlpm.spn, H133:AG133,
_xlpm.cum, _xlfn.SCAN(0,_xlpm.spn,_xlfn.LAMBDA(_xlpm.x,_xlpm.y,_xlpm.x+_xlpm.y)),
_xlpm.scr, INDEX(pts,1,MOD(_xlpm.cum-1,24)+1),
_xlpm.gues, --ISNUMBER(FIND(AI133:BH133,E133)),
_xlpm.ply,-- ISODD(--MAX(_xlfn.SEQUENCE(,26)*(_xlpm.gues))),
_xlpm.mlt, LEN(E133)-LEN(SUBSTITUTE(E133,AI133:BH133,"")),
SUM(_xlpm.gues*_xlpm.scr*_xlpm.mlt*(IF(_xlpm.ply,ISODD(--_xlfn.SEQUENCE(,26)),ISEVEN(--_xlfn.SEQUENCE(,26))))))</f>
        <v>340</v>
      </c>
      <c r="H133" s="18">
        <v>12</v>
      </c>
      <c r="I133" s="18">
        <v>16</v>
      </c>
      <c r="J133" s="18">
        <v>5</v>
      </c>
      <c r="K133" s="18">
        <v>6</v>
      </c>
      <c r="L133" s="18">
        <v>6</v>
      </c>
      <c r="M133" s="18">
        <v>24</v>
      </c>
      <c r="N133" s="18">
        <v>23</v>
      </c>
      <c r="O133" s="18">
        <v>7</v>
      </c>
      <c r="P133" s="18">
        <v>14</v>
      </c>
      <c r="Q133" s="18">
        <v>10</v>
      </c>
      <c r="R133" s="18">
        <v>7</v>
      </c>
      <c r="S133" s="18">
        <v>12</v>
      </c>
      <c r="T133" s="18">
        <v>11</v>
      </c>
      <c r="U133" s="18">
        <v>2</v>
      </c>
      <c r="V133" s="18">
        <v>19</v>
      </c>
      <c r="W133" s="18">
        <v>2</v>
      </c>
      <c r="X133" s="18">
        <v>22</v>
      </c>
      <c r="Y133" s="18">
        <v>12</v>
      </c>
      <c r="Z133" s="18">
        <v>22</v>
      </c>
      <c r="AA133" s="18">
        <v>23</v>
      </c>
      <c r="AB133" s="18">
        <v>3</v>
      </c>
      <c r="AC133" s="18">
        <v>1</v>
      </c>
      <c r="AD133" s="18">
        <v>6</v>
      </c>
      <c r="AE133" s="18">
        <v>22</v>
      </c>
      <c r="AF133" s="18">
        <v>20</v>
      </c>
      <c r="AG133" s="18">
        <v>2</v>
      </c>
      <c r="AI133" s="18" t="s">
        <v>25</v>
      </c>
      <c r="AJ133" s="18" t="s">
        <v>48</v>
      </c>
      <c r="AK133" s="18" t="s">
        <v>45</v>
      </c>
      <c r="AL133" s="18" t="s">
        <v>35</v>
      </c>
      <c r="AM133" s="18" t="s">
        <v>36</v>
      </c>
      <c r="AN133" s="18" t="s">
        <v>30</v>
      </c>
      <c r="AO133" s="18" t="s">
        <v>28</v>
      </c>
      <c r="AP133" s="18" t="s">
        <v>44</v>
      </c>
      <c r="AQ133" s="18" t="s">
        <v>38</v>
      </c>
      <c r="AR133" s="18" t="s">
        <v>47</v>
      </c>
      <c r="AS133" s="18" t="s">
        <v>46</v>
      </c>
      <c r="AT133" s="18" t="s">
        <v>33</v>
      </c>
      <c r="AU133" s="18" t="s">
        <v>39</v>
      </c>
      <c r="AV133" s="18" t="s">
        <v>29</v>
      </c>
      <c r="AW133" s="18" t="s">
        <v>27</v>
      </c>
      <c r="AX133" s="18" t="s">
        <v>40</v>
      </c>
      <c r="AY133" s="18" t="s">
        <v>31</v>
      </c>
      <c r="AZ133" s="18" t="s">
        <v>42</v>
      </c>
      <c r="BA133" s="18" t="s">
        <v>43</v>
      </c>
      <c r="BB133" s="18" t="s">
        <v>26</v>
      </c>
      <c r="BC133" s="18" t="s">
        <v>32</v>
      </c>
      <c r="BD133" s="18" t="s">
        <v>49</v>
      </c>
      <c r="BE133" s="18" t="s">
        <v>24</v>
      </c>
      <c r="BF133" s="18" t="s">
        <v>34</v>
      </c>
      <c r="BG133" s="18" t="s">
        <v>41</v>
      </c>
      <c r="BH133" s="18" t="s">
        <v>37</v>
      </c>
    </row>
    <row r="134" spans="2:60" ht="23.4" x14ac:dyDescent="0.3">
      <c r="B134" s="14">
        <f t="shared" si="8"/>
        <v>72</v>
      </c>
      <c r="C134" s="14">
        <v>4</v>
      </c>
      <c r="D134" s="15">
        <v>12</v>
      </c>
      <c r="E134" s="24" t="s">
        <v>91</v>
      </c>
      <c r="F134" s="25" cm="1">
        <f t="array" ref="F134">_xlfn.LET(
_xlpm.spn, H134:AG134,
_xlpm.cum, _xlfn.SCAN(0,_xlpm.spn,_xlfn.LAMBDA(_xlpm.x,_xlpm.y,_xlpm.x+_xlpm.y)),
_xlpm.scr, INDEX(pts,1,MOD(_xlpm.cum-1,24)+1),
_xlpm.gues, --ISNUMBER(FIND(AI134:BH134,E134)),
_xlpm.ply,-- ISODD(--MAX(_xlfn.SEQUENCE(,26)*(_xlpm.gues))),
_xlpm.mlt, LEN(E134)-LEN(SUBSTITUTE(E134,AI134:BH134,"")),
SUM(_xlpm.gues*_xlpm.scr*_xlpm.mlt*(IF(_xlpm.ply,ISODD(--_xlfn.SEQUENCE(,26)),ISEVEN(--_xlfn.SEQUENCE(,26))))))</f>
        <v>1050</v>
      </c>
      <c r="G134" s="6" cm="1">
        <f t="array" ref="G134">_xlfn.LET(
_xlpm.spn, H134:AG134,
_xlpm.cum, _xlfn.SCAN(0,_xlpm.spn,_xlfn.LAMBDA(_xlpm.x,_xlpm.y,_xlpm.x+_xlpm.y)),
_xlpm.scr, INDEX(pts,1,MOD(_xlpm.cum-1,24)+1),
_xlpm.gues, --ISNUMBER(FIND(AI134:BH134,E134)),
_xlpm.ply,-- ISODD(--MAX(_xlfn.SEQUENCE(,26)*(_xlpm.gues))),
_xlpm.mlt, LEN(E134)-LEN(SUBSTITUTE(E134,AI134:BH134,"")),
SUM(_xlpm.gues*_xlpm.scr*_xlpm.mlt*(IF(_xlpm.ply,ISODD(--_xlfn.SEQUENCE(,26)),ISEVEN(--_xlfn.SEQUENCE(,26))))))</f>
        <v>1050</v>
      </c>
      <c r="H134" s="18">
        <v>19</v>
      </c>
      <c r="I134" s="18">
        <v>2</v>
      </c>
      <c r="J134" s="18">
        <v>5</v>
      </c>
      <c r="K134" s="18">
        <v>6</v>
      </c>
      <c r="L134" s="18">
        <v>21</v>
      </c>
      <c r="M134" s="18">
        <v>21</v>
      </c>
      <c r="N134" s="18">
        <v>12</v>
      </c>
      <c r="O134" s="18">
        <v>5</v>
      </c>
      <c r="P134" s="18">
        <v>22</v>
      </c>
      <c r="Q134" s="18">
        <v>19</v>
      </c>
      <c r="R134" s="18">
        <v>11</v>
      </c>
      <c r="S134" s="18">
        <v>24</v>
      </c>
      <c r="T134" s="18">
        <v>14</v>
      </c>
      <c r="U134" s="18">
        <v>10</v>
      </c>
      <c r="V134" s="18">
        <v>17</v>
      </c>
      <c r="W134" s="18">
        <v>16</v>
      </c>
      <c r="X134" s="18">
        <v>24</v>
      </c>
      <c r="Y134" s="18">
        <v>14</v>
      </c>
      <c r="Z134" s="18">
        <v>5</v>
      </c>
      <c r="AA134" s="18">
        <v>15</v>
      </c>
      <c r="AB134" s="18">
        <v>2</v>
      </c>
      <c r="AC134" s="18">
        <v>16</v>
      </c>
      <c r="AD134" s="18">
        <v>5</v>
      </c>
      <c r="AE134" s="18">
        <v>11</v>
      </c>
      <c r="AF134" s="18">
        <v>2</v>
      </c>
      <c r="AG134" s="18">
        <v>21</v>
      </c>
      <c r="AI134" s="18" t="s">
        <v>40</v>
      </c>
      <c r="AJ134" s="18" t="s">
        <v>38</v>
      </c>
      <c r="AK134" s="18" t="s">
        <v>49</v>
      </c>
      <c r="AL134" s="18" t="s">
        <v>41</v>
      </c>
      <c r="AM134" s="18" t="s">
        <v>27</v>
      </c>
      <c r="AN134" s="18" t="s">
        <v>48</v>
      </c>
      <c r="AO134" s="18" t="s">
        <v>42</v>
      </c>
      <c r="AP134" s="18" t="s">
        <v>24</v>
      </c>
      <c r="AQ134" s="18" t="s">
        <v>35</v>
      </c>
      <c r="AR134" s="18" t="s">
        <v>31</v>
      </c>
      <c r="AS134" s="18" t="s">
        <v>39</v>
      </c>
      <c r="AT134" s="18" t="s">
        <v>36</v>
      </c>
      <c r="AU134" s="18" t="s">
        <v>34</v>
      </c>
      <c r="AV134" s="18" t="s">
        <v>28</v>
      </c>
      <c r="AW134" s="18" t="s">
        <v>33</v>
      </c>
      <c r="AX134" s="18" t="s">
        <v>37</v>
      </c>
      <c r="AY134" s="18" t="s">
        <v>29</v>
      </c>
      <c r="AZ134" s="18" t="s">
        <v>26</v>
      </c>
      <c r="BA134" s="18" t="s">
        <v>44</v>
      </c>
      <c r="BB134" s="18" t="s">
        <v>45</v>
      </c>
      <c r="BC134" s="18" t="s">
        <v>25</v>
      </c>
      <c r="BD134" s="18" t="s">
        <v>32</v>
      </c>
      <c r="BE134" s="18" t="s">
        <v>43</v>
      </c>
      <c r="BF134" s="18" t="s">
        <v>47</v>
      </c>
      <c r="BG134" s="18" t="s">
        <v>46</v>
      </c>
      <c r="BH134" s="18" t="s">
        <v>30</v>
      </c>
    </row>
    <row r="135" spans="2:60" ht="23.4" x14ac:dyDescent="0.3">
      <c r="B135" s="14">
        <f t="shared" si="8"/>
        <v>73</v>
      </c>
      <c r="C135" s="14">
        <v>4</v>
      </c>
      <c r="D135" s="15">
        <v>12</v>
      </c>
      <c r="E135" s="24" t="s">
        <v>92</v>
      </c>
      <c r="F135" s="25" cm="1">
        <f t="array" ref="F135">_xlfn.LET(
_xlpm.spn, H135:AG135,
_xlpm.cum, _xlfn.SCAN(0,_xlpm.spn,_xlfn.LAMBDA(_xlpm.x,_xlpm.y,_xlpm.x+_xlpm.y)),
_xlpm.scr, INDEX(pts,1,MOD(_xlpm.cum-1,24)+1),
_xlpm.gues, --ISNUMBER(FIND(AI135:BH135,E135)),
_xlpm.ply,-- ISODD(--MAX(_xlfn.SEQUENCE(,26)*(_xlpm.gues))),
_xlpm.mlt, LEN(E135)-LEN(SUBSTITUTE(E135,AI135:BH135,"")),
SUM(_xlpm.gues*_xlpm.scr*_xlpm.mlt*(IF(_xlpm.ply,ISODD(--_xlfn.SEQUENCE(,26)),ISEVEN(--_xlfn.SEQUENCE(,26))))))</f>
        <v>370</v>
      </c>
      <c r="G135" s="6" cm="1">
        <f t="array" ref="G135">_xlfn.LET(
_xlpm.spn, H135:AG135,
_xlpm.cum, _xlfn.SCAN(0,_xlpm.spn,_xlfn.LAMBDA(_xlpm.x,_xlpm.y,_xlpm.x+_xlpm.y)),
_xlpm.scr, INDEX(pts,1,MOD(_xlpm.cum-1,24)+1),
_xlpm.gues, --ISNUMBER(FIND(AI135:BH135,E135)),
_xlpm.ply,-- ISODD(--MAX(_xlfn.SEQUENCE(,26)*(_xlpm.gues))),
_xlpm.mlt, LEN(E135)-LEN(SUBSTITUTE(E135,AI135:BH135,"")),
SUM(_xlpm.gues*_xlpm.scr*_xlpm.mlt*(IF(_xlpm.ply,ISODD(--_xlfn.SEQUENCE(,26)),ISEVEN(--_xlfn.SEQUENCE(,26))))))</f>
        <v>370</v>
      </c>
      <c r="H135" s="18">
        <v>2</v>
      </c>
      <c r="I135" s="18">
        <v>4</v>
      </c>
      <c r="J135" s="18">
        <v>21</v>
      </c>
      <c r="K135" s="18">
        <v>16</v>
      </c>
      <c r="L135" s="18">
        <v>10</v>
      </c>
      <c r="M135" s="18">
        <v>23</v>
      </c>
      <c r="N135" s="18">
        <v>18</v>
      </c>
      <c r="O135" s="18">
        <v>1</v>
      </c>
      <c r="P135" s="18">
        <v>8</v>
      </c>
      <c r="Q135" s="18">
        <v>17</v>
      </c>
      <c r="R135" s="18">
        <v>21</v>
      </c>
      <c r="S135" s="18">
        <v>5</v>
      </c>
      <c r="T135" s="18">
        <v>16</v>
      </c>
      <c r="U135" s="18">
        <v>13</v>
      </c>
      <c r="V135" s="18">
        <v>9</v>
      </c>
      <c r="W135" s="18">
        <v>16</v>
      </c>
      <c r="X135" s="18">
        <v>21</v>
      </c>
      <c r="Y135" s="18">
        <v>13</v>
      </c>
      <c r="Z135" s="18">
        <v>23</v>
      </c>
      <c r="AA135" s="18">
        <v>18</v>
      </c>
      <c r="AB135" s="18">
        <v>16</v>
      </c>
      <c r="AC135" s="18">
        <v>23</v>
      </c>
      <c r="AD135" s="18">
        <v>8</v>
      </c>
      <c r="AE135" s="18">
        <v>16</v>
      </c>
      <c r="AF135" s="18">
        <v>17</v>
      </c>
      <c r="AG135" s="18">
        <v>3</v>
      </c>
      <c r="AI135" s="18" t="s">
        <v>28</v>
      </c>
      <c r="AJ135" s="18" t="s">
        <v>39</v>
      </c>
      <c r="AK135" s="18" t="s">
        <v>26</v>
      </c>
      <c r="AL135" s="18" t="s">
        <v>49</v>
      </c>
      <c r="AM135" s="18" t="s">
        <v>37</v>
      </c>
      <c r="AN135" s="18" t="s">
        <v>41</v>
      </c>
      <c r="AO135" s="18" t="s">
        <v>42</v>
      </c>
      <c r="AP135" s="18" t="s">
        <v>45</v>
      </c>
      <c r="AQ135" s="18" t="s">
        <v>36</v>
      </c>
      <c r="AR135" s="18" t="s">
        <v>31</v>
      </c>
      <c r="AS135" s="18" t="s">
        <v>34</v>
      </c>
      <c r="AT135" s="18" t="s">
        <v>38</v>
      </c>
      <c r="AU135" s="18" t="s">
        <v>27</v>
      </c>
      <c r="AV135" s="18" t="s">
        <v>44</v>
      </c>
      <c r="AW135" s="18" t="s">
        <v>33</v>
      </c>
      <c r="AX135" s="18" t="s">
        <v>35</v>
      </c>
      <c r="AY135" s="18" t="s">
        <v>43</v>
      </c>
      <c r="AZ135" s="18" t="s">
        <v>30</v>
      </c>
      <c r="BA135" s="18" t="s">
        <v>48</v>
      </c>
      <c r="BB135" s="18" t="s">
        <v>40</v>
      </c>
      <c r="BC135" s="18" t="s">
        <v>32</v>
      </c>
      <c r="BD135" s="18" t="s">
        <v>25</v>
      </c>
      <c r="BE135" s="18" t="s">
        <v>47</v>
      </c>
      <c r="BF135" s="18" t="s">
        <v>46</v>
      </c>
      <c r="BG135" s="18" t="s">
        <v>29</v>
      </c>
      <c r="BH135" s="18" t="s">
        <v>24</v>
      </c>
    </row>
    <row r="136" spans="2:60" ht="23.4" x14ac:dyDescent="0.3">
      <c r="B136" s="14">
        <f t="shared" si="8"/>
        <v>74</v>
      </c>
      <c r="C136" s="14">
        <v>4</v>
      </c>
      <c r="D136" s="15">
        <v>12</v>
      </c>
      <c r="E136" s="24" t="s">
        <v>93</v>
      </c>
      <c r="F136" s="25" cm="1">
        <f t="array" ref="F136">_xlfn.LET(
_xlpm.spn, H136:AG136,
_xlpm.cum, _xlfn.SCAN(0,_xlpm.spn,_xlfn.LAMBDA(_xlpm.x,_xlpm.y,_xlpm.x+_xlpm.y)),
_xlpm.scr, INDEX(pts,1,MOD(_xlpm.cum-1,24)+1),
_xlpm.gues, --ISNUMBER(FIND(AI136:BH136,E136)),
_xlpm.ply,-- ISODD(--MAX(_xlfn.SEQUENCE(,26)*(_xlpm.gues))),
_xlpm.mlt, LEN(E136)-LEN(SUBSTITUTE(E136,AI136:BH136,"")),
SUM(_xlpm.gues*_xlpm.scr*_xlpm.mlt*(IF(_xlpm.ply,ISODD(--_xlfn.SEQUENCE(,26)),ISEVEN(--_xlfn.SEQUENCE(,26))))))</f>
        <v>490</v>
      </c>
      <c r="G136" s="6" cm="1">
        <f t="array" ref="G136">_xlfn.LET(
_xlpm.spn, H136:AG136,
_xlpm.cum, _xlfn.SCAN(0,_xlpm.spn,_xlfn.LAMBDA(_xlpm.x,_xlpm.y,_xlpm.x+_xlpm.y)),
_xlpm.scr, INDEX(pts,1,MOD(_xlpm.cum-1,24)+1),
_xlpm.gues, --ISNUMBER(FIND(AI136:BH136,E136)),
_xlpm.ply,-- ISODD(--MAX(_xlfn.SEQUENCE(,26)*(_xlpm.gues))),
_xlpm.mlt, LEN(E136)-LEN(SUBSTITUTE(E136,AI136:BH136,"")),
SUM(_xlpm.gues*_xlpm.scr*_xlpm.mlt*(IF(_xlpm.ply,ISODD(--_xlfn.SEQUENCE(,26)),ISEVEN(--_xlfn.SEQUENCE(,26))))))</f>
        <v>490</v>
      </c>
      <c r="H136" s="18">
        <v>10</v>
      </c>
      <c r="I136" s="18">
        <v>24</v>
      </c>
      <c r="J136" s="18">
        <v>19</v>
      </c>
      <c r="K136" s="18">
        <v>6</v>
      </c>
      <c r="L136" s="18">
        <v>10</v>
      </c>
      <c r="M136" s="18">
        <v>24</v>
      </c>
      <c r="N136" s="18">
        <v>8</v>
      </c>
      <c r="O136" s="18">
        <v>11</v>
      </c>
      <c r="P136" s="18">
        <v>10</v>
      </c>
      <c r="Q136" s="18">
        <v>14</v>
      </c>
      <c r="R136" s="18">
        <v>21</v>
      </c>
      <c r="S136" s="18">
        <v>8</v>
      </c>
      <c r="T136" s="18">
        <v>19</v>
      </c>
      <c r="U136" s="18">
        <v>7</v>
      </c>
      <c r="V136" s="18">
        <v>4</v>
      </c>
      <c r="W136" s="18">
        <v>22</v>
      </c>
      <c r="X136" s="18">
        <v>6</v>
      </c>
      <c r="Y136" s="18">
        <v>15</v>
      </c>
      <c r="Z136" s="18">
        <v>23</v>
      </c>
      <c r="AA136" s="18">
        <v>6</v>
      </c>
      <c r="AB136" s="18">
        <v>17</v>
      </c>
      <c r="AC136" s="18">
        <v>5</v>
      </c>
      <c r="AD136" s="18">
        <v>18</v>
      </c>
      <c r="AE136" s="18">
        <v>5</v>
      </c>
      <c r="AF136" s="18">
        <v>11</v>
      </c>
      <c r="AG136" s="18">
        <v>12</v>
      </c>
      <c r="AI136" s="18" t="s">
        <v>28</v>
      </c>
      <c r="AJ136" s="18" t="s">
        <v>40</v>
      </c>
      <c r="AK136" s="18" t="s">
        <v>46</v>
      </c>
      <c r="AL136" s="18" t="s">
        <v>42</v>
      </c>
      <c r="AM136" s="18" t="s">
        <v>26</v>
      </c>
      <c r="AN136" s="18" t="s">
        <v>49</v>
      </c>
      <c r="AO136" s="18" t="s">
        <v>31</v>
      </c>
      <c r="AP136" s="18" t="s">
        <v>36</v>
      </c>
      <c r="AQ136" s="18" t="s">
        <v>47</v>
      </c>
      <c r="AR136" s="18" t="s">
        <v>32</v>
      </c>
      <c r="AS136" s="18" t="s">
        <v>45</v>
      </c>
      <c r="AT136" s="18" t="s">
        <v>39</v>
      </c>
      <c r="AU136" s="18" t="s">
        <v>27</v>
      </c>
      <c r="AV136" s="18" t="s">
        <v>43</v>
      </c>
      <c r="AW136" s="18" t="s">
        <v>38</v>
      </c>
      <c r="AX136" s="18" t="s">
        <v>30</v>
      </c>
      <c r="AY136" s="18" t="s">
        <v>35</v>
      </c>
      <c r="AZ136" s="18" t="s">
        <v>29</v>
      </c>
      <c r="BA136" s="18" t="s">
        <v>41</v>
      </c>
      <c r="BB136" s="18" t="s">
        <v>44</v>
      </c>
      <c r="BC136" s="18" t="s">
        <v>48</v>
      </c>
      <c r="BD136" s="18" t="s">
        <v>25</v>
      </c>
      <c r="BE136" s="18" t="s">
        <v>34</v>
      </c>
      <c r="BF136" s="18" t="s">
        <v>33</v>
      </c>
      <c r="BG136" s="18" t="s">
        <v>37</v>
      </c>
      <c r="BH136" s="18" t="s">
        <v>24</v>
      </c>
    </row>
    <row r="137" spans="2:60" ht="23.4" x14ac:dyDescent="0.3">
      <c r="B137" s="14">
        <f t="shared" si="8"/>
        <v>75</v>
      </c>
      <c r="C137" s="14">
        <v>4</v>
      </c>
      <c r="D137" s="15">
        <v>12</v>
      </c>
      <c r="E137" s="24" t="s">
        <v>94</v>
      </c>
      <c r="F137" s="25" cm="1">
        <f t="array" ref="F137">_xlfn.LET(
_xlpm.spn, H137:AG137,
_xlpm.cum, _xlfn.SCAN(0,_xlpm.spn,_xlfn.LAMBDA(_xlpm.x,_xlpm.y,_xlpm.x+_xlpm.y)),
_xlpm.scr, INDEX(pts,1,MOD(_xlpm.cum-1,24)+1),
_xlpm.gues, --ISNUMBER(FIND(AI137:BH137,E137)),
_xlpm.ply,-- ISODD(--MAX(_xlfn.SEQUENCE(,26)*(_xlpm.gues))),
_xlpm.mlt, LEN(E137)-LEN(SUBSTITUTE(E137,AI137:BH137,"")),
SUM(_xlpm.gues*_xlpm.scr*_xlpm.mlt*(IF(_xlpm.ply,ISODD(--_xlfn.SEQUENCE(,26)),ISEVEN(--_xlfn.SEQUENCE(,26))))))</f>
        <v>630</v>
      </c>
      <c r="G137" s="6" cm="1">
        <f t="array" ref="G137">_xlfn.LET(
_xlpm.spn, H137:AG137,
_xlpm.cum, _xlfn.SCAN(0,_xlpm.spn,_xlfn.LAMBDA(_xlpm.x,_xlpm.y,_xlpm.x+_xlpm.y)),
_xlpm.scr, INDEX(pts,1,MOD(_xlpm.cum-1,24)+1),
_xlpm.gues, --ISNUMBER(FIND(AI137:BH137,E137)),
_xlpm.ply,-- ISODD(--MAX(_xlfn.SEQUENCE(,26)*(_xlpm.gues))),
_xlpm.mlt, LEN(E137)-LEN(SUBSTITUTE(E137,AI137:BH137,"")),
SUM(_xlpm.gues*_xlpm.scr*_xlpm.mlt*(IF(_xlpm.ply,ISODD(--_xlfn.SEQUENCE(,26)),ISEVEN(--_xlfn.SEQUENCE(,26))))))</f>
        <v>630</v>
      </c>
      <c r="H137" s="18">
        <v>1</v>
      </c>
      <c r="I137" s="18">
        <v>9</v>
      </c>
      <c r="J137" s="18">
        <v>21</v>
      </c>
      <c r="K137" s="18">
        <v>15</v>
      </c>
      <c r="L137" s="18">
        <v>5</v>
      </c>
      <c r="M137" s="18">
        <v>5</v>
      </c>
      <c r="N137" s="18">
        <v>3</v>
      </c>
      <c r="O137" s="18">
        <v>6</v>
      </c>
      <c r="P137" s="18">
        <v>13</v>
      </c>
      <c r="Q137" s="18">
        <v>23</v>
      </c>
      <c r="R137" s="18">
        <v>10</v>
      </c>
      <c r="S137" s="18">
        <v>12</v>
      </c>
      <c r="T137" s="18">
        <v>20</v>
      </c>
      <c r="U137" s="18">
        <v>22</v>
      </c>
      <c r="V137" s="18">
        <v>19</v>
      </c>
      <c r="W137" s="18">
        <v>13</v>
      </c>
      <c r="X137" s="18">
        <v>3</v>
      </c>
      <c r="Y137" s="18">
        <v>11</v>
      </c>
      <c r="Z137" s="18">
        <v>5</v>
      </c>
      <c r="AA137" s="18">
        <v>7</v>
      </c>
      <c r="AB137" s="18">
        <v>18</v>
      </c>
      <c r="AC137" s="18">
        <v>3</v>
      </c>
      <c r="AD137" s="18">
        <v>23</v>
      </c>
      <c r="AE137" s="18">
        <v>9</v>
      </c>
      <c r="AF137" s="18">
        <v>14</v>
      </c>
      <c r="AG137" s="18">
        <v>2</v>
      </c>
      <c r="AI137" s="18" t="s">
        <v>26</v>
      </c>
      <c r="AJ137" s="18" t="s">
        <v>30</v>
      </c>
      <c r="AK137" s="18" t="s">
        <v>40</v>
      </c>
      <c r="AL137" s="18" t="s">
        <v>33</v>
      </c>
      <c r="AM137" s="18" t="s">
        <v>49</v>
      </c>
      <c r="AN137" s="18" t="s">
        <v>41</v>
      </c>
      <c r="AO137" s="18" t="s">
        <v>29</v>
      </c>
      <c r="AP137" s="18" t="s">
        <v>35</v>
      </c>
      <c r="AQ137" s="18" t="s">
        <v>38</v>
      </c>
      <c r="AR137" s="18" t="s">
        <v>39</v>
      </c>
      <c r="AS137" s="18" t="s">
        <v>34</v>
      </c>
      <c r="AT137" s="18" t="s">
        <v>46</v>
      </c>
      <c r="AU137" s="18" t="s">
        <v>31</v>
      </c>
      <c r="AV137" s="18" t="s">
        <v>42</v>
      </c>
      <c r="AW137" s="18" t="s">
        <v>24</v>
      </c>
      <c r="AX137" s="18" t="s">
        <v>36</v>
      </c>
      <c r="AY137" s="18" t="s">
        <v>43</v>
      </c>
      <c r="AZ137" s="18" t="s">
        <v>45</v>
      </c>
      <c r="BA137" s="18" t="s">
        <v>28</v>
      </c>
      <c r="BB137" s="18" t="s">
        <v>27</v>
      </c>
      <c r="BC137" s="18" t="s">
        <v>37</v>
      </c>
      <c r="BD137" s="18" t="s">
        <v>25</v>
      </c>
      <c r="BE137" s="18" t="s">
        <v>44</v>
      </c>
      <c r="BF137" s="18" t="s">
        <v>32</v>
      </c>
      <c r="BG137" s="18" t="s">
        <v>48</v>
      </c>
      <c r="BH137" s="18" t="s">
        <v>47</v>
      </c>
    </row>
    <row r="138" spans="2:60" ht="23.4" x14ac:dyDescent="0.3">
      <c r="B138" s="14">
        <f t="shared" si="8"/>
        <v>76</v>
      </c>
      <c r="C138" s="14">
        <v>4</v>
      </c>
      <c r="D138" s="15">
        <v>12</v>
      </c>
      <c r="E138" s="24" t="s">
        <v>95</v>
      </c>
      <c r="F138" s="25" cm="1">
        <f t="array" ref="F138">_xlfn.LET(
_xlpm.spn, H138:AG138,
_xlpm.cum, _xlfn.SCAN(0,_xlpm.spn,_xlfn.LAMBDA(_xlpm.x,_xlpm.y,_xlpm.x+_xlpm.y)),
_xlpm.scr, INDEX(pts,1,MOD(_xlpm.cum-1,24)+1),
_xlpm.gues, --ISNUMBER(FIND(AI138:BH138,E138)),
_xlpm.ply,-- ISODD(--MAX(_xlfn.SEQUENCE(,26)*(_xlpm.gues))),
_xlpm.mlt, LEN(E138)-LEN(SUBSTITUTE(E138,AI138:BH138,"")),
SUM(_xlpm.gues*_xlpm.scr*_xlpm.mlt*(IF(_xlpm.ply,ISODD(--_xlfn.SEQUENCE(,26)),ISEVEN(--_xlfn.SEQUENCE(,26))))))</f>
        <v>570</v>
      </c>
      <c r="G138" s="6" cm="1">
        <f t="array" ref="G138">_xlfn.LET(
_xlpm.spn, H138:AG138,
_xlpm.cum, _xlfn.SCAN(0,_xlpm.spn,_xlfn.LAMBDA(_xlpm.x,_xlpm.y,_xlpm.x+_xlpm.y)),
_xlpm.scr, INDEX(pts,1,MOD(_xlpm.cum-1,24)+1),
_xlpm.gues, --ISNUMBER(FIND(AI138:BH138,E138)),
_xlpm.ply,-- ISODD(--MAX(_xlfn.SEQUENCE(,26)*(_xlpm.gues))),
_xlpm.mlt, LEN(E138)-LEN(SUBSTITUTE(E138,AI138:BH138,"")),
SUM(_xlpm.gues*_xlpm.scr*_xlpm.mlt*(IF(_xlpm.ply,ISODD(--_xlfn.SEQUENCE(,26)),ISEVEN(--_xlfn.SEQUENCE(,26))))))</f>
        <v>570</v>
      </c>
      <c r="H138" s="18">
        <v>22</v>
      </c>
      <c r="I138" s="18">
        <v>8</v>
      </c>
      <c r="J138" s="18">
        <v>8</v>
      </c>
      <c r="K138" s="18">
        <v>19</v>
      </c>
      <c r="L138" s="18">
        <v>18</v>
      </c>
      <c r="M138" s="18">
        <v>16</v>
      </c>
      <c r="N138" s="18">
        <v>22</v>
      </c>
      <c r="O138" s="18">
        <v>14</v>
      </c>
      <c r="P138" s="18">
        <v>11</v>
      </c>
      <c r="Q138" s="18">
        <v>20</v>
      </c>
      <c r="R138" s="18">
        <v>22</v>
      </c>
      <c r="S138" s="18">
        <v>9</v>
      </c>
      <c r="T138" s="18">
        <v>22</v>
      </c>
      <c r="U138" s="18">
        <v>23</v>
      </c>
      <c r="V138" s="18">
        <v>1</v>
      </c>
      <c r="W138" s="18">
        <v>14</v>
      </c>
      <c r="X138" s="18">
        <v>10</v>
      </c>
      <c r="Y138" s="18">
        <v>15</v>
      </c>
      <c r="Z138" s="18">
        <v>15</v>
      </c>
      <c r="AA138" s="18">
        <v>14</v>
      </c>
      <c r="AB138" s="18">
        <v>12</v>
      </c>
      <c r="AC138" s="18">
        <v>5</v>
      </c>
      <c r="AD138" s="18">
        <v>3</v>
      </c>
      <c r="AE138" s="18">
        <v>23</v>
      </c>
      <c r="AF138" s="18">
        <v>22</v>
      </c>
      <c r="AG138" s="18">
        <v>10</v>
      </c>
      <c r="AI138" s="18" t="s">
        <v>45</v>
      </c>
      <c r="AJ138" s="18" t="s">
        <v>27</v>
      </c>
      <c r="AK138" s="18" t="s">
        <v>47</v>
      </c>
      <c r="AL138" s="18" t="s">
        <v>31</v>
      </c>
      <c r="AM138" s="18" t="s">
        <v>24</v>
      </c>
      <c r="AN138" s="18" t="s">
        <v>40</v>
      </c>
      <c r="AO138" s="18" t="s">
        <v>26</v>
      </c>
      <c r="AP138" s="18" t="s">
        <v>29</v>
      </c>
      <c r="AQ138" s="18" t="s">
        <v>39</v>
      </c>
      <c r="AR138" s="18" t="s">
        <v>38</v>
      </c>
      <c r="AS138" s="18" t="s">
        <v>37</v>
      </c>
      <c r="AT138" s="18" t="s">
        <v>33</v>
      </c>
      <c r="AU138" s="18" t="s">
        <v>28</v>
      </c>
      <c r="AV138" s="18" t="s">
        <v>36</v>
      </c>
      <c r="AW138" s="18" t="s">
        <v>46</v>
      </c>
      <c r="AX138" s="18" t="s">
        <v>41</v>
      </c>
      <c r="AY138" s="18" t="s">
        <v>49</v>
      </c>
      <c r="AZ138" s="18" t="s">
        <v>35</v>
      </c>
      <c r="BA138" s="18" t="s">
        <v>44</v>
      </c>
      <c r="BB138" s="18" t="s">
        <v>42</v>
      </c>
      <c r="BC138" s="18" t="s">
        <v>30</v>
      </c>
      <c r="BD138" s="18" t="s">
        <v>43</v>
      </c>
      <c r="BE138" s="18" t="s">
        <v>25</v>
      </c>
      <c r="BF138" s="18" t="s">
        <v>48</v>
      </c>
      <c r="BG138" s="18" t="s">
        <v>34</v>
      </c>
      <c r="BH138" s="18" t="s">
        <v>32</v>
      </c>
    </row>
    <row r="139" spans="2:60" ht="23.4" x14ac:dyDescent="0.3">
      <c r="B139" s="14">
        <f t="shared" si="8"/>
        <v>77</v>
      </c>
      <c r="C139" s="14">
        <v>4</v>
      </c>
      <c r="D139" s="15">
        <v>12</v>
      </c>
      <c r="E139" s="24" t="s">
        <v>96</v>
      </c>
      <c r="F139" s="25" cm="1">
        <f t="array" ref="F139">_xlfn.LET(
_xlpm.spn, H139:AG139,
_xlpm.cum, _xlfn.SCAN(0,_xlpm.spn,_xlfn.LAMBDA(_xlpm.x,_xlpm.y,_xlpm.x+_xlpm.y)),
_xlpm.scr, INDEX(pts,1,MOD(_xlpm.cum-1,24)+1),
_xlpm.gues, --ISNUMBER(FIND(AI139:BH139,E139)),
_xlpm.ply,-- ISODD(--MAX(_xlfn.SEQUENCE(,26)*(_xlpm.gues))),
_xlpm.mlt, LEN(E139)-LEN(SUBSTITUTE(E139,AI139:BH139,"")),
SUM(_xlpm.gues*_xlpm.scr*_xlpm.mlt*(IF(_xlpm.ply,ISODD(--_xlfn.SEQUENCE(,26)),ISEVEN(--_xlfn.SEQUENCE(,26))))))</f>
        <v>380</v>
      </c>
      <c r="G139" s="6" cm="1">
        <f t="array" ref="G139">_xlfn.LET(
_xlpm.spn, H139:AG139,
_xlpm.cum, _xlfn.SCAN(0,_xlpm.spn,_xlfn.LAMBDA(_xlpm.x,_xlpm.y,_xlpm.x+_xlpm.y)),
_xlpm.scr, INDEX(pts,1,MOD(_xlpm.cum-1,24)+1),
_xlpm.gues, --ISNUMBER(FIND(AI139:BH139,E139)),
_xlpm.ply,-- ISODD(--MAX(_xlfn.SEQUENCE(,26)*(_xlpm.gues))),
_xlpm.mlt, LEN(E139)-LEN(SUBSTITUTE(E139,AI139:BH139,"")),
SUM(_xlpm.gues*_xlpm.scr*_xlpm.mlt*(IF(_xlpm.ply,ISODD(--_xlfn.SEQUENCE(,26)),ISEVEN(--_xlfn.SEQUENCE(,26))))))</f>
        <v>380</v>
      </c>
      <c r="H139" s="18">
        <v>19</v>
      </c>
      <c r="I139" s="18">
        <v>6</v>
      </c>
      <c r="J139" s="18">
        <v>13</v>
      </c>
      <c r="K139" s="18">
        <v>6</v>
      </c>
      <c r="L139" s="18">
        <v>4</v>
      </c>
      <c r="M139" s="18">
        <v>5</v>
      </c>
      <c r="N139" s="18">
        <v>5</v>
      </c>
      <c r="O139" s="18">
        <v>21</v>
      </c>
      <c r="P139" s="18">
        <v>3</v>
      </c>
      <c r="Q139" s="18">
        <v>23</v>
      </c>
      <c r="R139" s="18">
        <v>24</v>
      </c>
      <c r="S139" s="18">
        <v>5</v>
      </c>
      <c r="T139" s="18">
        <v>14</v>
      </c>
      <c r="U139" s="18">
        <v>15</v>
      </c>
      <c r="V139" s="18">
        <v>18</v>
      </c>
      <c r="W139" s="18">
        <v>7</v>
      </c>
      <c r="X139" s="18">
        <v>12</v>
      </c>
      <c r="Y139" s="18">
        <v>21</v>
      </c>
      <c r="Z139" s="18">
        <v>1</v>
      </c>
      <c r="AA139" s="18">
        <v>18</v>
      </c>
      <c r="AB139" s="18">
        <v>9</v>
      </c>
      <c r="AC139" s="18">
        <v>4</v>
      </c>
      <c r="AD139" s="18">
        <v>17</v>
      </c>
      <c r="AE139" s="18">
        <v>6</v>
      </c>
      <c r="AF139" s="18">
        <v>3</v>
      </c>
      <c r="AG139" s="18">
        <v>8</v>
      </c>
      <c r="AI139" s="18" t="s">
        <v>25</v>
      </c>
      <c r="AJ139" s="18" t="s">
        <v>24</v>
      </c>
      <c r="AK139" s="18" t="s">
        <v>47</v>
      </c>
      <c r="AL139" s="18" t="s">
        <v>33</v>
      </c>
      <c r="AM139" s="18" t="s">
        <v>31</v>
      </c>
      <c r="AN139" s="18" t="s">
        <v>36</v>
      </c>
      <c r="AO139" s="18" t="s">
        <v>43</v>
      </c>
      <c r="AP139" s="18" t="s">
        <v>37</v>
      </c>
      <c r="AQ139" s="18" t="s">
        <v>26</v>
      </c>
      <c r="AR139" s="18" t="s">
        <v>30</v>
      </c>
      <c r="AS139" s="18" t="s">
        <v>39</v>
      </c>
      <c r="AT139" s="18" t="s">
        <v>28</v>
      </c>
      <c r="AU139" s="18" t="s">
        <v>35</v>
      </c>
      <c r="AV139" s="18" t="s">
        <v>38</v>
      </c>
      <c r="AW139" s="18" t="s">
        <v>46</v>
      </c>
      <c r="AX139" s="18" t="s">
        <v>49</v>
      </c>
      <c r="AY139" s="18" t="s">
        <v>32</v>
      </c>
      <c r="AZ139" s="18" t="s">
        <v>40</v>
      </c>
      <c r="BA139" s="18" t="s">
        <v>41</v>
      </c>
      <c r="BB139" s="18" t="s">
        <v>29</v>
      </c>
      <c r="BC139" s="18" t="s">
        <v>27</v>
      </c>
      <c r="BD139" s="18" t="s">
        <v>42</v>
      </c>
      <c r="BE139" s="18" t="s">
        <v>34</v>
      </c>
      <c r="BF139" s="18" t="s">
        <v>48</v>
      </c>
      <c r="BG139" s="18" t="s">
        <v>44</v>
      </c>
      <c r="BH139" s="18" t="s">
        <v>45</v>
      </c>
    </row>
    <row r="140" spans="2:60" ht="23.4" x14ac:dyDescent="0.3">
      <c r="B140" s="14">
        <f t="shared" si="8"/>
        <v>78</v>
      </c>
      <c r="C140" s="14">
        <v>4</v>
      </c>
      <c r="D140" s="15">
        <v>12</v>
      </c>
      <c r="E140" s="24" t="s">
        <v>97</v>
      </c>
      <c r="F140" s="25" cm="1">
        <f t="array" ref="F140">_xlfn.LET(
_xlpm.spn, H140:AG140,
_xlpm.cum, _xlfn.SCAN(0,_xlpm.spn,_xlfn.LAMBDA(_xlpm.x,_xlpm.y,_xlpm.x+_xlpm.y)),
_xlpm.scr, INDEX(pts,1,MOD(_xlpm.cum-1,24)+1),
_xlpm.gues, --ISNUMBER(FIND(AI140:BH140,E140)),
_xlpm.ply,-- ISODD(--MAX(_xlfn.SEQUENCE(,26)*(_xlpm.gues))),
_xlpm.mlt, LEN(E140)-LEN(SUBSTITUTE(E140,AI140:BH140,"")),
SUM(_xlpm.gues*_xlpm.scr*_xlpm.mlt*(IF(_xlpm.ply,ISODD(--_xlfn.SEQUENCE(,26)),ISEVEN(--_xlfn.SEQUENCE(,26))))))</f>
        <v>290</v>
      </c>
      <c r="G140" s="6" cm="1">
        <f t="array" ref="G140">_xlfn.LET(
_xlpm.spn, H140:AG140,
_xlpm.cum, _xlfn.SCAN(0,_xlpm.spn,_xlfn.LAMBDA(_xlpm.x,_xlpm.y,_xlpm.x+_xlpm.y)),
_xlpm.scr, INDEX(pts,1,MOD(_xlpm.cum-1,24)+1),
_xlpm.gues, --ISNUMBER(FIND(AI140:BH140,E140)),
_xlpm.ply,-- ISODD(--MAX(_xlfn.SEQUENCE(,26)*(_xlpm.gues))),
_xlpm.mlt, LEN(E140)-LEN(SUBSTITUTE(E140,AI140:BH140,"")),
SUM(_xlpm.gues*_xlpm.scr*_xlpm.mlt*(IF(_xlpm.ply,ISODD(--_xlfn.SEQUENCE(,26)),ISEVEN(--_xlfn.SEQUENCE(,26))))))</f>
        <v>290</v>
      </c>
      <c r="H140" s="18">
        <v>10</v>
      </c>
      <c r="I140" s="18">
        <v>2</v>
      </c>
      <c r="J140" s="18">
        <v>24</v>
      </c>
      <c r="K140" s="18">
        <v>11</v>
      </c>
      <c r="L140" s="18">
        <v>24</v>
      </c>
      <c r="M140" s="18">
        <v>14</v>
      </c>
      <c r="N140" s="18">
        <v>18</v>
      </c>
      <c r="O140" s="18">
        <v>9</v>
      </c>
      <c r="P140" s="18">
        <v>11</v>
      </c>
      <c r="Q140" s="18">
        <v>21</v>
      </c>
      <c r="R140" s="18">
        <v>16</v>
      </c>
      <c r="S140" s="18">
        <v>4</v>
      </c>
      <c r="T140" s="18">
        <v>2</v>
      </c>
      <c r="U140" s="18">
        <v>19</v>
      </c>
      <c r="V140" s="18">
        <v>24</v>
      </c>
      <c r="W140" s="18">
        <v>22</v>
      </c>
      <c r="X140" s="18">
        <v>9</v>
      </c>
      <c r="Y140" s="18">
        <v>21</v>
      </c>
      <c r="Z140" s="18">
        <v>3</v>
      </c>
      <c r="AA140" s="18">
        <v>9</v>
      </c>
      <c r="AB140" s="18">
        <v>3</v>
      </c>
      <c r="AC140" s="18">
        <v>7</v>
      </c>
      <c r="AD140" s="18">
        <v>23</v>
      </c>
      <c r="AE140" s="18">
        <v>20</v>
      </c>
      <c r="AF140" s="18">
        <v>8</v>
      </c>
      <c r="AG140" s="18">
        <v>16</v>
      </c>
      <c r="AI140" s="18" t="s">
        <v>46</v>
      </c>
      <c r="AJ140" s="18" t="s">
        <v>38</v>
      </c>
      <c r="AK140" s="18" t="s">
        <v>33</v>
      </c>
      <c r="AL140" s="18" t="s">
        <v>42</v>
      </c>
      <c r="AM140" s="18" t="s">
        <v>41</v>
      </c>
      <c r="AN140" s="18" t="s">
        <v>29</v>
      </c>
      <c r="AO140" s="18" t="s">
        <v>35</v>
      </c>
      <c r="AP140" s="18" t="s">
        <v>25</v>
      </c>
      <c r="AQ140" s="18" t="s">
        <v>44</v>
      </c>
      <c r="AR140" s="18" t="s">
        <v>49</v>
      </c>
      <c r="AS140" s="18" t="s">
        <v>34</v>
      </c>
      <c r="AT140" s="18" t="s">
        <v>48</v>
      </c>
      <c r="AU140" s="18" t="s">
        <v>47</v>
      </c>
      <c r="AV140" s="18" t="s">
        <v>30</v>
      </c>
      <c r="AW140" s="18" t="s">
        <v>26</v>
      </c>
      <c r="AX140" s="18" t="s">
        <v>39</v>
      </c>
      <c r="AY140" s="18" t="s">
        <v>28</v>
      </c>
      <c r="AZ140" s="18" t="s">
        <v>36</v>
      </c>
      <c r="BA140" s="18" t="s">
        <v>43</v>
      </c>
      <c r="BB140" s="18" t="s">
        <v>24</v>
      </c>
      <c r="BC140" s="18" t="s">
        <v>37</v>
      </c>
      <c r="BD140" s="18" t="s">
        <v>31</v>
      </c>
      <c r="BE140" s="18" t="s">
        <v>40</v>
      </c>
      <c r="BF140" s="18" t="s">
        <v>27</v>
      </c>
      <c r="BG140" s="18" t="s">
        <v>32</v>
      </c>
      <c r="BH140" s="18" t="s">
        <v>45</v>
      </c>
    </row>
    <row r="141" spans="2:60" ht="23.4" x14ac:dyDescent="0.3">
      <c r="B141" s="14">
        <f t="shared" si="8"/>
        <v>79</v>
      </c>
      <c r="C141" s="14">
        <v>4</v>
      </c>
      <c r="D141" s="15">
        <v>12</v>
      </c>
      <c r="E141" s="24" t="s">
        <v>98</v>
      </c>
      <c r="F141" s="25" cm="1">
        <f t="array" ref="F141">_xlfn.LET(
_xlpm.spn, H141:AG141,
_xlpm.cum, _xlfn.SCAN(0,_xlpm.spn,_xlfn.LAMBDA(_xlpm.x,_xlpm.y,_xlpm.x+_xlpm.y)),
_xlpm.scr, INDEX(pts,1,MOD(_xlpm.cum-1,24)+1),
_xlpm.gues, --ISNUMBER(FIND(AI141:BH141,E141)),
_xlpm.ply,-- ISODD(--MAX(_xlfn.SEQUENCE(,26)*(_xlpm.gues))),
_xlpm.mlt, LEN(E141)-LEN(SUBSTITUTE(E141,AI141:BH141,"")),
SUM(_xlpm.gues*_xlpm.scr*_xlpm.mlt*(IF(_xlpm.ply,ISODD(--_xlfn.SEQUENCE(,26)),ISEVEN(--_xlfn.SEQUENCE(,26))))))</f>
        <v>820</v>
      </c>
      <c r="G141" s="6" cm="1">
        <f t="array" ref="G141">_xlfn.LET(
_xlpm.spn, H141:AG141,
_xlpm.cum, _xlfn.SCAN(0,_xlpm.spn,_xlfn.LAMBDA(_xlpm.x,_xlpm.y,_xlpm.x+_xlpm.y)),
_xlpm.scr, INDEX(pts,1,MOD(_xlpm.cum-1,24)+1),
_xlpm.gues, --ISNUMBER(FIND(AI141:BH141,E141)),
_xlpm.ply,-- ISODD(--MAX(_xlfn.SEQUENCE(,26)*(_xlpm.gues))),
_xlpm.mlt, LEN(E141)-LEN(SUBSTITUTE(E141,AI141:BH141,"")),
SUM(_xlpm.gues*_xlpm.scr*_xlpm.mlt*(IF(_xlpm.ply,ISODD(--_xlfn.SEQUENCE(,26)),ISEVEN(--_xlfn.SEQUENCE(,26))))))</f>
        <v>820</v>
      </c>
      <c r="H141" s="18">
        <v>1</v>
      </c>
      <c r="I141" s="18">
        <v>21</v>
      </c>
      <c r="J141" s="18">
        <v>1</v>
      </c>
      <c r="K141" s="18">
        <v>18</v>
      </c>
      <c r="L141" s="18">
        <v>1</v>
      </c>
      <c r="M141" s="18">
        <v>2</v>
      </c>
      <c r="N141" s="18">
        <v>24</v>
      </c>
      <c r="O141" s="18">
        <v>15</v>
      </c>
      <c r="P141" s="18">
        <v>18</v>
      </c>
      <c r="Q141" s="18">
        <v>3</v>
      </c>
      <c r="R141" s="18">
        <v>18</v>
      </c>
      <c r="S141" s="18">
        <v>21</v>
      </c>
      <c r="T141" s="18">
        <v>24</v>
      </c>
      <c r="U141" s="18">
        <v>19</v>
      </c>
      <c r="V141" s="18">
        <v>23</v>
      </c>
      <c r="W141" s="18">
        <v>24</v>
      </c>
      <c r="X141" s="18">
        <v>7</v>
      </c>
      <c r="Y141" s="18">
        <v>16</v>
      </c>
      <c r="Z141" s="18">
        <v>13</v>
      </c>
      <c r="AA141" s="18">
        <v>19</v>
      </c>
      <c r="AB141" s="18">
        <v>11</v>
      </c>
      <c r="AC141" s="18">
        <v>10</v>
      </c>
      <c r="AD141" s="18">
        <v>18</v>
      </c>
      <c r="AE141" s="18">
        <v>20</v>
      </c>
      <c r="AF141" s="18">
        <v>4</v>
      </c>
      <c r="AG141" s="18">
        <v>6</v>
      </c>
      <c r="AI141" s="18" t="s">
        <v>28</v>
      </c>
      <c r="AJ141" s="18" t="s">
        <v>43</v>
      </c>
      <c r="AK141" s="18" t="s">
        <v>29</v>
      </c>
      <c r="AL141" s="18" t="s">
        <v>45</v>
      </c>
      <c r="AM141" s="18" t="s">
        <v>36</v>
      </c>
      <c r="AN141" s="18" t="s">
        <v>32</v>
      </c>
      <c r="AO141" s="18" t="s">
        <v>31</v>
      </c>
      <c r="AP141" s="18" t="s">
        <v>48</v>
      </c>
      <c r="AQ141" s="18" t="s">
        <v>30</v>
      </c>
      <c r="AR141" s="18" t="s">
        <v>38</v>
      </c>
      <c r="AS141" s="18" t="s">
        <v>42</v>
      </c>
      <c r="AT141" s="18" t="s">
        <v>47</v>
      </c>
      <c r="AU141" s="18" t="s">
        <v>41</v>
      </c>
      <c r="AV141" s="18" t="s">
        <v>25</v>
      </c>
      <c r="AW141" s="18" t="s">
        <v>39</v>
      </c>
      <c r="AX141" s="18" t="s">
        <v>24</v>
      </c>
      <c r="AY141" s="18" t="s">
        <v>44</v>
      </c>
      <c r="AZ141" s="18" t="s">
        <v>26</v>
      </c>
      <c r="BA141" s="18" t="s">
        <v>34</v>
      </c>
      <c r="BB141" s="18" t="s">
        <v>49</v>
      </c>
      <c r="BC141" s="18" t="s">
        <v>35</v>
      </c>
      <c r="BD141" s="18" t="s">
        <v>37</v>
      </c>
      <c r="BE141" s="18" t="s">
        <v>33</v>
      </c>
      <c r="BF141" s="18" t="s">
        <v>46</v>
      </c>
      <c r="BG141" s="18" t="s">
        <v>40</v>
      </c>
      <c r="BH141" s="18" t="s">
        <v>27</v>
      </c>
    </row>
    <row r="142" spans="2:60" ht="23.4" x14ac:dyDescent="0.3">
      <c r="B142" s="14">
        <f t="shared" si="8"/>
        <v>80</v>
      </c>
      <c r="C142" s="14">
        <v>4</v>
      </c>
      <c r="D142" s="15">
        <v>12</v>
      </c>
      <c r="E142" s="24" t="s">
        <v>99</v>
      </c>
      <c r="F142" s="25" cm="1">
        <f t="array" ref="F142">_xlfn.LET(
_xlpm.spn, H142:AG142,
_xlpm.cum, _xlfn.SCAN(0,_xlpm.spn,_xlfn.LAMBDA(_xlpm.x,_xlpm.y,_xlpm.x+_xlpm.y)),
_xlpm.scr, INDEX(pts,1,MOD(_xlpm.cum-1,24)+1),
_xlpm.gues, --ISNUMBER(FIND(AI142:BH142,E142)),
_xlpm.ply,-- ISODD(--MAX(_xlfn.SEQUENCE(,26)*(_xlpm.gues))),
_xlpm.mlt, LEN(E142)-LEN(SUBSTITUTE(E142,AI142:BH142,"")),
SUM(_xlpm.gues*_xlpm.scr*_xlpm.mlt*(IF(_xlpm.ply,ISODD(--_xlfn.SEQUENCE(,26)),ISEVEN(--_xlfn.SEQUENCE(,26))))))</f>
        <v>1110</v>
      </c>
      <c r="G142" s="6" cm="1">
        <f t="array" ref="G142">_xlfn.LET(
_xlpm.spn, H142:AG142,
_xlpm.cum, _xlfn.SCAN(0,_xlpm.spn,_xlfn.LAMBDA(_xlpm.x,_xlpm.y,_xlpm.x+_xlpm.y)),
_xlpm.scr, INDEX(pts,1,MOD(_xlpm.cum-1,24)+1),
_xlpm.gues, --ISNUMBER(FIND(AI142:BH142,E142)),
_xlpm.ply,-- ISODD(--MAX(_xlfn.SEQUENCE(,26)*(_xlpm.gues))),
_xlpm.mlt, LEN(E142)-LEN(SUBSTITUTE(E142,AI142:BH142,"")),
SUM(_xlpm.gues*_xlpm.scr*_xlpm.mlt*(IF(_xlpm.ply,ISODD(--_xlfn.SEQUENCE(,26)),ISEVEN(--_xlfn.SEQUENCE(,26))))))</f>
        <v>1110</v>
      </c>
      <c r="H142" s="18">
        <v>20</v>
      </c>
      <c r="I142" s="18">
        <v>11</v>
      </c>
      <c r="J142" s="18">
        <v>2</v>
      </c>
      <c r="K142" s="18">
        <v>11</v>
      </c>
      <c r="L142" s="18">
        <v>9</v>
      </c>
      <c r="M142" s="18">
        <v>23</v>
      </c>
      <c r="N142" s="18">
        <v>3</v>
      </c>
      <c r="O142" s="18">
        <v>13</v>
      </c>
      <c r="P142" s="18">
        <v>4</v>
      </c>
      <c r="Q142" s="18">
        <v>7</v>
      </c>
      <c r="R142" s="18">
        <v>5</v>
      </c>
      <c r="S142" s="18">
        <v>7</v>
      </c>
      <c r="T142" s="18">
        <v>6</v>
      </c>
      <c r="U142" s="18">
        <v>4</v>
      </c>
      <c r="V142" s="18">
        <v>12</v>
      </c>
      <c r="W142" s="18">
        <v>5</v>
      </c>
      <c r="X142" s="18">
        <v>15</v>
      </c>
      <c r="Y142" s="18">
        <v>4</v>
      </c>
      <c r="Z142" s="18">
        <v>2</v>
      </c>
      <c r="AA142" s="18">
        <v>13</v>
      </c>
      <c r="AB142" s="18">
        <v>1</v>
      </c>
      <c r="AC142" s="18">
        <v>11</v>
      </c>
      <c r="AD142" s="18">
        <v>11</v>
      </c>
      <c r="AE142" s="18">
        <v>9</v>
      </c>
      <c r="AF142" s="18">
        <v>20</v>
      </c>
      <c r="AG142" s="18">
        <v>9</v>
      </c>
      <c r="AI142" s="18" t="s">
        <v>38</v>
      </c>
      <c r="AJ142" s="18" t="s">
        <v>41</v>
      </c>
      <c r="AK142" s="18" t="s">
        <v>30</v>
      </c>
      <c r="AL142" s="18" t="s">
        <v>36</v>
      </c>
      <c r="AM142" s="18" t="s">
        <v>48</v>
      </c>
      <c r="AN142" s="18" t="s">
        <v>46</v>
      </c>
      <c r="AO142" s="18" t="s">
        <v>29</v>
      </c>
      <c r="AP142" s="18" t="s">
        <v>40</v>
      </c>
      <c r="AQ142" s="18" t="s">
        <v>44</v>
      </c>
      <c r="AR142" s="18" t="s">
        <v>31</v>
      </c>
      <c r="AS142" s="18" t="s">
        <v>32</v>
      </c>
      <c r="AT142" s="18" t="s">
        <v>39</v>
      </c>
      <c r="AU142" s="18" t="s">
        <v>28</v>
      </c>
      <c r="AV142" s="18" t="s">
        <v>42</v>
      </c>
      <c r="AW142" s="18" t="s">
        <v>49</v>
      </c>
      <c r="AX142" s="18" t="s">
        <v>47</v>
      </c>
      <c r="AY142" s="18" t="s">
        <v>27</v>
      </c>
      <c r="AZ142" s="18" t="s">
        <v>35</v>
      </c>
      <c r="BA142" s="18" t="s">
        <v>34</v>
      </c>
      <c r="BB142" s="18" t="s">
        <v>33</v>
      </c>
      <c r="BC142" s="18" t="s">
        <v>26</v>
      </c>
      <c r="BD142" s="18" t="s">
        <v>45</v>
      </c>
      <c r="BE142" s="18" t="s">
        <v>43</v>
      </c>
      <c r="BF142" s="18" t="s">
        <v>25</v>
      </c>
      <c r="BG142" s="18" t="s">
        <v>37</v>
      </c>
      <c r="BH142" s="18" t="s">
        <v>24</v>
      </c>
    </row>
    <row r="143" spans="2:60" x14ac:dyDescent="0.3">
      <c r="B143" s="1"/>
      <c r="C143" s="1"/>
      <c r="D143" s="1"/>
      <c r="E143" s="1"/>
      <c r="F143" s="1"/>
    </row>
    <row r="144" spans="2:60" ht="15" thickBot="1" x14ac:dyDescent="0.35">
      <c r="B144" s="1"/>
      <c r="C144" s="1"/>
      <c r="D144" s="1"/>
      <c r="E144" s="1"/>
      <c r="F144" s="1"/>
    </row>
    <row r="145" spans="2:60" ht="19.2" thickTop="1" thickBot="1" x14ac:dyDescent="0.35">
      <c r="B145" s="10" t="s">
        <v>100</v>
      </c>
      <c r="C145" s="11" t="s">
        <v>101</v>
      </c>
      <c r="D145" s="1"/>
      <c r="E145" s="1"/>
      <c r="F145" s="1"/>
    </row>
    <row r="146" spans="2:60" ht="15" thickTop="1" x14ac:dyDescent="0.3">
      <c r="B146" s="12" t="s">
        <v>102</v>
      </c>
      <c r="C146" s="1"/>
      <c r="D146" s="1"/>
      <c r="E146" s="1"/>
      <c r="F146" s="1"/>
    </row>
    <row r="147" spans="2:60" x14ac:dyDescent="0.3">
      <c r="B147" s="12" t="s">
        <v>103</v>
      </c>
      <c r="C147" s="1"/>
      <c r="D147" s="1"/>
      <c r="E147" s="1"/>
      <c r="F147" s="1"/>
    </row>
    <row r="148" spans="2:60" ht="15" thickBot="1" x14ac:dyDescent="0.35">
      <c r="B148" s="12" t="s">
        <v>104</v>
      </c>
      <c r="C148" s="1"/>
      <c r="D148" s="1"/>
      <c r="E148" s="1"/>
      <c r="F148" s="1"/>
    </row>
    <row r="149" spans="2:60" ht="14.4" customHeight="1" thickTop="1" thickBot="1" x14ac:dyDescent="0.35">
      <c r="B149" s="29" t="s">
        <v>11</v>
      </c>
      <c r="C149" s="29" t="s">
        <v>12</v>
      </c>
      <c r="D149" s="29" t="s">
        <v>13</v>
      </c>
      <c r="E149" s="29" t="s">
        <v>14</v>
      </c>
      <c r="F149" s="29" t="s">
        <v>15</v>
      </c>
      <c r="H149" s="28" t="s">
        <v>16</v>
      </c>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I149" s="28" t="s">
        <v>17</v>
      </c>
      <c r="AJ149" s="28"/>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row>
    <row r="150" spans="2:60" ht="14.4" customHeight="1" thickTop="1" thickBot="1" x14ac:dyDescent="0.35">
      <c r="B150" s="29"/>
      <c r="C150" s="29"/>
      <c r="D150" s="29"/>
      <c r="E150" s="29"/>
      <c r="F150" s="29"/>
      <c r="H150" s="13">
        <v>1</v>
      </c>
      <c r="I150" s="13">
        <f>H150+1</f>
        <v>2</v>
      </c>
      <c r="J150" s="13">
        <f t="shared" ref="J150:AF150" si="11">I150+1</f>
        <v>3</v>
      </c>
      <c r="K150" s="13">
        <f t="shared" si="11"/>
        <v>4</v>
      </c>
      <c r="L150" s="13">
        <f t="shared" si="11"/>
        <v>5</v>
      </c>
      <c r="M150" s="13">
        <f t="shared" si="11"/>
        <v>6</v>
      </c>
      <c r="N150" s="13">
        <f t="shared" si="11"/>
        <v>7</v>
      </c>
      <c r="O150" s="13">
        <f t="shared" si="11"/>
        <v>8</v>
      </c>
      <c r="P150" s="13">
        <f t="shared" si="11"/>
        <v>9</v>
      </c>
      <c r="Q150" s="13">
        <f t="shared" si="11"/>
        <v>10</v>
      </c>
      <c r="R150" s="13">
        <f t="shared" si="11"/>
        <v>11</v>
      </c>
      <c r="S150" s="13">
        <f t="shared" si="11"/>
        <v>12</v>
      </c>
      <c r="T150" s="13">
        <f t="shared" si="11"/>
        <v>13</v>
      </c>
      <c r="U150" s="13">
        <f t="shared" si="11"/>
        <v>14</v>
      </c>
      <c r="V150" s="13">
        <f t="shared" si="11"/>
        <v>15</v>
      </c>
      <c r="W150" s="13">
        <f t="shared" si="11"/>
        <v>16</v>
      </c>
      <c r="X150" s="13">
        <f t="shared" si="11"/>
        <v>17</v>
      </c>
      <c r="Y150" s="13">
        <f t="shared" si="11"/>
        <v>18</v>
      </c>
      <c r="Z150" s="13">
        <f t="shared" si="11"/>
        <v>19</v>
      </c>
      <c r="AA150" s="13">
        <f t="shared" si="11"/>
        <v>20</v>
      </c>
      <c r="AB150" s="13">
        <f t="shared" si="11"/>
        <v>21</v>
      </c>
      <c r="AC150" s="13">
        <f t="shared" si="11"/>
        <v>22</v>
      </c>
      <c r="AD150" s="13">
        <f t="shared" si="11"/>
        <v>23</v>
      </c>
      <c r="AE150" s="13">
        <f t="shared" si="11"/>
        <v>24</v>
      </c>
      <c r="AF150" s="13">
        <f t="shared" si="11"/>
        <v>25</v>
      </c>
      <c r="AG150" s="13">
        <f>AF150+1</f>
        <v>26</v>
      </c>
      <c r="AI150" s="13">
        <v>1</v>
      </c>
      <c r="AJ150" s="13">
        <f>AI150+1</f>
        <v>2</v>
      </c>
      <c r="AK150" s="13">
        <f t="shared" ref="AK150:BH150" si="12">AJ150+1</f>
        <v>3</v>
      </c>
      <c r="AL150" s="13">
        <f t="shared" si="12"/>
        <v>4</v>
      </c>
      <c r="AM150" s="13">
        <f t="shared" si="12"/>
        <v>5</v>
      </c>
      <c r="AN150" s="13">
        <f t="shared" si="12"/>
        <v>6</v>
      </c>
      <c r="AO150" s="13">
        <f t="shared" si="12"/>
        <v>7</v>
      </c>
      <c r="AP150" s="13">
        <f t="shared" si="12"/>
        <v>8</v>
      </c>
      <c r="AQ150" s="13">
        <f t="shared" si="12"/>
        <v>9</v>
      </c>
      <c r="AR150" s="13">
        <f t="shared" si="12"/>
        <v>10</v>
      </c>
      <c r="AS150" s="13">
        <f t="shared" si="12"/>
        <v>11</v>
      </c>
      <c r="AT150" s="13">
        <f t="shared" si="12"/>
        <v>12</v>
      </c>
      <c r="AU150" s="13">
        <f t="shared" si="12"/>
        <v>13</v>
      </c>
      <c r="AV150" s="13">
        <f t="shared" si="12"/>
        <v>14</v>
      </c>
      <c r="AW150" s="13">
        <f t="shared" si="12"/>
        <v>15</v>
      </c>
      <c r="AX150" s="13">
        <f t="shared" si="12"/>
        <v>16</v>
      </c>
      <c r="AY150" s="13">
        <f t="shared" si="12"/>
        <v>17</v>
      </c>
      <c r="AZ150" s="13">
        <f t="shared" si="12"/>
        <v>18</v>
      </c>
      <c r="BA150" s="13">
        <f t="shared" si="12"/>
        <v>19</v>
      </c>
      <c r="BB150" s="13">
        <f t="shared" si="12"/>
        <v>20</v>
      </c>
      <c r="BC150" s="13">
        <f t="shared" si="12"/>
        <v>21</v>
      </c>
      <c r="BD150" s="13">
        <f t="shared" si="12"/>
        <v>22</v>
      </c>
      <c r="BE150" s="13">
        <f t="shared" si="12"/>
        <v>23</v>
      </c>
      <c r="BF150" s="13">
        <f t="shared" si="12"/>
        <v>24</v>
      </c>
      <c r="BG150" s="13">
        <f t="shared" si="12"/>
        <v>25</v>
      </c>
      <c r="BH150" s="13">
        <f t="shared" si="12"/>
        <v>26</v>
      </c>
    </row>
    <row r="151" spans="2:60" ht="15" thickTop="1" x14ac:dyDescent="0.3">
      <c r="B151" s="1"/>
      <c r="C151" s="1"/>
      <c r="D151" s="1"/>
      <c r="E151" s="1"/>
      <c r="F151" s="1"/>
    </row>
    <row r="152" spans="2:60" ht="31.2" x14ac:dyDescent="0.3">
      <c r="B152" s="14" t="s">
        <v>105</v>
      </c>
      <c r="C152" s="14">
        <v>5</v>
      </c>
      <c r="D152" s="15">
        <v>0</v>
      </c>
      <c r="E152" s="24" t="s">
        <v>79</v>
      </c>
      <c r="F152" s="25" cm="1">
        <f t="array" ref="F152">_xlfn.LET(
_xlpm.spn, H152:AG152,
_xlpm.cum, _xlfn.SCAN(0,_xlpm.spn,_xlfn.LAMBDA(_xlpm.x,_xlpm.y,_xlpm.x+_xlpm.y)),
_xlpm.scr, INDEX(pts,1,MOD(_xlpm.cum-1,24)+1),
_xlpm.gues, --ISNUMBER(FIND(AI152:BH152,E152)),
_xlpm.ord, _xlfn.SCAN(2,_xlpm.gues,_xlfn.LAMBDA(_xlpm.x,_xlpm.y, IF(_xlpm.y,_xlpm.x,3-_xlpm.x))),
_xlpm.mlt, LEN(E152)-LEN(SUBSTITUTE(E152,AI152:BH152,"")),
_xlpm.realPt, _xlpm.mlt*_xlpm.scr,
_xlpm.indG, MAX(_xlfn.SEQUENCE(,26)*(_xlpm.gues)),
_xlpm.winner, INDEX(_xlpm.ord,1,_xlpm.indG),
_xlpm.pl1_sc, SUM(_xlpm.realPt*_xlpm.gues*(_xlpm.ord=1))*IF(_xlpm.winner=1,2,1),
_xlpm.pl2_sc,SUM(_xlpm.realPt*_xlpm.gues*(_xlpm.ord=2))*IF(_xlpm.winner=2,2,1),
MAX(_xlpm.pl1_sc,_xlpm.pl2_sc))</f>
        <v>600</v>
      </c>
      <c r="G152" s="6" cm="1">
        <f t="array" ref="G152">_xlfn.LET(
_xlpm.spn, H152:AG152,
_xlpm.cum, _xlfn.SCAN(0,_xlpm.spn,_xlfn.LAMBDA(_xlpm.x,_xlpm.y,_xlpm.x+_xlpm.y)),
_xlpm.scr, INDEX(pts,1,MOD(_xlpm.cum-1,24)+1),
_xlpm.gues, --ISNUMBER(FIND(AI152:BH152,E152)),
_xlpm.ord, _xlfn.SCAN(2,_xlpm.gues,_xlfn.LAMBDA(_xlpm.x,_xlpm.y, IF(_xlpm.y,_xlpm.x,3-_xlpm.x))),
_xlpm.mlt, LEN(E152)-LEN(SUBSTITUTE(E152,AI152:BH152,"")),
_xlpm.realPt, _xlpm.mlt*_xlpm.scr,
_xlpm.indG, MAX(_xlfn.SEQUENCE(,26)*(_xlpm.gues)),
_xlpm.winner, INDEX(_xlpm.ord,1,_xlpm.indG),
_xlpm.pl1_sc, SUM(_xlpm.realPt*_xlpm.gues*(_xlpm.ord=1))*IF(_xlpm.winner=1,2,1),
_xlpm.pl2_sc,SUM(_xlpm.realPt*_xlpm.gues*(_xlpm.ord=2))*IF(_xlpm.winner=2,2,1),
MAX(_xlpm.pl1_sc,_xlpm.pl2_sc))</f>
        <v>600</v>
      </c>
      <c r="H152" s="18">
        <v>22</v>
      </c>
      <c r="I152" s="18">
        <v>8</v>
      </c>
      <c r="J152" s="18">
        <v>23</v>
      </c>
      <c r="K152" s="18">
        <v>5</v>
      </c>
      <c r="L152" s="18">
        <v>18</v>
      </c>
      <c r="M152" s="18">
        <v>16</v>
      </c>
      <c r="N152" s="18">
        <v>17</v>
      </c>
      <c r="O152" s="18">
        <v>19</v>
      </c>
      <c r="P152" s="18">
        <v>6</v>
      </c>
      <c r="Q152" s="18">
        <v>11</v>
      </c>
      <c r="R152" s="18">
        <v>22</v>
      </c>
      <c r="S152" s="18">
        <v>23</v>
      </c>
      <c r="T152" s="18">
        <v>11</v>
      </c>
      <c r="U152" s="18">
        <v>24</v>
      </c>
      <c r="V152" s="18">
        <v>1</v>
      </c>
      <c r="W152" s="18">
        <v>11</v>
      </c>
      <c r="X152" s="18">
        <v>2</v>
      </c>
      <c r="Y152" s="18">
        <v>11</v>
      </c>
      <c r="Z152" s="18">
        <v>7</v>
      </c>
      <c r="AA152" s="18">
        <v>21</v>
      </c>
      <c r="AB152" s="18">
        <v>18</v>
      </c>
      <c r="AC152" s="18">
        <v>15</v>
      </c>
      <c r="AD152" s="18">
        <v>8</v>
      </c>
      <c r="AE152" s="18">
        <v>23</v>
      </c>
      <c r="AF152" s="18">
        <v>17</v>
      </c>
      <c r="AG152" s="18">
        <v>1</v>
      </c>
      <c r="AI152" s="18" t="s">
        <v>28</v>
      </c>
      <c r="AJ152" s="18" t="s">
        <v>41</v>
      </c>
      <c r="AK152" s="18" t="s">
        <v>48</v>
      </c>
      <c r="AL152" s="18" t="s">
        <v>34</v>
      </c>
      <c r="AM152" s="18" t="s">
        <v>49</v>
      </c>
      <c r="AN152" s="18" t="s">
        <v>40</v>
      </c>
      <c r="AO152" s="18" t="s">
        <v>27</v>
      </c>
      <c r="AP152" s="18" t="s">
        <v>31</v>
      </c>
      <c r="AQ152" s="18" t="s">
        <v>35</v>
      </c>
      <c r="AR152" s="18" t="s">
        <v>29</v>
      </c>
      <c r="AS152" s="18" t="s">
        <v>46</v>
      </c>
      <c r="AT152" s="18" t="s">
        <v>33</v>
      </c>
      <c r="AU152" s="18" t="s">
        <v>25</v>
      </c>
      <c r="AV152" s="18" t="s">
        <v>42</v>
      </c>
      <c r="AW152" s="18" t="s">
        <v>39</v>
      </c>
      <c r="AX152" s="18" t="s">
        <v>30</v>
      </c>
      <c r="AY152" s="18" t="s">
        <v>43</v>
      </c>
      <c r="AZ152" s="18" t="s">
        <v>36</v>
      </c>
      <c r="BA152" s="18" t="s">
        <v>24</v>
      </c>
      <c r="BB152" s="18" t="s">
        <v>47</v>
      </c>
      <c r="BC152" s="18" t="s">
        <v>44</v>
      </c>
      <c r="BD152" s="18" t="s">
        <v>32</v>
      </c>
      <c r="BE152" s="18" t="s">
        <v>37</v>
      </c>
      <c r="BF152" s="18" t="s">
        <v>38</v>
      </c>
      <c r="BG152" s="18" t="s">
        <v>45</v>
      </c>
      <c r="BH152" s="18" t="s">
        <v>26</v>
      </c>
    </row>
    <row r="153" spans="2:60" x14ac:dyDescent="0.3">
      <c r="B153" s="1"/>
      <c r="C153" s="1"/>
      <c r="D153" s="1"/>
      <c r="E153" s="1"/>
      <c r="F153" s="1"/>
    </row>
    <row r="154" spans="2:60" ht="23.4" x14ac:dyDescent="0.3">
      <c r="B154" s="14">
        <f>B142+1</f>
        <v>81</v>
      </c>
      <c r="C154" s="14">
        <v>5</v>
      </c>
      <c r="D154" s="15">
        <v>15</v>
      </c>
      <c r="E154" s="24" t="s">
        <v>80</v>
      </c>
      <c r="F154" s="25" cm="1">
        <f t="array" ref="F154">_xlfn.LET(
_xlpm.spn, H154:AG154,
_xlpm.cum, _xlfn.SCAN(0,_xlpm.spn,_xlfn.LAMBDA(_xlpm.x,_xlpm.y,_xlpm.x+_xlpm.y)),
_xlpm.scr, INDEX(pts,1,MOD(_xlpm.cum-1,24)+1),
_xlpm.gues, --ISNUMBER(FIND(AI154:BH154,E154)),
_xlpm.ord, _xlfn.SCAN(2,_xlpm.gues,_xlfn.LAMBDA(_xlpm.x,_xlpm.y, IF(_xlpm.y,_xlpm.x,3-_xlpm.x))),
_xlpm.mlt, LEN(E154)-LEN(SUBSTITUTE(E154,AI154:BH154,"")),
_xlpm.realPt, _xlpm.mlt*_xlpm.scr,
_xlpm.indG, MAX(_xlfn.SEQUENCE(,26)*(_xlpm.gues)),
_xlpm.winner, INDEX(_xlpm.ord,1,_xlpm.indG),
_xlpm.pl1_sc, SUM(_xlpm.realPt*_xlpm.gues*(_xlpm.ord=1))*IF(_xlpm.winner=1,2,1),
_xlpm.pl2_sc,SUM(_xlpm.realPt*_xlpm.gues*(_xlpm.ord=2))*IF(_xlpm.winner=2,2,1),
MAX(_xlpm.pl1_sc,_xlpm.pl2_sc))</f>
        <v>1420</v>
      </c>
      <c r="G154" s="6" cm="1">
        <f t="array" ref="G154">_xlfn.LET(
_xlpm.spn, H154:AG154,
_xlpm.cum, _xlfn.SCAN(0,_xlpm.spn,_xlfn.LAMBDA(_xlpm.x,_xlpm.y,_xlpm.x+_xlpm.y)),
_xlpm.scr, INDEX(pts,1,MOD(_xlpm.cum-1,24)+1),
_xlpm.gues, --ISNUMBER(FIND(AI154:BH154,E154)),
_xlpm.ord, _xlfn.SCAN(2,_xlpm.gues,_xlfn.LAMBDA(_xlpm.x,_xlpm.y, IF(_xlpm.y,_xlpm.x,3-_xlpm.x))),
_xlpm.mlt, LEN(E154)-LEN(SUBSTITUTE(E154,AI154:BH154,"")),
_xlpm.realPt, _xlpm.mlt*_xlpm.scr,
_xlpm.indG, MAX(_xlfn.SEQUENCE(,26)*(_xlpm.gues)),
_xlpm.winner, INDEX(_xlpm.ord,1,_xlpm.indG),
_xlpm.pl1_sc, SUM(_xlpm.realPt*_xlpm.gues*(_xlpm.ord=1))*IF(_xlpm.winner=1,2,1),
_xlpm.pl2_sc,SUM(_xlpm.realPt*_xlpm.gues*(_xlpm.ord=2))*IF(_xlpm.winner=2,2,1),
MAX(_xlpm.pl1_sc,_xlpm.pl2_sc))</f>
        <v>1420</v>
      </c>
      <c r="H154" s="18">
        <v>4</v>
      </c>
      <c r="I154" s="18">
        <v>7</v>
      </c>
      <c r="J154" s="18">
        <v>18</v>
      </c>
      <c r="K154" s="18">
        <v>13</v>
      </c>
      <c r="L154" s="18">
        <v>11</v>
      </c>
      <c r="M154" s="18">
        <v>12</v>
      </c>
      <c r="N154" s="18">
        <v>23</v>
      </c>
      <c r="O154" s="18">
        <v>4</v>
      </c>
      <c r="P154" s="18">
        <v>9</v>
      </c>
      <c r="Q154" s="18">
        <v>14</v>
      </c>
      <c r="R154" s="18">
        <v>3</v>
      </c>
      <c r="S154" s="18">
        <v>14</v>
      </c>
      <c r="T154" s="18">
        <v>23</v>
      </c>
      <c r="U154" s="18">
        <v>14</v>
      </c>
      <c r="V154" s="18">
        <v>19</v>
      </c>
      <c r="W154" s="18">
        <v>17</v>
      </c>
      <c r="X154" s="18">
        <v>16</v>
      </c>
      <c r="Y154" s="18">
        <v>20</v>
      </c>
      <c r="Z154" s="18">
        <v>23</v>
      </c>
      <c r="AA154" s="18">
        <v>10</v>
      </c>
      <c r="AB154" s="18">
        <v>12</v>
      </c>
      <c r="AC154" s="18">
        <v>11</v>
      </c>
      <c r="AD154" s="18">
        <v>12</v>
      </c>
      <c r="AE154" s="18">
        <v>21</v>
      </c>
      <c r="AF154" s="18">
        <v>10</v>
      </c>
      <c r="AG154" s="18">
        <v>3</v>
      </c>
      <c r="AI154" s="18" t="s">
        <v>41</v>
      </c>
      <c r="AJ154" s="18" t="s">
        <v>40</v>
      </c>
      <c r="AK154" s="18" t="s">
        <v>38</v>
      </c>
      <c r="AL154" s="18" t="s">
        <v>46</v>
      </c>
      <c r="AM154" s="18" t="s">
        <v>39</v>
      </c>
      <c r="AN154" s="18" t="s">
        <v>27</v>
      </c>
      <c r="AO154" s="18" t="s">
        <v>31</v>
      </c>
      <c r="AP154" s="18" t="s">
        <v>45</v>
      </c>
      <c r="AQ154" s="18" t="s">
        <v>24</v>
      </c>
      <c r="AR154" s="18" t="s">
        <v>37</v>
      </c>
      <c r="AS154" s="18" t="s">
        <v>44</v>
      </c>
      <c r="AT154" s="18" t="s">
        <v>34</v>
      </c>
      <c r="AU154" s="18" t="s">
        <v>35</v>
      </c>
      <c r="AV154" s="18" t="s">
        <v>47</v>
      </c>
      <c r="AW154" s="18" t="s">
        <v>28</v>
      </c>
      <c r="AX154" s="18" t="s">
        <v>30</v>
      </c>
      <c r="AY154" s="18" t="s">
        <v>33</v>
      </c>
      <c r="AZ154" s="18" t="s">
        <v>29</v>
      </c>
      <c r="BA154" s="18" t="s">
        <v>26</v>
      </c>
      <c r="BB154" s="18" t="s">
        <v>42</v>
      </c>
      <c r="BC154" s="18" t="s">
        <v>32</v>
      </c>
      <c r="BD154" s="18" t="s">
        <v>43</v>
      </c>
      <c r="BE154" s="18" t="s">
        <v>25</v>
      </c>
      <c r="BF154" s="18" t="s">
        <v>49</v>
      </c>
      <c r="BG154" s="18" t="s">
        <v>48</v>
      </c>
      <c r="BH154" s="18" t="s">
        <v>36</v>
      </c>
    </row>
    <row r="155" spans="2:60" ht="23.4" x14ac:dyDescent="0.3">
      <c r="B155" s="14">
        <f t="shared" si="8"/>
        <v>82</v>
      </c>
      <c r="C155" s="14">
        <v>5</v>
      </c>
      <c r="D155" s="15">
        <v>15</v>
      </c>
      <c r="E155" s="24" t="s">
        <v>81</v>
      </c>
      <c r="F155" s="25" cm="1">
        <f t="array" ref="F155">_xlfn.LET(
_xlpm.spn, H155:AG155,
_xlpm.cum, _xlfn.SCAN(0,_xlpm.spn,_xlfn.LAMBDA(_xlpm.x,_xlpm.y,_xlpm.x+_xlpm.y)),
_xlpm.scr, INDEX(pts,1,MOD(_xlpm.cum-1,24)+1),
_xlpm.gues, --ISNUMBER(FIND(AI155:BH155,E155)),
_xlpm.ord, _xlfn.SCAN(2,_xlpm.gues,_xlfn.LAMBDA(_xlpm.x,_xlpm.y, IF(_xlpm.y,_xlpm.x,3-_xlpm.x))),
_xlpm.mlt, LEN(E155)-LEN(SUBSTITUTE(E155,AI155:BH155,"")),
_xlpm.realPt, _xlpm.mlt*_xlpm.scr,
_xlpm.indG, MAX(_xlfn.SEQUENCE(,26)*(_xlpm.gues)),
_xlpm.winner, INDEX(_xlpm.ord,1,_xlpm.indG),
_xlpm.pl1_sc, SUM(_xlpm.realPt*_xlpm.gues*(_xlpm.ord=1))*IF(_xlpm.winner=1,2,1),
_xlpm.pl2_sc,SUM(_xlpm.realPt*_xlpm.gues*(_xlpm.ord=2))*IF(_xlpm.winner=2,2,1),
MAX(_xlpm.pl1_sc,_xlpm.pl2_sc))</f>
        <v>620</v>
      </c>
      <c r="G155" s="6" cm="1">
        <f t="array" ref="G155">_xlfn.LET(
_xlpm.spn, H155:AG155,
_xlpm.cum, _xlfn.SCAN(0,_xlpm.spn,_xlfn.LAMBDA(_xlpm.x,_xlpm.y,_xlpm.x+_xlpm.y)),
_xlpm.scr, INDEX(pts,1,MOD(_xlpm.cum-1,24)+1),
_xlpm.gues, --ISNUMBER(FIND(AI155:BH155,E155)),
_xlpm.ord, _xlfn.SCAN(2,_xlpm.gues,_xlfn.LAMBDA(_xlpm.x,_xlpm.y, IF(_xlpm.y,_xlpm.x,3-_xlpm.x))),
_xlpm.mlt, LEN(E155)-LEN(SUBSTITUTE(E155,AI155:BH155,"")),
_xlpm.realPt, _xlpm.mlt*_xlpm.scr,
_xlpm.indG, MAX(_xlfn.SEQUENCE(,26)*(_xlpm.gues)),
_xlpm.winner, INDEX(_xlpm.ord,1,_xlpm.indG),
_xlpm.pl1_sc, SUM(_xlpm.realPt*_xlpm.gues*(_xlpm.ord=1))*IF(_xlpm.winner=1,2,1),
_xlpm.pl2_sc,SUM(_xlpm.realPt*_xlpm.gues*(_xlpm.ord=2))*IF(_xlpm.winner=2,2,1),
MAX(_xlpm.pl1_sc,_xlpm.pl2_sc))</f>
        <v>620</v>
      </c>
      <c r="H155" s="18">
        <v>14</v>
      </c>
      <c r="I155" s="18">
        <v>16</v>
      </c>
      <c r="J155" s="18">
        <v>3</v>
      </c>
      <c r="K155" s="18">
        <v>24</v>
      </c>
      <c r="L155" s="18">
        <v>1</v>
      </c>
      <c r="M155" s="18">
        <v>3</v>
      </c>
      <c r="N155" s="18">
        <v>22</v>
      </c>
      <c r="O155" s="18">
        <v>2</v>
      </c>
      <c r="P155" s="18">
        <v>1</v>
      </c>
      <c r="Q155" s="18">
        <v>2</v>
      </c>
      <c r="R155" s="18">
        <v>14</v>
      </c>
      <c r="S155" s="18">
        <v>14</v>
      </c>
      <c r="T155" s="18">
        <v>3</v>
      </c>
      <c r="U155" s="18">
        <v>7</v>
      </c>
      <c r="V155" s="18">
        <v>6</v>
      </c>
      <c r="W155" s="18">
        <v>9</v>
      </c>
      <c r="X155" s="18">
        <v>7</v>
      </c>
      <c r="Y155" s="18">
        <v>13</v>
      </c>
      <c r="Z155" s="18">
        <v>15</v>
      </c>
      <c r="AA155" s="18">
        <v>13</v>
      </c>
      <c r="AB155" s="18">
        <v>8</v>
      </c>
      <c r="AC155" s="18">
        <v>2</v>
      </c>
      <c r="AD155" s="18">
        <v>15</v>
      </c>
      <c r="AE155" s="18">
        <v>12</v>
      </c>
      <c r="AF155" s="18">
        <v>8</v>
      </c>
      <c r="AG155" s="18">
        <v>6</v>
      </c>
      <c r="AI155" s="18" t="s">
        <v>46</v>
      </c>
      <c r="AJ155" s="18" t="s">
        <v>35</v>
      </c>
      <c r="AK155" s="18" t="s">
        <v>29</v>
      </c>
      <c r="AL155" s="18" t="s">
        <v>39</v>
      </c>
      <c r="AM155" s="18" t="s">
        <v>33</v>
      </c>
      <c r="AN155" s="18" t="s">
        <v>36</v>
      </c>
      <c r="AO155" s="18" t="s">
        <v>48</v>
      </c>
      <c r="AP155" s="18" t="s">
        <v>32</v>
      </c>
      <c r="AQ155" s="18" t="s">
        <v>37</v>
      </c>
      <c r="AR155" s="18" t="s">
        <v>28</v>
      </c>
      <c r="AS155" s="18" t="s">
        <v>44</v>
      </c>
      <c r="AT155" s="18" t="s">
        <v>27</v>
      </c>
      <c r="AU155" s="18" t="s">
        <v>41</v>
      </c>
      <c r="AV155" s="18" t="s">
        <v>34</v>
      </c>
      <c r="AW155" s="18" t="s">
        <v>25</v>
      </c>
      <c r="AX155" s="18" t="s">
        <v>43</v>
      </c>
      <c r="AY155" s="18" t="s">
        <v>47</v>
      </c>
      <c r="AZ155" s="18" t="s">
        <v>24</v>
      </c>
      <c r="BA155" s="18" t="s">
        <v>31</v>
      </c>
      <c r="BB155" s="18" t="s">
        <v>30</v>
      </c>
      <c r="BC155" s="18" t="s">
        <v>40</v>
      </c>
      <c r="BD155" s="18" t="s">
        <v>42</v>
      </c>
      <c r="BE155" s="18" t="s">
        <v>38</v>
      </c>
      <c r="BF155" s="18" t="s">
        <v>49</v>
      </c>
      <c r="BG155" s="18" t="s">
        <v>45</v>
      </c>
      <c r="BH155" s="18" t="s">
        <v>26</v>
      </c>
    </row>
    <row r="156" spans="2:60" ht="23.4" x14ac:dyDescent="0.3">
      <c r="B156" s="14">
        <f t="shared" si="8"/>
        <v>83</v>
      </c>
      <c r="C156" s="14">
        <v>5</v>
      </c>
      <c r="D156" s="15">
        <v>15</v>
      </c>
      <c r="E156" s="24" t="s">
        <v>82</v>
      </c>
      <c r="F156" s="25" cm="1">
        <f t="array" ref="F156">_xlfn.LET(
_xlpm.spn, H156:AG156,
_xlpm.cum, _xlfn.SCAN(0,_xlpm.spn,_xlfn.LAMBDA(_xlpm.x,_xlpm.y,_xlpm.x+_xlpm.y)),
_xlpm.scr, INDEX(pts,1,MOD(_xlpm.cum-1,24)+1),
_xlpm.gues, --ISNUMBER(FIND(AI156:BH156,E156)),
_xlpm.ord, _xlfn.SCAN(2,_xlpm.gues,_xlfn.LAMBDA(_xlpm.x,_xlpm.y, IF(_xlpm.y,_xlpm.x,3-_xlpm.x))),
_xlpm.mlt, LEN(E156)-LEN(SUBSTITUTE(E156,AI156:BH156,"")),
_xlpm.realPt, _xlpm.mlt*_xlpm.scr,
_xlpm.indG, MAX(_xlfn.SEQUENCE(,26)*(_xlpm.gues)),
_xlpm.winner, INDEX(_xlpm.ord,1,_xlpm.indG),
_xlpm.pl1_sc, SUM(_xlpm.realPt*_xlpm.gues*(_xlpm.ord=1))*IF(_xlpm.winner=1,2,1),
_xlpm.pl2_sc,SUM(_xlpm.realPt*_xlpm.gues*(_xlpm.ord=2))*IF(_xlpm.winner=2,2,1),
MAX(_xlpm.pl1_sc,_xlpm.pl2_sc))</f>
        <v>260</v>
      </c>
      <c r="G156" s="6" cm="1">
        <f t="array" ref="G156">_xlfn.LET(
_xlpm.spn, H156:AG156,
_xlpm.cum, _xlfn.SCAN(0,_xlpm.spn,_xlfn.LAMBDA(_xlpm.x,_xlpm.y,_xlpm.x+_xlpm.y)),
_xlpm.scr, INDEX(pts,1,MOD(_xlpm.cum-1,24)+1),
_xlpm.gues, --ISNUMBER(FIND(AI156:BH156,E156)),
_xlpm.ord, _xlfn.SCAN(2,_xlpm.gues,_xlfn.LAMBDA(_xlpm.x,_xlpm.y, IF(_xlpm.y,_xlpm.x,3-_xlpm.x))),
_xlpm.mlt, LEN(E156)-LEN(SUBSTITUTE(E156,AI156:BH156,"")),
_xlpm.realPt, _xlpm.mlt*_xlpm.scr,
_xlpm.indG, MAX(_xlfn.SEQUENCE(,26)*(_xlpm.gues)),
_xlpm.winner, INDEX(_xlpm.ord,1,_xlpm.indG),
_xlpm.pl1_sc, SUM(_xlpm.realPt*_xlpm.gues*(_xlpm.ord=1))*IF(_xlpm.winner=1,2,1),
_xlpm.pl2_sc,SUM(_xlpm.realPt*_xlpm.gues*(_xlpm.ord=2))*IF(_xlpm.winner=2,2,1),
MAX(_xlpm.pl1_sc,_xlpm.pl2_sc))</f>
        <v>260</v>
      </c>
      <c r="H156" s="18">
        <v>14</v>
      </c>
      <c r="I156" s="18">
        <v>16</v>
      </c>
      <c r="J156" s="18">
        <v>4</v>
      </c>
      <c r="K156" s="18">
        <v>8</v>
      </c>
      <c r="L156" s="18">
        <v>19</v>
      </c>
      <c r="M156" s="18">
        <v>9</v>
      </c>
      <c r="N156" s="18">
        <v>2</v>
      </c>
      <c r="O156" s="18">
        <v>16</v>
      </c>
      <c r="P156" s="18">
        <v>8</v>
      </c>
      <c r="Q156" s="18">
        <v>17</v>
      </c>
      <c r="R156" s="18">
        <v>7</v>
      </c>
      <c r="S156" s="18">
        <v>7</v>
      </c>
      <c r="T156" s="18">
        <v>14</v>
      </c>
      <c r="U156" s="18">
        <v>7</v>
      </c>
      <c r="V156" s="18">
        <v>15</v>
      </c>
      <c r="W156" s="18">
        <v>10</v>
      </c>
      <c r="X156" s="18">
        <v>9</v>
      </c>
      <c r="Y156" s="18">
        <v>20</v>
      </c>
      <c r="Z156" s="18">
        <v>20</v>
      </c>
      <c r="AA156" s="18">
        <v>21</v>
      </c>
      <c r="AB156" s="18">
        <v>18</v>
      </c>
      <c r="AC156" s="18">
        <v>21</v>
      </c>
      <c r="AD156" s="18">
        <v>5</v>
      </c>
      <c r="AE156" s="18">
        <v>15</v>
      </c>
      <c r="AF156" s="18">
        <v>22</v>
      </c>
      <c r="AG156" s="18">
        <v>6</v>
      </c>
      <c r="AI156" s="18" t="s">
        <v>37</v>
      </c>
      <c r="AJ156" s="18" t="s">
        <v>41</v>
      </c>
      <c r="AK156" s="18" t="s">
        <v>31</v>
      </c>
      <c r="AL156" s="18" t="s">
        <v>44</v>
      </c>
      <c r="AM156" s="18" t="s">
        <v>39</v>
      </c>
      <c r="AN156" s="18" t="s">
        <v>28</v>
      </c>
      <c r="AO156" s="18" t="s">
        <v>25</v>
      </c>
      <c r="AP156" s="18" t="s">
        <v>43</v>
      </c>
      <c r="AQ156" s="18" t="s">
        <v>29</v>
      </c>
      <c r="AR156" s="18" t="s">
        <v>38</v>
      </c>
      <c r="AS156" s="18" t="s">
        <v>47</v>
      </c>
      <c r="AT156" s="18" t="s">
        <v>40</v>
      </c>
      <c r="AU156" s="18" t="s">
        <v>35</v>
      </c>
      <c r="AV156" s="18" t="s">
        <v>27</v>
      </c>
      <c r="AW156" s="18" t="s">
        <v>36</v>
      </c>
      <c r="AX156" s="18" t="s">
        <v>45</v>
      </c>
      <c r="AY156" s="18" t="s">
        <v>49</v>
      </c>
      <c r="AZ156" s="18" t="s">
        <v>46</v>
      </c>
      <c r="BA156" s="18" t="s">
        <v>34</v>
      </c>
      <c r="BB156" s="18" t="s">
        <v>33</v>
      </c>
      <c r="BC156" s="18" t="s">
        <v>26</v>
      </c>
      <c r="BD156" s="18" t="s">
        <v>48</v>
      </c>
      <c r="BE156" s="18" t="s">
        <v>32</v>
      </c>
      <c r="BF156" s="18" t="s">
        <v>42</v>
      </c>
      <c r="BG156" s="18" t="s">
        <v>30</v>
      </c>
      <c r="BH156" s="18" t="s">
        <v>24</v>
      </c>
    </row>
    <row r="157" spans="2:60" ht="23.4" x14ac:dyDescent="0.3">
      <c r="B157" s="14">
        <f t="shared" si="8"/>
        <v>84</v>
      </c>
      <c r="C157" s="14">
        <v>5</v>
      </c>
      <c r="D157" s="15">
        <v>15</v>
      </c>
      <c r="E157" s="24" t="s">
        <v>83</v>
      </c>
      <c r="F157" s="25" cm="1">
        <f t="array" ref="F157">_xlfn.LET(
_xlpm.spn, H157:AG157,
_xlpm.cum, _xlfn.SCAN(0,_xlpm.spn,_xlfn.LAMBDA(_xlpm.x,_xlpm.y,_xlpm.x+_xlpm.y)),
_xlpm.scr, INDEX(pts,1,MOD(_xlpm.cum-1,24)+1),
_xlpm.gues, --ISNUMBER(FIND(AI157:BH157,E157)),
_xlpm.ord, _xlfn.SCAN(2,_xlpm.gues,_xlfn.LAMBDA(_xlpm.x,_xlpm.y, IF(_xlpm.y,_xlpm.x,3-_xlpm.x))),
_xlpm.mlt, LEN(E157)-LEN(SUBSTITUTE(E157,AI157:BH157,"")),
_xlpm.realPt, _xlpm.mlt*_xlpm.scr,
_xlpm.indG, MAX(_xlfn.SEQUENCE(,26)*(_xlpm.gues)),
_xlpm.winner, INDEX(_xlpm.ord,1,_xlpm.indG),
_xlpm.pl1_sc, SUM(_xlpm.realPt*_xlpm.gues*(_xlpm.ord=1))*IF(_xlpm.winner=1,2,1),
_xlpm.pl2_sc,SUM(_xlpm.realPt*_xlpm.gues*(_xlpm.ord=2))*IF(_xlpm.winner=2,2,1),
MAX(_xlpm.pl1_sc,_xlpm.pl2_sc))</f>
        <v>940</v>
      </c>
      <c r="G157" s="6" cm="1">
        <f t="array" ref="G157">_xlfn.LET(
_xlpm.spn, H157:AG157,
_xlpm.cum, _xlfn.SCAN(0,_xlpm.spn,_xlfn.LAMBDA(_xlpm.x,_xlpm.y,_xlpm.x+_xlpm.y)),
_xlpm.scr, INDEX(pts,1,MOD(_xlpm.cum-1,24)+1),
_xlpm.gues, --ISNUMBER(FIND(AI157:BH157,E157)),
_xlpm.ord, _xlfn.SCAN(2,_xlpm.gues,_xlfn.LAMBDA(_xlpm.x,_xlpm.y, IF(_xlpm.y,_xlpm.x,3-_xlpm.x))),
_xlpm.mlt, LEN(E157)-LEN(SUBSTITUTE(E157,AI157:BH157,"")),
_xlpm.realPt, _xlpm.mlt*_xlpm.scr,
_xlpm.indG, MAX(_xlfn.SEQUENCE(,26)*(_xlpm.gues)),
_xlpm.winner, INDEX(_xlpm.ord,1,_xlpm.indG),
_xlpm.pl1_sc, SUM(_xlpm.realPt*_xlpm.gues*(_xlpm.ord=1))*IF(_xlpm.winner=1,2,1),
_xlpm.pl2_sc,SUM(_xlpm.realPt*_xlpm.gues*(_xlpm.ord=2))*IF(_xlpm.winner=2,2,1),
MAX(_xlpm.pl1_sc,_xlpm.pl2_sc))</f>
        <v>940</v>
      </c>
      <c r="H157" s="18">
        <v>14</v>
      </c>
      <c r="I157" s="18">
        <v>14</v>
      </c>
      <c r="J157" s="18">
        <v>19</v>
      </c>
      <c r="K157" s="18">
        <v>5</v>
      </c>
      <c r="L157" s="18">
        <v>14</v>
      </c>
      <c r="M157" s="18">
        <v>10</v>
      </c>
      <c r="N157" s="18">
        <v>18</v>
      </c>
      <c r="O157" s="18">
        <v>18</v>
      </c>
      <c r="P157" s="18">
        <v>18</v>
      </c>
      <c r="Q157" s="18">
        <v>3</v>
      </c>
      <c r="R157" s="18">
        <v>3</v>
      </c>
      <c r="S157" s="18">
        <v>18</v>
      </c>
      <c r="T157" s="18">
        <v>18</v>
      </c>
      <c r="U157" s="18">
        <v>6</v>
      </c>
      <c r="V157" s="18">
        <v>23</v>
      </c>
      <c r="W157" s="18">
        <v>18</v>
      </c>
      <c r="X157" s="18">
        <v>23</v>
      </c>
      <c r="Y157" s="18">
        <v>1</v>
      </c>
      <c r="Z157" s="18">
        <v>9</v>
      </c>
      <c r="AA157" s="18">
        <v>18</v>
      </c>
      <c r="AB157" s="18">
        <v>21</v>
      </c>
      <c r="AC157" s="18">
        <v>5</v>
      </c>
      <c r="AD157" s="18">
        <v>12</v>
      </c>
      <c r="AE157" s="18">
        <v>18</v>
      </c>
      <c r="AF157" s="18">
        <v>20</v>
      </c>
      <c r="AG157" s="18">
        <v>13</v>
      </c>
      <c r="AI157" s="18" t="s">
        <v>34</v>
      </c>
      <c r="AJ157" s="18" t="s">
        <v>40</v>
      </c>
      <c r="AK157" s="18" t="s">
        <v>26</v>
      </c>
      <c r="AL157" s="18" t="s">
        <v>31</v>
      </c>
      <c r="AM157" s="18" t="s">
        <v>45</v>
      </c>
      <c r="AN157" s="18" t="s">
        <v>42</v>
      </c>
      <c r="AO157" s="18" t="s">
        <v>35</v>
      </c>
      <c r="AP157" s="18" t="s">
        <v>41</v>
      </c>
      <c r="AQ157" s="18" t="s">
        <v>29</v>
      </c>
      <c r="AR157" s="18" t="s">
        <v>38</v>
      </c>
      <c r="AS157" s="18" t="s">
        <v>44</v>
      </c>
      <c r="AT157" s="18" t="s">
        <v>48</v>
      </c>
      <c r="AU157" s="18" t="s">
        <v>36</v>
      </c>
      <c r="AV157" s="18" t="s">
        <v>46</v>
      </c>
      <c r="AW157" s="18" t="s">
        <v>43</v>
      </c>
      <c r="AX157" s="18" t="s">
        <v>49</v>
      </c>
      <c r="AY157" s="18" t="s">
        <v>32</v>
      </c>
      <c r="AZ157" s="18" t="s">
        <v>37</v>
      </c>
      <c r="BA157" s="18" t="s">
        <v>25</v>
      </c>
      <c r="BB157" s="18" t="s">
        <v>33</v>
      </c>
      <c r="BC157" s="18" t="s">
        <v>27</v>
      </c>
      <c r="BD157" s="18" t="s">
        <v>30</v>
      </c>
      <c r="BE157" s="18" t="s">
        <v>24</v>
      </c>
      <c r="BF157" s="18" t="s">
        <v>39</v>
      </c>
      <c r="BG157" s="18" t="s">
        <v>47</v>
      </c>
      <c r="BH157" s="18" t="s">
        <v>28</v>
      </c>
    </row>
    <row r="158" spans="2:60" ht="23.4" x14ac:dyDescent="0.3">
      <c r="B158" s="14">
        <f t="shared" si="8"/>
        <v>85</v>
      </c>
      <c r="C158" s="14">
        <v>5</v>
      </c>
      <c r="D158" s="15">
        <v>15</v>
      </c>
      <c r="E158" s="24" t="s">
        <v>84</v>
      </c>
      <c r="F158" s="25" cm="1">
        <f t="array" ref="F158">_xlfn.LET(
_xlpm.spn, H158:AG158,
_xlpm.cum, _xlfn.SCAN(0,_xlpm.spn,_xlfn.LAMBDA(_xlpm.x,_xlpm.y,_xlpm.x+_xlpm.y)),
_xlpm.scr, INDEX(pts,1,MOD(_xlpm.cum-1,24)+1),
_xlpm.gues, --ISNUMBER(FIND(AI158:BH158,E158)),
_xlpm.ord, _xlfn.SCAN(2,_xlpm.gues,_xlfn.LAMBDA(_xlpm.x,_xlpm.y, IF(_xlpm.y,_xlpm.x,3-_xlpm.x))),
_xlpm.mlt, LEN(E158)-LEN(SUBSTITUTE(E158,AI158:BH158,"")),
_xlpm.realPt, _xlpm.mlt*_xlpm.scr,
_xlpm.indG, MAX(_xlfn.SEQUENCE(,26)*(_xlpm.gues)),
_xlpm.winner, INDEX(_xlpm.ord,1,_xlpm.indG),
_xlpm.pl1_sc, SUM(_xlpm.realPt*_xlpm.gues*(_xlpm.ord=1))*IF(_xlpm.winner=1,2,1),
_xlpm.pl2_sc,SUM(_xlpm.realPt*_xlpm.gues*(_xlpm.ord=2))*IF(_xlpm.winner=2,2,1),
MAX(_xlpm.pl1_sc,_xlpm.pl2_sc))</f>
        <v>820</v>
      </c>
      <c r="G158" s="6" cm="1">
        <f t="array" ref="G158">_xlfn.LET(
_xlpm.spn, H158:AG158,
_xlpm.cum, _xlfn.SCAN(0,_xlpm.spn,_xlfn.LAMBDA(_xlpm.x,_xlpm.y,_xlpm.x+_xlpm.y)),
_xlpm.scr, INDEX(pts,1,MOD(_xlpm.cum-1,24)+1),
_xlpm.gues, --ISNUMBER(FIND(AI158:BH158,E158)),
_xlpm.ord, _xlfn.SCAN(2,_xlpm.gues,_xlfn.LAMBDA(_xlpm.x,_xlpm.y, IF(_xlpm.y,_xlpm.x,3-_xlpm.x))),
_xlpm.mlt, LEN(E158)-LEN(SUBSTITUTE(E158,AI158:BH158,"")),
_xlpm.realPt, _xlpm.mlt*_xlpm.scr,
_xlpm.indG, MAX(_xlfn.SEQUENCE(,26)*(_xlpm.gues)),
_xlpm.winner, INDEX(_xlpm.ord,1,_xlpm.indG),
_xlpm.pl1_sc, SUM(_xlpm.realPt*_xlpm.gues*(_xlpm.ord=1))*IF(_xlpm.winner=1,2,1),
_xlpm.pl2_sc,SUM(_xlpm.realPt*_xlpm.gues*(_xlpm.ord=2))*IF(_xlpm.winner=2,2,1),
MAX(_xlpm.pl1_sc,_xlpm.pl2_sc))</f>
        <v>820</v>
      </c>
      <c r="H158" s="18">
        <v>13</v>
      </c>
      <c r="I158" s="18">
        <v>11</v>
      </c>
      <c r="J158" s="18">
        <v>6</v>
      </c>
      <c r="K158" s="18">
        <v>12</v>
      </c>
      <c r="L158" s="18">
        <v>18</v>
      </c>
      <c r="M158" s="18">
        <v>3</v>
      </c>
      <c r="N158" s="18">
        <v>8</v>
      </c>
      <c r="O158" s="18">
        <v>21</v>
      </c>
      <c r="P158" s="18">
        <v>13</v>
      </c>
      <c r="Q158" s="18">
        <v>14</v>
      </c>
      <c r="R158" s="18">
        <v>20</v>
      </c>
      <c r="S158" s="18">
        <v>1</v>
      </c>
      <c r="T158" s="18">
        <v>24</v>
      </c>
      <c r="U158" s="18">
        <v>1</v>
      </c>
      <c r="V158" s="18">
        <v>10</v>
      </c>
      <c r="W158" s="18">
        <v>19</v>
      </c>
      <c r="X158" s="18">
        <v>16</v>
      </c>
      <c r="Y158" s="18">
        <v>19</v>
      </c>
      <c r="Z158" s="18">
        <v>9</v>
      </c>
      <c r="AA158" s="18">
        <v>8</v>
      </c>
      <c r="AB158" s="18">
        <v>4</v>
      </c>
      <c r="AC158" s="18">
        <v>9</v>
      </c>
      <c r="AD158" s="18">
        <v>11</v>
      </c>
      <c r="AE158" s="18">
        <v>15</v>
      </c>
      <c r="AF158" s="18">
        <v>22</v>
      </c>
      <c r="AG158" s="18">
        <v>11</v>
      </c>
      <c r="AI158" s="18" t="s">
        <v>33</v>
      </c>
      <c r="AJ158" s="18" t="s">
        <v>37</v>
      </c>
      <c r="AK158" s="18" t="s">
        <v>38</v>
      </c>
      <c r="AL158" s="18" t="s">
        <v>30</v>
      </c>
      <c r="AM158" s="18" t="s">
        <v>42</v>
      </c>
      <c r="AN158" s="18" t="s">
        <v>34</v>
      </c>
      <c r="AO158" s="18" t="s">
        <v>25</v>
      </c>
      <c r="AP158" s="18" t="s">
        <v>47</v>
      </c>
      <c r="AQ158" s="18" t="s">
        <v>40</v>
      </c>
      <c r="AR158" s="18" t="s">
        <v>28</v>
      </c>
      <c r="AS158" s="18" t="s">
        <v>36</v>
      </c>
      <c r="AT158" s="18" t="s">
        <v>41</v>
      </c>
      <c r="AU158" s="18" t="s">
        <v>29</v>
      </c>
      <c r="AV158" s="18" t="s">
        <v>35</v>
      </c>
      <c r="AW158" s="18" t="s">
        <v>24</v>
      </c>
      <c r="AX158" s="18" t="s">
        <v>48</v>
      </c>
      <c r="AY158" s="18" t="s">
        <v>46</v>
      </c>
      <c r="AZ158" s="18" t="s">
        <v>49</v>
      </c>
      <c r="BA158" s="18" t="s">
        <v>45</v>
      </c>
      <c r="BB158" s="18" t="s">
        <v>32</v>
      </c>
      <c r="BC158" s="18" t="s">
        <v>39</v>
      </c>
      <c r="BD158" s="18" t="s">
        <v>27</v>
      </c>
      <c r="BE158" s="18" t="s">
        <v>44</v>
      </c>
      <c r="BF158" s="18" t="s">
        <v>31</v>
      </c>
      <c r="BG158" s="18" t="s">
        <v>26</v>
      </c>
      <c r="BH158" s="18" t="s">
        <v>43</v>
      </c>
    </row>
    <row r="159" spans="2:60" ht="23.4" x14ac:dyDescent="0.3">
      <c r="B159" s="14">
        <f t="shared" si="8"/>
        <v>86</v>
      </c>
      <c r="C159" s="14">
        <v>5</v>
      </c>
      <c r="D159" s="15">
        <v>15</v>
      </c>
      <c r="E159" s="24" t="s">
        <v>85</v>
      </c>
      <c r="F159" s="25" cm="1">
        <f t="array" ref="F159">_xlfn.LET(
_xlpm.spn, H159:AG159,
_xlpm.cum, _xlfn.SCAN(0,_xlpm.spn,_xlfn.LAMBDA(_xlpm.x,_xlpm.y,_xlpm.x+_xlpm.y)),
_xlpm.scr, INDEX(pts,1,MOD(_xlpm.cum-1,24)+1),
_xlpm.gues, --ISNUMBER(FIND(AI159:BH159,E159)),
_xlpm.ord, _xlfn.SCAN(2,_xlpm.gues,_xlfn.LAMBDA(_xlpm.x,_xlpm.y, IF(_xlpm.y,_xlpm.x,3-_xlpm.x))),
_xlpm.mlt, LEN(E159)-LEN(SUBSTITUTE(E159,AI159:BH159,"")),
_xlpm.realPt, _xlpm.mlt*_xlpm.scr,
_xlpm.indG, MAX(_xlfn.SEQUENCE(,26)*(_xlpm.gues)),
_xlpm.winner, INDEX(_xlpm.ord,1,_xlpm.indG),
_xlpm.pl1_sc, SUM(_xlpm.realPt*_xlpm.gues*(_xlpm.ord=1))*IF(_xlpm.winner=1,2,1),
_xlpm.pl2_sc,SUM(_xlpm.realPt*_xlpm.gues*(_xlpm.ord=2))*IF(_xlpm.winner=2,2,1),
MAX(_xlpm.pl1_sc,_xlpm.pl2_sc))</f>
        <v>920</v>
      </c>
      <c r="G159" s="6" cm="1">
        <f t="array" ref="G159">_xlfn.LET(
_xlpm.spn, H159:AG159,
_xlpm.cum, _xlfn.SCAN(0,_xlpm.spn,_xlfn.LAMBDA(_xlpm.x,_xlpm.y,_xlpm.x+_xlpm.y)),
_xlpm.scr, INDEX(pts,1,MOD(_xlpm.cum-1,24)+1),
_xlpm.gues, --ISNUMBER(FIND(AI159:BH159,E159)),
_xlpm.ord, _xlfn.SCAN(2,_xlpm.gues,_xlfn.LAMBDA(_xlpm.x,_xlpm.y, IF(_xlpm.y,_xlpm.x,3-_xlpm.x))),
_xlpm.mlt, LEN(E159)-LEN(SUBSTITUTE(E159,AI159:BH159,"")),
_xlpm.realPt, _xlpm.mlt*_xlpm.scr,
_xlpm.indG, MAX(_xlfn.SEQUENCE(,26)*(_xlpm.gues)),
_xlpm.winner, INDEX(_xlpm.ord,1,_xlpm.indG),
_xlpm.pl1_sc, SUM(_xlpm.realPt*_xlpm.gues*(_xlpm.ord=1))*IF(_xlpm.winner=1,2,1),
_xlpm.pl2_sc,SUM(_xlpm.realPt*_xlpm.gues*(_xlpm.ord=2))*IF(_xlpm.winner=2,2,1),
MAX(_xlpm.pl1_sc,_xlpm.pl2_sc))</f>
        <v>920</v>
      </c>
      <c r="H159" s="18">
        <v>2</v>
      </c>
      <c r="I159" s="18">
        <v>22</v>
      </c>
      <c r="J159" s="18">
        <v>12</v>
      </c>
      <c r="K159" s="18">
        <v>3</v>
      </c>
      <c r="L159" s="18">
        <v>10</v>
      </c>
      <c r="M159" s="18">
        <v>13</v>
      </c>
      <c r="N159" s="18">
        <v>16</v>
      </c>
      <c r="O159" s="18">
        <v>17</v>
      </c>
      <c r="P159" s="18">
        <v>22</v>
      </c>
      <c r="Q159" s="18">
        <v>18</v>
      </c>
      <c r="R159" s="18">
        <v>21</v>
      </c>
      <c r="S159" s="18">
        <v>24</v>
      </c>
      <c r="T159" s="18">
        <v>23</v>
      </c>
      <c r="U159" s="18">
        <v>11</v>
      </c>
      <c r="V159" s="18">
        <v>7</v>
      </c>
      <c r="W159" s="18">
        <v>2</v>
      </c>
      <c r="X159" s="18">
        <v>1</v>
      </c>
      <c r="Y159" s="18">
        <v>12</v>
      </c>
      <c r="Z159" s="18">
        <v>21</v>
      </c>
      <c r="AA159" s="18">
        <v>4</v>
      </c>
      <c r="AB159" s="18">
        <v>24</v>
      </c>
      <c r="AC159" s="18">
        <v>18</v>
      </c>
      <c r="AD159" s="18">
        <v>9</v>
      </c>
      <c r="AE159" s="18">
        <v>24</v>
      </c>
      <c r="AF159" s="18">
        <v>20</v>
      </c>
      <c r="AG159" s="18">
        <v>19</v>
      </c>
      <c r="AI159" s="18" t="s">
        <v>34</v>
      </c>
      <c r="AJ159" s="18" t="s">
        <v>27</v>
      </c>
      <c r="AK159" s="18" t="s">
        <v>42</v>
      </c>
      <c r="AL159" s="18" t="s">
        <v>29</v>
      </c>
      <c r="AM159" s="18" t="s">
        <v>32</v>
      </c>
      <c r="AN159" s="18" t="s">
        <v>45</v>
      </c>
      <c r="AO159" s="18" t="s">
        <v>43</v>
      </c>
      <c r="AP159" s="18" t="s">
        <v>39</v>
      </c>
      <c r="AQ159" s="18" t="s">
        <v>31</v>
      </c>
      <c r="AR159" s="18" t="s">
        <v>40</v>
      </c>
      <c r="AS159" s="18" t="s">
        <v>41</v>
      </c>
      <c r="AT159" s="18" t="s">
        <v>48</v>
      </c>
      <c r="AU159" s="18" t="s">
        <v>46</v>
      </c>
      <c r="AV159" s="18" t="s">
        <v>26</v>
      </c>
      <c r="AW159" s="18" t="s">
        <v>37</v>
      </c>
      <c r="AX159" s="18" t="s">
        <v>44</v>
      </c>
      <c r="AY159" s="18" t="s">
        <v>30</v>
      </c>
      <c r="AZ159" s="18" t="s">
        <v>24</v>
      </c>
      <c r="BA159" s="18" t="s">
        <v>33</v>
      </c>
      <c r="BB159" s="18" t="s">
        <v>28</v>
      </c>
      <c r="BC159" s="18" t="s">
        <v>36</v>
      </c>
      <c r="BD159" s="18" t="s">
        <v>38</v>
      </c>
      <c r="BE159" s="18" t="s">
        <v>49</v>
      </c>
      <c r="BF159" s="18" t="s">
        <v>35</v>
      </c>
      <c r="BG159" s="18" t="s">
        <v>25</v>
      </c>
      <c r="BH159" s="18" t="s">
        <v>47</v>
      </c>
    </row>
    <row r="160" spans="2:60" ht="23.4" x14ac:dyDescent="0.3">
      <c r="B160" s="14">
        <f t="shared" si="8"/>
        <v>87</v>
      </c>
      <c r="C160" s="14">
        <v>5</v>
      </c>
      <c r="D160" s="15">
        <v>15</v>
      </c>
      <c r="E160" s="24" t="s">
        <v>86</v>
      </c>
      <c r="F160" s="25" cm="1">
        <f t="array" ref="F160">_xlfn.LET(
_xlpm.spn, H160:AG160,
_xlpm.cum, _xlfn.SCAN(0,_xlpm.spn,_xlfn.LAMBDA(_xlpm.x,_xlpm.y,_xlpm.x+_xlpm.y)),
_xlpm.scr, INDEX(pts,1,MOD(_xlpm.cum-1,24)+1),
_xlpm.gues, --ISNUMBER(FIND(AI160:BH160,E160)),
_xlpm.ord, _xlfn.SCAN(2,_xlpm.gues,_xlfn.LAMBDA(_xlpm.x,_xlpm.y, IF(_xlpm.y,_xlpm.x,3-_xlpm.x))),
_xlpm.mlt, LEN(E160)-LEN(SUBSTITUTE(E160,AI160:BH160,"")),
_xlpm.realPt, _xlpm.mlt*_xlpm.scr,
_xlpm.indG, MAX(_xlfn.SEQUENCE(,26)*(_xlpm.gues)),
_xlpm.winner, INDEX(_xlpm.ord,1,_xlpm.indG),
_xlpm.pl1_sc, SUM(_xlpm.realPt*_xlpm.gues*(_xlpm.ord=1))*IF(_xlpm.winner=1,2,1),
_xlpm.pl2_sc,SUM(_xlpm.realPt*_xlpm.gues*(_xlpm.ord=2))*IF(_xlpm.winner=2,2,1),
MAX(_xlpm.pl1_sc,_xlpm.pl2_sc))</f>
        <v>880</v>
      </c>
      <c r="G160" s="6" cm="1">
        <f t="array" ref="G160">_xlfn.LET(
_xlpm.spn, H160:AG160,
_xlpm.cum, _xlfn.SCAN(0,_xlpm.spn,_xlfn.LAMBDA(_xlpm.x,_xlpm.y,_xlpm.x+_xlpm.y)),
_xlpm.scr, INDEX(pts,1,MOD(_xlpm.cum-1,24)+1),
_xlpm.gues, --ISNUMBER(FIND(AI160:BH160,E160)),
_xlpm.ord, _xlfn.SCAN(2,_xlpm.gues,_xlfn.LAMBDA(_xlpm.x,_xlpm.y, IF(_xlpm.y,_xlpm.x,3-_xlpm.x))),
_xlpm.mlt, LEN(E160)-LEN(SUBSTITUTE(E160,AI160:BH160,"")),
_xlpm.realPt, _xlpm.mlt*_xlpm.scr,
_xlpm.indG, MAX(_xlfn.SEQUENCE(,26)*(_xlpm.gues)),
_xlpm.winner, INDEX(_xlpm.ord,1,_xlpm.indG),
_xlpm.pl1_sc, SUM(_xlpm.realPt*_xlpm.gues*(_xlpm.ord=1))*IF(_xlpm.winner=1,2,1),
_xlpm.pl2_sc,SUM(_xlpm.realPt*_xlpm.gues*(_xlpm.ord=2))*IF(_xlpm.winner=2,2,1),
MAX(_xlpm.pl1_sc,_xlpm.pl2_sc))</f>
        <v>880</v>
      </c>
      <c r="H160" s="18">
        <v>18</v>
      </c>
      <c r="I160" s="18">
        <v>8</v>
      </c>
      <c r="J160" s="18">
        <v>16</v>
      </c>
      <c r="K160" s="18">
        <v>22</v>
      </c>
      <c r="L160" s="18">
        <v>13</v>
      </c>
      <c r="M160" s="18">
        <v>24</v>
      </c>
      <c r="N160" s="18">
        <v>17</v>
      </c>
      <c r="O160" s="18">
        <v>21</v>
      </c>
      <c r="P160" s="18">
        <v>23</v>
      </c>
      <c r="Q160" s="18">
        <v>11</v>
      </c>
      <c r="R160" s="18">
        <v>6</v>
      </c>
      <c r="S160" s="18">
        <v>2</v>
      </c>
      <c r="T160" s="18">
        <v>22</v>
      </c>
      <c r="U160" s="18">
        <v>24</v>
      </c>
      <c r="V160" s="18">
        <v>6</v>
      </c>
      <c r="W160" s="18">
        <v>18</v>
      </c>
      <c r="X160" s="18">
        <v>19</v>
      </c>
      <c r="Y160" s="18">
        <v>22</v>
      </c>
      <c r="Z160" s="18">
        <v>11</v>
      </c>
      <c r="AA160" s="18">
        <v>19</v>
      </c>
      <c r="AB160" s="18">
        <v>16</v>
      </c>
      <c r="AC160" s="18">
        <v>3</v>
      </c>
      <c r="AD160" s="18">
        <v>9</v>
      </c>
      <c r="AE160" s="18">
        <v>2</v>
      </c>
      <c r="AF160" s="18">
        <v>13</v>
      </c>
      <c r="AG160" s="18">
        <v>16</v>
      </c>
      <c r="AI160" s="18" t="s">
        <v>42</v>
      </c>
      <c r="AJ160" s="18" t="s">
        <v>41</v>
      </c>
      <c r="AK160" s="18" t="s">
        <v>29</v>
      </c>
      <c r="AL160" s="18" t="s">
        <v>49</v>
      </c>
      <c r="AM160" s="18" t="s">
        <v>30</v>
      </c>
      <c r="AN160" s="18" t="s">
        <v>44</v>
      </c>
      <c r="AO160" s="18" t="s">
        <v>28</v>
      </c>
      <c r="AP160" s="18" t="s">
        <v>39</v>
      </c>
      <c r="AQ160" s="18" t="s">
        <v>47</v>
      </c>
      <c r="AR160" s="18" t="s">
        <v>37</v>
      </c>
      <c r="AS160" s="18" t="s">
        <v>36</v>
      </c>
      <c r="AT160" s="18" t="s">
        <v>26</v>
      </c>
      <c r="AU160" s="18" t="s">
        <v>38</v>
      </c>
      <c r="AV160" s="18" t="s">
        <v>31</v>
      </c>
      <c r="AW160" s="18" t="s">
        <v>35</v>
      </c>
      <c r="AX160" s="18" t="s">
        <v>24</v>
      </c>
      <c r="AY160" s="18" t="s">
        <v>25</v>
      </c>
      <c r="AZ160" s="18" t="s">
        <v>27</v>
      </c>
      <c r="BA160" s="18" t="s">
        <v>40</v>
      </c>
      <c r="BB160" s="18" t="s">
        <v>32</v>
      </c>
      <c r="BC160" s="18" t="s">
        <v>34</v>
      </c>
      <c r="BD160" s="18" t="s">
        <v>33</v>
      </c>
      <c r="BE160" s="18" t="s">
        <v>43</v>
      </c>
      <c r="BF160" s="18" t="s">
        <v>48</v>
      </c>
      <c r="BG160" s="18" t="s">
        <v>45</v>
      </c>
      <c r="BH160" s="18" t="s">
        <v>46</v>
      </c>
    </row>
    <row r="161" spans="2:63" ht="23.4" x14ac:dyDescent="0.3">
      <c r="B161" s="14">
        <f t="shared" si="8"/>
        <v>88</v>
      </c>
      <c r="C161" s="14">
        <v>5</v>
      </c>
      <c r="D161" s="15">
        <v>15</v>
      </c>
      <c r="E161" s="24" t="s">
        <v>87</v>
      </c>
      <c r="F161" s="25" cm="1">
        <f t="array" ref="F161">_xlfn.LET(
_xlpm.spn, H161:AG161,
_xlpm.cum, _xlfn.SCAN(0,_xlpm.spn,_xlfn.LAMBDA(_xlpm.x,_xlpm.y,_xlpm.x+_xlpm.y)),
_xlpm.scr, INDEX(pts,1,MOD(_xlpm.cum-1,24)+1),
_xlpm.gues, --ISNUMBER(FIND(AI161:BH161,E161)),
_xlpm.ord, _xlfn.SCAN(2,_xlpm.gues,_xlfn.LAMBDA(_xlpm.x,_xlpm.y, IF(_xlpm.y,_xlpm.x,3-_xlpm.x))),
_xlpm.mlt, LEN(E161)-LEN(SUBSTITUTE(E161,AI161:BH161,"")),
_xlpm.realPt, _xlpm.mlt*_xlpm.scr,
_xlpm.indG, MAX(_xlfn.SEQUENCE(,26)*(_xlpm.gues)),
_xlpm.winner, INDEX(_xlpm.ord,1,_xlpm.indG),
_xlpm.pl1_sc, SUM(_xlpm.realPt*_xlpm.gues*(_xlpm.ord=1))*IF(_xlpm.winner=1,2,1),
_xlpm.pl2_sc,SUM(_xlpm.realPt*_xlpm.gues*(_xlpm.ord=2))*IF(_xlpm.winner=2,2,1),
MAX(_xlpm.pl1_sc,_xlpm.pl2_sc))</f>
        <v>660</v>
      </c>
      <c r="G161" s="6" cm="1">
        <f t="array" ref="G161">_xlfn.LET(
_xlpm.spn, H161:AG161,
_xlpm.cum, _xlfn.SCAN(0,_xlpm.spn,_xlfn.LAMBDA(_xlpm.x,_xlpm.y,_xlpm.x+_xlpm.y)),
_xlpm.scr, INDEX(pts,1,MOD(_xlpm.cum-1,24)+1),
_xlpm.gues, --ISNUMBER(FIND(AI161:BH161,E161)),
_xlpm.ord, _xlfn.SCAN(2,_xlpm.gues,_xlfn.LAMBDA(_xlpm.x,_xlpm.y, IF(_xlpm.y,_xlpm.x,3-_xlpm.x))),
_xlpm.mlt, LEN(E161)-LEN(SUBSTITUTE(E161,AI161:BH161,"")),
_xlpm.realPt, _xlpm.mlt*_xlpm.scr,
_xlpm.indG, MAX(_xlfn.SEQUENCE(,26)*(_xlpm.gues)),
_xlpm.winner, INDEX(_xlpm.ord,1,_xlpm.indG),
_xlpm.pl1_sc, SUM(_xlpm.realPt*_xlpm.gues*(_xlpm.ord=1))*IF(_xlpm.winner=1,2,1),
_xlpm.pl2_sc,SUM(_xlpm.realPt*_xlpm.gues*(_xlpm.ord=2))*IF(_xlpm.winner=2,2,1),
MAX(_xlpm.pl1_sc,_xlpm.pl2_sc))</f>
        <v>660</v>
      </c>
      <c r="H161" s="18">
        <v>14</v>
      </c>
      <c r="I161" s="18">
        <v>24</v>
      </c>
      <c r="J161" s="18">
        <v>6</v>
      </c>
      <c r="K161" s="18">
        <v>22</v>
      </c>
      <c r="L161" s="18">
        <v>6</v>
      </c>
      <c r="M161" s="18">
        <v>18</v>
      </c>
      <c r="N161" s="18">
        <v>22</v>
      </c>
      <c r="O161" s="18">
        <v>11</v>
      </c>
      <c r="P161" s="18">
        <v>13</v>
      </c>
      <c r="Q161" s="18">
        <v>20</v>
      </c>
      <c r="R161" s="18">
        <v>13</v>
      </c>
      <c r="S161" s="18">
        <v>21</v>
      </c>
      <c r="T161" s="18">
        <v>22</v>
      </c>
      <c r="U161" s="18">
        <v>12</v>
      </c>
      <c r="V161" s="18">
        <v>5</v>
      </c>
      <c r="W161" s="18">
        <v>18</v>
      </c>
      <c r="X161" s="18">
        <v>3</v>
      </c>
      <c r="Y161" s="18">
        <v>4</v>
      </c>
      <c r="Z161" s="18">
        <v>18</v>
      </c>
      <c r="AA161" s="18">
        <v>6</v>
      </c>
      <c r="AB161" s="18">
        <v>6</v>
      </c>
      <c r="AC161" s="18">
        <v>15</v>
      </c>
      <c r="AD161" s="18">
        <v>20</v>
      </c>
      <c r="AE161" s="18">
        <v>7</v>
      </c>
      <c r="AF161" s="18">
        <v>23</v>
      </c>
      <c r="AG161" s="18">
        <v>12</v>
      </c>
      <c r="AI161" s="18" t="s">
        <v>44</v>
      </c>
      <c r="AJ161" s="18" t="s">
        <v>42</v>
      </c>
      <c r="AK161" s="18" t="s">
        <v>32</v>
      </c>
      <c r="AL161" s="18" t="s">
        <v>39</v>
      </c>
      <c r="AM161" s="18" t="s">
        <v>30</v>
      </c>
      <c r="AN161" s="18" t="s">
        <v>48</v>
      </c>
      <c r="AO161" s="18" t="s">
        <v>40</v>
      </c>
      <c r="AP161" s="18" t="s">
        <v>26</v>
      </c>
      <c r="AQ161" s="18" t="s">
        <v>27</v>
      </c>
      <c r="AR161" s="18" t="s">
        <v>49</v>
      </c>
      <c r="AS161" s="18" t="s">
        <v>34</v>
      </c>
      <c r="AT161" s="18" t="s">
        <v>33</v>
      </c>
      <c r="AU161" s="18" t="s">
        <v>41</v>
      </c>
      <c r="AV161" s="18" t="s">
        <v>37</v>
      </c>
      <c r="AW161" s="18" t="s">
        <v>25</v>
      </c>
      <c r="AX161" s="18" t="s">
        <v>29</v>
      </c>
      <c r="AY161" s="18" t="s">
        <v>43</v>
      </c>
      <c r="AZ161" s="18" t="s">
        <v>45</v>
      </c>
      <c r="BA161" s="18" t="s">
        <v>24</v>
      </c>
      <c r="BB161" s="18" t="s">
        <v>38</v>
      </c>
      <c r="BC161" s="18" t="s">
        <v>35</v>
      </c>
      <c r="BD161" s="18" t="s">
        <v>47</v>
      </c>
      <c r="BE161" s="18" t="s">
        <v>31</v>
      </c>
      <c r="BF161" s="18" t="s">
        <v>36</v>
      </c>
      <c r="BG161" s="18" t="s">
        <v>28</v>
      </c>
      <c r="BH161" s="18" t="s">
        <v>46</v>
      </c>
    </row>
    <row r="162" spans="2:63" ht="23.4" x14ac:dyDescent="0.3">
      <c r="B162" s="14">
        <f t="shared" si="8"/>
        <v>89</v>
      </c>
      <c r="C162" s="14">
        <v>5</v>
      </c>
      <c r="D162" s="15">
        <v>15</v>
      </c>
      <c r="E162" s="24" t="s">
        <v>88</v>
      </c>
      <c r="F162" s="25" cm="1">
        <f t="array" ref="F162">_xlfn.LET(
_xlpm.spn, H162:AG162,
_xlpm.cum, _xlfn.SCAN(0,_xlpm.spn,_xlfn.LAMBDA(_xlpm.x,_xlpm.y,_xlpm.x+_xlpm.y)),
_xlpm.scr, INDEX(pts,1,MOD(_xlpm.cum-1,24)+1),
_xlpm.gues, --ISNUMBER(FIND(AI162:BH162,E162)),
_xlpm.ord, _xlfn.SCAN(2,_xlpm.gues,_xlfn.LAMBDA(_xlpm.x,_xlpm.y, IF(_xlpm.y,_xlpm.x,3-_xlpm.x))),
_xlpm.mlt, LEN(E162)-LEN(SUBSTITUTE(E162,AI162:BH162,"")),
_xlpm.realPt, _xlpm.mlt*_xlpm.scr,
_xlpm.indG, MAX(_xlfn.SEQUENCE(,26)*(_xlpm.gues)),
_xlpm.winner, INDEX(_xlpm.ord,1,_xlpm.indG),
_xlpm.pl1_sc, SUM(_xlpm.realPt*_xlpm.gues*(_xlpm.ord=1))*IF(_xlpm.winner=1,2,1),
_xlpm.pl2_sc,SUM(_xlpm.realPt*_xlpm.gues*(_xlpm.ord=2))*IF(_xlpm.winner=2,2,1),
MAX(_xlpm.pl1_sc,_xlpm.pl2_sc))</f>
        <v>2220</v>
      </c>
      <c r="G162" s="6" cm="1">
        <f t="array" ref="G162">_xlfn.LET(
_xlpm.spn, H162:AG162,
_xlpm.cum, _xlfn.SCAN(0,_xlpm.spn,_xlfn.LAMBDA(_xlpm.x,_xlpm.y,_xlpm.x+_xlpm.y)),
_xlpm.scr, INDEX(pts,1,MOD(_xlpm.cum-1,24)+1),
_xlpm.gues, --ISNUMBER(FIND(AI162:BH162,E162)),
_xlpm.ord, _xlfn.SCAN(2,_xlpm.gues,_xlfn.LAMBDA(_xlpm.x,_xlpm.y, IF(_xlpm.y,_xlpm.x,3-_xlpm.x))),
_xlpm.mlt, LEN(E162)-LEN(SUBSTITUTE(E162,AI162:BH162,"")),
_xlpm.realPt, _xlpm.mlt*_xlpm.scr,
_xlpm.indG, MAX(_xlfn.SEQUENCE(,26)*(_xlpm.gues)),
_xlpm.winner, INDEX(_xlpm.ord,1,_xlpm.indG),
_xlpm.pl1_sc, SUM(_xlpm.realPt*_xlpm.gues*(_xlpm.ord=1))*IF(_xlpm.winner=1,2,1),
_xlpm.pl2_sc,SUM(_xlpm.realPt*_xlpm.gues*(_xlpm.ord=2))*IF(_xlpm.winner=2,2,1),
MAX(_xlpm.pl1_sc,_xlpm.pl2_sc))</f>
        <v>2220</v>
      </c>
      <c r="H162" s="18">
        <v>13</v>
      </c>
      <c r="I162" s="18">
        <v>2</v>
      </c>
      <c r="J162" s="18">
        <v>12</v>
      </c>
      <c r="K162" s="18">
        <v>20</v>
      </c>
      <c r="L162" s="18">
        <v>15</v>
      </c>
      <c r="M162" s="18">
        <v>2</v>
      </c>
      <c r="N162" s="18">
        <v>6</v>
      </c>
      <c r="O162" s="18">
        <v>9</v>
      </c>
      <c r="P162" s="18">
        <v>20</v>
      </c>
      <c r="Q162" s="18">
        <v>14</v>
      </c>
      <c r="R162" s="18">
        <v>22</v>
      </c>
      <c r="S162" s="18">
        <v>5</v>
      </c>
      <c r="T162" s="18">
        <v>15</v>
      </c>
      <c r="U162" s="18">
        <v>3</v>
      </c>
      <c r="V162" s="18">
        <v>2</v>
      </c>
      <c r="W162" s="18">
        <v>5</v>
      </c>
      <c r="X162" s="18">
        <v>15</v>
      </c>
      <c r="Y162" s="18">
        <v>15</v>
      </c>
      <c r="Z162" s="18">
        <v>14</v>
      </c>
      <c r="AA162" s="18">
        <v>16</v>
      </c>
      <c r="AB162" s="18">
        <v>9</v>
      </c>
      <c r="AC162" s="18">
        <v>21</v>
      </c>
      <c r="AD162" s="18">
        <v>6</v>
      </c>
      <c r="AE162" s="18">
        <v>22</v>
      </c>
      <c r="AF162" s="18">
        <v>19</v>
      </c>
      <c r="AG162" s="18">
        <v>14</v>
      </c>
      <c r="AI162" s="18" t="s">
        <v>29</v>
      </c>
      <c r="AJ162" s="18" t="s">
        <v>24</v>
      </c>
      <c r="AK162" s="18" t="s">
        <v>26</v>
      </c>
      <c r="AL162" s="18" t="s">
        <v>45</v>
      </c>
      <c r="AM162" s="18" t="s">
        <v>36</v>
      </c>
      <c r="AN162" s="18" t="s">
        <v>40</v>
      </c>
      <c r="AO162" s="18" t="s">
        <v>49</v>
      </c>
      <c r="AP162" s="18" t="s">
        <v>35</v>
      </c>
      <c r="AQ162" s="18" t="s">
        <v>37</v>
      </c>
      <c r="AR162" s="18" t="s">
        <v>42</v>
      </c>
      <c r="AS162" s="18" t="s">
        <v>38</v>
      </c>
      <c r="AT162" s="18" t="s">
        <v>48</v>
      </c>
      <c r="AU162" s="18" t="s">
        <v>43</v>
      </c>
      <c r="AV162" s="18" t="s">
        <v>41</v>
      </c>
      <c r="AW162" s="18" t="s">
        <v>44</v>
      </c>
      <c r="AX162" s="18" t="s">
        <v>33</v>
      </c>
      <c r="AY162" s="18" t="s">
        <v>34</v>
      </c>
      <c r="AZ162" s="18" t="s">
        <v>28</v>
      </c>
      <c r="BA162" s="18" t="s">
        <v>25</v>
      </c>
      <c r="BB162" s="18" t="s">
        <v>47</v>
      </c>
      <c r="BC162" s="18" t="s">
        <v>39</v>
      </c>
      <c r="BD162" s="18" t="s">
        <v>46</v>
      </c>
      <c r="BE162" s="18" t="s">
        <v>30</v>
      </c>
      <c r="BF162" s="18" t="s">
        <v>31</v>
      </c>
      <c r="BG162" s="18" t="s">
        <v>27</v>
      </c>
      <c r="BH162" s="18" t="s">
        <v>32</v>
      </c>
    </row>
    <row r="163" spans="2:63" ht="23.4" x14ac:dyDescent="0.3">
      <c r="B163" s="14">
        <f t="shared" si="8"/>
        <v>90</v>
      </c>
      <c r="C163" s="14">
        <v>5</v>
      </c>
      <c r="D163" s="15">
        <v>15</v>
      </c>
      <c r="E163" s="24" t="s">
        <v>89</v>
      </c>
      <c r="F163" s="25" cm="1">
        <f t="array" ref="F163">_xlfn.LET(
_xlpm.spn, H163:AG163,
_xlpm.cum, _xlfn.SCAN(0,_xlpm.spn,_xlfn.LAMBDA(_xlpm.x,_xlpm.y,_xlpm.x+_xlpm.y)),
_xlpm.scr, INDEX(pts,1,MOD(_xlpm.cum-1,24)+1),
_xlpm.gues, --ISNUMBER(FIND(AI163:BH163,E163)),
_xlpm.ord, _xlfn.SCAN(2,_xlpm.gues,_xlfn.LAMBDA(_xlpm.x,_xlpm.y, IF(_xlpm.y,_xlpm.x,3-_xlpm.x))),
_xlpm.mlt, LEN(E163)-LEN(SUBSTITUTE(E163,AI163:BH163,"")),
_xlpm.realPt, _xlpm.mlt*_xlpm.scr,
_xlpm.indG, MAX(_xlfn.SEQUENCE(,26)*(_xlpm.gues)),
_xlpm.winner, INDEX(_xlpm.ord,1,_xlpm.indG),
_xlpm.pl1_sc, SUM(_xlpm.realPt*_xlpm.gues*(_xlpm.ord=1))*IF(_xlpm.winner=1,2,1),
_xlpm.pl2_sc,SUM(_xlpm.realPt*_xlpm.gues*(_xlpm.ord=2))*IF(_xlpm.winner=2,2,1),
MAX(_xlpm.pl1_sc,_xlpm.pl2_sc))</f>
        <v>500</v>
      </c>
      <c r="G163" s="6" cm="1">
        <f t="array" ref="G163">_xlfn.LET(
_xlpm.spn, H163:AG163,
_xlpm.cum, _xlfn.SCAN(0,_xlpm.spn,_xlfn.LAMBDA(_xlpm.x,_xlpm.y,_xlpm.x+_xlpm.y)),
_xlpm.scr, INDEX(pts,1,MOD(_xlpm.cum-1,24)+1),
_xlpm.gues, --ISNUMBER(FIND(AI163:BH163,E163)),
_xlpm.ord, _xlfn.SCAN(2,_xlpm.gues,_xlfn.LAMBDA(_xlpm.x,_xlpm.y, IF(_xlpm.y,_xlpm.x,3-_xlpm.x))),
_xlpm.mlt, LEN(E163)-LEN(SUBSTITUTE(E163,AI163:BH163,"")),
_xlpm.realPt, _xlpm.mlt*_xlpm.scr,
_xlpm.indG, MAX(_xlfn.SEQUENCE(,26)*(_xlpm.gues)),
_xlpm.winner, INDEX(_xlpm.ord,1,_xlpm.indG),
_xlpm.pl1_sc, SUM(_xlpm.realPt*_xlpm.gues*(_xlpm.ord=1))*IF(_xlpm.winner=1,2,1),
_xlpm.pl2_sc,SUM(_xlpm.realPt*_xlpm.gues*(_xlpm.ord=2))*IF(_xlpm.winner=2,2,1),
MAX(_xlpm.pl1_sc,_xlpm.pl2_sc))</f>
        <v>500</v>
      </c>
      <c r="H163" s="18">
        <v>24</v>
      </c>
      <c r="I163" s="18">
        <v>13</v>
      </c>
      <c r="J163" s="18">
        <v>8</v>
      </c>
      <c r="K163" s="18">
        <v>24</v>
      </c>
      <c r="L163" s="18">
        <v>9</v>
      </c>
      <c r="M163" s="18">
        <v>15</v>
      </c>
      <c r="N163" s="18">
        <v>12</v>
      </c>
      <c r="O163" s="18">
        <v>4</v>
      </c>
      <c r="P163" s="18">
        <v>24</v>
      </c>
      <c r="Q163" s="18">
        <v>18</v>
      </c>
      <c r="R163" s="18">
        <v>10</v>
      </c>
      <c r="S163" s="18">
        <v>10</v>
      </c>
      <c r="T163" s="18">
        <v>24</v>
      </c>
      <c r="U163" s="18">
        <v>22</v>
      </c>
      <c r="V163" s="18">
        <v>15</v>
      </c>
      <c r="W163" s="18">
        <v>21</v>
      </c>
      <c r="X163" s="18">
        <v>19</v>
      </c>
      <c r="Y163" s="18">
        <v>1</v>
      </c>
      <c r="Z163" s="18">
        <v>21</v>
      </c>
      <c r="AA163" s="18">
        <v>15</v>
      </c>
      <c r="AB163" s="18">
        <v>15</v>
      </c>
      <c r="AC163" s="18">
        <v>11</v>
      </c>
      <c r="AD163" s="18">
        <v>3</v>
      </c>
      <c r="AE163" s="18">
        <v>6</v>
      </c>
      <c r="AF163" s="18">
        <v>5</v>
      </c>
      <c r="AG163" s="18">
        <v>10</v>
      </c>
      <c r="AI163" s="18" t="s">
        <v>32</v>
      </c>
      <c r="AJ163" s="18" t="s">
        <v>29</v>
      </c>
      <c r="AK163" s="18" t="s">
        <v>25</v>
      </c>
      <c r="AL163" s="18" t="s">
        <v>46</v>
      </c>
      <c r="AM163" s="18" t="s">
        <v>43</v>
      </c>
      <c r="AN163" s="18" t="s">
        <v>39</v>
      </c>
      <c r="AO163" s="18" t="s">
        <v>37</v>
      </c>
      <c r="AP163" s="18" t="s">
        <v>48</v>
      </c>
      <c r="AQ163" s="18" t="s">
        <v>33</v>
      </c>
      <c r="AR163" s="18" t="s">
        <v>35</v>
      </c>
      <c r="AS163" s="18" t="s">
        <v>31</v>
      </c>
      <c r="AT163" s="18" t="s">
        <v>44</v>
      </c>
      <c r="AU163" s="18" t="s">
        <v>24</v>
      </c>
      <c r="AV163" s="18" t="s">
        <v>40</v>
      </c>
      <c r="AW163" s="18" t="s">
        <v>26</v>
      </c>
      <c r="AX163" s="18" t="s">
        <v>36</v>
      </c>
      <c r="AY163" s="18" t="s">
        <v>27</v>
      </c>
      <c r="AZ163" s="18" t="s">
        <v>28</v>
      </c>
      <c r="BA163" s="18" t="s">
        <v>42</v>
      </c>
      <c r="BB163" s="18" t="s">
        <v>41</v>
      </c>
      <c r="BC163" s="18" t="s">
        <v>34</v>
      </c>
      <c r="BD163" s="18" t="s">
        <v>47</v>
      </c>
      <c r="BE163" s="18" t="s">
        <v>38</v>
      </c>
      <c r="BF163" s="18" t="s">
        <v>49</v>
      </c>
      <c r="BG163" s="18" t="s">
        <v>45</v>
      </c>
      <c r="BH163" s="18" t="s">
        <v>30</v>
      </c>
    </row>
    <row r="164" spans="2:63" ht="23.4" x14ac:dyDescent="0.3">
      <c r="B164" s="14">
        <f t="shared" si="8"/>
        <v>91</v>
      </c>
      <c r="C164" s="14">
        <v>5</v>
      </c>
      <c r="D164" s="15">
        <v>15</v>
      </c>
      <c r="E164" s="24" t="s">
        <v>90</v>
      </c>
      <c r="F164" s="25" cm="1">
        <f t="array" ref="F164">_xlfn.LET(
_xlpm.spn, H164:AG164,
_xlpm.cum, _xlfn.SCAN(0,_xlpm.spn,_xlfn.LAMBDA(_xlpm.x,_xlpm.y,_xlpm.x+_xlpm.y)),
_xlpm.scr, INDEX(pts,1,MOD(_xlpm.cum-1,24)+1),
_xlpm.gues, --ISNUMBER(FIND(AI164:BH164,E164)),
_xlpm.ord, _xlfn.SCAN(2,_xlpm.gues,_xlfn.LAMBDA(_xlpm.x,_xlpm.y, IF(_xlpm.y,_xlpm.x,3-_xlpm.x))),
_xlpm.mlt, LEN(E164)-LEN(SUBSTITUTE(E164,AI164:BH164,"")),
_xlpm.realPt, _xlpm.mlt*_xlpm.scr,
_xlpm.indG, MAX(_xlfn.SEQUENCE(,26)*(_xlpm.gues)),
_xlpm.winner, INDEX(_xlpm.ord,1,_xlpm.indG),
_xlpm.pl1_sc, SUM(_xlpm.realPt*_xlpm.gues*(_xlpm.ord=1))*IF(_xlpm.winner=1,2,1),
_xlpm.pl2_sc,SUM(_xlpm.realPt*_xlpm.gues*(_xlpm.ord=2))*IF(_xlpm.winner=2,2,1),
MAX(_xlpm.pl1_sc,_xlpm.pl2_sc))</f>
        <v>900</v>
      </c>
      <c r="G164" s="6" cm="1">
        <f t="array" ref="G164">_xlfn.LET(
_xlpm.spn, H164:AG164,
_xlpm.cum, _xlfn.SCAN(0,_xlpm.spn,_xlfn.LAMBDA(_xlpm.x,_xlpm.y,_xlpm.x+_xlpm.y)),
_xlpm.scr, INDEX(pts,1,MOD(_xlpm.cum-1,24)+1),
_xlpm.gues, --ISNUMBER(FIND(AI164:BH164,E164)),
_xlpm.ord, _xlfn.SCAN(2,_xlpm.gues,_xlfn.LAMBDA(_xlpm.x,_xlpm.y, IF(_xlpm.y,_xlpm.x,3-_xlpm.x))),
_xlpm.mlt, LEN(E164)-LEN(SUBSTITUTE(E164,AI164:BH164,"")),
_xlpm.realPt, _xlpm.mlt*_xlpm.scr,
_xlpm.indG, MAX(_xlfn.SEQUENCE(,26)*(_xlpm.gues)),
_xlpm.winner, INDEX(_xlpm.ord,1,_xlpm.indG),
_xlpm.pl1_sc, SUM(_xlpm.realPt*_xlpm.gues*(_xlpm.ord=1))*IF(_xlpm.winner=1,2,1),
_xlpm.pl2_sc,SUM(_xlpm.realPt*_xlpm.gues*(_xlpm.ord=2))*IF(_xlpm.winner=2,2,1),
MAX(_xlpm.pl1_sc,_xlpm.pl2_sc))</f>
        <v>900</v>
      </c>
      <c r="H164" s="18">
        <v>12</v>
      </c>
      <c r="I164" s="18">
        <v>16</v>
      </c>
      <c r="J164" s="18">
        <v>5</v>
      </c>
      <c r="K164" s="18">
        <v>6</v>
      </c>
      <c r="L164" s="18">
        <v>6</v>
      </c>
      <c r="M164" s="18">
        <v>24</v>
      </c>
      <c r="N164" s="18">
        <v>23</v>
      </c>
      <c r="O164" s="18">
        <v>7</v>
      </c>
      <c r="P164" s="18">
        <v>14</v>
      </c>
      <c r="Q164" s="18">
        <v>10</v>
      </c>
      <c r="R164" s="18">
        <v>7</v>
      </c>
      <c r="S164" s="18">
        <v>12</v>
      </c>
      <c r="T164" s="18">
        <v>11</v>
      </c>
      <c r="U164" s="18">
        <v>2</v>
      </c>
      <c r="V164" s="18">
        <v>19</v>
      </c>
      <c r="W164" s="18">
        <v>2</v>
      </c>
      <c r="X164" s="18">
        <v>22</v>
      </c>
      <c r="Y164" s="18">
        <v>12</v>
      </c>
      <c r="Z164" s="18">
        <v>22</v>
      </c>
      <c r="AA164" s="18">
        <v>23</v>
      </c>
      <c r="AB164" s="18">
        <v>3</v>
      </c>
      <c r="AC164" s="18">
        <v>1</v>
      </c>
      <c r="AD164" s="18">
        <v>6</v>
      </c>
      <c r="AE164" s="18">
        <v>22</v>
      </c>
      <c r="AF164" s="18">
        <v>20</v>
      </c>
      <c r="AG164" s="18">
        <v>2</v>
      </c>
      <c r="AI164" s="18" t="s">
        <v>25</v>
      </c>
      <c r="AJ164" s="18" t="s">
        <v>48</v>
      </c>
      <c r="AK164" s="18" t="s">
        <v>45</v>
      </c>
      <c r="AL164" s="18" t="s">
        <v>35</v>
      </c>
      <c r="AM164" s="18" t="s">
        <v>36</v>
      </c>
      <c r="AN164" s="18" t="s">
        <v>30</v>
      </c>
      <c r="AO164" s="18" t="s">
        <v>28</v>
      </c>
      <c r="AP164" s="18" t="s">
        <v>44</v>
      </c>
      <c r="AQ164" s="18" t="s">
        <v>38</v>
      </c>
      <c r="AR164" s="18" t="s">
        <v>47</v>
      </c>
      <c r="AS164" s="18" t="s">
        <v>46</v>
      </c>
      <c r="AT164" s="18" t="s">
        <v>33</v>
      </c>
      <c r="AU164" s="18" t="s">
        <v>39</v>
      </c>
      <c r="AV164" s="18" t="s">
        <v>29</v>
      </c>
      <c r="AW164" s="18" t="s">
        <v>27</v>
      </c>
      <c r="AX164" s="18" t="s">
        <v>40</v>
      </c>
      <c r="AY164" s="18" t="s">
        <v>31</v>
      </c>
      <c r="AZ164" s="18" t="s">
        <v>42</v>
      </c>
      <c r="BA164" s="18" t="s">
        <v>43</v>
      </c>
      <c r="BB164" s="18" t="s">
        <v>26</v>
      </c>
      <c r="BC164" s="18" t="s">
        <v>32</v>
      </c>
      <c r="BD164" s="18" t="s">
        <v>49</v>
      </c>
      <c r="BE164" s="18" t="s">
        <v>24</v>
      </c>
      <c r="BF164" s="18" t="s">
        <v>34</v>
      </c>
      <c r="BG164" s="18" t="s">
        <v>41</v>
      </c>
      <c r="BH164" s="18" t="s">
        <v>37</v>
      </c>
    </row>
    <row r="165" spans="2:63" ht="23.4" x14ac:dyDescent="0.3">
      <c r="B165" s="14">
        <f t="shared" si="8"/>
        <v>92</v>
      </c>
      <c r="C165" s="14">
        <v>5</v>
      </c>
      <c r="D165" s="15">
        <v>15</v>
      </c>
      <c r="E165" s="24" t="s">
        <v>91</v>
      </c>
      <c r="F165" s="25" cm="1">
        <f t="array" ref="F165">_xlfn.LET(
_xlpm.spn, H165:AG165,
_xlpm.cum, _xlfn.SCAN(0,_xlpm.spn,_xlfn.LAMBDA(_xlpm.x,_xlpm.y,_xlpm.x+_xlpm.y)),
_xlpm.scr, INDEX(pts,1,MOD(_xlpm.cum-1,24)+1),
_xlpm.gues, --ISNUMBER(FIND(AI165:BH165,E165)),
_xlpm.ord, _xlfn.SCAN(2,_xlpm.gues,_xlfn.LAMBDA(_xlpm.x,_xlpm.y, IF(_xlpm.y,_xlpm.x,3-_xlpm.x))),
_xlpm.mlt, LEN(E165)-LEN(SUBSTITUTE(E165,AI165:BH165,"")),
_xlpm.realPt, _xlpm.mlt*_xlpm.scr,
_xlpm.indG, MAX(_xlfn.SEQUENCE(,26)*(_xlpm.gues)),
_xlpm.winner, INDEX(_xlpm.ord,1,_xlpm.indG),
_xlpm.pl1_sc, SUM(_xlpm.realPt*_xlpm.gues*(_xlpm.ord=1))*IF(_xlpm.winner=1,2,1),
_xlpm.pl2_sc,SUM(_xlpm.realPt*_xlpm.gues*(_xlpm.ord=2))*IF(_xlpm.winner=2,2,1),
MAX(_xlpm.pl1_sc,_xlpm.pl2_sc))</f>
        <v>820</v>
      </c>
      <c r="G165" s="6" cm="1">
        <f t="array" ref="G165">_xlfn.LET(
_xlpm.spn, H165:AG165,
_xlpm.cum, _xlfn.SCAN(0,_xlpm.spn,_xlfn.LAMBDA(_xlpm.x,_xlpm.y,_xlpm.x+_xlpm.y)),
_xlpm.scr, INDEX(pts,1,MOD(_xlpm.cum-1,24)+1),
_xlpm.gues, --ISNUMBER(FIND(AI165:BH165,E165)),
_xlpm.ord, _xlfn.SCAN(2,_xlpm.gues,_xlfn.LAMBDA(_xlpm.x,_xlpm.y, IF(_xlpm.y,_xlpm.x,3-_xlpm.x))),
_xlpm.mlt, LEN(E165)-LEN(SUBSTITUTE(E165,AI165:BH165,"")),
_xlpm.realPt, _xlpm.mlt*_xlpm.scr,
_xlpm.indG, MAX(_xlfn.SEQUENCE(,26)*(_xlpm.gues)),
_xlpm.winner, INDEX(_xlpm.ord,1,_xlpm.indG),
_xlpm.pl1_sc, SUM(_xlpm.realPt*_xlpm.gues*(_xlpm.ord=1))*IF(_xlpm.winner=1,2,1),
_xlpm.pl2_sc,SUM(_xlpm.realPt*_xlpm.gues*(_xlpm.ord=2))*IF(_xlpm.winner=2,2,1),
MAX(_xlpm.pl1_sc,_xlpm.pl2_sc))</f>
        <v>820</v>
      </c>
      <c r="H165" s="18">
        <v>19</v>
      </c>
      <c r="I165" s="18">
        <v>2</v>
      </c>
      <c r="J165" s="18">
        <v>5</v>
      </c>
      <c r="K165" s="18">
        <v>6</v>
      </c>
      <c r="L165" s="18">
        <v>21</v>
      </c>
      <c r="M165" s="18">
        <v>21</v>
      </c>
      <c r="N165" s="18">
        <v>12</v>
      </c>
      <c r="O165" s="18">
        <v>5</v>
      </c>
      <c r="P165" s="18">
        <v>22</v>
      </c>
      <c r="Q165" s="18">
        <v>19</v>
      </c>
      <c r="R165" s="18">
        <v>11</v>
      </c>
      <c r="S165" s="18">
        <v>24</v>
      </c>
      <c r="T165" s="18">
        <v>14</v>
      </c>
      <c r="U165" s="18">
        <v>10</v>
      </c>
      <c r="V165" s="18">
        <v>17</v>
      </c>
      <c r="W165" s="18">
        <v>16</v>
      </c>
      <c r="X165" s="18">
        <v>24</v>
      </c>
      <c r="Y165" s="18">
        <v>14</v>
      </c>
      <c r="Z165" s="18">
        <v>5</v>
      </c>
      <c r="AA165" s="18">
        <v>15</v>
      </c>
      <c r="AB165" s="18">
        <v>2</v>
      </c>
      <c r="AC165" s="18">
        <v>16</v>
      </c>
      <c r="AD165" s="18">
        <v>5</v>
      </c>
      <c r="AE165" s="18">
        <v>11</v>
      </c>
      <c r="AF165" s="18">
        <v>2</v>
      </c>
      <c r="AG165" s="18">
        <v>21</v>
      </c>
      <c r="AI165" s="18" t="s">
        <v>40</v>
      </c>
      <c r="AJ165" s="18" t="s">
        <v>38</v>
      </c>
      <c r="AK165" s="18" t="s">
        <v>49</v>
      </c>
      <c r="AL165" s="18" t="s">
        <v>41</v>
      </c>
      <c r="AM165" s="18" t="s">
        <v>27</v>
      </c>
      <c r="AN165" s="18" t="s">
        <v>48</v>
      </c>
      <c r="AO165" s="18" t="s">
        <v>42</v>
      </c>
      <c r="AP165" s="18" t="s">
        <v>24</v>
      </c>
      <c r="AQ165" s="18" t="s">
        <v>35</v>
      </c>
      <c r="AR165" s="18" t="s">
        <v>31</v>
      </c>
      <c r="AS165" s="18" t="s">
        <v>39</v>
      </c>
      <c r="AT165" s="18" t="s">
        <v>36</v>
      </c>
      <c r="AU165" s="18" t="s">
        <v>34</v>
      </c>
      <c r="AV165" s="18" t="s">
        <v>28</v>
      </c>
      <c r="AW165" s="18" t="s">
        <v>33</v>
      </c>
      <c r="AX165" s="18" t="s">
        <v>37</v>
      </c>
      <c r="AY165" s="18" t="s">
        <v>29</v>
      </c>
      <c r="AZ165" s="18" t="s">
        <v>26</v>
      </c>
      <c r="BA165" s="18" t="s">
        <v>44</v>
      </c>
      <c r="BB165" s="18" t="s">
        <v>45</v>
      </c>
      <c r="BC165" s="18" t="s">
        <v>25</v>
      </c>
      <c r="BD165" s="18" t="s">
        <v>32</v>
      </c>
      <c r="BE165" s="18" t="s">
        <v>43</v>
      </c>
      <c r="BF165" s="18" t="s">
        <v>47</v>
      </c>
      <c r="BG165" s="18" t="s">
        <v>46</v>
      </c>
      <c r="BH165" s="18" t="s">
        <v>30</v>
      </c>
    </row>
    <row r="166" spans="2:63" ht="23.4" x14ac:dyDescent="0.3">
      <c r="B166" s="14">
        <f t="shared" ref="B166:B173" si="13">B165+1</f>
        <v>93</v>
      </c>
      <c r="C166" s="14">
        <v>5</v>
      </c>
      <c r="D166" s="15">
        <v>15</v>
      </c>
      <c r="E166" s="24" t="s">
        <v>92</v>
      </c>
      <c r="F166" s="25" cm="1">
        <f t="array" ref="F166">_xlfn.LET(
_xlpm.spn, H166:AG166,
_xlpm.cum, _xlfn.SCAN(0,_xlpm.spn,_xlfn.LAMBDA(_xlpm.x,_xlpm.y,_xlpm.x+_xlpm.y)),
_xlpm.scr, INDEX(pts,1,MOD(_xlpm.cum-1,24)+1),
_xlpm.gues, --ISNUMBER(FIND(AI166:BH166,E166)),
_xlpm.ord, _xlfn.SCAN(2,_xlpm.gues,_xlfn.LAMBDA(_xlpm.x,_xlpm.y, IF(_xlpm.y,_xlpm.x,3-_xlpm.x))),
_xlpm.mlt, LEN(E166)-LEN(SUBSTITUTE(E166,AI166:BH166,"")),
_xlpm.realPt, _xlpm.mlt*_xlpm.scr,
_xlpm.indG, MAX(_xlfn.SEQUENCE(,26)*(_xlpm.gues)),
_xlpm.winner, INDEX(_xlpm.ord,1,_xlpm.indG),
_xlpm.pl1_sc, SUM(_xlpm.realPt*_xlpm.gues*(_xlpm.ord=1))*IF(_xlpm.winner=1,2,1),
_xlpm.pl2_sc,SUM(_xlpm.realPt*_xlpm.gues*(_xlpm.ord=2))*IF(_xlpm.winner=2,2,1),
MAX(_xlpm.pl1_sc,_xlpm.pl2_sc))</f>
        <v>1080</v>
      </c>
      <c r="G166" s="6" cm="1">
        <f t="array" ref="G166">_xlfn.LET(
_xlpm.spn, H166:AG166,
_xlpm.cum, _xlfn.SCAN(0,_xlpm.spn,_xlfn.LAMBDA(_xlpm.x,_xlpm.y,_xlpm.x+_xlpm.y)),
_xlpm.scr, INDEX(pts,1,MOD(_xlpm.cum-1,24)+1),
_xlpm.gues, --ISNUMBER(FIND(AI166:BH166,E166)),
_xlpm.ord, _xlfn.SCAN(2,_xlpm.gues,_xlfn.LAMBDA(_xlpm.x,_xlpm.y, IF(_xlpm.y,_xlpm.x,3-_xlpm.x))),
_xlpm.mlt, LEN(E166)-LEN(SUBSTITUTE(E166,AI166:BH166,"")),
_xlpm.realPt, _xlpm.mlt*_xlpm.scr,
_xlpm.indG, MAX(_xlfn.SEQUENCE(,26)*(_xlpm.gues)),
_xlpm.winner, INDEX(_xlpm.ord,1,_xlpm.indG),
_xlpm.pl1_sc, SUM(_xlpm.realPt*_xlpm.gues*(_xlpm.ord=1))*IF(_xlpm.winner=1,2,1),
_xlpm.pl2_sc,SUM(_xlpm.realPt*_xlpm.gues*(_xlpm.ord=2))*IF(_xlpm.winner=2,2,1),
MAX(_xlpm.pl1_sc,_xlpm.pl2_sc))</f>
        <v>1080</v>
      </c>
      <c r="H166" s="18">
        <v>2</v>
      </c>
      <c r="I166" s="18">
        <v>4</v>
      </c>
      <c r="J166" s="18">
        <v>21</v>
      </c>
      <c r="K166" s="18">
        <v>16</v>
      </c>
      <c r="L166" s="18">
        <v>10</v>
      </c>
      <c r="M166" s="18">
        <v>23</v>
      </c>
      <c r="N166" s="18">
        <v>18</v>
      </c>
      <c r="O166" s="18">
        <v>1</v>
      </c>
      <c r="P166" s="18">
        <v>8</v>
      </c>
      <c r="Q166" s="18">
        <v>17</v>
      </c>
      <c r="R166" s="18">
        <v>21</v>
      </c>
      <c r="S166" s="18">
        <v>5</v>
      </c>
      <c r="T166" s="18">
        <v>16</v>
      </c>
      <c r="U166" s="18">
        <v>13</v>
      </c>
      <c r="V166" s="18">
        <v>9</v>
      </c>
      <c r="W166" s="18">
        <v>16</v>
      </c>
      <c r="X166" s="18">
        <v>21</v>
      </c>
      <c r="Y166" s="18">
        <v>13</v>
      </c>
      <c r="Z166" s="18">
        <v>23</v>
      </c>
      <c r="AA166" s="18">
        <v>18</v>
      </c>
      <c r="AB166" s="18">
        <v>16</v>
      </c>
      <c r="AC166" s="18">
        <v>23</v>
      </c>
      <c r="AD166" s="18">
        <v>8</v>
      </c>
      <c r="AE166" s="18">
        <v>16</v>
      </c>
      <c r="AF166" s="18">
        <v>17</v>
      </c>
      <c r="AG166" s="18">
        <v>3</v>
      </c>
      <c r="AI166" s="18" t="s">
        <v>28</v>
      </c>
      <c r="AJ166" s="18" t="s">
        <v>39</v>
      </c>
      <c r="AK166" s="18" t="s">
        <v>26</v>
      </c>
      <c r="AL166" s="18" t="s">
        <v>49</v>
      </c>
      <c r="AM166" s="18" t="s">
        <v>37</v>
      </c>
      <c r="AN166" s="18" t="s">
        <v>41</v>
      </c>
      <c r="AO166" s="18" t="s">
        <v>42</v>
      </c>
      <c r="AP166" s="18" t="s">
        <v>45</v>
      </c>
      <c r="AQ166" s="18" t="s">
        <v>36</v>
      </c>
      <c r="AR166" s="18" t="s">
        <v>31</v>
      </c>
      <c r="AS166" s="18" t="s">
        <v>34</v>
      </c>
      <c r="AT166" s="18" t="s">
        <v>38</v>
      </c>
      <c r="AU166" s="18" t="s">
        <v>27</v>
      </c>
      <c r="AV166" s="18" t="s">
        <v>44</v>
      </c>
      <c r="AW166" s="18" t="s">
        <v>33</v>
      </c>
      <c r="AX166" s="18" t="s">
        <v>35</v>
      </c>
      <c r="AY166" s="18" t="s">
        <v>43</v>
      </c>
      <c r="AZ166" s="18" t="s">
        <v>30</v>
      </c>
      <c r="BA166" s="18" t="s">
        <v>48</v>
      </c>
      <c r="BB166" s="18" t="s">
        <v>40</v>
      </c>
      <c r="BC166" s="18" t="s">
        <v>32</v>
      </c>
      <c r="BD166" s="18" t="s">
        <v>25</v>
      </c>
      <c r="BE166" s="18" t="s">
        <v>47</v>
      </c>
      <c r="BF166" s="18" t="s">
        <v>46</v>
      </c>
      <c r="BG166" s="18" t="s">
        <v>29</v>
      </c>
      <c r="BH166" s="18" t="s">
        <v>24</v>
      </c>
    </row>
    <row r="167" spans="2:63" ht="23.4" x14ac:dyDescent="0.3">
      <c r="B167" s="14">
        <f t="shared" si="13"/>
        <v>94</v>
      </c>
      <c r="C167" s="14">
        <v>5</v>
      </c>
      <c r="D167" s="15">
        <v>15</v>
      </c>
      <c r="E167" s="24" t="s">
        <v>93</v>
      </c>
      <c r="F167" s="25" cm="1">
        <f t="array" ref="F167">_xlfn.LET(
_xlpm.spn, H167:AG167,
_xlpm.cum, _xlfn.SCAN(0,_xlpm.spn,_xlfn.LAMBDA(_xlpm.x,_xlpm.y,_xlpm.x+_xlpm.y)),
_xlpm.scr, INDEX(pts,1,MOD(_xlpm.cum-1,24)+1),
_xlpm.gues, --ISNUMBER(FIND(AI167:BH167,E167)),
_xlpm.ord, _xlfn.SCAN(2,_xlpm.gues,_xlfn.LAMBDA(_xlpm.x,_xlpm.y, IF(_xlpm.y,_xlpm.x,3-_xlpm.x))),
_xlpm.mlt, LEN(E167)-LEN(SUBSTITUTE(E167,AI167:BH167,"")),
_xlpm.realPt, _xlpm.mlt*_xlpm.scr,
_xlpm.indG, MAX(_xlfn.SEQUENCE(,26)*(_xlpm.gues)),
_xlpm.winner, INDEX(_xlpm.ord,1,_xlpm.indG),
_xlpm.pl1_sc, SUM(_xlpm.realPt*_xlpm.gues*(_xlpm.ord=1))*IF(_xlpm.winner=1,2,1),
_xlpm.pl2_sc,SUM(_xlpm.realPt*_xlpm.gues*(_xlpm.ord=2))*IF(_xlpm.winner=2,2,1),
MAX(_xlpm.pl1_sc,_xlpm.pl2_sc))</f>
        <v>980</v>
      </c>
      <c r="G167" s="6" cm="1">
        <f t="array" ref="G167">_xlfn.LET(
_xlpm.spn, H167:AG167,
_xlpm.cum, _xlfn.SCAN(0,_xlpm.spn,_xlfn.LAMBDA(_xlpm.x,_xlpm.y,_xlpm.x+_xlpm.y)),
_xlpm.scr, INDEX(pts,1,MOD(_xlpm.cum-1,24)+1),
_xlpm.gues, --ISNUMBER(FIND(AI167:BH167,E167)),
_xlpm.ord, _xlfn.SCAN(2,_xlpm.gues,_xlfn.LAMBDA(_xlpm.x,_xlpm.y, IF(_xlpm.y,_xlpm.x,3-_xlpm.x))),
_xlpm.mlt, LEN(E167)-LEN(SUBSTITUTE(E167,AI167:BH167,"")),
_xlpm.realPt, _xlpm.mlt*_xlpm.scr,
_xlpm.indG, MAX(_xlfn.SEQUENCE(,26)*(_xlpm.gues)),
_xlpm.winner, INDEX(_xlpm.ord,1,_xlpm.indG),
_xlpm.pl1_sc, SUM(_xlpm.realPt*_xlpm.gues*(_xlpm.ord=1))*IF(_xlpm.winner=1,2,1),
_xlpm.pl2_sc,SUM(_xlpm.realPt*_xlpm.gues*(_xlpm.ord=2))*IF(_xlpm.winner=2,2,1),
MAX(_xlpm.pl1_sc,_xlpm.pl2_sc))</f>
        <v>980</v>
      </c>
      <c r="H167" s="18">
        <v>10</v>
      </c>
      <c r="I167" s="18">
        <v>24</v>
      </c>
      <c r="J167" s="18">
        <v>19</v>
      </c>
      <c r="K167" s="18">
        <v>6</v>
      </c>
      <c r="L167" s="18">
        <v>10</v>
      </c>
      <c r="M167" s="18">
        <v>24</v>
      </c>
      <c r="N167" s="18">
        <v>8</v>
      </c>
      <c r="O167" s="18">
        <v>11</v>
      </c>
      <c r="P167" s="18">
        <v>10</v>
      </c>
      <c r="Q167" s="18">
        <v>14</v>
      </c>
      <c r="R167" s="18">
        <v>21</v>
      </c>
      <c r="S167" s="18">
        <v>8</v>
      </c>
      <c r="T167" s="18">
        <v>19</v>
      </c>
      <c r="U167" s="18">
        <v>7</v>
      </c>
      <c r="V167" s="18">
        <v>4</v>
      </c>
      <c r="W167" s="18">
        <v>22</v>
      </c>
      <c r="X167" s="18">
        <v>6</v>
      </c>
      <c r="Y167" s="18">
        <v>15</v>
      </c>
      <c r="Z167" s="18">
        <v>23</v>
      </c>
      <c r="AA167" s="18">
        <v>6</v>
      </c>
      <c r="AB167" s="18">
        <v>17</v>
      </c>
      <c r="AC167" s="18">
        <v>5</v>
      </c>
      <c r="AD167" s="18">
        <v>18</v>
      </c>
      <c r="AE167" s="18">
        <v>5</v>
      </c>
      <c r="AF167" s="18">
        <v>11</v>
      </c>
      <c r="AG167" s="18">
        <v>12</v>
      </c>
      <c r="AI167" s="18" t="s">
        <v>28</v>
      </c>
      <c r="AJ167" s="18" t="s">
        <v>40</v>
      </c>
      <c r="AK167" s="18" t="s">
        <v>46</v>
      </c>
      <c r="AL167" s="18" t="s">
        <v>42</v>
      </c>
      <c r="AM167" s="18" t="s">
        <v>26</v>
      </c>
      <c r="AN167" s="18" t="s">
        <v>49</v>
      </c>
      <c r="AO167" s="18" t="s">
        <v>31</v>
      </c>
      <c r="AP167" s="18" t="s">
        <v>36</v>
      </c>
      <c r="AQ167" s="18" t="s">
        <v>47</v>
      </c>
      <c r="AR167" s="18" t="s">
        <v>32</v>
      </c>
      <c r="AS167" s="18" t="s">
        <v>45</v>
      </c>
      <c r="AT167" s="18" t="s">
        <v>39</v>
      </c>
      <c r="AU167" s="18" t="s">
        <v>27</v>
      </c>
      <c r="AV167" s="18" t="s">
        <v>43</v>
      </c>
      <c r="AW167" s="18" t="s">
        <v>38</v>
      </c>
      <c r="AX167" s="18" t="s">
        <v>30</v>
      </c>
      <c r="AY167" s="18" t="s">
        <v>35</v>
      </c>
      <c r="AZ167" s="18" t="s">
        <v>29</v>
      </c>
      <c r="BA167" s="18" t="s">
        <v>41</v>
      </c>
      <c r="BB167" s="18" t="s">
        <v>44</v>
      </c>
      <c r="BC167" s="18" t="s">
        <v>48</v>
      </c>
      <c r="BD167" s="18" t="s">
        <v>25</v>
      </c>
      <c r="BE167" s="18" t="s">
        <v>34</v>
      </c>
      <c r="BF167" s="18" t="s">
        <v>33</v>
      </c>
      <c r="BG167" s="18" t="s">
        <v>37</v>
      </c>
      <c r="BH167" s="18" t="s">
        <v>24</v>
      </c>
    </row>
    <row r="168" spans="2:63" ht="23.4" x14ac:dyDescent="0.3">
      <c r="B168" s="14">
        <f t="shared" si="13"/>
        <v>95</v>
      </c>
      <c r="C168" s="14">
        <v>5</v>
      </c>
      <c r="D168" s="15">
        <v>15</v>
      </c>
      <c r="E168" s="24" t="s">
        <v>94</v>
      </c>
      <c r="F168" s="25" cm="1">
        <f t="array" ref="F168">_xlfn.LET(
_xlpm.spn, H168:AG168,
_xlpm.cum, _xlfn.SCAN(0,_xlpm.spn,_xlfn.LAMBDA(_xlpm.x,_xlpm.y,_xlpm.x+_xlpm.y)),
_xlpm.scr, INDEX(pts,1,MOD(_xlpm.cum-1,24)+1),
_xlpm.gues, --ISNUMBER(FIND(AI168:BH168,E168)),
_xlpm.ord, _xlfn.SCAN(2,_xlpm.gues,_xlfn.LAMBDA(_xlpm.x,_xlpm.y, IF(_xlpm.y,_xlpm.x,3-_xlpm.x))),
_xlpm.mlt, LEN(E168)-LEN(SUBSTITUTE(E168,AI168:BH168,"")),
_xlpm.realPt, _xlpm.mlt*_xlpm.scr,
_xlpm.indG, MAX(_xlfn.SEQUENCE(,26)*(_xlpm.gues)),
_xlpm.winner, INDEX(_xlpm.ord,1,_xlpm.indG),
_xlpm.pl1_sc, SUM(_xlpm.realPt*_xlpm.gues*(_xlpm.ord=1))*IF(_xlpm.winner=1,2,1),
_xlpm.pl2_sc,SUM(_xlpm.realPt*_xlpm.gues*(_xlpm.ord=2))*IF(_xlpm.winner=2,2,1),
MAX(_xlpm.pl1_sc,_xlpm.pl2_sc))</f>
        <v>1220</v>
      </c>
      <c r="G168" s="6" cm="1">
        <f t="array" ref="G168">_xlfn.LET(
_xlpm.spn, H168:AG168,
_xlpm.cum, _xlfn.SCAN(0,_xlpm.spn,_xlfn.LAMBDA(_xlpm.x,_xlpm.y,_xlpm.x+_xlpm.y)),
_xlpm.scr, INDEX(pts,1,MOD(_xlpm.cum-1,24)+1),
_xlpm.gues, --ISNUMBER(FIND(AI168:BH168,E168)),
_xlpm.ord, _xlfn.SCAN(2,_xlpm.gues,_xlfn.LAMBDA(_xlpm.x,_xlpm.y, IF(_xlpm.y,_xlpm.x,3-_xlpm.x))),
_xlpm.mlt, LEN(E168)-LEN(SUBSTITUTE(E168,AI168:BH168,"")),
_xlpm.realPt, _xlpm.mlt*_xlpm.scr,
_xlpm.indG, MAX(_xlfn.SEQUENCE(,26)*(_xlpm.gues)),
_xlpm.winner, INDEX(_xlpm.ord,1,_xlpm.indG),
_xlpm.pl1_sc, SUM(_xlpm.realPt*_xlpm.gues*(_xlpm.ord=1))*IF(_xlpm.winner=1,2,1),
_xlpm.pl2_sc,SUM(_xlpm.realPt*_xlpm.gues*(_xlpm.ord=2))*IF(_xlpm.winner=2,2,1),
MAX(_xlpm.pl1_sc,_xlpm.pl2_sc))</f>
        <v>1220</v>
      </c>
      <c r="H168" s="18">
        <v>1</v>
      </c>
      <c r="I168" s="18">
        <v>9</v>
      </c>
      <c r="J168" s="18">
        <v>21</v>
      </c>
      <c r="K168" s="18">
        <v>15</v>
      </c>
      <c r="L168" s="18">
        <v>5</v>
      </c>
      <c r="M168" s="18">
        <v>5</v>
      </c>
      <c r="N168" s="18">
        <v>3</v>
      </c>
      <c r="O168" s="18">
        <v>6</v>
      </c>
      <c r="P168" s="18">
        <v>13</v>
      </c>
      <c r="Q168" s="18">
        <v>23</v>
      </c>
      <c r="R168" s="18">
        <v>10</v>
      </c>
      <c r="S168" s="18">
        <v>12</v>
      </c>
      <c r="T168" s="18">
        <v>20</v>
      </c>
      <c r="U168" s="18">
        <v>22</v>
      </c>
      <c r="V168" s="18">
        <v>19</v>
      </c>
      <c r="W168" s="18">
        <v>13</v>
      </c>
      <c r="X168" s="18">
        <v>3</v>
      </c>
      <c r="Y168" s="18">
        <v>11</v>
      </c>
      <c r="Z168" s="18">
        <v>5</v>
      </c>
      <c r="AA168" s="18">
        <v>7</v>
      </c>
      <c r="AB168" s="18">
        <v>18</v>
      </c>
      <c r="AC168" s="18">
        <v>3</v>
      </c>
      <c r="AD168" s="18">
        <v>23</v>
      </c>
      <c r="AE168" s="18">
        <v>9</v>
      </c>
      <c r="AF168" s="18">
        <v>14</v>
      </c>
      <c r="AG168" s="18">
        <v>2</v>
      </c>
      <c r="AI168" s="18" t="s">
        <v>26</v>
      </c>
      <c r="AJ168" s="18" t="s">
        <v>30</v>
      </c>
      <c r="AK168" s="18" t="s">
        <v>40</v>
      </c>
      <c r="AL168" s="18" t="s">
        <v>33</v>
      </c>
      <c r="AM168" s="18" t="s">
        <v>49</v>
      </c>
      <c r="AN168" s="18" t="s">
        <v>41</v>
      </c>
      <c r="AO168" s="18" t="s">
        <v>29</v>
      </c>
      <c r="AP168" s="18" t="s">
        <v>35</v>
      </c>
      <c r="AQ168" s="18" t="s">
        <v>38</v>
      </c>
      <c r="AR168" s="18" t="s">
        <v>39</v>
      </c>
      <c r="AS168" s="18" t="s">
        <v>34</v>
      </c>
      <c r="AT168" s="18" t="s">
        <v>46</v>
      </c>
      <c r="AU168" s="18" t="s">
        <v>31</v>
      </c>
      <c r="AV168" s="18" t="s">
        <v>42</v>
      </c>
      <c r="AW168" s="18" t="s">
        <v>24</v>
      </c>
      <c r="AX168" s="18" t="s">
        <v>36</v>
      </c>
      <c r="AY168" s="18" t="s">
        <v>43</v>
      </c>
      <c r="AZ168" s="18" t="s">
        <v>45</v>
      </c>
      <c r="BA168" s="18" t="s">
        <v>28</v>
      </c>
      <c r="BB168" s="18" t="s">
        <v>27</v>
      </c>
      <c r="BC168" s="18" t="s">
        <v>37</v>
      </c>
      <c r="BD168" s="18" t="s">
        <v>25</v>
      </c>
      <c r="BE168" s="18" t="s">
        <v>44</v>
      </c>
      <c r="BF168" s="18" t="s">
        <v>32</v>
      </c>
      <c r="BG168" s="18" t="s">
        <v>48</v>
      </c>
      <c r="BH168" s="18" t="s">
        <v>47</v>
      </c>
    </row>
    <row r="169" spans="2:63" ht="23.4" x14ac:dyDescent="0.3">
      <c r="B169" s="14">
        <f t="shared" si="13"/>
        <v>96</v>
      </c>
      <c r="C169" s="14">
        <v>5</v>
      </c>
      <c r="D169" s="15">
        <v>15</v>
      </c>
      <c r="E169" s="24" t="s">
        <v>95</v>
      </c>
      <c r="F169" s="25" cm="1">
        <f t="array" ref="F169">_xlfn.LET(
_xlpm.spn, H169:AG169,
_xlpm.cum, _xlfn.SCAN(0,_xlpm.spn,_xlfn.LAMBDA(_xlpm.x,_xlpm.y,_xlpm.x+_xlpm.y)),
_xlpm.scr, INDEX(pts,1,MOD(_xlpm.cum-1,24)+1),
_xlpm.gues, --ISNUMBER(FIND(AI169:BH169,E169)),
_xlpm.ord, _xlfn.SCAN(2,_xlpm.gues,_xlfn.LAMBDA(_xlpm.x,_xlpm.y, IF(_xlpm.y,_xlpm.x,3-_xlpm.x))),
_xlpm.mlt, LEN(E169)-LEN(SUBSTITUTE(E169,AI169:BH169,"")),
_xlpm.realPt, _xlpm.mlt*_xlpm.scr,
_xlpm.indG, MAX(_xlfn.SEQUENCE(,26)*(_xlpm.gues)),
_xlpm.winner, INDEX(_xlpm.ord,1,_xlpm.indG),
_xlpm.pl1_sc, SUM(_xlpm.realPt*_xlpm.gues*(_xlpm.ord=1))*IF(_xlpm.winner=1,2,1),
_xlpm.pl2_sc,SUM(_xlpm.realPt*_xlpm.gues*(_xlpm.ord=2))*IF(_xlpm.winner=2,2,1),
MAX(_xlpm.pl1_sc,_xlpm.pl2_sc))</f>
        <v>900</v>
      </c>
      <c r="G169" s="6" cm="1">
        <f t="array" ref="G169">_xlfn.LET(
_xlpm.spn, H169:AG169,
_xlpm.cum, _xlfn.SCAN(0,_xlpm.spn,_xlfn.LAMBDA(_xlpm.x,_xlpm.y,_xlpm.x+_xlpm.y)),
_xlpm.scr, INDEX(pts,1,MOD(_xlpm.cum-1,24)+1),
_xlpm.gues, --ISNUMBER(FIND(AI169:BH169,E169)),
_xlpm.ord, _xlfn.SCAN(2,_xlpm.gues,_xlfn.LAMBDA(_xlpm.x,_xlpm.y, IF(_xlpm.y,_xlpm.x,3-_xlpm.x))),
_xlpm.mlt, LEN(E169)-LEN(SUBSTITUTE(E169,AI169:BH169,"")),
_xlpm.realPt, _xlpm.mlt*_xlpm.scr,
_xlpm.indG, MAX(_xlfn.SEQUENCE(,26)*(_xlpm.gues)),
_xlpm.winner, INDEX(_xlpm.ord,1,_xlpm.indG),
_xlpm.pl1_sc, SUM(_xlpm.realPt*_xlpm.gues*(_xlpm.ord=1))*IF(_xlpm.winner=1,2,1),
_xlpm.pl2_sc,SUM(_xlpm.realPt*_xlpm.gues*(_xlpm.ord=2))*IF(_xlpm.winner=2,2,1),
MAX(_xlpm.pl1_sc,_xlpm.pl2_sc))</f>
        <v>900</v>
      </c>
      <c r="H169" s="18">
        <v>22</v>
      </c>
      <c r="I169" s="18">
        <v>8</v>
      </c>
      <c r="J169" s="18">
        <v>8</v>
      </c>
      <c r="K169" s="18">
        <v>19</v>
      </c>
      <c r="L169" s="18">
        <v>18</v>
      </c>
      <c r="M169" s="18">
        <v>16</v>
      </c>
      <c r="N169" s="18">
        <v>22</v>
      </c>
      <c r="O169" s="18">
        <v>14</v>
      </c>
      <c r="P169" s="18">
        <v>11</v>
      </c>
      <c r="Q169" s="18">
        <v>20</v>
      </c>
      <c r="R169" s="18">
        <v>22</v>
      </c>
      <c r="S169" s="18">
        <v>9</v>
      </c>
      <c r="T169" s="18">
        <v>22</v>
      </c>
      <c r="U169" s="18">
        <v>23</v>
      </c>
      <c r="V169" s="18">
        <v>1</v>
      </c>
      <c r="W169" s="18">
        <v>14</v>
      </c>
      <c r="X169" s="18">
        <v>10</v>
      </c>
      <c r="Y169" s="18">
        <v>15</v>
      </c>
      <c r="Z169" s="18">
        <v>15</v>
      </c>
      <c r="AA169" s="18">
        <v>14</v>
      </c>
      <c r="AB169" s="18">
        <v>12</v>
      </c>
      <c r="AC169" s="18">
        <v>5</v>
      </c>
      <c r="AD169" s="18">
        <v>3</v>
      </c>
      <c r="AE169" s="18">
        <v>23</v>
      </c>
      <c r="AF169" s="18">
        <v>22</v>
      </c>
      <c r="AG169" s="18">
        <v>10</v>
      </c>
      <c r="AI169" s="18" t="s">
        <v>45</v>
      </c>
      <c r="AJ169" s="18" t="s">
        <v>27</v>
      </c>
      <c r="AK169" s="18" t="s">
        <v>47</v>
      </c>
      <c r="AL169" s="18" t="s">
        <v>31</v>
      </c>
      <c r="AM169" s="18" t="s">
        <v>24</v>
      </c>
      <c r="AN169" s="18" t="s">
        <v>40</v>
      </c>
      <c r="AO169" s="18" t="s">
        <v>26</v>
      </c>
      <c r="AP169" s="18" t="s">
        <v>29</v>
      </c>
      <c r="AQ169" s="18" t="s">
        <v>39</v>
      </c>
      <c r="AR169" s="18" t="s">
        <v>38</v>
      </c>
      <c r="AS169" s="18" t="s">
        <v>37</v>
      </c>
      <c r="AT169" s="18" t="s">
        <v>33</v>
      </c>
      <c r="AU169" s="18" t="s">
        <v>28</v>
      </c>
      <c r="AV169" s="18" t="s">
        <v>36</v>
      </c>
      <c r="AW169" s="18" t="s">
        <v>46</v>
      </c>
      <c r="AX169" s="18" t="s">
        <v>41</v>
      </c>
      <c r="AY169" s="18" t="s">
        <v>49</v>
      </c>
      <c r="AZ169" s="18" t="s">
        <v>35</v>
      </c>
      <c r="BA169" s="18" t="s">
        <v>44</v>
      </c>
      <c r="BB169" s="18" t="s">
        <v>42</v>
      </c>
      <c r="BC169" s="18" t="s">
        <v>30</v>
      </c>
      <c r="BD169" s="18" t="s">
        <v>43</v>
      </c>
      <c r="BE169" s="18" t="s">
        <v>25</v>
      </c>
      <c r="BF169" s="18" t="s">
        <v>48</v>
      </c>
      <c r="BG169" s="18" t="s">
        <v>34</v>
      </c>
      <c r="BH169" s="18" t="s">
        <v>32</v>
      </c>
    </row>
    <row r="170" spans="2:63" ht="23.4" x14ac:dyDescent="0.3">
      <c r="B170" s="14">
        <f t="shared" si="13"/>
        <v>97</v>
      </c>
      <c r="C170" s="14">
        <v>5</v>
      </c>
      <c r="D170" s="15">
        <v>15</v>
      </c>
      <c r="E170" s="24" t="s">
        <v>96</v>
      </c>
      <c r="F170" s="25" cm="1">
        <f t="array" ref="F170">_xlfn.LET(
_xlpm.spn, H170:AG170,
_xlpm.cum, _xlfn.SCAN(0,_xlpm.spn,_xlfn.LAMBDA(_xlpm.x,_xlpm.y,_xlpm.x+_xlpm.y)),
_xlpm.scr, INDEX(pts,1,MOD(_xlpm.cum-1,24)+1),
_xlpm.gues, --ISNUMBER(FIND(AI170:BH170,E170)),
_xlpm.ord, _xlfn.SCAN(2,_xlpm.gues,_xlfn.LAMBDA(_xlpm.x,_xlpm.y, IF(_xlpm.y,_xlpm.x,3-_xlpm.x))),
_xlpm.mlt, LEN(E170)-LEN(SUBSTITUTE(E170,AI170:BH170,"")),
_xlpm.realPt, _xlpm.mlt*_xlpm.scr,
_xlpm.indG, MAX(_xlfn.SEQUENCE(,26)*(_xlpm.gues)),
_xlpm.winner, INDEX(_xlpm.ord,1,_xlpm.indG),
_xlpm.pl1_sc, SUM(_xlpm.realPt*_xlpm.gues*(_xlpm.ord=1))*IF(_xlpm.winner=1,2,1),
_xlpm.pl2_sc,SUM(_xlpm.realPt*_xlpm.gues*(_xlpm.ord=2))*IF(_xlpm.winner=2,2,1),
MAX(_xlpm.pl1_sc,_xlpm.pl2_sc))</f>
        <v>600</v>
      </c>
      <c r="G170" s="6" cm="1">
        <f t="array" ref="G170">_xlfn.LET(
_xlpm.spn, H170:AG170,
_xlpm.cum, _xlfn.SCAN(0,_xlpm.spn,_xlfn.LAMBDA(_xlpm.x,_xlpm.y,_xlpm.x+_xlpm.y)),
_xlpm.scr, INDEX(pts,1,MOD(_xlpm.cum-1,24)+1),
_xlpm.gues, --ISNUMBER(FIND(AI170:BH170,E170)),
_xlpm.ord, _xlfn.SCAN(2,_xlpm.gues,_xlfn.LAMBDA(_xlpm.x,_xlpm.y, IF(_xlpm.y,_xlpm.x,3-_xlpm.x))),
_xlpm.mlt, LEN(E170)-LEN(SUBSTITUTE(E170,AI170:BH170,"")),
_xlpm.realPt, _xlpm.mlt*_xlpm.scr,
_xlpm.indG, MAX(_xlfn.SEQUENCE(,26)*(_xlpm.gues)),
_xlpm.winner, INDEX(_xlpm.ord,1,_xlpm.indG),
_xlpm.pl1_sc, SUM(_xlpm.realPt*_xlpm.gues*(_xlpm.ord=1))*IF(_xlpm.winner=1,2,1),
_xlpm.pl2_sc,SUM(_xlpm.realPt*_xlpm.gues*(_xlpm.ord=2))*IF(_xlpm.winner=2,2,1),
MAX(_xlpm.pl1_sc,_xlpm.pl2_sc))</f>
        <v>600</v>
      </c>
      <c r="H170" s="18">
        <v>19</v>
      </c>
      <c r="I170" s="18">
        <v>6</v>
      </c>
      <c r="J170" s="18">
        <v>13</v>
      </c>
      <c r="K170" s="18">
        <v>6</v>
      </c>
      <c r="L170" s="18">
        <v>4</v>
      </c>
      <c r="M170" s="18">
        <v>5</v>
      </c>
      <c r="N170" s="18">
        <v>5</v>
      </c>
      <c r="O170" s="18">
        <v>21</v>
      </c>
      <c r="P170" s="18">
        <v>3</v>
      </c>
      <c r="Q170" s="18">
        <v>23</v>
      </c>
      <c r="R170" s="18">
        <v>24</v>
      </c>
      <c r="S170" s="18">
        <v>5</v>
      </c>
      <c r="T170" s="18">
        <v>14</v>
      </c>
      <c r="U170" s="18">
        <v>15</v>
      </c>
      <c r="V170" s="18">
        <v>18</v>
      </c>
      <c r="W170" s="18">
        <v>7</v>
      </c>
      <c r="X170" s="18">
        <v>12</v>
      </c>
      <c r="Y170" s="18">
        <v>21</v>
      </c>
      <c r="Z170" s="18">
        <v>1</v>
      </c>
      <c r="AA170" s="18">
        <v>18</v>
      </c>
      <c r="AB170" s="18">
        <v>9</v>
      </c>
      <c r="AC170" s="18">
        <v>4</v>
      </c>
      <c r="AD170" s="18">
        <v>17</v>
      </c>
      <c r="AE170" s="18">
        <v>6</v>
      </c>
      <c r="AF170" s="18">
        <v>3</v>
      </c>
      <c r="AG170" s="18">
        <v>8</v>
      </c>
      <c r="AI170" s="18" t="s">
        <v>25</v>
      </c>
      <c r="AJ170" s="18" t="s">
        <v>24</v>
      </c>
      <c r="AK170" s="18" t="s">
        <v>47</v>
      </c>
      <c r="AL170" s="18" t="s">
        <v>33</v>
      </c>
      <c r="AM170" s="18" t="s">
        <v>31</v>
      </c>
      <c r="AN170" s="18" t="s">
        <v>36</v>
      </c>
      <c r="AO170" s="18" t="s">
        <v>43</v>
      </c>
      <c r="AP170" s="18" t="s">
        <v>37</v>
      </c>
      <c r="AQ170" s="18" t="s">
        <v>26</v>
      </c>
      <c r="AR170" s="18" t="s">
        <v>30</v>
      </c>
      <c r="AS170" s="18" t="s">
        <v>39</v>
      </c>
      <c r="AT170" s="18" t="s">
        <v>28</v>
      </c>
      <c r="AU170" s="18" t="s">
        <v>35</v>
      </c>
      <c r="AV170" s="18" t="s">
        <v>38</v>
      </c>
      <c r="AW170" s="18" t="s">
        <v>46</v>
      </c>
      <c r="AX170" s="18" t="s">
        <v>49</v>
      </c>
      <c r="AY170" s="18" t="s">
        <v>32</v>
      </c>
      <c r="AZ170" s="18" t="s">
        <v>40</v>
      </c>
      <c r="BA170" s="18" t="s">
        <v>41</v>
      </c>
      <c r="BB170" s="18" t="s">
        <v>29</v>
      </c>
      <c r="BC170" s="18" t="s">
        <v>27</v>
      </c>
      <c r="BD170" s="18" t="s">
        <v>42</v>
      </c>
      <c r="BE170" s="18" t="s">
        <v>34</v>
      </c>
      <c r="BF170" s="18" t="s">
        <v>48</v>
      </c>
      <c r="BG170" s="18" t="s">
        <v>44</v>
      </c>
      <c r="BH170" s="18" t="s">
        <v>45</v>
      </c>
    </row>
    <row r="171" spans="2:63" ht="23.4" x14ac:dyDescent="0.3">
      <c r="B171" s="14">
        <f t="shared" si="13"/>
        <v>98</v>
      </c>
      <c r="C171" s="14">
        <v>5</v>
      </c>
      <c r="D171" s="15">
        <v>15</v>
      </c>
      <c r="E171" s="24" t="s">
        <v>97</v>
      </c>
      <c r="F171" s="25" cm="1">
        <f t="array" ref="F171">_xlfn.LET(
_xlpm.spn, H171:AG171,
_xlpm.cum, _xlfn.SCAN(0,_xlpm.spn,_xlfn.LAMBDA(_xlpm.x,_xlpm.y,_xlpm.x+_xlpm.y)),
_xlpm.scr, INDEX(pts,1,MOD(_xlpm.cum-1,24)+1),
_xlpm.gues, --ISNUMBER(FIND(AI171:BH171,E171)),
_xlpm.ord, _xlfn.SCAN(2,_xlpm.gues,_xlfn.LAMBDA(_xlpm.x,_xlpm.y, IF(_xlpm.y,_xlpm.x,3-_xlpm.x))),
_xlpm.mlt, LEN(E171)-LEN(SUBSTITUTE(E171,AI171:BH171,"")),
_xlpm.realPt, _xlpm.mlt*_xlpm.scr,
_xlpm.indG, MAX(_xlfn.SEQUENCE(,26)*(_xlpm.gues)),
_xlpm.winner, INDEX(_xlpm.ord,1,_xlpm.indG),
_xlpm.pl1_sc, SUM(_xlpm.realPt*_xlpm.gues*(_xlpm.ord=1))*IF(_xlpm.winner=1,2,1),
_xlpm.pl2_sc,SUM(_xlpm.realPt*_xlpm.gues*(_xlpm.ord=2))*IF(_xlpm.winner=2,2,1),
MAX(_xlpm.pl1_sc,_xlpm.pl2_sc))</f>
        <v>540</v>
      </c>
      <c r="G171" s="6" cm="1">
        <f t="array" ref="G171">_xlfn.LET(
_xlpm.spn, H171:AG171,
_xlpm.cum, _xlfn.SCAN(0,_xlpm.spn,_xlfn.LAMBDA(_xlpm.x,_xlpm.y,_xlpm.x+_xlpm.y)),
_xlpm.scr, INDEX(pts,1,MOD(_xlpm.cum-1,24)+1),
_xlpm.gues, --ISNUMBER(FIND(AI171:BH171,E171)),
_xlpm.ord, _xlfn.SCAN(2,_xlpm.gues,_xlfn.LAMBDA(_xlpm.x,_xlpm.y, IF(_xlpm.y,_xlpm.x,3-_xlpm.x))),
_xlpm.mlt, LEN(E171)-LEN(SUBSTITUTE(E171,AI171:BH171,"")),
_xlpm.realPt, _xlpm.mlt*_xlpm.scr,
_xlpm.indG, MAX(_xlfn.SEQUENCE(,26)*(_xlpm.gues)),
_xlpm.winner, INDEX(_xlpm.ord,1,_xlpm.indG),
_xlpm.pl1_sc, SUM(_xlpm.realPt*_xlpm.gues*(_xlpm.ord=1))*IF(_xlpm.winner=1,2,1),
_xlpm.pl2_sc,SUM(_xlpm.realPt*_xlpm.gues*(_xlpm.ord=2))*IF(_xlpm.winner=2,2,1),
MAX(_xlpm.pl1_sc,_xlpm.pl2_sc))</f>
        <v>540</v>
      </c>
      <c r="H171" s="18">
        <v>10</v>
      </c>
      <c r="I171" s="18">
        <v>2</v>
      </c>
      <c r="J171" s="18">
        <v>24</v>
      </c>
      <c r="K171" s="18">
        <v>11</v>
      </c>
      <c r="L171" s="18">
        <v>24</v>
      </c>
      <c r="M171" s="18">
        <v>14</v>
      </c>
      <c r="N171" s="18">
        <v>18</v>
      </c>
      <c r="O171" s="18">
        <v>9</v>
      </c>
      <c r="P171" s="18">
        <v>11</v>
      </c>
      <c r="Q171" s="18">
        <v>21</v>
      </c>
      <c r="R171" s="18">
        <v>16</v>
      </c>
      <c r="S171" s="18">
        <v>4</v>
      </c>
      <c r="T171" s="18">
        <v>2</v>
      </c>
      <c r="U171" s="18">
        <v>19</v>
      </c>
      <c r="V171" s="18">
        <v>24</v>
      </c>
      <c r="W171" s="18">
        <v>22</v>
      </c>
      <c r="X171" s="18">
        <v>9</v>
      </c>
      <c r="Y171" s="18">
        <v>21</v>
      </c>
      <c r="Z171" s="18">
        <v>3</v>
      </c>
      <c r="AA171" s="18">
        <v>9</v>
      </c>
      <c r="AB171" s="18">
        <v>3</v>
      </c>
      <c r="AC171" s="18">
        <v>7</v>
      </c>
      <c r="AD171" s="18">
        <v>23</v>
      </c>
      <c r="AE171" s="18">
        <v>20</v>
      </c>
      <c r="AF171" s="18">
        <v>8</v>
      </c>
      <c r="AG171" s="18">
        <v>16</v>
      </c>
      <c r="AI171" s="18" t="s">
        <v>46</v>
      </c>
      <c r="AJ171" s="18" t="s">
        <v>38</v>
      </c>
      <c r="AK171" s="18" t="s">
        <v>33</v>
      </c>
      <c r="AL171" s="18" t="s">
        <v>42</v>
      </c>
      <c r="AM171" s="18" t="s">
        <v>41</v>
      </c>
      <c r="AN171" s="18" t="s">
        <v>29</v>
      </c>
      <c r="AO171" s="18" t="s">
        <v>35</v>
      </c>
      <c r="AP171" s="18" t="s">
        <v>25</v>
      </c>
      <c r="AQ171" s="18" t="s">
        <v>44</v>
      </c>
      <c r="AR171" s="18" t="s">
        <v>49</v>
      </c>
      <c r="AS171" s="18" t="s">
        <v>34</v>
      </c>
      <c r="AT171" s="18" t="s">
        <v>48</v>
      </c>
      <c r="AU171" s="18" t="s">
        <v>47</v>
      </c>
      <c r="AV171" s="18" t="s">
        <v>30</v>
      </c>
      <c r="AW171" s="18" t="s">
        <v>26</v>
      </c>
      <c r="AX171" s="18" t="s">
        <v>39</v>
      </c>
      <c r="AY171" s="18" t="s">
        <v>28</v>
      </c>
      <c r="AZ171" s="18" t="s">
        <v>36</v>
      </c>
      <c r="BA171" s="18" t="s">
        <v>43</v>
      </c>
      <c r="BB171" s="18" t="s">
        <v>24</v>
      </c>
      <c r="BC171" s="18" t="s">
        <v>37</v>
      </c>
      <c r="BD171" s="18" t="s">
        <v>31</v>
      </c>
      <c r="BE171" s="18" t="s">
        <v>40</v>
      </c>
      <c r="BF171" s="18" t="s">
        <v>27</v>
      </c>
      <c r="BG171" s="18" t="s">
        <v>32</v>
      </c>
      <c r="BH171" s="18" t="s">
        <v>45</v>
      </c>
    </row>
    <row r="172" spans="2:63" ht="23.4" x14ac:dyDescent="0.3">
      <c r="B172" s="14">
        <f t="shared" si="13"/>
        <v>99</v>
      </c>
      <c r="C172" s="14">
        <v>5</v>
      </c>
      <c r="D172" s="15">
        <v>15</v>
      </c>
      <c r="E172" s="24" t="s">
        <v>98</v>
      </c>
      <c r="F172" s="25" cm="1">
        <f t="array" ref="F172">_xlfn.LET(
_xlpm.spn, H172:AG172,
_xlpm.cum, _xlfn.SCAN(0,_xlpm.spn,_xlfn.LAMBDA(_xlpm.x,_xlpm.y,_xlpm.x+_xlpm.y)),
_xlpm.scr, INDEX(pts,1,MOD(_xlpm.cum-1,24)+1),
_xlpm.gues, --ISNUMBER(FIND(AI172:BH172,E172)),
_xlpm.ord, _xlfn.SCAN(2,_xlpm.gues,_xlfn.LAMBDA(_xlpm.x,_xlpm.y, IF(_xlpm.y,_xlpm.x,3-_xlpm.x))),
_xlpm.mlt, LEN(E172)-LEN(SUBSTITUTE(E172,AI172:BH172,"")),
_xlpm.realPt, _xlpm.mlt*_xlpm.scr,
_xlpm.indG, MAX(_xlfn.SEQUENCE(,26)*(_xlpm.gues)),
_xlpm.winner, INDEX(_xlpm.ord,1,_xlpm.indG),
_xlpm.pl1_sc, SUM(_xlpm.realPt*_xlpm.gues*(_xlpm.ord=1))*IF(_xlpm.winner=1,2,1),
_xlpm.pl2_sc,SUM(_xlpm.realPt*_xlpm.gues*(_xlpm.ord=2))*IF(_xlpm.winner=2,2,1),
MAX(_xlpm.pl1_sc,_xlpm.pl2_sc))</f>
        <v>1320</v>
      </c>
      <c r="G172" s="6" cm="1">
        <f t="array" ref="G172">_xlfn.LET(
_xlpm.spn, H172:AG172,
_xlpm.cum, _xlfn.SCAN(0,_xlpm.spn,_xlfn.LAMBDA(_xlpm.x,_xlpm.y,_xlpm.x+_xlpm.y)),
_xlpm.scr, INDEX(pts,1,MOD(_xlpm.cum-1,24)+1),
_xlpm.gues, --ISNUMBER(FIND(AI172:BH172,E172)),
_xlpm.ord, _xlfn.SCAN(2,_xlpm.gues,_xlfn.LAMBDA(_xlpm.x,_xlpm.y, IF(_xlpm.y,_xlpm.x,3-_xlpm.x))),
_xlpm.mlt, LEN(E172)-LEN(SUBSTITUTE(E172,AI172:BH172,"")),
_xlpm.realPt, _xlpm.mlt*_xlpm.scr,
_xlpm.indG, MAX(_xlfn.SEQUENCE(,26)*(_xlpm.gues)),
_xlpm.winner, INDEX(_xlpm.ord,1,_xlpm.indG),
_xlpm.pl1_sc, SUM(_xlpm.realPt*_xlpm.gues*(_xlpm.ord=1))*IF(_xlpm.winner=1,2,1),
_xlpm.pl2_sc,SUM(_xlpm.realPt*_xlpm.gues*(_xlpm.ord=2))*IF(_xlpm.winner=2,2,1),
MAX(_xlpm.pl1_sc,_xlpm.pl2_sc))</f>
        <v>1320</v>
      </c>
      <c r="H172" s="18">
        <v>1</v>
      </c>
      <c r="I172" s="18">
        <v>21</v>
      </c>
      <c r="J172" s="18">
        <v>1</v>
      </c>
      <c r="K172" s="18">
        <v>18</v>
      </c>
      <c r="L172" s="18">
        <v>1</v>
      </c>
      <c r="M172" s="18">
        <v>2</v>
      </c>
      <c r="N172" s="18">
        <v>24</v>
      </c>
      <c r="O172" s="18">
        <v>15</v>
      </c>
      <c r="P172" s="18">
        <v>18</v>
      </c>
      <c r="Q172" s="18">
        <v>3</v>
      </c>
      <c r="R172" s="18">
        <v>18</v>
      </c>
      <c r="S172" s="18">
        <v>21</v>
      </c>
      <c r="T172" s="18">
        <v>24</v>
      </c>
      <c r="U172" s="18">
        <v>19</v>
      </c>
      <c r="V172" s="18">
        <v>23</v>
      </c>
      <c r="W172" s="18">
        <v>24</v>
      </c>
      <c r="X172" s="18">
        <v>7</v>
      </c>
      <c r="Y172" s="18">
        <v>16</v>
      </c>
      <c r="Z172" s="18">
        <v>13</v>
      </c>
      <c r="AA172" s="18">
        <v>19</v>
      </c>
      <c r="AB172" s="18">
        <v>11</v>
      </c>
      <c r="AC172" s="18">
        <v>10</v>
      </c>
      <c r="AD172" s="18">
        <v>18</v>
      </c>
      <c r="AE172" s="18">
        <v>20</v>
      </c>
      <c r="AF172" s="18">
        <v>4</v>
      </c>
      <c r="AG172" s="18">
        <v>6</v>
      </c>
      <c r="AI172" s="18" t="s">
        <v>28</v>
      </c>
      <c r="AJ172" s="18" t="s">
        <v>43</v>
      </c>
      <c r="AK172" s="18" t="s">
        <v>29</v>
      </c>
      <c r="AL172" s="18" t="s">
        <v>45</v>
      </c>
      <c r="AM172" s="18" t="s">
        <v>36</v>
      </c>
      <c r="AN172" s="18" t="s">
        <v>32</v>
      </c>
      <c r="AO172" s="18" t="s">
        <v>31</v>
      </c>
      <c r="AP172" s="18" t="s">
        <v>48</v>
      </c>
      <c r="AQ172" s="18" t="s">
        <v>30</v>
      </c>
      <c r="AR172" s="18" t="s">
        <v>38</v>
      </c>
      <c r="AS172" s="18" t="s">
        <v>42</v>
      </c>
      <c r="AT172" s="18" t="s">
        <v>47</v>
      </c>
      <c r="AU172" s="18" t="s">
        <v>41</v>
      </c>
      <c r="AV172" s="18" t="s">
        <v>25</v>
      </c>
      <c r="AW172" s="18" t="s">
        <v>39</v>
      </c>
      <c r="AX172" s="18" t="s">
        <v>24</v>
      </c>
      <c r="AY172" s="18" t="s">
        <v>44</v>
      </c>
      <c r="AZ172" s="18" t="s">
        <v>26</v>
      </c>
      <c r="BA172" s="18" t="s">
        <v>34</v>
      </c>
      <c r="BB172" s="18" t="s">
        <v>49</v>
      </c>
      <c r="BC172" s="18" t="s">
        <v>35</v>
      </c>
      <c r="BD172" s="18" t="s">
        <v>37</v>
      </c>
      <c r="BE172" s="18" t="s">
        <v>33</v>
      </c>
      <c r="BF172" s="18" t="s">
        <v>46</v>
      </c>
      <c r="BG172" s="18" t="s">
        <v>40</v>
      </c>
      <c r="BH172" s="18" t="s">
        <v>27</v>
      </c>
    </row>
    <row r="173" spans="2:63" ht="23.4" x14ac:dyDescent="0.3">
      <c r="B173" s="14">
        <f t="shared" si="13"/>
        <v>100</v>
      </c>
      <c r="C173" s="14">
        <v>5</v>
      </c>
      <c r="D173" s="15">
        <v>15</v>
      </c>
      <c r="E173" s="24" t="s">
        <v>99</v>
      </c>
      <c r="F173" s="25" cm="1">
        <f t="array" ref="F173">_xlfn.LET(
_xlpm.spn, H173:AG173,
_xlpm.cum, _xlfn.SCAN(0,_xlpm.spn,_xlfn.LAMBDA(_xlpm.x,_xlpm.y,_xlpm.x+_xlpm.y)),
_xlpm.scr, INDEX(pts,1,MOD(_xlpm.cum-1,24)+1),
_xlpm.gues, --ISNUMBER(FIND(AI173:BH173,E173)),
_xlpm.ord, _xlfn.SCAN(2,_xlpm.gues,_xlfn.LAMBDA(_xlpm.x,_xlpm.y, IF(_xlpm.y,_xlpm.x,3-_xlpm.x))),
_xlpm.mlt, LEN(E173)-LEN(SUBSTITUTE(E173,AI173:BH173,"")),
_xlpm.realPt, _xlpm.mlt*_xlpm.scr,
_xlpm.indG, MAX(_xlfn.SEQUENCE(,26)*(_xlpm.gues)),
_xlpm.winner, INDEX(_xlpm.ord,1,_xlpm.indG),
_xlpm.pl1_sc, SUM(_xlpm.realPt*_xlpm.gues*(_xlpm.ord=1))*IF(_xlpm.winner=1,2,1),
_xlpm.pl2_sc,SUM(_xlpm.realPt*_xlpm.gues*(_xlpm.ord=2))*IF(_xlpm.winner=2,2,1),
MAX(_xlpm.pl1_sc,_xlpm.pl2_sc))</f>
        <v>1420</v>
      </c>
      <c r="G173" s="6" cm="1">
        <f t="array" ref="G173">_xlfn.LET(
_xlpm.spn, H173:AG173,
_xlpm.cum, _xlfn.SCAN(0,_xlpm.spn,_xlfn.LAMBDA(_xlpm.x,_xlpm.y,_xlpm.x+_xlpm.y)),
_xlpm.scr, INDEX(pts,1,MOD(_xlpm.cum-1,24)+1),
_xlpm.gues, --ISNUMBER(FIND(AI173:BH173,E173)),
_xlpm.ord, _xlfn.SCAN(2,_xlpm.gues,_xlfn.LAMBDA(_xlpm.x,_xlpm.y, IF(_xlpm.y,_xlpm.x,3-_xlpm.x))),
_xlpm.mlt, LEN(E173)-LEN(SUBSTITUTE(E173,AI173:BH173,"")),
_xlpm.realPt, _xlpm.mlt*_xlpm.scr,
_xlpm.indG, MAX(_xlfn.SEQUENCE(,26)*(_xlpm.gues)),
_xlpm.winner, INDEX(_xlpm.ord,1,_xlpm.indG),
_xlpm.pl1_sc, SUM(_xlpm.realPt*_xlpm.gues*(_xlpm.ord=1))*IF(_xlpm.winner=1,2,1),
_xlpm.pl2_sc,SUM(_xlpm.realPt*_xlpm.gues*(_xlpm.ord=2))*IF(_xlpm.winner=2,2,1),
MAX(_xlpm.pl1_sc,_xlpm.pl2_sc))</f>
        <v>1420</v>
      </c>
      <c r="H173" s="18">
        <v>20</v>
      </c>
      <c r="I173" s="18">
        <v>11</v>
      </c>
      <c r="J173" s="18">
        <v>2</v>
      </c>
      <c r="K173" s="18">
        <v>11</v>
      </c>
      <c r="L173" s="18">
        <v>9</v>
      </c>
      <c r="M173" s="18">
        <v>23</v>
      </c>
      <c r="N173" s="18">
        <v>3</v>
      </c>
      <c r="O173" s="18">
        <v>13</v>
      </c>
      <c r="P173" s="18">
        <v>4</v>
      </c>
      <c r="Q173" s="18">
        <v>7</v>
      </c>
      <c r="R173" s="18">
        <v>5</v>
      </c>
      <c r="S173" s="18">
        <v>7</v>
      </c>
      <c r="T173" s="18">
        <v>6</v>
      </c>
      <c r="U173" s="18">
        <v>4</v>
      </c>
      <c r="V173" s="18">
        <v>12</v>
      </c>
      <c r="W173" s="18">
        <v>5</v>
      </c>
      <c r="X173" s="18">
        <v>15</v>
      </c>
      <c r="Y173" s="18">
        <v>4</v>
      </c>
      <c r="Z173" s="18">
        <v>2</v>
      </c>
      <c r="AA173" s="18">
        <v>13</v>
      </c>
      <c r="AB173" s="18">
        <v>1</v>
      </c>
      <c r="AC173" s="18">
        <v>11</v>
      </c>
      <c r="AD173" s="18">
        <v>11</v>
      </c>
      <c r="AE173" s="18">
        <v>9</v>
      </c>
      <c r="AF173" s="18">
        <v>20</v>
      </c>
      <c r="AG173" s="18">
        <v>9</v>
      </c>
      <c r="AI173" s="18" t="s">
        <v>38</v>
      </c>
      <c r="AJ173" s="18" t="s">
        <v>41</v>
      </c>
      <c r="AK173" s="18" t="s">
        <v>30</v>
      </c>
      <c r="AL173" s="18" t="s">
        <v>36</v>
      </c>
      <c r="AM173" s="18" t="s">
        <v>48</v>
      </c>
      <c r="AN173" s="18" t="s">
        <v>46</v>
      </c>
      <c r="AO173" s="18" t="s">
        <v>29</v>
      </c>
      <c r="AP173" s="18" t="s">
        <v>40</v>
      </c>
      <c r="AQ173" s="18" t="s">
        <v>44</v>
      </c>
      <c r="AR173" s="18" t="s">
        <v>31</v>
      </c>
      <c r="AS173" s="18" t="s">
        <v>32</v>
      </c>
      <c r="AT173" s="18" t="s">
        <v>39</v>
      </c>
      <c r="AU173" s="18" t="s">
        <v>28</v>
      </c>
      <c r="AV173" s="18" t="s">
        <v>42</v>
      </c>
      <c r="AW173" s="18" t="s">
        <v>49</v>
      </c>
      <c r="AX173" s="18" t="s">
        <v>47</v>
      </c>
      <c r="AY173" s="18" t="s">
        <v>27</v>
      </c>
      <c r="AZ173" s="18" t="s">
        <v>35</v>
      </c>
      <c r="BA173" s="18" t="s">
        <v>34</v>
      </c>
      <c r="BB173" s="18" t="s">
        <v>33</v>
      </c>
      <c r="BC173" s="18" t="s">
        <v>26</v>
      </c>
      <c r="BD173" s="18" t="s">
        <v>45</v>
      </c>
      <c r="BE173" s="18" t="s">
        <v>43</v>
      </c>
      <c r="BF173" s="18" t="s">
        <v>25</v>
      </c>
      <c r="BG173" s="18" t="s">
        <v>37</v>
      </c>
      <c r="BH173" s="18" t="s">
        <v>24</v>
      </c>
    </row>
    <row r="176" spans="2:63" x14ac:dyDescent="0.3">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row>
    <row r="178" spans="11:11" x14ac:dyDescent="0.3">
      <c r="K178" s="27"/>
    </row>
    <row r="180" spans="11:11" x14ac:dyDescent="0.3">
      <c r="K180" s="27"/>
    </row>
    <row r="181" spans="11:11" x14ac:dyDescent="0.3">
      <c r="K181" s="27"/>
    </row>
    <row r="182" spans="11:11" x14ac:dyDescent="0.3">
      <c r="K182" s="27"/>
    </row>
    <row r="183" spans="11:11" x14ac:dyDescent="0.3">
      <c r="K183" s="27"/>
    </row>
    <row r="184" spans="11:11" x14ac:dyDescent="0.3">
      <c r="K184" s="27"/>
    </row>
    <row r="185" spans="11:11" x14ac:dyDescent="0.3">
      <c r="K185" s="27"/>
    </row>
    <row r="186" spans="11:11" x14ac:dyDescent="0.3">
      <c r="K186" s="27"/>
    </row>
    <row r="187" spans="11:11" x14ac:dyDescent="0.3">
      <c r="K187" s="27"/>
    </row>
    <row r="188" spans="11:11" x14ac:dyDescent="0.3">
      <c r="K188" s="27"/>
    </row>
    <row r="189" spans="11:11" x14ac:dyDescent="0.3">
      <c r="K189" s="27"/>
    </row>
    <row r="190" spans="11:11" x14ac:dyDescent="0.3">
      <c r="K190" s="27"/>
    </row>
    <row r="191" spans="11:11" x14ac:dyDescent="0.3">
      <c r="K191" s="27"/>
    </row>
    <row r="192" spans="11:11" x14ac:dyDescent="0.3">
      <c r="K192" s="27"/>
    </row>
    <row r="193" spans="11:11" x14ac:dyDescent="0.3">
      <c r="K193" s="27"/>
    </row>
    <row r="194" spans="11:11" x14ac:dyDescent="0.3">
      <c r="K194" s="27"/>
    </row>
    <row r="195" spans="11:11" x14ac:dyDescent="0.3">
      <c r="K195" s="27"/>
    </row>
    <row r="196" spans="11:11" x14ac:dyDescent="0.3">
      <c r="K196" s="27"/>
    </row>
    <row r="197" spans="11:11" x14ac:dyDescent="0.3">
      <c r="K197" s="27"/>
    </row>
    <row r="198" spans="11:11" x14ac:dyDescent="0.3">
      <c r="K198" s="27"/>
    </row>
    <row r="199" spans="11:11" x14ac:dyDescent="0.3">
      <c r="K199" s="27"/>
    </row>
    <row r="200" spans="11:11" x14ac:dyDescent="0.3">
      <c r="K200" s="27"/>
    </row>
    <row r="201" spans="11:11" x14ac:dyDescent="0.3">
      <c r="K201" s="27"/>
    </row>
    <row r="202" spans="11:11" x14ac:dyDescent="0.3">
      <c r="K202" s="27"/>
    </row>
    <row r="203" spans="11:11" x14ac:dyDescent="0.3">
      <c r="K203" s="27"/>
    </row>
  </sheetData>
  <mergeCells count="41">
    <mergeCell ref="B2:U2"/>
    <mergeCell ref="B4:L4"/>
    <mergeCell ref="O4:U4"/>
    <mergeCell ref="B5:L23"/>
    <mergeCell ref="O15:U15"/>
    <mergeCell ref="O16:U18"/>
    <mergeCell ref="AJ30:BI30"/>
    <mergeCell ref="B59:B60"/>
    <mergeCell ref="C59:C60"/>
    <mergeCell ref="D59:D60"/>
    <mergeCell ref="E59:E60"/>
    <mergeCell ref="F59:F60"/>
    <mergeCell ref="H59:AG59"/>
    <mergeCell ref="AI59:BH59"/>
    <mergeCell ref="B30:B31"/>
    <mergeCell ref="C30:C31"/>
    <mergeCell ref="D30:D31"/>
    <mergeCell ref="E30:E31"/>
    <mergeCell ref="F30:F31"/>
    <mergeCell ref="I30:AH30"/>
    <mergeCell ref="AI88:BH88"/>
    <mergeCell ref="B118:B119"/>
    <mergeCell ref="C118:C119"/>
    <mergeCell ref="D118:D119"/>
    <mergeCell ref="E118:E119"/>
    <mergeCell ref="F118:F119"/>
    <mergeCell ref="H118:AG118"/>
    <mergeCell ref="AI118:BH118"/>
    <mergeCell ref="B88:B89"/>
    <mergeCell ref="C88:C89"/>
    <mergeCell ref="D88:D89"/>
    <mergeCell ref="E88:E89"/>
    <mergeCell ref="F88:F89"/>
    <mergeCell ref="H88:AG88"/>
    <mergeCell ref="AI149:BH149"/>
    <mergeCell ref="B149:B150"/>
    <mergeCell ref="C149:C150"/>
    <mergeCell ref="D149:D150"/>
    <mergeCell ref="E149:E150"/>
    <mergeCell ref="F149:F150"/>
    <mergeCell ref="H149:AG149"/>
  </mergeCells>
  <hyperlinks>
    <hyperlink ref="O16" r:id="rId1" display="Palisoc" xr:uid="{1C815DEF-6946-43C9-BF38-299C71C27CCA}"/>
  </hyperlinks>
  <pageMargins left="0.7" right="0.7" top="0.75" bottom="0.75" header="0.3" footer="0.3"/>
  <pageSetup orientation="portrait" horizontalDpi="1200"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Square of Fortune</vt:lpstr>
      <vt:lpstr>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Mr.CAPRICORNUS</dc:creator>
  <cp:lastModifiedBy>Giorgi Goderdzishvili</cp:lastModifiedBy>
  <dcterms:created xsi:type="dcterms:W3CDTF">2022-09-05T17:18:35Z</dcterms:created>
  <dcterms:modified xsi:type="dcterms:W3CDTF">2024-03-29T12:09:39Z</dcterms:modified>
</cp:coreProperties>
</file>