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1"/>
  <workbookPr codeName="ThisWorkbook" defaultThemeVersion="166925"/>
  <mc:AlternateContent xmlns:mc="http://schemas.openxmlformats.org/markup-compatibility/2006">
    <mc:Choice Requires="x15">
      <x15ac:absPath xmlns:x15ac="http://schemas.microsoft.com/office/spreadsheetml/2010/11/ac" url="C:\Users\G.Goderdzishvili\OneDrive\Desktop\Github\Excel\Microsoft Excel World Championship Cases\"/>
    </mc:Choice>
  </mc:AlternateContent>
  <xr:revisionPtr revIDLastSave="0" documentId="13_ncr:1_{A2841A36-C2BA-48C5-BC62-F0E5D3DD84AC}" xr6:coauthVersionLast="47" xr6:coauthVersionMax="47" xr10:uidLastSave="{00000000-0000-0000-0000-000000000000}"/>
  <bookViews>
    <workbookView xWindow="-108" yWindow="-108" windowWidth="23256" windowHeight="13896" activeTab="2" xr2:uid="{114A3ACC-2F61-4F50-A5CF-63A86B2334B2}"/>
  </bookViews>
  <sheets>
    <sheet name="Case" sheetId="18" r:id="rId1"/>
    <sheet name="Grid" sheetId="11" r:id="rId2"/>
    <sheet name="Model" sheetId="30" r:id="rId3"/>
  </sheets>
  <definedNames>
    <definedName name="Ind_1">Model!$H$3:$H$88</definedName>
    <definedName name="Ind_2">Model!$I$3:$I$88</definedName>
    <definedName name="list">Model!$A$3:$A$52</definedName>
    <definedName name="Person_1">Model!$C$3:$C$430</definedName>
    <definedName name="Person_2">Model!$D$3:$D$430</definedName>
    <definedName name="Relation">Model!$E$3:$E$430</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30" l="1" a="1"/>
  <c r="L2" i="30" s="1"/>
  <c r="B3" i="11" a="1"/>
  <c r="B3" i="11" s="1"/>
  <c r="D53" i="18"/>
  <c r="C3" i="30" a="1"/>
  <c r="C3" i="30" s="1"/>
  <c r="H3" i="30" l="1" a="1"/>
  <c r="E134" i="18" a="1"/>
  <c r="E134" i="18" s="1"/>
  <c r="E146" i="18" a="1"/>
  <c r="E146" i="18" s="1"/>
  <c r="E82" i="18" a="1"/>
  <c r="E82" i="18" s="1"/>
  <c r="E83" i="18" a="1"/>
  <c r="E83" i="18" s="1"/>
  <c r="J106" i="18" a="1"/>
  <c r="J106" i="18" s="1"/>
  <c r="J67" i="18" a="1"/>
  <c r="J67" i="18" s="1"/>
  <c r="J68" i="18" a="1"/>
  <c r="J68" i="18" s="1"/>
  <c r="J132" i="18" a="1"/>
  <c r="J132" i="18" s="1"/>
  <c r="E109" i="18" a="1"/>
  <c r="E109" i="18" s="1"/>
  <c r="J131" i="18" a="1"/>
  <c r="J131" i="18" s="1"/>
  <c r="J79" i="18" a="1"/>
  <c r="J79" i="18" s="1"/>
  <c r="J143" i="18" a="1"/>
  <c r="J143" i="18" s="1"/>
  <c r="E70" i="18" a="1"/>
  <c r="E70" i="18" s="1"/>
  <c r="E71" i="18" a="1"/>
  <c r="E71" i="18" s="1"/>
  <c r="I172" i="18" a="1"/>
  <c r="I172" i="18" s="1"/>
  <c r="I193" i="18" a="1"/>
  <c r="I193" i="18" s="1"/>
  <c r="I183" i="18" a="1"/>
  <c r="I183" i="18" s="1"/>
  <c r="J105" i="18" a="1"/>
  <c r="J105" i="18" s="1"/>
  <c r="E108" i="18" a="1"/>
  <c r="E108" i="18" s="1"/>
  <c r="J80" i="18" a="1"/>
  <c r="J80" i="18" s="1"/>
  <c r="E43" i="18"/>
  <c r="E186" i="18" a="1"/>
  <c r="E186" i="18" s="1"/>
  <c r="E174" i="18" a="1"/>
  <c r="E174" i="18" s="1"/>
  <c r="I184" i="18" a="1"/>
  <c r="I184" i="18" s="1"/>
  <c r="I194" i="18" a="1"/>
  <c r="I194" i="18" s="1"/>
  <c r="I171" i="18" a="1"/>
  <c r="I171" i="18" s="1"/>
  <c r="E145" i="18" a="1"/>
  <c r="E145" i="18" s="1"/>
  <c r="E133" i="18" a="1"/>
  <c r="E133" i="18" s="1"/>
  <c r="J142" i="18" a="1"/>
  <c r="J142" i="18" s="1"/>
  <c r="J129" i="18" a="1"/>
  <c r="J129" i="18" s="1"/>
  <c r="E107" i="18" a="1"/>
  <c r="E107" i="18" s="1"/>
  <c r="J116" i="18" a="1"/>
  <c r="J116" i="18" s="1"/>
  <c r="J104" i="18" a="1"/>
  <c r="J104" i="18" s="1"/>
  <c r="E81" i="18" a="1"/>
  <c r="E81" i="18" s="1"/>
  <c r="E69" i="18" a="1"/>
  <c r="E69" i="18" s="1"/>
  <c r="J78" i="18" a="1"/>
  <c r="J78" i="18" s="1"/>
  <c r="J65" i="18" a="1"/>
  <c r="J65" i="18" s="1"/>
  <c r="E183" i="18" a="1"/>
  <c r="E183" i="18" s="1"/>
  <c r="I180" i="18" a="1"/>
  <c r="I180" i="18" s="1"/>
  <c r="E142" i="18" a="1"/>
  <c r="E142" i="18" s="1"/>
  <c r="J139" i="18" a="1"/>
  <c r="J139" i="18" s="1"/>
  <c r="E104" i="18" a="1"/>
  <c r="E104" i="18" s="1"/>
  <c r="J101" i="18" a="1"/>
  <c r="J101" i="18" s="1"/>
  <c r="E65" i="18" a="1"/>
  <c r="E65" i="18" s="1"/>
  <c r="E182" i="18" a="1"/>
  <c r="E182" i="18" s="1"/>
  <c r="I179" i="18" a="1"/>
  <c r="I179" i="18" s="1"/>
  <c r="E141" i="18" a="1"/>
  <c r="E141" i="18" s="1"/>
  <c r="E115" i="18" a="1"/>
  <c r="E115" i="18" s="1"/>
  <c r="J112" i="18" a="1"/>
  <c r="J112" i="18" s="1"/>
  <c r="J86" i="18" a="1"/>
  <c r="J86" i="18" s="1"/>
  <c r="E193" i="18" a="1"/>
  <c r="E193" i="18" s="1"/>
  <c r="I188" i="18" a="1"/>
  <c r="I188" i="18" s="1"/>
  <c r="E140" i="18" a="1"/>
  <c r="E140" i="18" s="1"/>
  <c r="J137" i="18" a="1"/>
  <c r="J137" i="18" s="1"/>
  <c r="J111" i="18" a="1"/>
  <c r="J111" i="18" s="1"/>
  <c r="E76" i="18" a="1"/>
  <c r="E76" i="18" s="1"/>
  <c r="E192" i="18" a="1"/>
  <c r="E192" i="18" s="1"/>
  <c r="E168" i="18" a="1"/>
  <c r="E168" i="18" s="1"/>
  <c r="I177" i="18" a="1"/>
  <c r="I177" i="18" s="1"/>
  <c r="E139" i="18" a="1"/>
  <c r="E139" i="18" s="1"/>
  <c r="J136" i="18" a="1"/>
  <c r="J136" i="18" s="1"/>
  <c r="J110" i="18" a="1"/>
  <c r="J110" i="18" s="1"/>
  <c r="E75" i="18" a="1"/>
  <c r="E75" i="18" s="1"/>
  <c r="J72" i="18" a="1"/>
  <c r="J72" i="18" s="1"/>
  <c r="E179" i="18" a="1"/>
  <c r="E179" i="18" s="1"/>
  <c r="E150" i="18" a="1"/>
  <c r="E150" i="18" s="1"/>
  <c r="J147" i="18" a="1"/>
  <c r="J147" i="18" s="1"/>
  <c r="E100" i="18" a="1"/>
  <c r="E100" i="18" s="1"/>
  <c r="E86" i="18" a="1"/>
  <c r="E86" i="18" s="1"/>
  <c r="J83" i="18" a="1"/>
  <c r="J83" i="18" s="1"/>
  <c r="E190" i="18" a="1"/>
  <c r="E190" i="18" s="1"/>
  <c r="I190" i="18" a="1"/>
  <c r="I190" i="18" s="1"/>
  <c r="E149" i="18" a="1"/>
  <c r="E149" i="18" s="1"/>
  <c r="J146" i="18" a="1"/>
  <c r="J146" i="18" s="1"/>
  <c r="E99" i="18" a="1"/>
  <c r="E99" i="18" s="1"/>
  <c r="E85" i="18" a="1"/>
  <c r="E85" i="18" s="1"/>
  <c r="J82" i="18" a="1"/>
  <c r="J82" i="18" s="1"/>
  <c r="E177" i="18" a="1"/>
  <c r="E177" i="18" s="1"/>
  <c r="I191" i="18" a="1"/>
  <c r="I191" i="18" s="1"/>
  <c r="E148" i="18" a="1"/>
  <c r="E148" i="18" s="1"/>
  <c r="J145" i="18" a="1"/>
  <c r="J145" i="18" s="1"/>
  <c r="E97" i="18" a="1"/>
  <c r="E97" i="18" s="1"/>
  <c r="E84" i="18" a="1"/>
  <c r="E84" i="18" s="1"/>
  <c r="J81" i="18" a="1"/>
  <c r="J81" i="18" s="1"/>
  <c r="E188" i="18" a="1"/>
  <c r="E188" i="18" s="1"/>
  <c r="I182" i="18" a="1"/>
  <c r="I182" i="18" s="1"/>
  <c r="I173" i="18" a="1"/>
  <c r="I173" i="18" s="1"/>
  <c r="J144" i="18" a="1"/>
  <c r="J144" i="18" s="1"/>
  <c r="E29" i="18" a="1"/>
  <c r="E29" i="18" s="1"/>
  <c r="E185" i="18" a="1"/>
  <c r="E185" i="18" s="1"/>
  <c r="E173" i="18" a="1"/>
  <c r="E173" i="18" s="1"/>
  <c r="I185" i="18" a="1"/>
  <c r="I185" i="18" s="1"/>
  <c r="I195" i="18" a="1"/>
  <c r="I195" i="18" s="1"/>
  <c r="I170" i="18" a="1"/>
  <c r="I170" i="18" s="1"/>
  <c r="E144" i="18" a="1"/>
  <c r="E144" i="18" s="1"/>
  <c r="E132" i="18" a="1"/>
  <c r="E132" i="18" s="1"/>
  <c r="J141" i="18" a="1"/>
  <c r="J141" i="18" s="1"/>
  <c r="E118" i="18" a="1"/>
  <c r="E118" i="18" s="1"/>
  <c r="E106" i="18" a="1"/>
  <c r="E106" i="18" s="1"/>
  <c r="J115" i="18" a="1"/>
  <c r="J115" i="18" s="1"/>
  <c r="J103" i="18" a="1"/>
  <c r="J103" i="18" s="1"/>
  <c r="E80" i="18" a="1"/>
  <c r="E80" i="18" s="1"/>
  <c r="E68" i="18" a="1"/>
  <c r="E68" i="18" s="1"/>
  <c r="J77" i="18" a="1"/>
  <c r="J77" i="18" s="1"/>
  <c r="J76" i="18" a="1"/>
  <c r="J76" i="18" s="1"/>
  <c r="E195" i="18" a="1"/>
  <c r="E195" i="18" s="1"/>
  <c r="E171" i="18" a="1"/>
  <c r="E171" i="18" s="1"/>
  <c r="I187" i="18" a="1"/>
  <c r="I187" i="18" s="1"/>
  <c r="I168" i="18" a="1"/>
  <c r="I168" i="18" s="1"/>
  <c r="E129" i="18" a="1"/>
  <c r="E129" i="18" s="1"/>
  <c r="E116" i="18" a="1"/>
  <c r="E116" i="18" s="1"/>
  <c r="J113" i="18" a="1"/>
  <c r="J113" i="18" s="1"/>
  <c r="E78" i="18" a="1"/>
  <c r="E78" i="18" s="1"/>
  <c r="J75" i="18" a="1"/>
  <c r="J75" i="18" s="1"/>
  <c r="E194" i="18" a="1"/>
  <c r="E194" i="18" s="1"/>
  <c r="E170" i="18" a="1"/>
  <c r="E170" i="18" s="1"/>
  <c r="I167" i="18" a="1"/>
  <c r="I167" i="18" s="1"/>
  <c r="J150" i="18" a="1"/>
  <c r="J150" i="18" s="1"/>
  <c r="J138" i="18" a="1"/>
  <c r="J138" i="18" s="1"/>
  <c r="E103" i="18" a="1"/>
  <c r="E103" i="18" s="1"/>
  <c r="J100" i="18" a="1"/>
  <c r="J100" i="18" s="1"/>
  <c r="E77" i="18" a="1"/>
  <c r="E77" i="18" s="1"/>
  <c r="J74" i="18" a="1"/>
  <c r="J74" i="18" s="1"/>
  <c r="E181" i="18" a="1"/>
  <c r="E181" i="18" s="1"/>
  <c r="E169" i="18" a="1"/>
  <c r="E169" i="18" s="1"/>
  <c r="I178" i="18" a="1"/>
  <c r="I178" i="18" s="1"/>
  <c r="I166" i="18" a="1"/>
  <c r="I166" i="18" s="1"/>
  <c r="J149" i="18" a="1"/>
  <c r="J149" i="18" s="1"/>
  <c r="E114" i="18" a="1"/>
  <c r="E114" i="18" s="1"/>
  <c r="E102" i="18" a="1"/>
  <c r="E102" i="18" s="1"/>
  <c r="J99" i="18" a="1"/>
  <c r="J99" i="18" s="1"/>
  <c r="J85" i="18" a="1"/>
  <c r="J85" i="18" s="1"/>
  <c r="J73" i="18" a="1"/>
  <c r="J73" i="18" s="1"/>
  <c r="E180" i="18" a="1"/>
  <c r="E180" i="18" s="1"/>
  <c r="I189" i="18" a="1"/>
  <c r="I189" i="18" s="1"/>
  <c r="I181" i="18" a="1"/>
  <c r="I181" i="18" s="1"/>
  <c r="J148" i="18" a="1"/>
  <c r="J148" i="18" s="1"/>
  <c r="E113" i="18" a="1"/>
  <c r="E113" i="18" s="1"/>
  <c r="E101" i="18" a="1"/>
  <c r="E101" i="18" s="1"/>
  <c r="J97" i="18" a="1"/>
  <c r="J97" i="18" s="1"/>
  <c r="J84" i="18" a="1"/>
  <c r="J84" i="18" s="1"/>
  <c r="E191" i="18" a="1"/>
  <c r="E191" i="18" s="1"/>
  <c r="E167" i="18" a="1"/>
  <c r="E167" i="18" s="1"/>
  <c r="I176" i="18" a="1"/>
  <c r="I176" i="18" s="1"/>
  <c r="E138" i="18" a="1"/>
  <c r="E138" i="18" s="1"/>
  <c r="J135" i="18" a="1"/>
  <c r="J135" i="18" s="1"/>
  <c r="E112" i="18" a="1"/>
  <c r="E112" i="18" s="1"/>
  <c r="J109" i="18" a="1"/>
  <c r="J109" i="18" s="1"/>
  <c r="E74" i="18" a="1"/>
  <c r="E74" i="18" s="1"/>
  <c r="J71" i="18" a="1"/>
  <c r="J71" i="18" s="1"/>
  <c r="E178" i="18" a="1"/>
  <c r="E178" i="18" s="1"/>
  <c r="E166" i="18" a="1"/>
  <c r="E166" i="18" s="1"/>
  <c r="I175" i="18" a="1"/>
  <c r="I175" i="18" s="1"/>
  <c r="E137" i="18" a="1"/>
  <c r="E137" i="18" s="1"/>
  <c r="J134" i="18" a="1"/>
  <c r="J134" i="18" s="1"/>
  <c r="E111" i="18" a="1"/>
  <c r="E111" i="18" s="1"/>
  <c r="J108" i="18" a="1"/>
  <c r="J108" i="18" s="1"/>
  <c r="E73" i="18" a="1"/>
  <c r="E73" i="18" s="1"/>
  <c r="J70" i="18" a="1"/>
  <c r="J70" i="18" s="1"/>
  <c r="E189" i="18" a="1"/>
  <c r="E189" i="18" s="1"/>
  <c r="E164" i="18" a="1"/>
  <c r="E164" i="18" s="1"/>
  <c r="I174" i="18" a="1"/>
  <c r="I174" i="18" s="1"/>
  <c r="E136" i="18" a="1"/>
  <c r="E136" i="18" s="1"/>
  <c r="J133" i="18" a="1"/>
  <c r="J133" i="18" s="1"/>
  <c r="E110" i="18" a="1"/>
  <c r="E110" i="18" s="1"/>
  <c r="J107" i="18" a="1"/>
  <c r="J107" i="18" s="1"/>
  <c r="E72" i="18" a="1"/>
  <c r="E72" i="18" s="1"/>
  <c r="J69" i="18" a="1"/>
  <c r="J69" i="18" s="1"/>
  <c r="E176" i="18" a="1"/>
  <c r="E176" i="18" s="1"/>
  <c r="I192" i="18" a="1"/>
  <c r="I192" i="18" s="1"/>
  <c r="E147" i="18" a="1"/>
  <c r="E147" i="18" s="1"/>
  <c r="E135" i="18" a="1"/>
  <c r="E135" i="18" s="1"/>
  <c r="E28" i="18" a="1"/>
  <c r="E28" i="18" s="1"/>
  <c r="E184" i="18" a="1"/>
  <c r="E184" i="18" s="1"/>
  <c r="E172" i="18" a="1"/>
  <c r="E172" i="18" s="1"/>
  <c r="I186" i="18" a="1"/>
  <c r="I186" i="18" s="1"/>
  <c r="I164" i="18" a="1"/>
  <c r="I164" i="18" s="1"/>
  <c r="I169" i="18" a="1"/>
  <c r="I169" i="18" s="1"/>
  <c r="E143" i="18" a="1"/>
  <c r="E143" i="18" s="1"/>
  <c r="E131" i="18" a="1"/>
  <c r="E131" i="18" s="1"/>
  <c r="J140" i="18" a="1"/>
  <c r="J140" i="18" s="1"/>
  <c r="E117" i="18" a="1"/>
  <c r="E117" i="18" s="1"/>
  <c r="E105" i="18" a="1"/>
  <c r="E105" i="18" s="1"/>
  <c r="J114" i="18" a="1"/>
  <c r="J114" i="18" s="1"/>
  <c r="J102" i="18" a="1"/>
  <c r="J102" i="18" s="1"/>
  <c r="E79" i="18" a="1"/>
  <c r="E79" i="18" s="1"/>
  <c r="E67" i="18" a="1"/>
  <c r="E67" i="18" s="1"/>
  <c r="J117" i="18" a="1"/>
  <c r="J117" i="18" s="1"/>
  <c r="E175" i="18" a="1"/>
  <c r="E175" i="18" s="1"/>
  <c r="J118" i="18" a="1"/>
  <c r="J118" i="18" s="1"/>
  <c r="E187" i="18" a="1"/>
  <c r="E187" i="18" s="1"/>
  <c r="I45" i="18"/>
  <c r="I44" i="18"/>
  <c r="E44" i="18"/>
  <c r="I50" i="18"/>
  <c r="E49" i="18"/>
  <c r="E45" i="18"/>
  <c r="I51" i="18"/>
  <c r="E47" i="18"/>
  <c r="E48" i="18"/>
  <c r="I49" i="18"/>
  <c r="I48" i="18"/>
  <c r="E50" i="18"/>
  <c r="I52" i="18"/>
  <c r="I47" i="18"/>
  <c r="E51" i="18"/>
  <c r="E46" i="18"/>
  <c r="I46" i="18"/>
  <c r="E52" i="18"/>
  <c r="I41" i="18"/>
  <c r="E41" i="18"/>
  <c r="I43" i="18"/>
  <c r="D151" i="18"/>
  <c r="D119" i="18"/>
  <c r="D87" i="18"/>
  <c r="B167" i="18"/>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B191" i="18" s="1"/>
  <c r="B192" i="18" s="1"/>
  <c r="B193" i="18" s="1"/>
  <c r="B194" i="18" s="1"/>
  <c r="B195" i="18" s="1"/>
  <c r="B132" i="18"/>
  <c r="B133" i="18" s="1"/>
  <c r="B134" i="18" s="1"/>
  <c r="B135" i="18" s="1"/>
  <c r="B136" i="18" s="1"/>
  <c r="B137" i="18" s="1"/>
  <c r="B138" i="18" s="1"/>
  <c r="B139" i="18" s="1"/>
  <c r="B140" i="18" s="1"/>
  <c r="B141" i="18" s="1"/>
  <c r="B142" i="18" s="1"/>
  <c r="B143" i="18" s="1"/>
  <c r="B144" i="18" s="1"/>
  <c r="B145" i="18" s="1"/>
  <c r="B146" i="18" s="1"/>
  <c r="B147" i="18" s="1"/>
  <c r="B148" i="18" s="1"/>
  <c r="B149" i="18" s="1"/>
  <c r="B150" i="18" s="1"/>
  <c r="B100" i="18"/>
  <c r="B101" i="18" s="1"/>
  <c r="B102" i="18" s="1"/>
  <c r="B103" i="18" s="1"/>
  <c r="B104" i="18" s="1"/>
  <c r="B105" i="18" s="1"/>
  <c r="B106" i="18" s="1"/>
  <c r="B107" i="18" s="1"/>
  <c r="B108" i="18" s="1"/>
  <c r="B109" i="18" s="1"/>
  <c r="B110" i="18" s="1"/>
  <c r="B111" i="18" s="1"/>
  <c r="B112" i="18" s="1"/>
  <c r="B113" i="18" s="1"/>
  <c r="B114" i="18" s="1"/>
  <c r="B115" i="18" s="1"/>
  <c r="B116" i="18" s="1"/>
  <c r="B117" i="18" s="1"/>
  <c r="B118" i="18" s="1"/>
  <c r="B68" i="18"/>
  <c r="B69" i="18" s="1"/>
  <c r="B70" i="18" s="1"/>
  <c r="B71" i="18" s="1"/>
  <c r="B72" i="18" s="1"/>
  <c r="B73" i="18" s="1"/>
  <c r="B74" i="18" s="1"/>
  <c r="B75" i="18" s="1"/>
  <c r="B76" i="18" s="1"/>
  <c r="B77" i="18" s="1"/>
  <c r="B78" i="18" s="1"/>
  <c r="B79" i="18" s="1"/>
  <c r="B80" i="18" s="1"/>
  <c r="B81" i="18" s="1"/>
  <c r="B82" i="18" s="1"/>
  <c r="B83" i="18" s="1"/>
  <c r="B84" i="18" s="1"/>
  <c r="B85" i="18" s="1"/>
  <c r="B86" i="18" s="1"/>
  <c r="B44" i="18"/>
  <c r="B45" i="18" s="1"/>
  <c r="B46" i="18" s="1"/>
  <c r="B47" i="18" s="1"/>
  <c r="B48" i="18" s="1"/>
  <c r="B49" i="18" s="1"/>
  <c r="B50" i="18" s="1"/>
  <c r="B51" i="18" s="1"/>
  <c r="B52" i="18" s="1"/>
  <c r="H3" i="30" l="1"/>
  <c r="J92" i="30" a="1"/>
  <c r="J92" i="30" s="1"/>
  <c r="L92" i="30" s="1" a="1"/>
  <c r="L92" i="30" s="1"/>
  <c r="J104" i="30" a="1"/>
  <c r="J104" i="30" s="1"/>
  <c r="L104" i="30" s="1" a="1"/>
  <c r="L104" i="30" s="1"/>
  <c r="J116" i="30" a="1"/>
  <c r="J116" i="30" s="1"/>
  <c r="L116" i="30" s="1" a="1"/>
  <c r="L116" i="30" s="1"/>
  <c r="J127" i="30" a="1"/>
  <c r="J127" i="30" s="1"/>
  <c r="L127" i="30" s="1" a="1"/>
  <c r="L127" i="30" s="1"/>
  <c r="J139" i="30" a="1"/>
  <c r="J139" i="30" s="1"/>
  <c r="L139" i="30" s="1" a="1"/>
  <c r="L139" i="30" s="1"/>
  <c r="J151" i="30" a="1"/>
  <c r="J151" i="30" s="1"/>
  <c r="L151" i="30" s="1" a="1"/>
  <c r="L151" i="30" s="1"/>
  <c r="J163" i="30" a="1"/>
  <c r="J163" i="30" s="1"/>
  <c r="L163" i="30" s="1" a="1"/>
  <c r="L163" i="30" s="1"/>
  <c r="J174" i="30" a="1"/>
  <c r="J174" i="30" s="1"/>
  <c r="L174" i="30" s="1" a="1"/>
  <c r="L174" i="30" s="1"/>
  <c r="J186" i="30" a="1"/>
  <c r="J186" i="30" s="1"/>
  <c r="L186" i="30" s="1" a="1"/>
  <c r="L186" i="30" s="1"/>
  <c r="J198" i="30" a="1"/>
  <c r="J198" i="30" s="1"/>
  <c r="L198" i="30" s="1" a="1"/>
  <c r="L198" i="30" s="1"/>
  <c r="J210" i="30" a="1"/>
  <c r="J210" i="30" s="1"/>
  <c r="L210" i="30" s="1" a="1"/>
  <c r="L210" i="30" s="1"/>
  <c r="J222" i="30" a="1"/>
  <c r="J222" i="30" s="1"/>
  <c r="L222" i="30" s="1" a="1"/>
  <c r="L222" i="30" s="1"/>
  <c r="J233" i="30" a="1"/>
  <c r="J233" i="30" s="1"/>
  <c r="L233" i="30" s="1" a="1"/>
  <c r="L233" i="30" s="1"/>
  <c r="J245" i="30" a="1"/>
  <c r="J245" i="30" s="1"/>
  <c r="L245" i="30" s="1" a="1"/>
  <c r="L245" i="30" s="1"/>
  <c r="J257" i="30" a="1"/>
  <c r="J257" i="30" s="1"/>
  <c r="L257" i="30" s="1" a="1"/>
  <c r="L257" i="30" s="1"/>
  <c r="J268" i="30" a="1"/>
  <c r="J268" i="30" s="1"/>
  <c r="L268" i="30" s="1" a="1"/>
  <c r="L268" i="30" s="1"/>
  <c r="J279" i="30" a="1"/>
  <c r="J279" i="30" s="1"/>
  <c r="L279" i="30" s="1" a="1"/>
  <c r="L279" i="30" s="1"/>
  <c r="J290" i="30" a="1"/>
  <c r="J290" i="30" s="1"/>
  <c r="L290" i="30" s="1" a="1"/>
  <c r="L290" i="30" s="1"/>
  <c r="J301" i="30" a="1"/>
  <c r="J301" i="30" s="1"/>
  <c r="L301" i="30" s="1" a="1"/>
  <c r="L301" i="30" s="1"/>
  <c r="J311" i="30" a="1"/>
  <c r="J311" i="30" s="1"/>
  <c r="L311" i="30" s="1" a="1"/>
  <c r="L311" i="30" s="1"/>
  <c r="J322" i="30" a="1"/>
  <c r="J322" i="30" s="1"/>
  <c r="L322" i="30" s="1" a="1"/>
  <c r="L322" i="30" s="1"/>
  <c r="J333" i="30" a="1"/>
  <c r="J333" i="30" s="1"/>
  <c r="L333" i="30" s="1" a="1"/>
  <c r="L333" i="30" s="1"/>
  <c r="J343" i="30" a="1"/>
  <c r="J343" i="30" s="1"/>
  <c r="L343" i="30" s="1" a="1"/>
  <c r="L343" i="30" s="1"/>
  <c r="J352" i="30" a="1"/>
  <c r="J352" i="30" s="1"/>
  <c r="L352" i="30" s="1" a="1"/>
  <c r="L352" i="30" s="1"/>
  <c r="J361" i="30" a="1"/>
  <c r="J361" i="30" s="1"/>
  <c r="L361" i="30" s="1" a="1"/>
  <c r="L361" i="30" s="1"/>
  <c r="J371" i="30" a="1"/>
  <c r="J371" i="30" s="1"/>
  <c r="L371" i="30" s="1" a="1"/>
  <c r="L371" i="30" s="1"/>
  <c r="J381" i="30" a="1"/>
  <c r="J381" i="30" s="1"/>
  <c r="L381" i="30" s="1" a="1"/>
  <c r="L381" i="30" s="1"/>
  <c r="J401" i="30" a="1"/>
  <c r="J401" i="30" s="1"/>
  <c r="L401" i="30" s="1" a="1"/>
  <c r="L401" i="30" s="1"/>
  <c r="J410" i="30" a="1"/>
  <c r="J410" i="30" s="1"/>
  <c r="L410" i="30" s="1" a="1"/>
  <c r="L410" i="30" s="1"/>
  <c r="J420" i="30" a="1"/>
  <c r="J420" i="30" s="1"/>
  <c r="L420" i="30" s="1" a="1"/>
  <c r="L420" i="30" s="1"/>
  <c r="J93" i="30" a="1"/>
  <c r="J93" i="30" s="1"/>
  <c r="L93" i="30" s="1" a="1"/>
  <c r="L93" i="30" s="1"/>
  <c r="J105" i="30" a="1"/>
  <c r="J105" i="30" s="1"/>
  <c r="L105" i="30" s="1" a="1"/>
  <c r="L105" i="30" s="1"/>
  <c r="J117" i="30" a="1"/>
  <c r="J117" i="30" s="1"/>
  <c r="L117" i="30" s="1" a="1"/>
  <c r="L117" i="30" s="1"/>
  <c r="J128" i="30" a="1"/>
  <c r="J128" i="30" s="1"/>
  <c r="L128" i="30" s="1" a="1"/>
  <c r="L128" i="30" s="1"/>
  <c r="J140" i="30" a="1"/>
  <c r="J140" i="30" s="1"/>
  <c r="L140" i="30" s="1" a="1"/>
  <c r="L140" i="30" s="1"/>
  <c r="J152" i="30" a="1"/>
  <c r="J152" i="30" s="1"/>
  <c r="L152" i="30" s="1" a="1"/>
  <c r="L152" i="30" s="1"/>
  <c r="J164" i="30" a="1"/>
  <c r="J164" i="30" s="1"/>
  <c r="L164" i="30" s="1" a="1"/>
  <c r="L164" i="30" s="1"/>
  <c r="J175" i="30" a="1"/>
  <c r="J175" i="30" s="1"/>
  <c r="L175" i="30" s="1" a="1"/>
  <c r="L175" i="30" s="1"/>
  <c r="J187" i="30" a="1"/>
  <c r="J187" i="30" s="1"/>
  <c r="L187" i="30" s="1" a="1"/>
  <c r="L187" i="30" s="1"/>
  <c r="J199" i="30" a="1"/>
  <c r="J199" i="30" s="1"/>
  <c r="L199" i="30" s="1" a="1"/>
  <c r="L199" i="30" s="1"/>
  <c r="J211" i="30" a="1"/>
  <c r="J211" i="30" s="1"/>
  <c r="L211" i="30" s="1" a="1"/>
  <c r="L211" i="30" s="1"/>
  <c r="J223" i="30" a="1"/>
  <c r="J223" i="30" s="1"/>
  <c r="L223" i="30" s="1" a="1"/>
  <c r="L223" i="30" s="1"/>
  <c r="J234" i="30" a="1"/>
  <c r="J234" i="30" s="1"/>
  <c r="L234" i="30" s="1" a="1"/>
  <c r="L234" i="30" s="1"/>
  <c r="J246" i="30" a="1"/>
  <c r="J246" i="30" s="1"/>
  <c r="L246" i="30" s="1" a="1"/>
  <c r="L246" i="30" s="1"/>
  <c r="J258" i="30" a="1"/>
  <c r="J258" i="30" s="1"/>
  <c r="L258" i="30" s="1" a="1"/>
  <c r="L258" i="30" s="1"/>
  <c r="J269" i="30" a="1"/>
  <c r="J269" i="30" s="1"/>
  <c r="L269" i="30" s="1" a="1"/>
  <c r="L269" i="30" s="1"/>
  <c r="J280" i="30" a="1"/>
  <c r="J280" i="30" s="1"/>
  <c r="L280" i="30" s="1" a="1"/>
  <c r="L280" i="30" s="1"/>
  <c r="J291" i="30" a="1"/>
  <c r="J291" i="30" s="1"/>
  <c r="L291" i="30" s="1" a="1"/>
  <c r="L291" i="30" s="1"/>
  <c r="J302" i="30" a="1"/>
  <c r="J302" i="30" s="1"/>
  <c r="L302" i="30" s="1" a="1"/>
  <c r="L302" i="30" s="1"/>
  <c r="J312" i="30" a="1"/>
  <c r="J312" i="30" s="1"/>
  <c r="L312" i="30" s="1" a="1"/>
  <c r="L312" i="30" s="1"/>
  <c r="J323" i="30" a="1"/>
  <c r="J323" i="30" s="1"/>
  <c r="L323" i="30" s="1" a="1"/>
  <c r="L323" i="30" s="1"/>
  <c r="J334" i="30" a="1"/>
  <c r="J334" i="30" s="1"/>
  <c r="L334" i="30" s="1" a="1"/>
  <c r="L334" i="30" s="1"/>
  <c r="J344" i="30" a="1"/>
  <c r="J344" i="30" s="1"/>
  <c r="L344" i="30" s="1" a="1"/>
  <c r="L344" i="30" s="1"/>
  <c r="J353" i="30" a="1"/>
  <c r="J353" i="30" s="1"/>
  <c r="L353" i="30" s="1" a="1"/>
  <c r="L353" i="30" s="1"/>
  <c r="J362" i="30" a="1"/>
  <c r="J362" i="30" s="1"/>
  <c r="L362" i="30" s="1" a="1"/>
  <c r="L362" i="30" s="1"/>
  <c r="J372" i="30" a="1"/>
  <c r="J372" i="30" s="1"/>
  <c r="L372" i="30" s="1" a="1"/>
  <c r="L372" i="30" s="1"/>
  <c r="J382" i="30" a="1"/>
  <c r="J382" i="30" s="1"/>
  <c r="L382" i="30" s="1" a="1"/>
  <c r="L382" i="30" s="1"/>
  <c r="J391" i="30" a="1"/>
  <c r="J391" i="30" s="1"/>
  <c r="L391" i="30" s="1" a="1"/>
  <c r="L391" i="30" s="1"/>
  <c r="J402" i="30" a="1"/>
  <c r="J402" i="30" s="1"/>
  <c r="L402" i="30" s="1" a="1"/>
  <c r="L402" i="30" s="1"/>
  <c r="J411" i="30" a="1"/>
  <c r="J411" i="30" s="1"/>
  <c r="L411" i="30" s="1" a="1"/>
  <c r="L411" i="30" s="1"/>
  <c r="J430" i="30" a="1"/>
  <c r="J430" i="30" s="1"/>
  <c r="L430" i="30" s="1" a="1"/>
  <c r="L430" i="30" s="1"/>
  <c r="J98" i="30" a="1"/>
  <c r="J98" i="30" s="1"/>
  <c r="L98" i="30" s="1" a="1"/>
  <c r="L98" i="30" s="1"/>
  <c r="J112" i="30" a="1"/>
  <c r="J112" i="30" s="1"/>
  <c r="L112" i="30" s="1" a="1"/>
  <c r="L112" i="30" s="1"/>
  <c r="J125" i="30" a="1"/>
  <c r="J125" i="30" s="1"/>
  <c r="L125" i="30" s="1" a="1"/>
  <c r="L125" i="30" s="1"/>
  <c r="J141" i="30" a="1"/>
  <c r="J141" i="30" s="1"/>
  <c r="L141" i="30" s="1" a="1"/>
  <c r="L141" i="30" s="1"/>
  <c r="J155" i="30" a="1"/>
  <c r="J155" i="30" s="1"/>
  <c r="L155" i="30" s="1" a="1"/>
  <c r="L155" i="30" s="1"/>
  <c r="J168" i="30" a="1"/>
  <c r="J168" i="30" s="1"/>
  <c r="L168" i="30" s="1" a="1"/>
  <c r="L168" i="30" s="1"/>
  <c r="J182" i="30" a="1"/>
  <c r="J182" i="30" s="1"/>
  <c r="L182" i="30" s="1" a="1"/>
  <c r="L182" i="30" s="1"/>
  <c r="J196" i="30" a="1"/>
  <c r="J196" i="30" s="1"/>
  <c r="L196" i="30" s="1" a="1"/>
  <c r="L196" i="30" s="1"/>
  <c r="J212" i="30" a="1"/>
  <c r="J212" i="30" s="1"/>
  <c r="L212" i="30" s="1" a="1"/>
  <c r="L212" i="30" s="1"/>
  <c r="J239" i="30" a="1"/>
  <c r="J239" i="30" s="1"/>
  <c r="L239" i="30" s="1" a="1"/>
  <c r="L239" i="30" s="1"/>
  <c r="J253" i="30" a="1"/>
  <c r="J253" i="30" s="1"/>
  <c r="L253" i="30" s="1" a="1"/>
  <c r="L253" i="30" s="1"/>
  <c r="J294" i="30" a="1"/>
  <c r="J294" i="30" s="1"/>
  <c r="L294" i="30" s="1" a="1"/>
  <c r="L294" i="30" s="1"/>
  <c r="J306" i="30" a="1"/>
  <c r="J306" i="30" s="1"/>
  <c r="L306" i="30" s="1" a="1"/>
  <c r="L306" i="30" s="1"/>
  <c r="J318" i="30" a="1"/>
  <c r="J318" i="30" s="1"/>
  <c r="L318" i="30" s="1" a="1"/>
  <c r="L318" i="30" s="1"/>
  <c r="J355" i="30" a="1"/>
  <c r="J355" i="30" s="1"/>
  <c r="L355" i="30" s="1" a="1"/>
  <c r="L355" i="30" s="1"/>
  <c r="J378" i="30" a="1"/>
  <c r="J378" i="30" s="1"/>
  <c r="L378" i="30" s="1" a="1"/>
  <c r="L378" i="30" s="1"/>
  <c r="J389" i="30" a="1"/>
  <c r="J389" i="30" s="1"/>
  <c r="L389" i="30" s="1" a="1"/>
  <c r="L389" i="30" s="1"/>
  <c r="J414" i="30" a="1"/>
  <c r="J414" i="30" s="1"/>
  <c r="L414" i="30" s="1" a="1"/>
  <c r="L414" i="30" s="1"/>
  <c r="J425" i="30" a="1"/>
  <c r="J425" i="30" s="1"/>
  <c r="L425" i="30" s="1" a="1"/>
  <c r="L425" i="30" s="1"/>
  <c r="J99" i="30" a="1"/>
  <c r="J99" i="30" s="1"/>
  <c r="L99" i="30" s="1" a="1"/>
  <c r="L99" i="30" s="1"/>
  <c r="J113" i="30" a="1"/>
  <c r="J113" i="30" s="1"/>
  <c r="L113" i="30" s="1" a="1"/>
  <c r="L113" i="30" s="1"/>
  <c r="J126" i="30" a="1"/>
  <c r="J126" i="30" s="1"/>
  <c r="L126" i="30" s="1" a="1"/>
  <c r="L126" i="30" s="1"/>
  <c r="J142" i="30" a="1"/>
  <c r="J142" i="30" s="1"/>
  <c r="L142" i="30" s="1" a="1"/>
  <c r="L142" i="30" s="1"/>
  <c r="J156" i="30" a="1"/>
  <c r="J156" i="30" s="1"/>
  <c r="L156" i="30" s="1" a="1"/>
  <c r="L156" i="30" s="1"/>
  <c r="J169" i="30" a="1"/>
  <c r="J169" i="30" s="1"/>
  <c r="L169" i="30" s="1" a="1"/>
  <c r="L169" i="30" s="1"/>
  <c r="J183" i="30" a="1"/>
  <c r="J183" i="30" s="1"/>
  <c r="L183" i="30" s="1" a="1"/>
  <c r="L183" i="30" s="1"/>
  <c r="J197" i="30" a="1"/>
  <c r="J197" i="30" s="1"/>
  <c r="L197" i="30" s="1" a="1"/>
  <c r="L197" i="30" s="1"/>
  <c r="J213" i="30" a="1"/>
  <c r="J213" i="30" s="1"/>
  <c r="L213" i="30" s="1" a="1"/>
  <c r="L213" i="30" s="1"/>
  <c r="J226" i="30" a="1"/>
  <c r="J226" i="30" s="1"/>
  <c r="L226" i="30" s="1" a="1"/>
  <c r="L226" i="30" s="1"/>
  <c r="J240" i="30" a="1"/>
  <c r="J240" i="30" s="1"/>
  <c r="L240" i="30" s="1" a="1"/>
  <c r="L240" i="30" s="1"/>
  <c r="J254" i="30" a="1"/>
  <c r="J254" i="30" s="1"/>
  <c r="L254" i="30" s="1" a="1"/>
  <c r="L254" i="30" s="1"/>
  <c r="J267" i="30" a="1"/>
  <c r="J267" i="30" s="1"/>
  <c r="L267" i="30" s="1" a="1"/>
  <c r="L267" i="30" s="1"/>
  <c r="J281" i="30" a="1"/>
  <c r="J281" i="30" s="1"/>
  <c r="L281" i="30" s="1" a="1"/>
  <c r="L281" i="30" s="1"/>
  <c r="J295" i="30" a="1"/>
  <c r="J295" i="30" s="1"/>
  <c r="L295" i="30" s="1" a="1"/>
  <c r="L295" i="30" s="1"/>
  <c r="J307" i="30" a="1"/>
  <c r="J307" i="30" s="1"/>
  <c r="L307" i="30" s="1" a="1"/>
  <c r="L307" i="30" s="1"/>
  <c r="J319" i="30" a="1"/>
  <c r="J319" i="30" s="1"/>
  <c r="L319" i="30" s="1" a="1"/>
  <c r="L319" i="30" s="1"/>
  <c r="J332" i="30" a="1"/>
  <c r="J332" i="30" s="1"/>
  <c r="L332" i="30" s="1" a="1"/>
  <c r="L332" i="30" s="1"/>
  <c r="J345" i="30" a="1"/>
  <c r="J345" i="30" s="1"/>
  <c r="L345" i="30" s="1" a="1"/>
  <c r="L345" i="30" s="1"/>
  <c r="J356" i="30" a="1"/>
  <c r="J356" i="30" s="1"/>
  <c r="L356" i="30" s="1" a="1"/>
  <c r="L356" i="30" s="1"/>
  <c r="J367" i="30" a="1"/>
  <c r="J367" i="30" s="1"/>
  <c r="L367" i="30" s="1" a="1"/>
  <c r="L367" i="30" s="1"/>
  <c r="J390" i="30" a="1"/>
  <c r="J390" i="30" s="1"/>
  <c r="L390" i="30" s="1" a="1"/>
  <c r="L390" i="30" s="1"/>
  <c r="J403" i="30" a="1"/>
  <c r="J403" i="30" s="1"/>
  <c r="L403" i="30" s="1" a="1"/>
  <c r="L403" i="30" s="1"/>
  <c r="J426" i="30" a="1"/>
  <c r="J426" i="30" s="1"/>
  <c r="L426" i="30" s="1" a="1"/>
  <c r="L426" i="30" s="1"/>
  <c r="J102" i="30" a="1"/>
  <c r="J102" i="30" s="1"/>
  <c r="L102" i="30" s="1" a="1"/>
  <c r="L102" i="30" s="1"/>
  <c r="J131" i="30" a="1"/>
  <c r="J131" i="30" s="1"/>
  <c r="L131" i="30" s="1" a="1"/>
  <c r="L131" i="30" s="1"/>
  <c r="J145" i="30" a="1"/>
  <c r="J145" i="30" s="1"/>
  <c r="L145" i="30" s="1" a="1"/>
  <c r="L145" i="30" s="1"/>
  <c r="J159" i="30" a="1"/>
  <c r="J159" i="30" s="1"/>
  <c r="L159" i="30" s="1" a="1"/>
  <c r="L159" i="30" s="1"/>
  <c r="J172" i="30" a="1"/>
  <c r="J172" i="30" s="1"/>
  <c r="L172" i="30" s="1" a="1"/>
  <c r="L172" i="30" s="1"/>
  <c r="J188" i="30" a="1"/>
  <c r="J188" i="30" s="1"/>
  <c r="L188" i="30" s="1" a="1"/>
  <c r="L188" i="30" s="1"/>
  <c r="J202" i="30" a="1"/>
  <c r="J202" i="30" s="1"/>
  <c r="L202" i="30" s="1" a="1"/>
  <c r="L202" i="30" s="1"/>
  <c r="J216" i="30" a="1"/>
  <c r="J216" i="30" s="1"/>
  <c r="L216" i="30" s="1" a="1"/>
  <c r="L216" i="30" s="1"/>
  <c r="J229" i="30" a="1"/>
  <c r="J229" i="30" s="1"/>
  <c r="L229" i="30" s="1" a="1"/>
  <c r="L229" i="30" s="1"/>
  <c r="J243" i="30" a="1"/>
  <c r="J243" i="30" s="1"/>
  <c r="L243" i="30" s="1" a="1"/>
  <c r="L243" i="30" s="1"/>
  <c r="J259" i="30" a="1"/>
  <c r="J259" i="30" s="1"/>
  <c r="L259" i="30" s="1" a="1"/>
  <c r="L259" i="30" s="1"/>
  <c r="J272" i="30" a="1"/>
  <c r="J272" i="30" s="1"/>
  <c r="L272" i="30" s="1" a="1"/>
  <c r="L272" i="30" s="1"/>
  <c r="J284" i="30" a="1"/>
  <c r="J284" i="30" s="1"/>
  <c r="L284" i="30" s="1" a="1"/>
  <c r="L284" i="30" s="1"/>
  <c r="J297" i="30" a="1"/>
  <c r="J297" i="30" s="1"/>
  <c r="L297" i="30" s="1" a="1"/>
  <c r="L297" i="30" s="1"/>
  <c r="J324" i="30" a="1"/>
  <c r="J324" i="30" s="1"/>
  <c r="L324" i="30" s="1" a="1"/>
  <c r="L324" i="30" s="1"/>
  <c r="J348" i="30" a="1"/>
  <c r="J348" i="30" s="1"/>
  <c r="L348" i="30" s="1" a="1"/>
  <c r="L348" i="30" s="1"/>
  <c r="J358" i="30" a="1"/>
  <c r="J358" i="30" s="1"/>
  <c r="L358" i="30" s="1" a="1"/>
  <c r="L358" i="30" s="1"/>
  <c r="J370" i="30" a="1"/>
  <c r="J370" i="30" s="1"/>
  <c r="L370" i="30" s="1" a="1"/>
  <c r="L370" i="30" s="1"/>
  <c r="J383" i="30" a="1"/>
  <c r="J383" i="30" s="1"/>
  <c r="L383" i="30" s="1" a="1"/>
  <c r="L383" i="30" s="1"/>
  <c r="J394" i="30" a="1"/>
  <c r="J394" i="30" s="1"/>
  <c r="L394" i="30" s="1" a="1"/>
  <c r="L394" i="30" s="1"/>
  <c r="J405" i="30" a="1"/>
  <c r="J405" i="30" s="1"/>
  <c r="L405" i="30" s="1" a="1"/>
  <c r="L405" i="30" s="1"/>
  <c r="J428" i="30" a="1"/>
  <c r="J428" i="30" s="1"/>
  <c r="L428" i="30" s="1" a="1"/>
  <c r="L428" i="30" s="1"/>
  <c r="J91" i="30" a="1"/>
  <c r="J91" i="30" s="1"/>
  <c r="L91" i="30" s="1" a="1"/>
  <c r="L91" i="30" s="1"/>
  <c r="J110" i="30" a="1"/>
  <c r="J110" i="30" s="1"/>
  <c r="L110" i="30" s="1" a="1"/>
  <c r="L110" i="30" s="1"/>
  <c r="J130" i="30" a="1"/>
  <c r="J130" i="30" s="1"/>
  <c r="L130" i="30" s="1" a="1"/>
  <c r="L130" i="30" s="1"/>
  <c r="J148" i="30" a="1"/>
  <c r="J148" i="30" s="1"/>
  <c r="L148" i="30" s="1" a="1"/>
  <c r="L148" i="30" s="1"/>
  <c r="J185" i="30" a="1"/>
  <c r="J185" i="30" s="1"/>
  <c r="L185" i="30" s="1" a="1"/>
  <c r="L185" i="30" s="1"/>
  <c r="J205" i="30" a="1"/>
  <c r="J205" i="30" s="1"/>
  <c r="L205" i="30" s="1" a="1"/>
  <c r="L205" i="30" s="1"/>
  <c r="J224" i="30" a="1"/>
  <c r="J224" i="30" s="1"/>
  <c r="L224" i="30" s="1" a="1"/>
  <c r="L224" i="30" s="1"/>
  <c r="J242" i="30" a="1"/>
  <c r="J242" i="30" s="1"/>
  <c r="L242" i="30" s="1" a="1"/>
  <c r="L242" i="30" s="1"/>
  <c r="J262" i="30" a="1"/>
  <c r="J262" i="30" s="1"/>
  <c r="L262" i="30" s="1" a="1"/>
  <c r="L262" i="30" s="1"/>
  <c r="J277" i="30" a="1"/>
  <c r="J277" i="30" s="1"/>
  <c r="L277" i="30" s="1" a="1"/>
  <c r="L277" i="30" s="1"/>
  <c r="J296" i="30" a="1"/>
  <c r="J296" i="30" s="1"/>
  <c r="L296" i="30" s="1" a="1"/>
  <c r="L296" i="30" s="1"/>
  <c r="J314" i="30" a="1"/>
  <c r="J314" i="30" s="1"/>
  <c r="L314" i="30" s="1" a="1"/>
  <c r="L314" i="30" s="1"/>
  <c r="J330" i="30" a="1"/>
  <c r="J330" i="30" s="1"/>
  <c r="L330" i="30" s="1" a="1"/>
  <c r="L330" i="30" s="1"/>
  <c r="J347" i="30" a="1"/>
  <c r="J347" i="30" s="1"/>
  <c r="L347" i="30" s="1" a="1"/>
  <c r="L347" i="30" s="1"/>
  <c r="J376" i="30" a="1"/>
  <c r="J376" i="30" s="1"/>
  <c r="L376" i="30" s="1" a="1"/>
  <c r="L376" i="30" s="1"/>
  <c r="J393" i="30" a="1"/>
  <c r="J393" i="30" s="1"/>
  <c r="L393" i="30" s="1" a="1"/>
  <c r="L393" i="30" s="1"/>
  <c r="J408" i="30" a="1"/>
  <c r="J408" i="30" s="1"/>
  <c r="L408" i="30" s="1" a="1"/>
  <c r="L408" i="30" s="1"/>
  <c r="J423" i="30" a="1"/>
  <c r="J423" i="30" s="1"/>
  <c r="L423" i="30" s="1" a="1"/>
  <c r="L423" i="30" s="1"/>
  <c r="J94" i="30" a="1"/>
  <c r="J94" i="30" s="1"/>
  <c r="L94" i="30" s="1" a="1"/>
  <c r="L94" i="30" s="1"/>
  <c r="J111" i="30" a="1"/>
  <c r="J111" i="30" s="1"/>
  <c r="L111" i="30" s="1" a="1"/>
  <c r="L111" i="30" s="1"/>
  <c r="J132" i="30" a="1"/>
  <c r="J132" i="30" s="1"/>
  <c r="L132" i="30" s="1" a="1"/>
  <c r="L132" i="30" s="1"/>
  <c r="J149" i="30" a="1"/>
  <c r="J149" i="30" s="1"/>
  <c r="L149" i="30" s="1" a="1"/>
  <c r="L149" i="30" s="1"/>
  <c r="J167" i="30" a="1"/>
  <c r="J167" i="30" s="1"/>
  <c r="L167" i="30" s="1" a="1"/>
  <c r="L167" i="30" s="1"/>
  <c r="J189" i="30" a="1"/>
  <c r="J189" i="30" s="1"/>
  <c r="L189" i="30" s="1" a="1"/>
  <c r="L189" i="30" s="1"/>
  <c r="J206" i="30" a="1"/>
  <c r="J206" i="30" s="1"/>
  <c r="L206" i="30" s="1" a="1"/>
  <c r="L206" i="30" s="1"/>
  <c r="J225" i="30" a="1"/>
  <c r="J225" i="30" s="1"/>
  <c r="L225" i="30" s="1" a="1"/>
  <c r="L225" i="30" s="1"/>
  <c r="J244" i="30" a="1"/>
  <c r="J244" i="30" s="1"/>
  <c r="L244" i="30" s="1" a="1"/>
  <c r="L244" i="30" s="1"/>
  <c r="J263" i="30" a="1"/>
  <c r="J263" i="30" s="1"/>
  <c r="L263" i="30" s="1" a="1"/>
  <c r="L263" i="30" s="1"/>
  <c r="J278" i="30" a="1"/>
  <c r="J278" i="30" s="1"/>
  <c r="L278" i="30" s="1" a="1"/>
  <c r="L278" i="30" s="1"/>
  <c r="J298" i="30" a="1"/>
  <c r="J298" i="30" s="1"/>
  <c r="L298" i="30" s="1" a="1"/>
  <c r="L298" i="30" s="1"/>
  <c r="J315" i="30" a="1"/>
  <c r="J315" i="30" s="1"/>
  <c r="L315" i="30" s="1" a="1"/>
  <c r="L315" i="30" s="1"/>
  <c r="J331" i="30" a="1"/>
  <c r="J331" i="30" s="1"/>
  <c r="L331" i="30" s="1" a="1"/>
  <c r="L331" i="30" s="1"/>
  <c r="J363" i="30" a="1"/>
  <c r="J363" i="30" s="1"/>
  <c r="L363" i="30" s="1" a="1"/>
  <c r="L363" i="30" s="1"/>
  <c r="J377" i="30" a="1"/>
  <c r="J377" i="30" s="1"/>
  <c r="L377" i="30" s="1" a="1"/>
  <c r="L377" i="30" s="1"/>
  <c r="J395" i="30" a="1"/>
  <c r="J395" i="30" s="1"/>
  <c r="L395" i="30" s="1" a="1"/>
  <c r="L395" i="30" s="1"/>
  <c r="J424" i="30" a="1"/>
  <c r="J424" i="30" s="1"/>
  <c r="L424" i="30" s="1" a="1"/>
  <c r="L424" i="30" s="1"/>
  <c r="J95" i="30" a="1"/>
  <c r="J95" i="30" s="1"/>
  <c r="L95" i="30" s="1" a="1"/>
  <c r="L95" i="30" s="1"/>
  <c r="J114" i="30" a="1"/>
  <c r="J114" i="30" s="1"/>
  <c r="L114" i="30" s="1" a="1"/>
  <c r="L114" i="30" s="1"/>
  <c r="J133" i="30" a="1"/>
  <c r="J133" i="30" s="1"/>
  <c r="L133" i="30" s="1" a="1"/>
  <c r="L133" i="30" s="1"/>
  <c r="J150" i="30" a="1"/>
  <c r="J150" i="30" s="1"/>
  <c r="L150" i="30" s="1" a="1"/>
  <c r="L150" i="30" s="1"/>
  <c r="J170" i="30" a="1"/>
  <c r="J170" i="30" s="1"/>
  <c r="L170" i="30" s="1" a="1"/>
  <c r="L170" i="30" s="1"/>
  <c r="J190" i="30" a="1"/>
  <c r="J190" i="30" s="1"/>
  <c r="L190" i="30" s="1" a="1"/>
  <c r="L190" i="30" s="1"/>
  <c r="J207" i="30" a="1"/>
  <c r="J207" i="30" s="1"/>
  <c r="L207" i="30" s="1" a="1"/>
  <c r="L207" i="30" s="1"/>
  <c r="J227" i="30" a="1"/>
  <c r="J227" i="30" s="1"/>
  <c r="L227" i="30" s="1" a="1"/>
  <c r="L227" i="30" s="1"/>
  <c r="J247" i="30" a="1"/>
  <c r="J247" i="30" s="1"/>
  <c r="L247" i="30" s="1" a="1"/>
  <c r="L247" i="30" s="1"/>
  <c r="J264" i="30" a="1"/>
  <c r="J264" i="30" s="1"/>
  <c r="L264" i="30" s="1" a="1"/>
  <c r="L264" i="30" s="1"/>
  <c r="J282" i="30" a="1"/>
  <c r="J282" i="30" s="1"/>
  <c r="L282" i="30" s="1" a="1"/>
  <c r="L282" i="30" s="1"/>
  <c r="J299" i="30" a="1"/>
  <c r="J299" i="30" s="1"/>
  <c r="L299" i="30" s="1" a="1"/>
  <c r="L299" i="30" s="1"/>
  <c r="J316" i="30" a="1"/>
  <c r="J316" i="30" s="1"/>
  <c r="L316" i="30" s="1" a="1"/>
  <c r="L316" i="30" s="1"/>
  <c r="J335" i="30" a="1"/>
  <c r="J335" i="30" s="1"/>
  <c r="L335" i="30" s="1" a="1"/>
  <c r="L335" i="30" s="1"/>
  <c r="J349" i="30" a="1"/>
  <c r="J349" i="30" s="1"/>
  <c r="L349" i="30" s="1" a="1"/>
  <c r="L349" i="30" s="1"/>
  <c r="J364" i="30" a="1"/>
  <c r="J364" i="30" s="1"/>
  <c r="L364" i="30" s="1" a="1"/>
  <c r="L364" i="30" s="1"/>
  <c r="J379" i="30" a="1"/>
  <c r="J379" i="30" s="1"/>
  <c r="L379" i="30" s="1" a="1"/>
  <c r="L379" i="30" s="1"/>
  <c r="J396" i="30" a="1"/>
  <c r="J396" i="30" s="1"/>
  <c r="L396" i="30" s="1" a="1"/>
  <c r="L396" i="30" s="1"/>
  <c r="J409" i="30" a="1"/>
  <c r="J409" i="30" s="1"/>
  <c r="L409" i="30" s="1" a="1"/>
  <c r="L409" i="30" s="1"/>
  <c r="J115" i="30" a="1"/>
  <c r="J115" i="30" s="1"/>
  <c r="L115" i="30" s="1" a="1"/>
  <c r="L115" i="30" s="1"/>
  <c r="J134" i="30" a="1"/>
  <c r="J134" i="30" s="1"/>
  <c r="L134" i="30" s="1" a="1"/>
  <c r="L134" i="30" s="1"/>
  <c r="J153" i="30" a="1"/>
  <c r="J153" i="30" s="1"/>
  <c r="L153" i="30" s="1" a="1"/>
  <c r="L153" i="30" s="1"/>
  <c r="J161" i="30" a="1"/>
  <c r="J161" i="30" s="1"/>
  <c r="L161" i="30" s="1" a="1"/>
  <c r="L161" i="30" s="1"/>
  <c r="J255" i="30" a="1"/>
  <c r="J255" i="30" s="1"/>
  <c r="L255" i="30" s="1" a="1"/>
  <c r="L255" i="30" s="1"/>
  <c r="J341" i="30" a="1"/>
  <c r="J341" i="30" s="1"/>
  <c r="L341" i="30" s="1" a="1"/>
  <c r="L341" i="30" s="1"/>
  <c r="J106" i="30" a="1"/>
  <c r="J106" i="30" s="1"/>
  <c r="L106" i="30" s="1" a="1"/>
  <c r="L106" i="30" s="1"/>
  <c r="J122" i="30" a="1"/>
  <c r="J122" i="30" s="1"/>
  <c r="L122" i="30" s="1" a="1"/>
  <c r="L122" i="30" s="1"/>
  <c r="J143" i="30" a="1"/>
  <c r="J143" i="30" s="1"/>
  <c r="L143" i="30" s="1" a="1"/>
  <c r="L143" i="30" s="1"/>
  <c r="J200" i="30" a="1"/>
  <c r="J200" i="30" s="1"/>
  <c r="L200" i="30" s="1" a="1"/>
  <c r="L200" i="30" s="1"/>
  <c r="J218" i="30" a="1"/>
  <c r="J218" i="30" s="1"/>
  <c r="L218" i="30" s="1" a="1"/>
  <c r="L218" i="30" s="1"/>
  <c r="J308" i="30" a="1"/>
  <c r="J308" i="30" s="1"/>
  <c r="L308" i="30" s="1" a="1"/>
  <c r="L308" i="30" s="1"/>
  <c r="J357" i="30" a="1"/>
  <c r="J357" i="30" s="1"/>
  <c r="L357" i="30" s="1" a="1"/>
  <c r="L357" i="30" s="1"/>
  <c r="J386" i="30" a="1"/>
  <c r="J386" i="30" s="1"/>
  <c r="L386" i="30" s="1" a="1"/>
  <c r="L386" i="30" s="1"/>
  <c r="J191" i="30" a="1"/>
  <c r="J191" i="30" s="1"/>
  <c r="L191" i="30" s="1" a="1"/>
  <c r="L191" i="30" s="1"/>
  <c r="J208" i="30" a="1"/>
  <c r="J208" i="30" s="1"/>
  <c r="L208" i="30" s="1" a="1"/>
  <c r="L208" i="30" s="1"/>
  <c r="J228" i="30" a="1"/>
  <c r="J228" i="30" s="1"/>
  <c r="L228" i="30" s="1" a="1"/>
  <c r="L228" i="30" s="1"/>
  <c r="J248" i="30" a="1"/>
  <c r="J248" i="30" s="1"/>
  <c r="L248" i="30" s="1" a="1"/>
  <c r="L248" i="30" s="1"/>
  <c r="J265" i="30" a="1"/>
  <c r="J265" i="30" s="1"/>
  <c r="L265" i="30" s="1" a="1"/>
  <c r="L265" i="30" s="1"/>
  <c r="J283" i="30" a="1"/>
  <c r="J283" i="30" s="1"/>
  <c r="L283" i="30" s="1" a="1"/>
  <c r="L283" i="30" s="1"/>
  <c r="J300" i="30" a="1"/>
  <c r="J300" i="30" s="1"/>
  <c r="L300" i="30" s="1" a="1"/>
  <c r="L300" i="30" s="1"/>
  <c r="J336" i="30" a="1"/>
  <c r="J336" i="30" s="1"/>
  <c r="L336" i="30" s="1" a="1"/>
  <c r="L336" i="30" s="1"/>
  <c r="J350" i="30" a="1"/>
  <c r="J350" i="30" s="1"/>
  <c r="L350" i="30" s="1" a="1"/>
  <c r="L350" i="30" s="1"/>
  <c r="J365" i="30" a="1"/>
  <c r="J365" i="30" s="1"/>
  <c r="L365" i="30" s="1" a="1"/>
  <c r="L365" i="30" s="1"/>
  <c r="J380" i="30" a="1"/>
  <c r="J380" i="30" s="1"/>
  <c r="L380" i="30" s="1" a="1"/>
  <c r="L380" i="30" s="1"/>
  <c r="J412" i="30" a="1"/>
  <c r="J412" i="30" s="1"/>
  <c r="L412" i="30" s="1" a="1"/>
  <c r="L412" i="30" s="1"/>
  <c r="J427" i="30" a="1"/>
  <c r="J427" i="30" s="1"/>
  <c r="L427" i="30" s="1" a="1"/>
  <c r="L427" i="30" s="1"/>
  <c r="J400" i="30" a="1"/>
  <c r="J400" i="30" s="1"/>
  <c r="L400" i="30" s="1" a="1"/>
  <c r="L400" i="30" s="1"/>
  <c r="J417" i="30" a="1"/>
  <c r="J417" i="30" s="1"/>
  <c r="L417" i="30" s="1" a="1"/>
  <c r="L417" i="30" s="1"/>
  <c r="J179" i="30" a="1"/>
  <c r="J179" i="30" s="1"/>
  <c r="L179" i="30" s="1" a="1"/>
  <c r="L179" i="30" s="1"/>
  <c r="J236" i="30" a="1"/>
  <c r="J236" i="30" s="1"/>
  <c r="L236" i="30" s="1" a="1"/>
  <c r="L236" i="30" s="1"/>
  <c r="J289" i="30" a="1"/>
  <c r="J289" i="30" s="1"/>
  <c r="L289" i="30" s="1" a="1"/>
  <c r="L289" i="30" s="1"/>
  <c r="J326" i="30" a="1"/>
  <c r="J326" i="30" s="1"/>
  <c r="L326" i="30" s="1" a="1"/>
  <c r="L326" i="30" s="1"/>
  <c r="J418" i="30" a="1"/>
  <c r="J418" i="30" s="1"/>
  <c r="L418" i="30" s="1" a="1"/>
  <c r="L418" i="30" s="1"/>
  <c r="J96" i="30" a="1"/>
  <c r="J96" i="30" s="1"/>
  <c r="L96" i="30" s="1" a="1"/>
  <c r="L96" i="30" s="1"/>
  <c r="J171" i="30" a="1"/>
  <c r="J171" i="30" s="1"/>
  <c r="L171" i="30" s="1" a="1"/>
  <c r="L171" i="30" s="1"/>
  <c r="J97" i="30" a="1"/>
  <c r="J97" i="30" s="1"/>
  <c r="L97" i="30" s="1" a="1"/>
  <c r="L97" i="30" s="1"/>
  <c r="J118" i="30" a="1"/>
  <c r="J118" i="30" s="1"/>
  <c r="L118" i="30" s="1" a="1"/>
  <c r="L118" i="30" s="1"/>
  <c r="J135" i="30" a="1"/>
  <c r="J135" i="30" s="1"/>
  <c r="L135" i="30" s="1" a="1"/>
  <c r="L135" i="30" s="1"/>
  <c r="J154" i="30" a="1"/>
  <c r="J154" i="30" s="1"/>
  <c r="L154" i="30" s="1" a="1"/>
  <c r="L154" i="30" s="1"/>
  <c r="J173" i="30" a="1"/>
  <c r="J173" i="30" s="1"/>
  <c r="L173" i="30" s="1" a="1"/>
  <c r="L173" i="30" s="1"/>
  <c r="J192" i="30" a="1"/>
  <c r="J192" i="30" s="1"/>
  <c r="L192" i="30" s="1" a="1"/>
  <c r="L192" i="30" s="1"/>
  <c r="J209" i="30" a="1"/>
  <c r="J209" i="30" s="1"/>
  <c r="L209" i="30" s="1" a="1"/>
  <c r="L209" i="30" s="1"/>
  <c r="J230" i="30" a="1"/>
  <c r="J230" i="30" s="1"/>
  <c r="L230" i="30" s="1" a="1"/>
  <c r="L230" i="30" s="1"/>
  <c r="J249" i="30" a="1"/>
  <c r="J249" i="30" s="1"/>
  <c r="L249" i="30" s="1" a="1"/>
  <c r="L249" i="30" s="1"/>
  <c r="J266" i="30" a="1"/>
  <c r="J266" i="30" s="1"/>
  <c r="L266" i="30" s="1" a="1"/>
  <c r="L266" i="30" s="1"/>
  <c r="J285" i="30" a="1"/>
  <c r="J285" i="30" s="1"/>
  <c r="L285" i="30" s="1" a="1"/>
  <c r="L285" i="30" s="1"/>
  <c r="J317" i="30" a="1"/>
  <c r="J317" i="30" s="1"/>
  <c r="L317" i="30" s="1" a="1"/>
  <c r="L317" i="30" s="1"/>
  <c r="J337" i="30" a="1"/>
  <c r="J337" i="30" s="1"/>
  <c r="L337" i="30" s="1" a="1"/>
  <c r="L337" i="30" s="1"/>
  <c r="J351" i="30" a="1"/>
  <c r="J351" i="30" s="1"/>
  <c r="L351" i="30" s="1" a="1"/>
  <c r="L351" i="30" s="1"/>
  <c r="J366" i="30" a="1"/>
  <c r="J366" i="30" s="1"/>
  <c r="L366" i="30" s="1" a="1"/>
  <c r="L366" i="30" s="1"/>
  <c r="J384" i="30" a="1"/>
  <c r="J384" i="30" s="1"/>
  <c r="L384" i="30" s="1" a="1"/>
  <c r="L384" i="30" s="1"/>
  <c r="J397" i="30" a="1"/>
  <c r="J397" i="30" s="1"/>
  <c r="L397" i="30" s="1" a="1"/>
  <c r="L397" i="30" s="1"/>
  <c r="J413" i="30" a="1"/>
  <c r="J413" i="30" s="1"/>
  <c r="L413" i="30" s="1" a="1"/>
  <c r="L413" i="30" s="1"/>
  <c r="J429" i="30" a="1"/>
  <c r="J429" i="30" s="1"/>
  <c r="L429" i="30" s="1" a="1"/>
  <c r="L429" i="30" s="1"/>
  <c r="J100" i="30" a="1"/>
  <c r="J100" i="30" s="1"/>
  <c r="L100" i="30" s="1" a="1"/>
  <c r="L100" i="30" s="1"/>
  <c r="J119" i="30" a="1"/>
  <c r="J119" i="30" s="1"/>
  <c r="L119" i="30" s="1" a="1"/>
  <c r="L119" i="30" s="1"/>
  <c r="J136" i="30" a="1"/>
  <c r="J136" i="30" s="1"/>
  <c r="L136" i="30" s="1" a="1"/>
  <c r="L136" i="30" s="1"/>
  <c r="J157" i="30" a="1"/>
  <c r="J157" i="30" s="1"/>
  <c r="L157" i="30" s="1" a="1"/>
  <c r="L157" i="30" s="1"/>
  <c r="J176" i="30" a="1"/>
  <c r="J176" i="30" s="1"/>
  <c r="L176" i="30" s="1" a="1"/>
  <c r="L176" i="30" s="1"/>
  <c r="J193" i="30" a="1"/>
  <c r="J193" i="30" s="1"/>
  <c r="L193" i="30" s="1" a="1"/>
  <c r="L193" i="30" s="1"/>
  <c r="J214" i="30" a="1"/>
  <c r="J214" i="30" s="1"/>
  <c r="L214" i="30" s="1" a="1"/>
  <c r="L214" i="30" s="1"/>
  <c r="J231" i="30" a="1"/>
  <c r="J231" i="30" s="1"/>
  <c r="L231" i="30" s="1" a="1"/>
  <c r="L231" i="30" s="1"/>
  <c r="J250" i="30" a="1"/>
  <c r="J250" i="30" s="1"/>
  <c r="L250" i="30" s="1" a="1"/>
  <c r="L250" i="30" s="1"/>
  <c r="J270" i="30" a="1"/>
  <c r="J270" i="30" s="1"/>
  <c r="L270" i="30" s="1" a="1"/>
  <c r="L270" i="30" s="1"/>
  <c r="J286" i="30" a="1"/>
  <c r="J286" i="30" s="1"/>
  <c r="L286" i="30" s="1" a="1"/>
  <c r="L286" i="30" s="1"/>
  <c r="J303" i="30" a="1"/>
  <c r="J303" i="30" s="1"/>
  <c r="L303" i="30" s="1" a="1"/>
  <c r="L303" i="30" s="1"/>
  <c r="J320" i="30" a="1"/>
  <c r="J320" i="30" s="1"/>
  <c r="L320" i="30" s="1" a="1"/>
  <c r="L320" i="30" s="1"/>
  <c r="J338" i="30" a="1"/>
  <c r="J338" i="30" s="1"/>
  <c r="L338" i="30" s="1" a="1"/>
  <c r="L338" i="30" s="1"/>
  <c r="J368" i="30" a="1"/>
  <c r="J368" i="30" s="1"/>
  <c r="L368" i="30" s="1" a="1"/>
  <c r="L368" i="30" s="1"/>
  <c r="J398" i="30" a="1"/>
  <c r="J398" i="30" s="1"/>
  <c r="L398" i="30" s="1" a="1"/>
  <c r="L398" i="30" s="1"/>
  <c r="J415" i="30" a="1"/>
  <c r="J415" i="30" s="1"/>
  <c r="L415" i="30" s="1" a="1"/>
  <c r="L415" i="30" s="1"/>
  <c r="J101" i="30" a="1"/>
  <c r="J101" i="30" s="1"/>
  <c r="L101" i="30" s="1" a="1"/>
  <c r="L101" i="30" s="1"/>
  <c r="J120" i="30" a="1"/>
  <c r="J120" i="30" s="1"/>
  <c r="L120" i="30" s="1" a="1"/>
  <c r="L120" i="30" s="1"/>
  <c r="J137" i="30" a="1"/>
  <c r="J137" i="30" s="1"/>
  <c r="L137" i="30" s="1" a="1"/>
  <c r="L137" i="30" s="1"/>
  <c r="J158" i="30" a="1"/>
  <c r="J158" i="30" s="1"/>
  <c r="L158" i="30" s="1" a="1"/>
  <c r="L158" i="30" s="1"/>
  <c r="J177" i="30" a="1"/>
  <c r="J177" i="30" s="1"/>
  <c r="L177" i="30" s="1" a="1"/>
  <c r="L177" i="30" s="1"/>
  <c r="J194" i="30" a="1"/>
  <c r="J194" i="30" s="1"/>
  <c r="L194" i="30" s="1" a="1"/>
  <c r="L194" i="30" s="1"/>
  <c r="J215" i="30" a="1"/>
  <c r="J215" i="30" s="1"/>
  <c r="L215" i="30" s="1" a="1"/>
  <c r="L215" i="30" s="1"/>
  <c r="J232" i="30" a="1"/>
  <c r="J232" i="30" s="1"/>
  <c r="L232" i="30" s="1" a="1"/>
  <c r="L232" i="30" s="1"/>
  <c r="J251" i="30" a="1"/>
  <c r="J251" i="30" s="1"/>
  <c r="L251" i="30" s="1" a="1"/>
  <c r="L251" i="30" s="1"/>
  <c r="J271" i="30" a="1"/>
  <c r="J271" i="30" s="1"/>
  <c r="L271" i="30" s="1" a="1"/>
  <c r="L271" i="30" s="1"/>
  <c r="J287" i="30" a="1"/>
  <c r="J287" i="30" s="1"/>
  <c r="L287" i="30" s="1" a="1"/>
  <c r="L287" i="30" s="1"/>
  <c r="J304" i="30" a="1"/>
  <c r="J304" i="30" s="1"/>
  <c r="L304" i="30" s="1" a="1"/>
  <c r="L304" i="30" s="1"/>
  <c r="J321" i="30" a="1"/>
  <c r="J321" i="30" s="1"/>
  <c r="L321" i="30" s="1" a="1"/>
  <c r="L321" i="30" s="1"/>
  <c r="J339" i="30" a="1"/>
  <c r="J339" i="30" s="1"/>
  <c r="L339" i="30" s="1" a="1"/>
  <c r="L339" i="30" s="1"/>
  <c r="J354" i="30" a="1"/>
  <c r="J354" i="30" s="1"/>
  <c r="L354" i="30" s="1" a="1"/>
  <c r="L354" i="30" s="1"/>
  <c r="J369" i="30" a="1"/>
  <c r="J369" i="30" s="1"/>
  <c r="L369" i="30" s="1" a="1"/>
  <c r="L369" i="30" s="1"/>
  <c r="J385" i="30" a="1"/>
  <c r="J385" i="30" s="1"/>
  <c r="L385" i="30" s="1" a="1"/>
  <c r="L385" i="30" s="1"/>
  <c r="J399" i="30" a="1"/>
  <c r="J399" i="30" s="1"/>
  <c r="L399" i="30" s="1" a="1"/>
  <c r="L399" i="30" s="1"/>
  <c r="J416" i="30" a="1"/>
  <c r="J416" i="30" s="1"/>
  <c r="L416" i="30" s="1" a="1"/>
  <c r="L416" i="30" s="1"/>
  <c r="J103" i="30" a="1"/>
  <c r="J103" i="30" s="1"/>
  <c r="L103" i="30" s="1" a="1"/>
  <c r="L103" i="30" s="1"/>
  <c r="J121" i="30" a="1"/>
  <c r="J121" i="30" s="1"/>
  <c r="L121" i="30" s="1" a="1"/>
  <c r="L121" i="30" s="1"/>
  <c r="J138" i="30" a="1"/>
  <c r="J138" i="30" s="1"/>
  <c r="L138" i="30" s="1" a="1"/>
  <c r="L138" i="30" s="1"/>
  <c r="J160" i="30" a="1"/>
  <c r="J160" i="30" s="1"/>
  <c r="L160" i="30" s="1" a="1"/>
  <c r="L160" i="30" s="1"/>
  <c r="J178" i="30" a="1"/>
  <c r="J178" i="30" s="1"/>
  <c r="L178" i="30" s="1" a="1"/>
  <c r="L178" i="30" s="1"/>
  <c r="J195" i="30" a="1"/>
  <c r="J195" i="30" s="1"/>
  <c r="L195" i="30" s="1" a="1"/>
  <c r="L195" i="30" s="1"/>
  <c r="J217" i="30" a="1"/>
  <c r="J217" i="30" s="1"/>
  <c r="L217" i="30" s="1" a="1"/>
  <c r="L217" i="30" s="1"/>
  <c r="J235" i="30" a="1"/>
  <c r="J235" i="30" s="1"/>
  <c r="L235" i="30" s="1" a="1"/>
  <c r="L235" i="30" s="1"/>
  <c r="J252" i="30" a="1"/>
  <c r="J252" i="30" s="1"/>
  <c r="L252" i="30" s="1" a="1"/>
  <c r="L252" i="30" s="1"/>
  <c r="J273" i="30" a="1"/>
  <c r="J273" i="30" s="1"/>
  <c r="L273" i="30" s="1" a="1"/>
  <c r="L273" i="30" s="1"/>
  <c r="J305" i="30" a="1"/>
  <c r="J305" i="30" s="1"/>
  <c r="L305" i="30" s="1" a="1"/>
  <c r="L305" i="30" s="1"/>
  <c r="J340" i="30" a="1"/>
  <c r="J340" i="30" s="1"/>
  <c r="L340" i="30" s="1" a="1"/>
  <c r="L340" i="30" s="1"/>
  <c r="J325" i="30" a="1"/>
  <c r="J325" i="30" s="1"/>
  <c r="L325" i="30" s="1" a="1"/>
  <c r="L325" i="30" s="1"/>
  <c r="J108" i="30" a="1"/>
  <c r="J108" i="30" s="1"/>
  <c r="L108" i="30" s="1" a="1"/>
  <c r="L108" i="30" s="1"/>
  <c r="J181" i="30" a="1"/>
  <c r="J181" i="30" s="1"/>
  <c r="L181" i="30" s="1" a="1"/>
  <c r="L181" i="30" s="1"/>
  <c r="J260" i="30" a="1"/>
  <c r="J260" i="30" s="1"/>
  <c r="L260" i="30" s="1" a="1"/>
  <c r="L260" i="30" s="1"/>
  <c r="J327" i="30" a="1"/>
  <c r="J327" i="30" s="1"/>
  <c r="L327" i="30" s="1" a="1"/>
  <c r="L327" i="30" s="1"/>
  <c r="J387" i="30" a="1"/>
  <c r="J387" i="30" s="1"/>
  <c r="L387" i="30" s="1" a="1"/>
  <c r="L387" i="30" s="1"/>
  <c r="J109" i="30" a="1"/>
  <c r="J109" i="30" s="1"/>
  <c r="L109" i="30" s="1" a="1"/>
  <c r="L109" i="30" s="1"/>
  <c r="J184" i="30" a="1"/>
  <c r="J184" i="30" s="1"/>
  <c r="L184" i="30" s="1" a="1"/>
  <c r="L184" i="30" s="1"/>
  <c r="J328" i="30" a="1"/>
  <c r="J328" i="30" s="1"/>
  <c r="L328" i="30" s="1" a="1"/>
  <c r="L328" i="30" s="1"/>
  <c r="J123" i="30" a="1"/>
  <c r="J123" i="30" s="1"/>
  <c r="L123" i="30" s="1" a="1"/>
  <c r="L123" i="30" s="1"/>
  <c r="J201" i="30" a="1"/>
  <c r="J201" i="30" s="1"/>
  <c r="L201" i="30" s="1" a="1"/>
  <c r="L201" i="30" s="1"/>
  <c r="J274" i="30" a="1"/>
  <c r="J274" i="30" s="1"/>
  <c r="L274" i="30" s="1" a="1"/>
  <c r="L274" i="30" s="1"/>
  <c r="J329" i="30" a="1"/>
  <c r="J329" i="30" s="1"/>
  <c r="L329" i="30" s="1" a="1"/>
  <c r="L329" i="30" s="1"/>
  <c r="J392" i="30" a="1"/>
  <c r="J392" i="30" s="1"/>
  <c r="L392" i="30" s="1" a="1"/>
  <c r="L392" i="30" s="1"/>
  <c r="J124" i="30" a="1"/>
  <c r="J124" i="30" s="1"/>
  <c r="L124" i="30" s="1" a="1"/>
  <c r="L124" i="30" s="1"/>
  <c r="J203" i="30" a="1"/>
  <c r="J203" i="30" s="1"/>
  <c r="L203" i="30" s="1" a="1"/>
  <c r="L203" i="30" s="1"/>
  <c r="J275" i="30" a="1"/>
  <c r="J275" i="30" s="1"/>
  <c r="L275" i="30" s="1" a="1"/>
  <c r="L275" i="30" s="1"/>
  <c r="J342" i="30" a="1"/>
  <c r="J342" i="30" s="1"/>
  <c r="L342" i="30" s="1" a="1"/>
  <c r="L342" i="30" s="1"/>
  <c r="J404" i="30" a="1"/>
  <c r="J404" i="30" s="1"/>
  <c r="L404" i="30" s="1" a="1"/>
  <c r="L404" i="30" s="1"/>
  <c r="J220" i="30" a="1"/>
  <c r="J220" i="30" s="1"/>
  <c r="L220" i="30" s="1" a="1"/>
  <c r="L220" i="30" s="1"/>
  <c r="J292" i="30" a="1"/>
  <c r="J292" i="30" s="1"/>
  <c r="L292" i="30" s="1" a="1"/>
  <c r="L292" i="30" s="1"/>
  <c r="J147" i="30" a="1"/>
  <c r="J147" i="30" s="1"/>
  <c r="L147" i="30" s="1" a="1"/>
  <c r="L147" i="30" s="1"/>
  <c r="J221" i="30" a="1"/>
  <c r="J221" i="30" s="1"/>
  <c r="L221" i="30" s="1" a="1"/>
  <c r="L221" i="30" s="1"/>
  <c r="J293" i="30" a="1"/>
  <c r="J293" i="30" s="1"/>
  <c r="L293" i="30" s="1" a="1"/>
  <c r="L293" i="30" s="1"/>
  <c r="J359" i="30" a="1"/>
  <c r="J359" i="30" s="1"/>
  <c r="L359" i="30" s="1" a="1"/>
  <c r="L359" i="30" s="1"/>
  <c r="J421" i="30" a="1"/>
  <c r="J421" i="30" s="1"/>
  <c r="L421" i="30" s="1" a="1"/>
  <c r="L421" i="30" s="1"/>
  <c r="J162" i="30" a="1"/>
  <c r="J162" i="30" s="1"/>
  <c r="L162" i="30" s="1" a="1"/>
  <c r="L162" i="30" s="1"/>
  <c r="J422" i="30" a="1"/>
  <c r="J422" i="30" s="1"/>
  <c r="L422" i="30" s="1" a="1"/>
  <c r="L422" i="30" s="1"/>
  <c r="J89" i="30" a="1"/>
  <c r="J89" i="30" s="1"/>
  <c r="L89" i="30" s="1" a="1"/>
  <c r="L89" i="30" s="1"/>
  <c r="J165" i="30" a="1"/>
  <c r="J165" i="30" s="1"/>
  <c r="L165" i="30" s="1" a="1"/>
  <c r="L165" i="30" s="1"/>
  <c r="J238" i="30" a="1"/>
  <c r="J238" i="30" s="1"/>
  <c r="L238" i="30" s="1" a="1"/>
  <c r="L238" i="30" s="1"/>
  <c r="J309" i="30" a="1"/>
  <c r="J309" i="30" s="1"/>
  <c r="L309" i="30" s="1" a="1"/>
  <c r="L309" i="30" s="1"/>
  <c r="J373" i="30" a="1"/>
  <c r="J373" i="30" s="1"/>
  <c r="L373" i="30" s="1" a="1"/>
  <c r="L373" i="30" s="1"/>
  <c r="J90" i="30" a="1"/>
  <c r="J90" i="30" s="1"/>
  <c r="L90" i="30" s="1" a="1"/>
  <c r="L90" i="30" s="1"/>
  <c r="J166" i="30" a="1"/>
  <c r="J166" i="30" s="1"/>
  <c r="L166" i="30" s="1" a="1"/>
  <c r="L166" i="30" s="1"/>
  <c r="J241" i="30" a="1"/>
  <c r="J241" i="30" s="1"/>
  <c r="L241" i="30" s="1" a="1"/>
  <c r="L241" i="30" s="1"/>
  <c r="J310" i="30" a="1"/>
  <c r="J310" i="30" s="1"/>
  <c r="L310" i="30" s="1" a="1"/>
  <c r="L310" i="30" s="1"/>
  <c r="J374" i="30" a="1"/>
  <c r="J374" i="30" s="1"/>
  <c r="L374" i="30" s="1" a="1"/>
  <c r="L374" i="30" s="1"/>
  <c r="J107" i="30" a="1"/>
  <c r="J107" i="30" s="1"/>
  <c r="L107" i="30" s="1" a="1"/>
  <c r="L107" i="30" s="1"/>
  <c r="J180" i="30" a="1"/>
  <c r="J180" i="30" s="1"/>
  <c r="L180" i="30" s="1" a="1"/>
  <c r="L180" i="30" s="1"/>
  <c r="J256" i="30" a="1"/>
  <c r="J256" i="30" s="1"/>
  <c r="L256" i="30" s="1" a="1"/>
  <c r="L256" i="30" s="1"/>
  <c r="J313" i="30" a="1"/>
  <c r="J313" i="30" s="1"/>
  <c r="L313" i="30" s="1" a="1"/>
  <c r="L313" i="30" s="1"/>
  <c r="J375" i="30" a="1"/>
  <c r="J375" i="30" s="1"/>
  <c r="L375" i="30" s="1" a="1"/>
  <c r="L375" i="30" s="1"/>
  <c r="J261" i="30" a="1"/>
  <c r="J261" i="30" s="1"/>
  <c r="L261" i="30" s="1" a="1"/>
  <c r="L261" i="30" s="1"/>
  <c r="J388" i="30" a="1"/>
  <c r="J388" i="30" s="1"/>
  <c r="L388" i="30" s="1" a="1"/>
  <c r="L388" i="30" s="1"/>
  <c r="J146" i="30" a="1"/>
  <c r="J146" i="30" s="1"/>
  <c r="L146" i="30" s="1" a="1"/>
  <c r="L146" i="30" s="1"/>
  <c r="J419" i="30" a="1"/>
  <c r="J419" i="30" s="1"/>
  <c r="L419" i="30" s="1" a="1"/>
  <c r="L419" i="30" s="1"/>
  <c r="J237" i="30" a="1"/>
  <c r="J237" i="30" s="1"/>
  <c r="L237" i="30" s="1" a="1"/>
  <c r="L237" i="30" s="1"/>
  <c r="J360" i="30" a="1"/>
  <c r="J360" i="30" s="1"/>
  <c r="L360" i="30" s="1" a="1"/>
  <c r="L360" i="30" s="1"/>
  <c r="J129" i="30" a="1"/>
  <c r="J129" i="30" s="1"/>
  <c r="L129" i="30" s="1" a="1"/>
  <c r="L129" i="30" s="1"/>
  <c r="J204" i="30" a="1"/>
  <c r="J204" i="30" s="1"/>
  <c r="L204" i="30" s="1" a="1"/>
  <c r="L204" i="30" s="1"/>
  <c r="J276" i="30" a="1"/>
  <c r="J276" i="30" s="1"/>
  <c r="L276" i="30" s="1" a="1"/>
  <c r="L276" i="30" s="1"/>
  <c r="J406" i="30" a="1"/>
  <c r="J406" i="30" s="1"/>
  <c r="L406" i="30" s="1" a="1"/>
  <c r="L406" i="30" s="1"/>
  <c r="J144" i="30" a="1"/>
  <c r="J144" i="30" s="1"/>
  <c r="L144" i="30" s="1" a="1"/>
  <c r="L144" i="30" s="1"/>
  <c r="J219" i="30" a="1"/>
  <c r="J219" i="30" s="1"/>
  <c r="L219" i="30" s="1" a="1"/>
  <c r="L219" i="30" s="1"/>
  <c r="J288" i="30" a="1"/>
  <c r="J288" i="30" s="1"/>
  <c r="L288" i="30" s="1" a="1"/>
  <c r="L288" i="30" s="1"/>
  <c r="J346" i="30" a="1"/>
  <c r="J346" i="30" s="1"/>
  <c r="L346" i="30" s="1" a="1"/>
  <c r="L346" i="30" s="1"/>
  <c r="J407" i="30" a="1"/>
  <c r="J407" i="30" s="1"/>
  <c r="L407" i="30" s="1" a="1"/>
  <c r="L407" i="30" s="1"/>
  <c r="J3" i="30" a="1"/>
  <c r="J3" i="30" s="1"/>
  <c r="L3" i="30" s="1" a="1"/>
  <c r="L3" i="30" s="1"/>
  <c r="J13" i="30" a="1"/>
  <c r="J13" i="30" s="1"/>
  <c r="L13" i="30" s="1" a="1"/>
  <c r="L13" i="30" s="1"/>
  <c r="J25" i="30" a="1"/>
  <c r="J25" i="30" s="1"/>
  <c r="L25" i="30" s="1" a="1"/>
  <c r="L25" i="30" s="1"/>
  <c r="J37" i="30" a="1"/>
  <c r="J37" i="30" s="1"/>
  <c r="L37" i="30" s="1" a="1"/>
  <c r="L37" i="30" s="1"/>
  <c r="J49" i="30" a="1"/>
  <c r="J49" i="30" s="1"/>
  <c r="L49" i="30" s="1" a="1"/>
  <c r="L49" i="30" s="1"/>
  <c r="J61" i="30" a="1"/>
  <c r="J61" i="30" s="1"/>
  <c r="L61" i="30" s="1" a="1"/>
  <c r="L61" i="30" s="1"/>
  <c r="J73" i="30" a="1"/>
  <c r="J73" i="30" s="1"/>
  <c r="L73" i="30" s="1" a="1"/>
  <c r="L73" i="30" s="1"/>
  <c r="J85" i="30" a="1"/>
  <c r="J85" i="30" s="1"/>
  <c r="L85" i="30" s="1" a="1"/>
  <c r="L85" i="30" s="1"/>
  <c r="J15" i="30" a="1"/>
  <c r="J15" i="30" s="1"/>
  <c r="L15" i="30" s="1" a="1"/>
  <c r="L15" i="30" s="1"/>
  <c r="J27" i="30" a="1"/>
  <c r="J27" i="30" s="1"/>
  <c r="L27" i="30" s="1" a="1"/>
  <c r="L27" i="30" s="1"/>
  <c r="J39" i="30" a="1"/>
  <c r="J39" i="30" s="1"/>
  <c r="L39" i="30" s="1" a="1"/>
  <c r="L39" i="30" s="1"/>
  <c r="J51" i="30" a="1"/>
  <c r="J51" i="30" s="1"/>
  <c r="L51" i="30" s="1" a="1"/>
  <c r="L51" i="30" s="1"/>
  <c r="J63" i="30" a="1"/>
  <c r="J63" i="30" s="1"/>
  <c r="L63" i="30" s="1" a="1"/>
  <c r="L63" i="30" s="1"/>
  <c r="J75" i="30" a="1"/>
  <c r="J75" i="30" s="1"/>
  <c r="L75" i="30" s="1" a="1"/>
  <c r="L75" i="30" s="1"/>
  <c r="J87" i="30" a="1"/>
  <c r="J87" i="30" s="1"/>
  <c r="L87" i="30" s="1" a="1"/>
  <c r="L87" i="30" s="1"/>
  <c r="J18" i="30" a="1"/>
  <c r="J18" i="30" s="1"/>
  <c r="L18" i="30" s="1" a="1"/>
  <c r="L18" i="30" s="1"/>
  <c r="J30" i="30" a="1"/>
  <c r="J30" i="30" s="1"/>
  <c r="L30" i="30" s="1" a="1"/>
  <c r="L30" i="30" s="1"/>
  <c r="J54" i="30" a="1"/>
  <c r="J54" i="30" s="1"/>
  <c r="L54" i="30" s="1" a="1"/>
  <c r="L54" i="30" s="1"/>
  <c r="J66" i="30" a="1"/>
  <c r="J66" i="30" s="1"/>
  <c r="L66" i="30" s="1" a="1"/>
  <c r="L66" i="30" s="1"/>
  <c r="J7" i="30" a="1"/>
  <c r="J7" i="30" s="1"/>
  <c r="L7" i="30" s="1" a="1"/>
  <c r="L7" i="30" s="1"/>
  <c r="J19" i="30" a="1"/>
  <c r="J19" i="30" s="1"/>
  <c r="L19" i="30" s="1" a="1"/>
  <c r="L19" i="30" s="1"/>
  <c r="J31" i="30" a="1"/>
  <c r="J31" i="30" s="1"/>
  <c r="L31" i="30" s="1" a="1"/>
  <c r="L31" i="30" s="1"/>
  <c r="J43" i="30" a="1"/>
  <c r="J43" i="30" s="1"/>
  <c r="L43" i="30" s="1" a="1"/>
  <c r="L43" i="30" s="1"/>
  <c r="J79" i="30" a="1"/>
  <c r="J79" i="30" s="1"/>
  <c r="L79" i="30" s="1" a="1"/>
  <c r="L79" i="30" s="1"/>
  <c r="J8" i="30" a="1"/>
  <c r="J8" i="30" s="1"/>
  <c r="L8" i="30" s="1" a="1"/>
  <c r="L8" i="30" s="1"/>
  <c r="J20" i="30" a="1"/>
  <c r="J20" i="30" s="1"/>
  <c r="L20" i="30" s="1" a="1"/>
  <c r="L20" i="30" s="1"/>
  <c r="J32" i="30" a="1"/>
  <c r="J32" i="30" s="1"/>
  <c r="L32" i="30" s="1" a="1"/>
  <c r="L32" i="30" s="1"/>
  <c r="J44" i="30" a="1"/>
  <c r="J44" i="30" s="1"/>
  <c r="L44" i="30" s="1" a="1"/>
  <c r="L44" i="30" s="1"/>
  <c r="J68" i="30" a="1"/>
  <c r="J68" i="30" s="1"/>
  <c r="L68" i="30" s="1" a="1"/>
  <c r="L68" i="30" s="1"/>
  <c r="J80" i="30" a="1"/>
  <c r="J80" i="30" s="1"/>
  <c r="L80" i="30" s="1" a="1"/>
  <c r="L80" i="30" s="1"/>
  <c r="J10" i="30" a="1"/>
  <c r="J10" i="30" s="1"/>
  <c r="L10" i="30" s="1" a="1"/>
  <c r="L10" i="30" s="1"/>
  <c r="J22" i="30" a="1"/>
  <c r="J22" i="30" s="1"/>
  <c r="L22" i="30" s="1" a="1"/>
  <c r="L22" i="30" s="1"/>
  <c r="J34" i="30" a="1"/>
  <c r="J34" i="30" s="1"/>
  <c r="L34" i="30" s="1" a="1"/>
  <c r="L34" i="30" s="1"/>
  <c r="J46" i="30" a="1"/>
  <c r="J46" i="30" s="1"/>
  <c r="L46" i="30" s="1" a="1"/>
  <c r="L46" i="30" s="1"/>
  <c r="J58" i="30" a="1"/>
  <c r="J58" i="30" s="1"/>
  <c r="L58" i="30" s="1" a="1"/>
  <c r="L58" i="30" s="1"/>
  <c r="J70" i="30" a="1"/>
  <c r="J70" i="30" s="1"/>
  <c r="L70" i="30" s="1" a="1"/>
  <c r="L70" i="30" s="1"/>
  <c r="J82" i="30" a="1"/>
  <c r="J82" i="30" s="1"/>
  <c r="L82" i="30" s="1" a="1"/>
  <c r="L82" i="30" s="1"/>
  <c r="J14" i="30" a="1"/>
  <c r="J14" i="30" s="1"/>
  <c r="L14" i="30" s="1" a="1"/>
  <c r="L14" i="30" s="1"/>
  <c r="J26" i="30" a="1"/>
  <c r="J26" i="30" s="1"/>
  <c r="L26" i="30" s="1" a="1"/>
  <c r="L26" i="30" s="1"/>
  <c r="J38" i="30" a="1"/>
  <c r="J38" i="30" s="1"/>
  <c r="L38" i="30" s="1" a="1"/>
  <c r="L38" i="30" s="1"/>
  <c r="J50" i="30" a="1"/>
  <c r="J50" i="30" s="1"/>
  <c r="L50" i="30" s="1" a="1"/>
  <c r="L50" i="30" s="1"/>
  <c r="J62" i="30" a="1"/>
  <c r="J62" i="30" s="1"/>
  <c r="L62" i="30" s="1" a="1"/>
  <c r="L62" i="30" s="1"/>
  <c r="J74" i="30" a="1"/>
  <c r="J74" i="30" s="1"/>
  <c r="L74" i="30" s="1" a="1"/>
  <c r="L74" i="30" s="1"/>
  <c r="J86" i="30" a="1"/>
  <c r="J86" i="30" s="1"/>
  <c r="L86" i="30" s="1" a="1"/>
  <c r="L86" i="30" s="1"/>
  <c r="J28" i="30" a="1"/>
  <c r="J28" i="30" s="1"/>
  <c r="L28" i="30" s="1" a="1"/>
  <c r="L28" i="30" s="1"/>
  <c r="J52" i="30" a="1"/>
  <c r="J52" i="30" s="1"/>
  <c r="L52" i="30" s="1" a="1"/>
  <c r="L52" i="30" s="1"/>
  <c r="J64" i="30" a="1"/>
  <c r="J64" i="30" s="1"/>
  <c r="L64" i="30" s="1" a="1"/>
  <c r="L64" i="30" s="1"/>
  <c r="J88" i="30" a="1"/>
  <c r="J88" i="30" s="1"/>
  <c r="L88" i="30" s="1" a="1"/>
  <c r="L88" i="30" s="1"/>
  <c r="J12" i="30" a="1"/>
  <c r="J12" i="30" s="1"/>
  <c r="L12" i="30" s="1" a="1"/>
  <c r="L12" i="30" s="1"/>
  <c r="J24" i="30" a="1"/>
  <c r="J24" i="30" s="1"/>
  <c r="L24" i="30" s="1" a="1"/>
  <c r="L24" i="30" s="1"/>
  <c r="J36" i="30" a="1"/>
  <c r="J36" i="30" s="1"/>
  <c r="L36" i="30" s="1" a="1"/>
  <c r="L36" i="30" s="1"/>
  <c r="J48" i="30" a="1"/>
  <c r="J48" i="30" s="1"/>
  <c r="L48" i="30" s="1" a="1"/>
  <c r="L48" i="30" s="1"/>
  <c r="J60" i="30" a="1"/>
  <c r="J60" i="30" s="1"/>
  <c r="L60" i="30" s="1" a="1"/>
  <c r="L60" i="30" s="1"/>
  <c r="J72" i="30" a="1"/>
  <c r="J72" i="30" s="1"/>
  <c r="L72" i="30" s="1" a="1"/>
  <c r="L72" i="30" s="1"/>
  <c r="J84" i="30" a="1"/>
  <c r="J84" i="30" s="1"/>
  <c r="L84" i="30" s="1" a="1"/>
  <c r="L84" i="30" s="1"/>
  <c r="J4" i="30" a="1"/>
  <c r="J4" i="30" s="1"/>
  <c r="L4" i="30" s="1" a="1"/>
  <c r="L4" i="30" s="1"/>
  <c r="J16" i="30" a="1"/>
  <c r="J16" i="30" s="1"/>
  <c r="L16" i="30" s="1" a="1"/>
  <c r="L16" i="30" s="1"/>
  <c r="J40" i="30" a="1"/>
  <c r="J40" i="30" s="1"/>
  <c r="L40" i="30" s="1" a="1"/>
  <c r="L40" i="30" s="1"/>
  <c r="J76" i="30" a="1"/>
  <c r="J76" i="30" s="1"/>
  <c r="L76" i="30" s="1" a="1"/>
  <c r="L76" i="30" s="1"/>
  <c r="J6" i="30" a="1"/>
  <c r="J6" i="30" s="1"/>
  <c r="L6" i="30" s="1" a="1"/>
  <c r="L6" i="30" s="1"/>
  <c r="J42" i="30" a="1"/>
  <c r="J42" i="30" s="1"/>
  <c r="L42" i="30" s="1" a="1"/>
  <c r="L42" i="30" s="1"/>
  <c r="J78" i="30" a="1"/>
  <c r="J78" i="30" s="1"/>
  <c r="L78" i="30" s="1" a="1"/>
  <c r="L78" i="30" s="1"/>
  <c r="J67" i="30" a="1"/>
  <c r="J67" i="30" s="1"/>
  <c r="L67" i="30" s="1" a="1"/>
  <c r="L67" i="30" s="1"/>
  <c r="J9" i="30" a="1"/>
  <c r="J9" i="30" s="1"/>
  <c r="L9" i="30" s="1" a="1"/>
  <c r="L9" i="30" s="1"/>
  <c r="J21" i="30" a="1"/>
  <c r="J21" i="30" s="1"/>
  <c r="L21" i="30" s="1" a="1"/>
  <c r="L21" i="30" s="1"/>
  <c r="J33" i="30" a="1"/>
  <c r="J33" i="30" s="1"/>
  <c r="L33" i="30" s="1" a="1"/>
  <c r="L33" i="30" s="1"/>
  <c r="J45" i="30" a="1"/>
  <c r="J45" i="30" s="1"/>
  <c r="L45" i="30" s="1" a="1"/>
  <c r="L45" i="30" s="1"/>
  <c r="J57" i="30" a="1"/>
  <c r="J57" i="30" s="1"/>
  <c r="L57" i="30" s="1" a="1"/>
  <c r="L57" i="30" s="1"/>
  <c r="J69" i="30" a="1"/>
  <c r="J69" i="30" s="1"/>
  <c r="L69" i="30" s="1" a="1"/>
  <c r="L69" i="30" s="1"/>
  <c r="J81" i="30" a="1"/>
  <c r="J81" i="30" s="1"/>
  <c r="L81" i="30" s="1" a="1"/>
  <c r="L81" i="30" s="1"/>
  <c r="J11" i="30" a="1"/>
  <c r="J11" i="30" s="1"/>
  <c r="L11" i="30" s="1" a="1"/>
  <c r="L11" i="30" s="1"/>
  <c r="J23" i="30" a="1"/>
  <c r="J23" i="30" s="1"/>
  <c r="L23" i="30" s="1" a="1"/>
  <c r="L23" i="30" s="1"/>
  <c r="J35" i="30" a="1"/>
  <c r="J35" i="30" s="1"/>
  <c r="L35" i="30" s="1" a="1"/>
  <c r="L35" i="30" s="1"/>
  <c r="J47" i="30" a="1"/>
  <c r="J47" i="30" s="1"/>
  <c r="L47" i="30" s="1" a="1"/>
  <c r="L47" i="30" s="1"/>
  <c r="J59" i="30" a="1"/>
  <c r="J59" i="30" s="1"/>
  <c r="L59" i="30" s="1" a="1"/>
  <c r="L59" i="30" s="1"/>
  <c r="J71" i="30" a="1"/>
  <c r="J71" i="30" s="1"/>
  <c r="L71" i="30" s="1" a="1"/>
  <c r="L71" i="30" s="1"/>
  <c r="J83" i="30" a="1"/>
  <c r="J83" i="30" s="1"/>
  <c r="L83" i="30" s="1" a="1"/>
  <c r="L83" i="30" s="1"/>
  <c r="J5" i="30" a="1"/>
  <c r="J5" i="30" s="1"/>
  <c r="L5" i="30" s="1" a="1"/>
  <c r="L5" i="30" s="1"/>
  <c r="J17" i="30" a="1"/>
  <c r="J17" i="30" s="1"/>
  <c r="L17" i="30" s="1" a="1"/>
  <c r="L17" i="30" s="1"/>
  <c r="J29" i="30" a="1"/>
  <c r="J29" i="30" s="1"/>
  <c r="L29" i="30" s="1" a="1"/>
  <c r="L29" i="30" s="1"/>
  <c r="J41" i="30" a="1"/>
  <c r="J41" i="30" s="1"/>
  <c r="L41" i="30" s="1" a="1"/>
  <c r="L41" i="30" s="1"/>
  <c r="J53" i="30" a="1"/>
  <c r="J53" i="30" s="1"/>
  <c r="L53" i="30" s="1" a="1"/>
  <c r="L53" i="30" s="1"/>
  <c r="J65" i="30" a="1"/>
  <c r="J65" i="30" s="1"/>
  <c r="L65" i="30" s="1" a="1"/>
  <c r="L65" i="30" s="1"/>
  <c r="J77" i="30" a="1"/>
  <c r="J77" i="30" s="1"/>
  <c r="L77" i="30" s="1" a="1"/>
  <c r="L77" i="30" s="1"/>
  <c r="J55" i="30" a="1"/>
  <c r="J55" i="30" s="1"/>
  <c r="L55" i="30" s="1" a="1"/>
  <c r="L55" i="30" s="1"/>
  <c r="J56" i="30" a="1"/>
  <c r="J56" i="30" s="1"/>
  <c r="L56" i="30" s="1" a="1"/>
  <c r="L56" i="30" s="1"/>
  <c r="E197" i="18"/>
  <c r="E54" i="18"/>
  <c r="T9" i="30" l="1" a="1"/>
  <c r="T9" i="30" s="1"/>
  <c r="E30"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<sst xmlns="http://schemas.openxmlformats.org/spreadsheetml/2006/main" count="774" uniqueCount="112">
  <si>
    <t>Instructions</t>
  </si>
  <si>
    <t>Questions</t>
  </si>
  <si>
    <t>Game #</t>
  </si>
  <si>
    <t>Level</t>
  </si>
  <si>
    <t>Points</t>
  </si>
  <si>
    <t>Answer</t>
  </si>
  <si>
    <t>Example1</t>
  </si>
  <si>
    <t>Example2</t>
  </si>
  <si>
    <t>Example3</t>
  </si>
  <si>
    <t>Example4</t>
  </si>
  <si>
    <t>Level 1</t>
  </si>
  <si>
    <t>Level 2</t>
  </si>
  <si>
    <t>Easy</t>
  </si>
  <si>
    <t>Level 3</t>
  </si>
  <si>
    <t>Level 4</t>
  </si>
  <si>
    <t>Hard</t>
  </si>
  <si>
    <t>Level 5</t>
  </si>
  <si>
    <t>Very Easy</t>
  </si>
  <si>
    <t>Bonus Questions</t>
  </si>
  <si>
    <t>Bonus 1</t>
  </si>
  <si>
    <t>Bonus 3</t>
  </si>
  <si>
    <t>Bonus 2</t>
  </si>
  <si>
    <t>B</t>
  </si>
  <si>
    <t>Question</t>
  </si>
  <si>
    <t>Example5</t>
  </si>
  <si>
    <t xml:space="preserve">To make the game more exciting, we have created 3 bonus questions for you. These questions can be answered at any time during the game. </t>
  </si>
  <si>
    <t>Medium</t>
  </si>
  <si>
    <t>Microsoft Excel World Championship</t>
  </si>
  <si>
    <t>Harry Gross</t>
  </si>
  <si>
    <t>The Social Network</t>
  </si>
  <si>
    <t>Aaron</t>
  </si>
  <si>
    <t>Boris</t>
  </si>
  <si>
    <t>Betty</t>
  </si>
  <si>
    <t>Charlotte</t>
  </si>
  <si>
    <t>Charlie</t>
  </si>
  <si>
    <t>Derek</t>
  </si>
  <si>
    <t>Anna</t>
  </si>
  <si>
    <t>Delia</t>
  </si>
  <si>
    <t>Edward</t>
  </si>
  <si>
    <t>Elena</t>
  </si>
  <si>
    <t>Fred</t>
  </si>
  <si>
    <t>Fiona</t>
  </si>
  <si>
    <t>Gary</t>
  </si>
  <si>
    <t>Gertrude</t>
  </si>
  <si>
    <t>Henry</t>
  </si>
  <si>
    <t>Harley</t>
  </si>
  <si>
    <t>Ivan</t>
  </si>
  <si>
    <t>India</t>
  </si>
  <si>
    <t>Johnny</t>
  </si>
  <si>
    <t>Joanna</t>
  </si>
  <si>
    <t>Kieran</t>
  </si>
  <si>
    <t>Kara</t>
  </si>
  <si>
    <t>Leon</t>
  </si>
  <si>
    <t>Lara</t>
  </si>
  <si>
    <t>Mickey</t>
  </si>
  <si>
    <t>Moana</t>
  </si>
  <si>
    <t>Niall</t>
  </si>
  <si>
    <t>Nicki</t>
  </si>
  <si>
    <t>Owen</t>
  </si>
  <si>
    <t>Olivia</t>
  </si>
  <si>
    <t>Patrick</t>
  </si>
  <si>
    <t>Penny</t>
  </si>
  <si>
    <t>Rufus</t>
  </si>
  <si>
    <t>Rebecca</t>
  </si>
  <si>
    <t>Stuart</t>
  </si>
  <si>
    <t>Sarah</t>
  </si>
  <si>
    <t>Theo</t>
  </si>
  <si>
    <t>Tamsin</t>
  </si>
  <si>
    <t>Uma</t>
  </si>
  <si>
    <t>Ulysses</t>
  </si>
  <si>
    <t>Viktor</t>
  </si>
  <si>
    <t>Valerie</t>
  </si>
  <si>
    <t>Willem</t>
  </si>
  <si>
    <t>Wynn</t>
  </si>
  <si>
    <t>Xavier</t>
  </si>
  <si>
    <t>Ximena</t>
  </si>
  <si>
    <t>Yavin</t>
  </si>
  <si>
    <t>How many friends do the following people have?</t>
  </si>
  <si>
    <t>Yasmin</t>
  </si>
  <si>
    <t>Zack</t>
  </si>
  <si>
    <t>Zoey</t>
  </si>
  <si>
    <t>👥</t>
  </si>
  <si>
    <t>★</t>
  </si>
  <si>
    <t>How many friends do the following pairs of people have in common?</t>
  </si>
  <si>
    <t>If each close friendship counts as 3 normal friendships, who has the most friendships?</t>
  </si>
  <si>
    <t>Out of the following people's friends, who comes earliest in the alphabet?</t>
  </si>
  <si>
    <t>How many distinct triangles of friends are there in the network?  3 different friends are a triangle if they are all friends with each other.</t>
  </si>
  <si>
    <t>#</t>
  </si>
  <si>
    <t>When someone makes a post on FaceWorkbook, all of their friends see it and all of their close friends share it such that their friends also see it.</t>
  </si>
  <si>
    <t>Do not count the author of the initial post towards your answers if he/she sees a re-post of his/her own post from close friends.</t>
  </si>
  <si>
    <t>I.e. in Example5 Aaron will see his own post shared by Delia and Kieran. Do not count Aaron towards the 24 other people that have seen his post.</t>
  </si>
  <si>
    <t>How many other people would see a post made by each of the following people?</t>
  </si>
  <si>
    <t>Level Total</t>
  </si>
  <si>
    <t>See Columns A and B on the "Network" tab to determine which number corresponds to which name</t>
  </si>
  <si>
    <r>
      <rPr>
        <b/>
        <sz val="11"/>
        <color theme="1"/>
        <rFont val="Roboto"/>
      </rPr>
      <t>General Instructions:</t>
    </r>
    <r>
      <rPr>
        <sz val="11"/>
        <color theme="1"/>
        <rFont val="Roboto"/>
      </rPr>
      <t xml:space="preserve">
You have just joined university and made 50 new close friends.  Your new friends haven't all met each other, and would like to understand the statistics on the relationships between them so they can form cliques more easily in the coming days.
By analysing your social media site, FaceWorkbook, you have built up a matrix of which pairings are friends and close friends with each other (as found on the Network tab). In all the questions, someone's close friends are also considered their friends.
If someone makes a social media post, it is seen by their friends and the friends of their close friends.
Please answer the questions below, based on the friendship status of your new friends. There are 5 levels of increasing difficulty available in this competition task.</t>
    </r>
  </si>
  <si>
    <t>For the purpose of scoring, please provide your answer as a number (as per alphabet list of the people).</t>
  </si>
  <si>
    <t>How many friends do the following pairs of people have combined?  (Without double counting friends that they have in common, but counting themselves.)</t>
  </si>
  <si>
    <t>Name</t>
  </si>
  <si>
    <t>Name 1</t>
  </si>
  <si>
    <t>Name 2</t>
  </si>
  <si>
    <t>In the non-televised matches that are played through the testing platfom, both players can score bonus points.</t>
  </si>
  <si>
    <t>Case Author</t>
  </si>
  <si>
    <t>Which person would have their post seen by the smallest number of people?</t>
  </si>
  <si>
    <t>However, in the televized matches the points will be awarded ONLY to the player who submits the correct answer first out of the two players in each of the matches. Plan your strategy wisely!</t>
  </si>
  <si>
    <t>List</t>
  </si>
  <si>
    <t>Relation</t>
  </si>
  <si>
    <t>Person_1</t>
  </si>
  <si>
    <t>Person_2</t>
  </si>
  <si>
    <t>S.</t>
  </si>
  <si>
    <t>Ind_1</t>
  </si>
  <si>
    <t>Ind_2</t>
  </si>
  <si>
    <t>Srt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</si>
</sst>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0">
    <font>
      <sz val="11"/>
      <color theme="1"/>
      <name val="Calibri"/>
      <family val="2"/>
      <scheme val="minor"/>
    </font>
    <font>
      <sz val="11"/>
      <color theme="1"/>
      <name val="Roboto"/>
    </font>
    <font>
      <b/>
      <sz val="12"/>
      <color theme="7" tint="-0.499984740745262"/>
      <name val="Roboto"/>
    </font>
    <font>
      <sz val="12"/>
      <color theme="7" tint="-0.499984740745262"/>
      <name val="Roboto"/>
    </font>
    <font>
      <b/>
      <sz val="18"/>
      <color theme="0"/>
      <name val="Roboto"/>
    </font>
    <font>
      <b/>
      <sz val="14"/>
      <color theme="0"/>
      <name val="Roboto"/>
    </font>
    <font>
      <sz val="11"/>
      <color theme="7" tint="-0.499984740745262"/>
      <name val="Roboto"/>
    </font>
    <font>
      <b/>
      <sz val="11"/>
      <name val="Roboto"/>
    </font>
    <font>
      <b/>
      <sz val="11"/>
      <color theme="1"/>
      <name val="Roboto"/>
    </font>
    <font>
      <sz val="18"/>
      <color theme="7" tint="-0.499984740745262"/>
      <name val="Roboto"/>
    </font>
    <font>
      <b/>
      <sz val="11"/>
      <name val="Roboto"/>
    </font>
    <font>
      <b/>
      <sz val="20"/>
      <color theme="0"/>
      <name val="Roboto"/>
    </font>
    <font>
      <b/>
      <sz val="14"/>
      <color theme="0"/>
      <name val="Roboto"/>
    </font>
    <font>
      <b/>
      <sz val="11"/>
      <color theme="0"/>
      <name val="Roboto"/>
    </font>
    <font>
      <sz val="11"/>
      <name val="Roboto"/>
    </font>
    <font>
      <i/>
      <sz val="10"/>
      <color theme="1"/>
      <name val="Roboto"/>
    </font>
    <font>
      <u/>
      <sz val="11"/>
      <color theme="10"/>
      <name val="Calibri"/>
      <family val="2"/>
      <scheme val="minor"/>
    </font>
    <font>
      <b/>
      <sz val="14"/>
      <name val="Roboto"/>
    </font>
    <font>
      <b/>
      <sz val="14"/>
      <color theme="0"/>
      <name val="Roboto"/>
    </font>
    <font>
      <sz val="9"/>
      <color theme="7" tint="-0.499984740745262"/>
      <name val="Roboto"/>
    </font>
    <font>
      <b/>
      <sz val="22"/>
      <color theme="0"/>
      <name val="ROBOTECH GP"/>
      <family val="2"/>
    </font>
    <font>
      <b/>
      <sz val="18"/>
      <color theme="0"/>
      <name val="ROBOTECH GP"/>
      <family val="2"/>
    </font>
    <font>
      <i/>
      <sz val="11"/>
      <color theme="1"/>
      <name val="Roboto"/>
    </font>
    <font>
      <i/>
      <sz val="11"/>
      <name val="Roboto"/>
    </font>
    <font>
      <b/>
      <sz val="11"/>
      <name val="Roboto"/>
    </font>
    <font>
      <sz val="9"/>
      <color theme="7" tint="-0.499984740745262"/>
      <name val="Roboto"/>
    </font>
    <font>
      <b/>
      <sz val="48"/>
      <color theme="0"/>
      <name val="ROBOTECH GP"/>
      <family val="2"/>
    </font>
    <font>
      <i/>
      <sz val="11"/>
      <color theme="1"/>
      <name val="Calibri"/>
      <family val="2"/>
      <charset val="186"/>
      <scheme val="minor"/>
    </font>
    <font>
      <b/>
      <sz val="11"/>
      <color theme="1"/>
      <name val="Calibri"/>
      <family val="2"/>
      <scheme val="minor"/>
    </font>
    <font>
      <sz val="20"/>
      <color theme="1"/>
      <name val="Robotech"/>
    </font>
  </fonts>
  <fills count="15">
    <fill>
      <patternFill patternType="none"/>
    </fill>
    <fill>
      <patternFill patternType="gray125"/>
    </fill>
    <fill>
      <patternFill patternType="solid">
        <fgColor theme="0"/>
        <bgColor indexed="64"/>
      </patternFill>
    </fill>
    <fill>
      <patternFill patternType="solid">
        <fgColor rgb="FF228AB8"/>
        <bgColor indexed="64"/>
      </patternFill>
    </fill>
    <fill>
      <patternFill patternType="solid">
        <fgColor rgb="FF006837"/>
        <bgColor indexed="64"/>
      </patternFill>
    </fill>
    <fill>
      <patternFill patternType="solid">
        <fgColor theme="9" tint="0.79998168889431442"/>
        <bgColor indexed="64"/>
      </patternFill>
    </fill>
    <fill>
      <patternFill patternType="solid">
        <fgColor rgb="FF007B00"/>
        <bgColor indexed="64"/>
      </patternFill>
    </fill>
    <fill>
      <patternFill patternType="solid">
        <fgColor rgb="FF020024"/>
        <bgColor indexed="64"/>
      </patternFill>
    </fill>
    <fill>
      <gradientFill>
        <stop position="0">
          <color rgb="FF007B00"/>
        </stop>
        <stop position="1">
          <color rgb="FF020024"/>
        </stop>
      </gradientFill>
    </fill>
    <fill>
      <patternFill patternType="solid">
        <fgColor rgb="FFFFFF00"/>
        <bgColor indexed="64"/>
      </patternFill>
    </fill>
    <fill>
      <patternFill patternType="solid">
        <fgColor rgb="FF00B0F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59999389629810485"/>
        <bgColor indexed="64"/>
      </patternFill>
    </fill>
  </fills>
  <borders count="22">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2">
    <xf numFmtId="0" fontId="0" fillId="0" borderId="0"/>
    <xf numFmtId="0" fontId="16" fillId="0" borderId="0" applyNumberFormat="0" applyFill="0" applyBorder="0" applyAlignment="0" applyProtection="0"/>
  </cellStyleXfs>
  <cellXfs count="103">
    <xf numFmtId="0" fontId="0" fillId="0" borderId="0" xfId="0"/>
    <xf numFmtId="0" fontId="1" fillId="2" borderId="0" xfId="0" applyFont="1" applyFill="1"/>
    <xf numFmtId="0" fontId="1" fillId="2" borderId="0" xfId="0" applyFont="1" applyFill="1" applyAlignment="1">
      <alignment horizontal="center"/>
    </xf>
    <xf numFmtId="0" fontId="1" fillId="2" borderId="0" xfId="0" applyFont="1" applyFill="1" applyAlignment="1">
      <alignment vertical="top" wrapText="1"/>
    </xf>
    <xf numFmtId="0" fontId="10" fillId="2" borderId="0" xfId="0" applyFont="1" applyFill="1" applyAlignment="1">
      <alignment horizontal="left"/>
    </xf>
    <xf numFmtId="0" fontId="14" fillId="2" borderId="0" xfId="0" applyFont="1" applyFill="1"/>
    <xf numFmtId="0" fontId="14" fillId="2" borderId="0" xfId="0" applyFont="1" applyFill="1" applyAlignment="1">
      <alignment horizontal="center"/>
    </xf>
    <xf numFmtId="0" fontId="14" fillId="2" borderId="0" xfId="0" applyFont="1" applyFill="1" applyAlignment="1">
      <alignment vertical="top" wrapText="1"/>
    </xf>
    <xf numFmtId="0" fontId="11" fillId="2" borderId="0" xfId="0" applyFont="1" applyFill="1"/>
    <xf numFmtId="0" fontId="15" fillId="5" borderId="2" xfId="0" applyFont="1" applyFill="1" applyBorder="1" applyAlignment="1">
      <alignment horizontal="center" vertical="center"/>
    </xf>
    <xf numFmtId="0" fontId="3" fillId="2" borderId="0" xfId="0" applyFont="1" applyFill="1" applyAlignment="1">
      <alignment horizontal="center" vertical="center" wrapText="1"/>
    </xf>
    <xf numFmtId="0" fontId="2" fillId="2" borderId="0" xfId="0" applyFont="1" applyFill="1" applyAlignment="1">
      <alignment horizontal="center" vertical="center"/>
    </xf>
    <xf numFmtId="0" fontId="4" fillId="2" borderId="0" xfId="0" applyFont="1" applyFill="1" applyAlignment="1">
      <alignment horizontal="center" vertical="center"/>
    </xf>
    <xf numFmtId="0" fontId="9" fillId="2" borderId="0" xfId="0" applyFont="1" applyFill="1" applyAlignment="1">
      <alignment horizontal="center" vertical="center" wrapText="1"/>
    </xf>
    <xf numFmtId="0" fontId="6" fillId="2" borderId="3"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2" fillId="2" borderId="3" xfId="0" applyFont="1" applyFill="1" applyBorder="1" applyAlignment="1">
      <alignment horizontal="center" vertical="center"/>
    </xf>
    <xf numFmtId="0" fontId="3" fillId="0" borderId="3" xfId="0" applyFont="1" applyBorder="1" applyAlignment="1">
      <alignment horizontal="center" vertical="center" wrapText="1"/>
    </xf>
    <xf numFmtId="0" fontId="2" fillId="0" borderId="5" xfId="0" applyFont="1" applyBorder="1" applyAlignment="1">
      <alignment horizontal="center" vertical="center"/>
    </xf>
    <xf numFmtId="0" fontId="4" fillId="4" borderId="4" xfId="0" applyFont="1" applyFill="1" applyBorder="1" applyAlignment="1">
      <alignment horizontal="center" vertical="center"/>
    </xf>
    <xf numFmtId="0" fontId="13" fillId="3" borderId="2" xfId="0" applyFont="1" applyFill="1" applyBorder="1" applyAlignment="1">
      <alignment horizontal="center" vertical="center"/>
    </xf>
    <xf numFmtId="0" fontId="7" fillId="2" borderId="0" xfId="0" applyFont="1" applyFill="1" applyAlignment="1">
      <alignment horizontal="left"/>
    </xf>
    <xf numFmtId="0" fontId="12" fillId="6" borderId="2" xfId="0" applyFont="1" applyFill="1" applyBorder="1" applyAlignment="1">
      <alignment horizontal="center" vertical="center"/>
    </xf>
    <xf numFmtId="0" fontId="5" fillId="6" borderId="2" xfId="0" applyFont="1" applyFill="1" applyBorder="1" applyAlignment="1">
      <alignment horizontal="center" vertical="center"/>
    </xf>
    <xf numFmtId="0" fontId="18" fillId="7" borderId="7" xfId="0" applyFont="1" applyFill="1" applyBorder="1" applyAlignment="1">
      <alignment vertical="center"/>
    </xf>
    <xf numFmtId="0" fontId="11" fillId="7" borderId="7" xfId="0" applyFont="1" applyFill="1" applyBorder="1"/>
    <xf numFmtId="0" fontId="19" fillId="0" borderId="1" xfId="0" applyFont="1" applyBorder="1" applyAlignment="1">
      <alignment horizontal="center" vertical="center" wrapText="1"/>
    </xf>
    <xf numFmtId="0" fontId="8" fillId="2" borderId="0" xfId="0" applyFont="1" applyFill="1" applyAlignment="1">
      <alignment horizontal="center"/>
    </xf>
    <xf numFmtId="0" fontId="7" fillId="2" borderId="0" xfId="0" applyFont="1" applyFill="1"/>
    <xf numFmtId="0" fontId="8" fillId="2" borderId="0" xfId="0" applyFont="1" applyFill="1" applyAlignment="1">
      <alignment horizontal="left"/>
    </xf>
    <xf numFmtId="0" fontId="14" fillId="2" borderId="0" xfId="0" applyFont="1" applyFill="1" applyAlignment="1">
      <alignment horizontal="left"/>
    </xf>
    <xf numFmtId="3" fontId="14" fillId="2" borderId="0" xfId="0" applyNumberFormat="1" applyFont="1" applyFill="1"/>
    <xf numFmtId="3" fontId="7" fillId="2" borderId="0" xfId="0" applyNumberFormat="1" applyFont="1" applyFill="1"/>
    <xf numFmtId="164" fontId="7" fillId="2" borderId="0" xfId="0" applyNumberFormat="1" applyFont="1" applyFill="1"/>
    <xf numFmtId="0" fontId="20" fillId="7" borderId="6" xfId="0" applyFont="1" applyFill="1" applyBorder="1" applyAlignment="1">
      <alignment vertical="center"/>
    </xf>
    <xf numFmtId="0" fontId="17" fillId="2" borderId="0" xfId="1" applyFont="1" applyFill="1" applyBorder="1" applyAlignment="1"/>
    <xf numFmtId="0" fontId="1" fillId="2" borderId="0" xfId="0" applyFont="1" applyFill="1" applyAlignment="1">
      <alignment horizontal="left"/>
    </xf>
    <xf numFmtId="0" fontId="14" fillId="2" borderId="0" xfId="0" applyFont="1" applyFill="1" applyAlignment="1">
      <alignment horizontal="center" vertical="center"/>
    </xf>
    <xf numFmtId="0" fontId="1" fillId="2" borderId="0" xfId="0" applyFont="1" applyFill="1" applyAlignment="1">
      <alignment horizontal="center" vertical="center"/>
    </xf>
    <xf numFmtId="0" fontId="22" fillId="2" borderId="0" xfId="0" applyFont="1" applyFill="1"/>
    <xf numFmtId="0" fontId="23" fillId="2" borderId="0" xfId="0" applyFont="1" applyFill="1"/>
    <xf numFmtId="0" fontId="0" fillId="2" borderId="0" xfId="0" applyFill="1"/>
    <xf numFmtId="0" fontId="24" fillId="2" borderId="0" xfId="0" applyFont="1" applyFill="1" applyAlignment="1">
      <alignment horizontal="left"/>
    </xf>
    <xf numFmtId="0" fontId="25" fillId="0" borderId="1" xfId="0" applyFont="1" applyBorder="1" applyAlignment="1">
      <alignment horizontal="center" vertical="center" wrapText="1"/>
    </xf>
    <xf numFmtId="0" fontId="27" fillId="2" borderId="0" xfId="0" applyFont="1" applyFill="1"/>
    <xf numFmtId="0" fontId="0" fillId="0" borderId="17" xfId="0" applyBorder="1"/>
    <xf numFmtId="0" fontId="0" fillId="0" borderId="18" xfId="0" applyBorder="1"/>
    <xf numFmtId="0" fontId="0" fillId="0" borderId="6" xfId="0" applyBorder="1" applyAlignment="1">
      <alignment textRotation="90"/>
    </xf>
    <xf numFmtId="0" fontId="0" fillId="0" borderId="7" xfId="0" applyBorder="1" applyAlignment="1">
      <alignment textRotation="90"/>
    </xf>
    <xf numFmtId="0" fontId="19" fillId="0" borderId="1" xfId="0" applyFont="1" applyBorder="1" applyAlignment="1">
      <alignment horizontal="center" vertical="center"/>
    </xf>
    <xf numFmtId="0" fontId="0" fillId="0" borderId="17" xfId="0" applyBorder="1" applyAlignment="1">
      <alignment horizontal="center"/>
    </xf>
    <xf numFmtId="0" fontId="0" fillId="0" borderId="20" xfId="0" applyBorder="1" applyAlignment="1">
      <alignment horizontal="center"/>
    </xf>
    <xf numFmtId="0" fontId="0" fillId="0" borderId="16" xfId="0" applyBorder="1" applyAlignment="1">
      <alignment horizontal="center"/>
    </xf>
    <xf numFmtId="0" fontId="0" fillId="0" borderId="9" xfId="0" applyBorder="1" applyAlignment="1">
      <alignment horizontal="center"/>
    </xf>
    <xf numFmtId="0" fontId="0" fillId="10" borderId="9" xfId="0" applyFill="1" applyBorder="1" applyAlignment="1">
      <alignment horizontal="center"/>
    </xf>
    <xf numFmtId="0" fontId="0" fillId="9" borderId="9" xfId="0" applyFill="1" applyBorder="1" applyAlignment="1">
      <alignment horizontal="center"/>
    </xf>
    <xf numFmtId="0" fontId="0" fillId="0" borderId="15" xfId="0" applyBorder="1" applyAlignment="1">
      <alignment horizontal="center"/>
    </xf>
    <xf numFmtId="0" fontId="0" fillId="0" borderId="0" xfId="0" applyAlignment="1">
      <alignment horizontal="center"/>
    </xf>
    <xf numFmtId="0" fontId="0" fillId="10" borderId="0" xfId="0" applyFill="1" applyAlignment="1">
      <alignment horizontal="center"/>
    </xf>
    <xf numFmtId="0" fontId="0" fillId="9" borderId="0" xfId="0" applyFill="1" applyAlignment="1">
      <alignment horizontal="center"/>
    </xf>
    <xf numFmtId="0" fontId="0" fillId="0" borderId="18" xfId="0" applyBorder="1" applyAlignment="1">
      <alignment horizontal="center"/>
    </xf>
    <xf numFmtId="0" fontId="0" fillId="10" borderId="15" xfId="0" applyFill="1" applyBorder="1" applyAlignment="1">
      <alignment horizontal="center"/>
    </xf>
    <xf numFmtId="0" fontId="0" fillId="9" borderId="15" xfId="0" applyFill="1"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11" borderId="0" xfId="0" applyFill="1"/>
    <xf numFmtId="0" fontId="8" fillId="11" borderId="0" xfId="0" applyFont="1" applyFill="1" applyAlignment="1">
      <alignment horizontal="center"/>
    </xf>
    <xf numFmtId="0" fontId="1" fillId="11" borderId="0" xfId="0" applyFont="1" applyFill="1"/>
    <xf numFmtId="0" fontId="14" fillId="11" borderId="0" xfId="0" applyFont="1" applyFill="1"/>
    <xf numFmtId="0" fontId="0" fillId="9" borderId="21" xfId="0" applyFill="1" applyBorder="1" applyAlignment="1">
      <alignment horizontal="center"/>
    </xf>
    <xf numFmtId="0" fontId="0" fillId="9" borderId="18" xfId="0" applyFill="1" applyBorder="1" applyAlignment="1">
      <alignment horizontal="center"/>
    </xf>
    <xf numFmtId="0" fontId="0" fillId="0" borderId="8" xfId="0" applyBorder="1" applyAlignment="1">
      <alignment horizontal="right"/>
    </xf>
    <xf numFmtId="0" fontId="28" fillId="0" borderId="21" xfId="0" applyFont="1" applyBorder="1" applyAlignment="1">
      <alignment horizontal="center"/>
    </xf>
    <xf numFmtId="0" fontId="1" fillId="0" borderId="0" xfId="0" applyFont="1" applyAlignment="1">
      <alignment horizontal="center"/>
    </xf>
    <xf numFmtId="165" fontId="1" fillId="2" borderId="0" xfId="0" applyNumberFormat="1" applyFont="1" applyFill="1"/>
    <xf numFmtId="0" fontId="0" fillId="12" borderId="21" xfId="0" applyFill="1" applyBorder="1"/>
    <xf numFmtId="0" fontId="0" fillId="11" borderId="0" xfId="0" applyFill="1" applyAlignment="1">
      <alignment horizontal="center"/>
    </xf>
    <xf numFmtId="0" fontId="28" fillId="11" borderId="0" xfId="0" applyFont="1" applyFill="1" applyAlignment="1">
      <alignment horizontal="center"/>
    </xf>
    <xf numFmtId="0" fontId="0" fillId="12" borderId="0" xfId="0" applyFill="1"/>
    <xf numFmtId="0" fontId="0" fillId="13" borderId="0" xfId="0" applyFill="1"/>
    <xf numFmtId="0" fontId="0" fillId="14" borderId="0" xfId="0" applyFill="1" applyAlignment="1">
      <alignment horizontal="center"/>
    </xf>
    <xf numFmtId="0" fontId="0" fillId="5" borderId="21" xfId="0" applyFill="1" applyBorder="1" applyAlignment="1">
      <alignment horizontal="center"/>
    </xf>
    <xf numFmtId="0" fontId="1" fillId="2" borderId="1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2" borderId="15" xfId="0" applyFont="1" applyFill="1" applyBorder="1" applyAlignment="1">
      <alignment horizontal="left" vertical="top" wrapText="1"/>
    </xf>
    <xf numFmtId="0" fontId="1" fillId="2" borderId="0" xfId="0" applyFont="1" applyFill="1" applyAlignment="1">
      <alignment horizontal="left" vertical="top" wrapText="1"/>
    </xf>
    <xf numFmtId="0" fontId="1" fillId="2" borderId="18" xfId="0" applyFont="1" applyFill="1" applyBorder="1" applyAlignment="1">
      <alignment horizontal="left" vertical="top" wrapText="1"/>
    </xf>
    <xf numFmtId="0" fontId="1" fillId="2" borderId="19" xfId="0" applyFont="1" applyFill="1" applyBorder="1" applyAlignment="1">
      <alignment horizontal="left" vertical="top" wrapText="1"/>
    </xf>
    <xf numFmtId="0" fontId="1" fillId="2" borderId="21" xfId="0" applyFont="1" applyFill="1" applyBorder="1" applyAlignment="1">
      <alignment horizontal="left" vertical="top" wrapText="1"/>
    </xf>
    <xf numFmtId="0" fontId="1" fillId="2" borderId="20" xfId="0" applyFont="1" applyFill="1" applyBorder="1" applyAlignment="1">
      <alignment horizontal="left" vertical="top" wrapText="1"/>
    </xf>
    <xf numFmtId="0" fontId="26" fillId="8" borderId="0" xfId="0" applyFont="1" applyFill="1" applyAlignment="1">
      <alignment horizontal="center" vertical="center"/>
    </xf>
    <xf numFmtId="0" fontId="29" fillId="0" borderId="0" xfId="0" applyFont="1" applyAlignment="1">
      <alignment horizontal="center" vertical="center"/>
    </xf>
    <xf numFmtId="0" fontId="21" fillId="8" borderId="0" xfId="0" applyFont="1" applyFill="1" applyAlignment="1">
      <alignment horizontal="center" vertical="center"/>
    </xf>
    <xf numFmtId="0" fontId="21" fillId="8" borderId="6"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13" fillId="3" borderId="10" xfId="0" applyFont="1" applyFill="1" applyBorder="1" applyAlignment="1">
      <alignment horizontal="center" vertical="center"/>
    </xf>
    <xf numFmtId="0" fontId="13" fillId="3" borderId="11" xfId="0" applyFont="1" applyFill="1" applyBorder="1" applyAlignment="1">
      <alignment horizontal="center" vertical="center"/>
    </xf>
    <xf numFmtId="0" fontId="13" fillId="3" borderId="12" xfId="0" applyFont="1" applyFill="1" applyBorder="1" applyAlignment="1">
      <alignment horizontal="center" vertical="center"/>
    </xf>
    <xf numFmtId="0" fontId="3" fillId="2" borderId="5" xfId="0" applyFont="1" applyFill="1" applyBorder="1" applyAlignment="1">
      <alignment horizontal="left" vertical="center" wrapText="1"/>
    </xf>
    <xf numFmtId="0" fontId="3" fillId="2" borderId="13" xfId="0" applyFont="1" applyFill="1" applyBorder="1" applyAlignment="1">
      <alignment horizontal="left" vertical="center" wrapText="1"/>
    </xf>
    <xf numFmtId="0" fontId="3" fillId="2" borderId="14" xfId="0" applyFont="1" applyFill="1" applyBorder="1" applyAlignment="1">
      <alignment horizontal="left" vertical="center" wrapText="1"/>
    </xf>
  </cellXfs>
  <cellStyles count="2">
    <cellStyle name="Hyperlink 2" xfId="1" xr:uid="{C1B9BA85-4C62-429F-905A-EBA90D38020B}"/>
    <cellStyle name="Normal" xfId="0" builtinId="0"/>
  </cellStyles>
  <dxfs count="2">
    <dxf>
      <font>
        <b/>
        <i val="0"/>
        <color rgb="FF0000FF"/>
      </font>
    </dxf>
    <dxf>
      <font>
        <b/>
        <i val="0"/>
        <color rgb="FF0000FF"/>
      </font>
    </dxf>
  </dxfs>
  <tableStyles count="0" defaultTableStyle="TableStyleMedium2" defaultPivotStyle="PivotStyleLight16"/>
  <colors>
    <mruColors>
      <color rgb="FF007B00"/>
      <color rgb="FF228AB8"/>
      <color rgb="FF020024"/>
      <color rgb="FF00007B"/>
      <color rgb="FFFF0000"/>
      <color rgb="FF0000FF"/>
      <color rgb="FF29B77A"/>
      <color rgb="FF0EB9EE"/>
      <color rgb="FF3CF4A1"/>
      <color rgb="FFD5C1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15</xdr:col>
      <xdr:colOff>3192</xdr:colOff>
      <xdr:row>5</xdr:row>
      <xdr:rowOff>96690</xdr:rowOff>
    </xdr:from>
    <xdr:to>
      <xdr:col>19</xdr:col>
      <xdr:colOff>11546</xdr:colOff>
      <xdr:row>10</xdr:row>
      <xdr:rowOff>68881</xdr:rowOff>
    </xdr:to>
    <xdr:pic>
      <xdr:nvPicPr>
        <xdr:cNvPr id="3" name="Picture 2">
          <a:extLst>
            <a:ext uri="{FF2B5EF4-FFF2-40B4-BE49-F238E27FC236}">
              <a16:creationId xmlns:a16="http://schemas.microsoft.com/office/drawing/2014/main" id="{A6A2F4C7-6DCF-4062-B003-55BC72A8E7E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85" t="1581" r="8696" b="-1581"/>
        <a:stretch/>
      </xdr:blipFill>
      <xdr:spPr>
        <a:xfrm>
          <a:off x="9458919" y="1863145"/>
          <a:ext cx="1971082" cy="2108100"/>
        </a:xfrm>
        <a:prstGeom prst="rect">
          <a:avLst/>
        </a:prstGeom>
      </xdr:spPr>
    </xdr:pic>
    <xdr:clientData/>
  </xdr:twoCellAnchor>
  <xdr:twoCellAnchor editAs="oneCell">
    <xdr:from>
      <xdr:col>1</xdr:col>
      <xdr:colOff>11545</xdr:colOff>
      <xdr:row>5</xdr:row>
      <xdr:rowOff>161635</xdr:rowOff>
    </xdr:from>
    <xdr:to>
      <xdr:col>12</xdr:col>
      <xdr:colOff>404091</xdr:colOff>
      <xdr:row>10</xdr:row>
      <xdr:rowOff>34186</xdr:rowOff>
    </xdr:to>
    <xdr:pic>
      <xdr:nvPicPr>
        <xdr:cNvPr id="4" name="Picture 3">
          <a:extLst>
            <a:ext uri="{FF2B5EF4-FFF2-40B4-BE49-F238E27FC236}">
              <a16:creationId xmlns:a16="http://schemas.microsoft.com/office/drawing/2014/main" id="{FD533ACA-CD79-48C7-8BDD-41593254F376}"/>
            </a:ext>
          </a:extLst>
        </xdr:cNvPr>
        <xdr:cNvPicPr>
          <a:picLocks noChangeAspect="1"/>
        </xdr:cNvPicPr>
      </xdr:nvPicPr>
      <xdr:blipFill>
        <a:blip xmlns:r="http://schemas.openxmlformats.org/officeDocument/2006/relationships" r:embed="rId2"/>
        <a:stretch>
          <a:fillRect/>
        </a:stretch>
      </xdr:blipFill>
      <xdr:spPr>
        <a:xfrm>
          <a:off x="230909" y="1928090"/>
          <a:ext cx="8024091" cy="200846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BAF2B-AEE1-4867-8742-9F4164394EFA}">
  <dimension ref="A3:DK197"/>
  <sheetViews>
    <sheetView topLeftCell="A151" zoomScale="70" zoomScaleNormal="70" workbookViewId="0">
      <selection activeCell="E171" sqref="E171"/>
    </sheetView>
  </sheetViews>
  <sheetFormatPr defaultColWidth="8.5546875" defaultRowHeight="14.4"/>
  <cols>
    <col min="1" max="1" width="3.109375" style="1" customWidth="1"/>
    <col min="2" max="2" width="12.44140625" style="2" customWidth="1"/>
    <col min="3" max="3" width="13" style="2" customWidth="1"/>
    <col min="4" max="4" width="12.109375" style="2" bestFit="1" customWidth="1"/>
    <col min="5" max="5" width="20.88671875" style="2" customWidth="1"/>
    <col min="6" max="6" width="4.88671875" style="2" customWidth="1"/>
    <col min="7" max="8" width="10.88671875" style="1" customWidth="1"/>
    <col min="9" max="13" width="6.109375" style="1" customWidth="1"/>
    <col min="14" max="14" width="10.6640625" style="1" customWidth="1"/>
    <col min="15" max="17" width="6.109375" style="1" customWidth="1"/>
    <col min="18" max="18" width="9.88671875" style="1" customWidth="1"/>
    <col min="19" max="19" width="6.109375" style="1" customWidth="1"/>
    <col min="20" max="23" width="4.88671875" style="1" customWidth="1"/>
    <col min="24" max="24" width="6.88671875" style="1" customWidth="1"/>
    <col min="25" max="26" width="4.88671875" style="1" customWidth="1"/>
    <col min="27" max="28" width="6.109375" style="1" bestFit="1" customWidth="1"/>
    <col min="29" max="30" width="8.109375" style="1" bestFit="1" customWidth="1"/>
    <col min="31" max="31" width="13" style="1" bestFit="1" customWidth="1"/>
    <col min="32" max="32" width="4.88671875" style="1" customWidth="1"/>
    <col min="33" max="35" width="6.88671875" style="1" bestFit="1" customWidth="1"/>
    <col min="36" max="36" width="4.88671875" style="1" customWidth="1"/>
    <col min="37" max="37" width="8.88671875" style="1" customWidth="1"/>
    <col min="38" max="55" width="4.5546875" style="1" customWidth="1"/>
    <col min="56" max="56" width="6.109375" style="1" bestFit="1" customWidth="1"/>
    <col min="57" max="57" width="10.44140625" style="5" bestFit="1" customWidth="1"/>
    <col min="58" max="82" width="8.5546875" style="5"/>
    <col min="83" max="87" width="9.109375" style="5" bestFit="1" customWidth="1"/>
    <col min="88" max="105" width="8.5546875" style="5"/>
    <col min="106" max="106" width="36" style="5" customWidth="1"/>
    <col min="107" max="110" width="8.5546875" style="5"/>
    <col min="111" max="111" width="23.44140625" style="5" customWidth="1"/>
    <col min="112" max="112" width="8.5546875" style="5"/>
    <col min="113" max="113" width="11.44140625" style="5" bestFit="1" customWidth="1"/>
    <col min="114" max="114" width="8.5546875" style="5"/>
    <col min="115" max="115" width="10.109375" style="5" bestFit="1" customWidth="1"/>
    <col min="116" max="16384" width="8.5546875" style="5"/>
  </cols>
  <sheetData>
    <row r="3" spans="1:56" ht="54" customHeight="1">
      <c r="B3" s="91" t="s">
        <v>27</v>
      </c>
      <c r="C3" s="91"/>
      <c r="D3" s="91"/>
      <c r="E3" s="91"/>
      <c r="F3" s="91"/>
      <c r="G3" s="91"/>
      <c r="H3" s="91"/>
      <c r="I3" s="91"/>
      <c r="J3" s="91"/>
      <c r="K3" s="91"/>
      <c r="L3" s="91"/>
      <c r="M3" s="91"/>
      <c r="N3" s="91"/>
      <c r="O3" s="91"/>
      <c r="P3" s="91"/>
      <c r="Q3" s="91"/>
      <c r="R3" s="91"/>
      <c r="S3" s="91"/>
      <c r="T3" s="91"/>
      <c r="U3" s="41"/>
      <c r="V3" s="41"/>
      <c r="W3" s="41"/>
      <c r="X3" s="41"/>
      <c r="Y3" s="41"/>
      <c r="Z3" s="41"/>
      <c r="AA3" s="41"/>
    </row>
    <row r="4" spans="1:56" ht="23.1" customHeight="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56" ht="33.6" customHeight="1">
      <c r="B5" s="93" t="s">
        <v>29</v>
      </c>
      <c r="C5" s="93"/>
      <c r="D5" s="93"/>
      <c r="E5" s="93"/>
      <c r="F5" s="93"/>
      <c r="G5" s="93"/>
      <c r="H5" s="93"/>
      <c r="I5" s="93"/>
      <c r="J5" s="93"/>
      <c r="K5" s="93"/>
      <c r="L5" s="93"/>
      <c r="M5" s="93"/>
      <c r="N5" s="41"/>
      <c r="O5" s="93" t="s">
        <v>101</v>
      </c>
      <c r="P5" s="93"/>
      <c r="Q5" s="93"/>
      <c r="R5" s="93"/>
      <c r="S5" s="93"/>
      <c r="T5" s="93"/>
    </row>
    <row r="6" spans="1:56" s="41" customFormat="1" ht="33.6" customHeight="1">
      <c r="P6" s="1"/>
    </row>
    <row r="7" spans="1:56" s="41" customFormat="1" ht="33.6" customHeight="1">
      <c r="P7" s="40"/>
    </row>
    <row r="8" spans="1:56" s="41" customFormat="1" ht="33.6" customHeight="1">
      <c r="O8" s="1"/>
      <c r="P8" s="1"/>
    </row>
    <row r="9" spans="1:56" s="41" customFormat="1" ht="33.6" customHeight="1">
      <c r="P9" s="1"/>
    </row>
    <row r="10" spans="1:56" s="41" customFormat="1" ht="33.6" customHeight="1">
      <c r="P10" s="1"/>
    </row>
    <row r="11" spans="1:56" s="41" customFormat="1" ht="33.6" customHeight="1">
      <c r="O11" s="92" t="s">
        <v>28</v>
      </c>
      <c r="P11" s="92"/>
      <c r="Q11" s="92"/>
      <c r="R11" s="92"/>
      <c r="S11" s="92"/>
      <c r="T11" s="92"/>
    </row>
    <row r="12" spans="1:56" s="41" customFormat="1" ht="20.100000000000001" customHeight="1">
      <c r="J12" s="44"/>
    </row>
    <row r="14" spans="1:56" ht="22.8">
      <c r="B14" s="94" t="s">
        <v>0</v>
      </c>
      <c r="C14" s="95"/>
      <c r="D14" s="95"/>
      <c r="E14" s="95"/>
      <c r="F14" s="95"/>
      <c r="G14" s="95"/>
      <c r="H14" s="95"/>
      <c r="I14" s="95"/>
      <c r="J14" s="95"/>
      <c r="K14" s="95"/>
      <c r="L14" s="95"/>
      <c r="M14" s="95"/>
      <c r="N14" s="95"/>
      <c r="O14" s="95"/>
      <c r="P14" s="95"/>
      <c r="Q14" s="95"/>
      <c r="R14" s="95"/>
      <c r="S14" s="96"/>
      <c r="AB14" s="41"/>
      <c r="AC14" s="41"/>
      <c r="AD14" s="41"/>
      <c r="AE14" s="41"/>
    </row>
    <row r="15" spans="1:56" ht="32.85" customHeight="1">
      <c r="B15" s="82" t="s">
        <v>94</v>
      </c>
      <c r="C15" s="83"/>
      <c r="D15" s="83"/>
      <c r="E15" s="83"/>
      <c r="F15" s="83"/>
      <c r="G15" s="83"/>
      <c r="H15" s="83"/>
      <c r="I15" s="83"/>
      <c r="J15" s="83"/>
      <c r="K15" s="83"/>
      <c r="L15" s="83"/>
      <c r="M15" s="83"/>
      <c r="N15" s="83"/>
      <c r="O15" s="83"/>
      <c r="P15" s="83"/>
      <c r="Q15" s="83"/>
      <c r="R15" s="83"/>
      <c r="S15" s="84"/>
      <c r="AB15" s="41"/>
      <c r="AC15" s="41"/>
    </row>
    <row r="16" spans="1:56" s="40" customFormat="1" ht="32.85" customHeight="1">
      <c r="A16" s="39"/>
      <c r="B16" s="85"/>
      <c r="C16" s="86"/>
      <c r="D16" s="86"/>
      <c r="E16" s="86"/>
      <c r="F16" s="86"/>
      <c r="G16" s="86"/>
      <c r="H16" s="86"/>
      <c r="I16" s="86"/>
      <c r="J16" s="86"/>
      <c r="K16" s="86"/>
      <c r="L16" s="86"/>
      <c r="M16" s="86"/>
      <c r="N16" s="86"/>
      <c r="O16" s="86"/>
      <c r="P16" s="86"/>
      <c r="Q16" s="86"/>
      <c r="R16" s="86"/>
      <c r="S16" s="87"/>
      <c r="U16" s="1"/>
      <c r="V16" s="1"/>
      <c r="W16" s="1"/>
      <c r="X16" s="1"/>
      <c r="Y16" s="1"/>
      <c r="Z16" s="1"/>
      <c r="AA16" s="1"/>
      <c r="AB16" s="41"/>
      <c r="AC16" s="41"/>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row>
    <row r="17" spans="2:56" ht="32.85" customHeight="1">
      <c r="B17" s="85"/>
      <c r="C17" s="86"/>
      <c r="D17" s="86"/>
      <c r="E17" s="86"/>
      <c r="F17" s="86"/>
      <c r="G17" s="86"/>
      <c r="H17" s="86"/>
      <c r="I17" s="86"/>
      <c r="J17" s="86"/>
      <c r="K17" s="86"/>
      <c r="L17" s="86"/>
      <c r="M17" s="86"/>
      <c r="N17" s="86"/>
      <c r="O17" s="86"/>
      <c r="P17" s="86"/>
      <c r="Q17" s="86"/>
      <c r="R17" s="86"/>
      <c r="S17" s="87"/>
      <c r="AB17" s="41"/>
      <c r="AC17" s="41"/>
    </row>
    <row r="18" spans="2:56" ht="32.85" customHeight="1">
      <c r="B18" s="85"/>
      <c r="C18" s="86"/>
      <c r="D18" s="86"/>
      <c r="E18" s="86"/>
      <c r="F18" s="86"/>
      <c r="G18" s="86"/>
      <c r="H18" s="86"/>
      <c r="I18" s="86"/>
      <c r="J18" s="86"/>
      <c r="K18" s="86"/>
      <c r="L18" s="86"/>
      <c r="M18" s="86"/>
      <c r="N18" s="86"/>
      <c r="O18" s="86"/>
      <c r="P18" s="86"/>
      <c r="Q18" s="86"/>
      <c r="R18" s="86"/>
      <c r="S18" s="87"/>
      <c r="AB18" s="41"/>
      <c r="AC18" s="41"/>
    </row>
    <row r="19" spans="2:56" ht="32.85" customHeight="1">
      <c r="B19" s="85"/>
      <c r="C19" s="86"/>
      <c r="D19" s="86"/>
      <c r="E19" s="86"/>
      <c r="F19" s="86"/>
      <c r="G19" s="86"/>
      <c r="H19" s="86"/>
      <c r="I19" s="86"/>
      <c r="J19" s="86"/>
      <c r="K19" s="86"/>
      <c r="L19" s="86"/>
      <c r="M19" s="86"/>
      <c r="N19" s="86"/>
      <c r="O19" s="86"/>
      <c r="P19" s="86"/>
      <c r="Q19" s="86"/>
      <c r="R19" s="86"/>
      <c r="S19" s="87"/>
      <c r="AB19" s="41"/>
      <c r="AC19" s="41"/>
    </row>
    <row r="20" spans="2:56" ht="32.85" customHeight="1">
      <c r="B20" s="88"/>
      <c r="C20" s="89"/>
      <c r="D20" s="89"/>
      <c r="E20" s="89"/>
      <c r="F20" s="89"/>
      <c r="G20" s="89"/>
      <c r="H20" s="89"/>
      <c r="I20" s="89"/>
      <c r="J20" s="89"/>
      <c r="K20" s="89"/>
      <c r="L20" s="89"/>
      <c r="M20" s="89"/>
      <c r="N20" s="89"/>
      <c r="O20" s="89"/>
      <c r="P20" s="89"/>
      <c r="Q20" s="89"/>
      <c r="R20" s="89"/>
      <c r="S20" s="90"/>
      <c r="AB20" s="41"/>
      <c r="AC20" s="41"/>
      <c r="AJ20" s="3"/>
      <c r="AK20" s="3"/>
      <c r="AL20" s="3"/>
      <c r="AM20" s="3"/>
      <c r="AN20" s="3"/>
      <c r="AO20" s="3"/>
      <c r="AP20" s="3"/>
      <c r="AQ20" s="3"/>
      <c r="AR20" s="3"/>
      <c r="AS20" s="7"/>
      <c r="AT20" s="7"/>
      <c r="AU20" s="5"/>
      <c r="AV20" s="5"/>
      <c r="AW20" s="5"/>
      <c r="AX20" s="5"/>
      <c r="AY20" s="5"/>
      <c r="AZ20" s="5"/>
      <c r="BA20" s="5"/>
      <c r="BB20" s="5"/>
      <c r="BC20" s="5"/>
      <c r="BD20" s="5"/>
    </row>
    <row r="21" spans="2:56" ht="25.5" customHeight="1">
      <c r="B21" s="3"/>
      <c r="C21" s="3"/>
      <c r="D21" s="3"/>
      <c r="E21" s="3"/>
      <c r="F21" s="3"/>
      <c r="G21" s="3"/>
      <c r="H21" s="3"/>
      <c r="I21" s="3"/>
      <c r="J21" s="3"/>
      <c r="K21" s="3"/>
      <c r="L21" s="3"/>
      <c r="M21" s="3"/>
      <c r="N21" s="3"/>
      <c r="O21" s="3"/>
      <c r="P21" s="3"/>
      <c r="Q21" s="3"/>
      <c r="AO21" s="3"/>
      <c r="AP21" s="3"/>
      <c r="AQ21" s="3"/>
      <c r="AR21" s="3"/>
      <c r="AS21" s="7"/>
      <c r="AT21" s="7"/>
      <c r="AU21" s="5"/>
      <c r="AV21" s="5"/>
      <c r="AW21" s="5"/>
      <c r="AX21" s="5"/>
      <c r="AY21" s="5"/>
      <c r="AZ21" s="5"/>
      <c r="BA21" s="5"/>
      <c r="BB21" s="5"/>
      <c r="BC21" s="5"/>
      <c r="BD21" s="5"/>
    </row>
    <row r="22" spans="2:56" ht="25.5" customHeight="1">
      <c r="B22" s="93" t="s">
        <v>18</v>
      </c>
      <c r="C22" s="93"/>
      <c r="D22" s="93"/>
      <c r="E22" s="93"/>
      <c r="F22" s="93"/>
      <c r="G22" s="93"/>
      <c r="H22" s="93"/>
      <c r="I22" s="93"/>
      <c r="J22" s="93"/>
      <c r="K22" s="93"/>
      <c r="L22" s="93"/>
      <c r="M22" s="93"/>
      <c r="N22" s="93"/>
      <c r="O22" s="93"/>
      <c r="P22" s="93"/>
      <c r="Q22" s="93"/>
      <c r="R22" s="93"/>
      <c r="S22" s="93"/>
      <c r="T22" s="35"/>
      <c r="U22" s="35"/>
      <c r="BA22" s="5"/>
      <c r="BB22" s="5"/>
      <c r="BC22" s="5"/>
      <c r="BD22" s="5"/>
    </row>
    <row r="23" spans="2:56" ht="14.85" customHeight="1">
      <c r="B23" s="21" t="s">
        <v>25</v>
      </c>
      <c r="D23" s="3"/>
      <c r="E23" s="3"/>
      <c r="F23" s="3"/>
      <c r="G23" s="3"/>
      <c r="H23" s="3"/>
      <c r="I23" s="3"/>
      <c r="J23" s="3"/>
      <c r="K23" s="3"/>
      <c r="L23" s="3"/>
      <c r="M23" s="3"/>
      <c r="N23" s="3"/>
      <c r="O23" s="3"/>
      <c r="P23" s="3"/>
      <c r="Q23" s="3"/>
      <c r="S23" s="35"/>
      <c r="T23" s="35"/>
      <c r="U23" s="35"/>
      <c r="BA23" s="5"/>
      <c r="BB23" s="5"/>
      <c r="BC23" s="5"/>
      <c r="BD23" s="5"/>
    </row>
    <row r="24" spans="2:56" ht="14.85" customHeight="1">
      <c r="B24" s="21" t="s">
        <v>100</v>
      </c>
      <c r="D24" s="3"/>
      <c r="E24" s="3"/>
      <c r="F24" s="3"/>
      <c r="G24" s="3"/>
      <c r="H24" s="3"/>
      <c r="I24" s="3"/>
      <c r="J24" s="3"/>
      <c r="K24" s="3"/>
      <c r="L24" s="3"/>
      <c r="M24" s="3"/>
      <c r="N24" s="3"/>
      <c r="O24" s="3"/>
      <c r="P24" s="3"/>
      <c r="Q24" s="3"/>
      <c r="S24" s="35"/>
      <c r="T24" s="35"/>
      <c r="U24" s="35"/>
      <c r="BA24" s="5"/>
      <c r="BB24" s="5"/>
      <c r="BC24" s="5"/>
      <c r="BD24" s="5"/>
    </row>
    <row r="25" spans="2:56" ht="14.85" customHeight="1">
      <c r="B25" s="21" t="s">
        <v>103</v>
      </c>
      <c r="D25" s="3"/>
      <c r="S25" s="35"/>
      <c r="T25" s="35"/>
      <c r="U25" s="35"/>
      <c r="BA25" s="5"/>
      <c r="BB25" s="5"/>
      <c r="BC25" s="5"/>
      <c r="BD25" s="5"/>
    </row>
    <row r="26" spans="2:56" ht="14.85" customHeight="1" thickBot="1">
      <c r="B26" s="21"/>
      <c r="D26" s="3"/>
      <c r="S26" s="35"/>
      <c r="T26" s="35"/>
      <c r="U26" s="35"/>
      <c r="BA26" s="5"/>
      <c r="BB26" s="5"/>
      <c r="BC26" s="5"/>
      <c r="BD26" s="5"/>
    </row>
    <row r="27" spans="2:56" ht="25.5" customHeight="1" thickTop="1" thickBot="1">
      <c r="B27" s="20" t="s">
        <v>2</v>
      </c>
      <c r="C27" s="20" t="s">
        <v>3</v>
      </c>
      <c r="D27" s="20" t="s">
        <v>4</v>
      </c>
      <c r="E27" s="20" t="s">
        <v>5</v>
      </c>
      <c r="F27" s="97" t="s">
        <v>23</v>
      </c>
      <c r="G27" s="98"/>
      <c r="H27" s="98"/>
      <c r="I27" s="98"/>
      <c r="J27" s="98"/>
      <c r="K27" s="98"/>
      <c r="L27" s="98"/>
      <c r="M27" s="98"/>
      <c r="N27" s="98"/>
      <c r="O27" s="98"/>
      <c r="P27" s="98"/>
      <c r="Q27" s="98"/>
      <c r="R27" s="98"/>
      <c r="S27" s="99"/>
      <c r="T27" s="35"/>
      <c r="U27" s="35"/>
      <c r="BA27" s="5"/>
      <c r="BB27" s="5"/>
      <c r="BC27" s="5"/>
      <c r="BD27" s="5"/>
    </row>
    <row r="28" spans="2:56" ht="33.75" customHeight="1" thickTop="1">
      <c r="B28" s="14" t="s">
        <v>19</v>
      </c>
      <c r="C28" s="15" t="s">
        <v>22</v>
      </c>
      <c r="D28" s="16">
        <v>40</v>
      </c>
      <c r="E28" s="19" t="str" cm="1">
        <f t="array" ref="E28">_xlfn.LET(
_xlpm.total,_xlfn.MAP(
list,_xlfn.LAMBDA(_xlpm.x,
_xlfn.LET(_xlpm.person, _xlpm.x,
_xlpm.fltr,_xlfn._xlws.FILTER(Relation,Person_1=_xlpm.person),
_xlpm.suming, SUM(--IF(_xlpm.fltr="👥",1,3)),
_xlpm.suming))),
INDEX(list,_xlfn.XMATCH(MAX(_xlpm.total),_xlpm.total,0),1))</f>
        <v>Kara</v>
      </c>
      <c r="F28" s="100" t="s">
        <v>84</v>
      </c>
      <c r="G28" s="101"/>
      <c r="H28" s="101"/>
      <c r="I28" s="101"/>
      <c r="J28" s="101"/>
      <c r="K28" s="101"/>
      <c r="L28" s="101"/>
      <c r="M28" s="101"/>
      <c r="N28" s="101"/>
      <c r="O28" s="101"/>
      <c r="P28" s="101"/>
      <c r="Q28" s="101"/>
      <c r="R28" s="101"/>
      <c r="S28" s="102"/>
      <c r="T28" s="35"/>
      <c r="U28" s="35"/>
      <c r="BA28" s="5"/>
      <c r="BB28" s="5"/>
      <c r="BC28" s="5"/>
      <c r="BD28" s="5"/>
    </row>
    <row r="29" spans="2:56" ht="34.35" customHeight="1">
      <c r="B29" s="14" t="s">
        <v>21</v>
      </c>
      <c r="C29" s="15" t="s">
        <v>22</v>
      </c>
      <c r="D29" s="16">
        <v>65</v>
      </c>
      <c r="E29" s="19" t="str" cm="1">
        <f t="array" ref="E29">_xlfn.LET(
_xlpm.arr,_xlfn.MAP(list,_xlfn.LAMBDA(_xlpm.x,
_xlfn.LET(_xlpm.name,_xlpm.x,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
INDEX(list,_xlfn.XMATCH(MIN(_xlpm.arr),_xlpm.arr,0),1))</f>
        <v>Rebecca</v>
      </c>
      <c r="F29" s="100" t="s">
        <v>102</v>
      </c>
      <c r="G29" s="101"/>
      <c r="H29" s="101"/>
      <c r="I29" s="101"/>
      <c r="J29" s="101"/>
      <c r="K29" s="101"/>
      <c r="L29" s="101"/>
      <c r="M29" s="101"/>
      <c r="N29" s="101"/>
      <c r="O29" s="101"/>
      <c r="P29" s="101"/>
      <c r="Q29" s="101"/>
      <c r="R29" s="101"/>
      <c r="S29" s="102"/>
      <c r="T29" s="35"/>
      <c r="U29" s="35"/>
      <c r="BA29" s="5"/>
      <c r="BB29" s="5"/>
      <c r="BC29" s="5"/>
      <c r="BD29" s="5"/>
    </row>
    <row r="30" spans="2:56" ht="33.75" customHeight="1">
      <c r="B30" s="14" t="s">
        <v>20</v>
      </c>
      <c r="C30" s="15" t="s">
        <v>22</v>
      </c>
      <c r="D30" s="16">
        <v>95</v>
      </c>
      <c r="E30" s="19">
        <f>Model!T9</f>
        <v>107</v>
      </c>
      <c r="F30" s="100" t="s">
        <v>86</v>
      </c>
      <c r="G30" s="101"/>
      <c r="H30" s="101"/>
      <c r="I30" s="101"/>
      <c r="J30" s="101"/>
      <c r="K30" s="101"/>
      <c r="L30" s="101"/>
      <c r="M30" s="101"/>
      <c r="N30" s="101"/>
      <c r="O30" s="101"/>
      <c r="P30" s="101"/>
      <c r="Q30" s="101"/>
      <c r="R30" s="101"/>
      <c r="S30" s="102"/>
      <c r="T30" s="35"/>
      <c r="U30" s="35"/>
      <c r="X30" s="74"/>
      <c r="BA30" s="5"/>
      <c r="BB30" s="5"/>
      <c r="BC30" s="5"/>
      <c r="BD30" s="5"/>
    </row>
    <row r="31" spans="2:56" ht="21.75" customHeight="1">
      <c r="B31" s="1"/>
      <c r="C31" s="1"/>
      <c r="D31" s="1"/>
      <c r="E31" s="1"/>
      <c r="F31" s="1"/>
      <c r="AO31" s="3"/>
      <c r="AY31" s="5"/>
      <c r="AZ31" s="5"/>
      <c r="BA31" s="5"/>
      <c r="BB31" s="5"/>
      <c r="BC31" s="5"/>
      <c r="BD31" s="5"/>
    </row>
    <row r="32" spans="2:56" ht="21.75" customHeight="1">
      <c r="B32" s="1"/>
      <c r="C32" s="1"/>
      <c r="D32" s="1"/>
      <c r="E32" s="1"/>
      <c r="AO32" s="3"/>
      <c r="AY32" s="5"/>
      <c r="AZ32" s="5"/>
      <c r="BA32" s="5"/>
      <c r="BB32" s="5"/>
      <c r="BC32" s="5"/>
      <c r="BD32" s="5"/>
    </row>
    <row r="33" spans="2:56" ht="28.2">
      <c r="B33" s="34" t="s">
        <v>1</v>
      </c>
      <c r="C33" s="24"/>
      <c r="D33" s="24"/>
      <c r="E33" s="24"/>
      <c r="F33" s="24"/>
      <c r="G33" s="24"/>
      <c r="H33" s="24"/>
      <c r="I33" s="24"/>
      <c r="J33" s="25"/>
      <c r="K33" s="25"/>
      <c r="L33" s="25"/>
      <c r="M33" s="25"/>
      <c r="N33" s="25"/>
      <c r="O33" s="25"/>
      <c r="P33" s="25"/>
      <c r="Q33" s="25"/>
      <c r="R33" s="25"/>
      <c r="S33" s="25"/>
      <c r="AS33" s="5"/>
      <c r="AT33" s="5"/>
      <c r="AU33" s="5"/>
      <c r="AV33" s="5"/>
      <c r="AW33" s="5"/>
      <c r="AX33" s="5"/>
      <c r="AY33" s="5"/>
      <c r="AZ33" s="5"/>
      <c r="BA33" s="5"/>
      <c r="BB33" s="5"/>
      <c r="BC33" s="5"/>
      <c r="BD33" s="5"/>
    </row>
    <row r="34" spans="2:56" ht="20.25" customHeight="1" thickBot="1">
      <c r="B34" s="8"/>
      <c r="C34" s="8"/>
      <c r="D34" s="8"/>
      <c r="E34" s="8"/>
      <c r="F34" s="8"/>
      <c r="G34" s="8"/>
      <c r="H34" s="8"/>
      <c r="I34" s="8"/>
      <c r="J34" s="8"/>
      <c r="K34" s="8"/>
      <c r="L34" s="8"/>
      <c r="M34" s="8"/>
      <c r="N34" s="8"/>
      <c r="O34" s="8"/>
      <c r="P34" s="8"/>
      <c r="Q34" s="8"/>
      <c r="R34" s="8"/>
      <c r="S34" s="8"/>
      <c r="T34" s="8"/>
      <c r="U34" s="8"/>
      <c r="V34" s="8"/>
      <c r="W34" s="8"/>
      <c r="X34" s="8"/>
      <c r="Y34" s="8"/>
      <c r="Z34" s="8"/>
      <c r="AA34" s="8"/>
      <c r="AS34" s="5"/>
      <c r="AT34" s="5"/>
      <c r="AU34" s="5"/>
      <c r="AV34" s="5"/>
      <c r="AW34" s="5"/>
      <c r="AX34" s="5"/>
      <c r="AY34" s="5"/>
      <c r="AZ34" s="5"/>
      <c r="BA34" s="5"/>
      <c r="BB34" s="5"/>
      <c r="BC34" s="5"/>
      <c r="BD34" s="5"/>
    </row>
    <row r="35" spans="2:56" ht="24.75" customHeight="1" thickTop="1" thickBot="1">
      <c r="B35" s="23" t="s">
        <v>10</v>
      </c>
      <c r="C35" s="9" t="s">
        <v>17</v>
      </c>
      <c r="AS35" s="5"/>
      <c r="AT35" s="5"/>
      <c r="AU35" s="5"/>
      <c r="AV35" s="5"/>
      <c r="AW35" s="5"/>
      <c r="AX35" s="5"/>
      <c r="AY35" s="5"/>
      <c r="AZ35" s="5"/>
      <c r="BA35" s="5"/>
      <c r="BB35" s="5"/>
      <c r="BC35" s="5"/>
      <c r="BD35" s="5"/>
    </row>
    <row r="36" spans="2:56" ht="15" customHeight="1" thickTop="1">
      <c r="AS36" s="5"/>
      <c r="AT36" s="5"/>
      <c r="AU36" s="5"/>
      <c r="AV36" s="5"/>
      <c r="AW36" s="5"/>
      <c r="AX36" s="5"/>
      <c r="AY36" s="5"/>
      <c r="AZ36" s="5"/>
      <c r="BA36" s="5"/>
      <c r="BB36" s="5"/>
      <c r="BC36" s="5"/>
      <c r="BD36" s="5"/>
    </row>
    <row r="37" spans="2:56" ht="15" customHeight="1">
      <c r="B37" s="42" t="s">
        <v>77</v>
      </c>
      <c r="R37" s="5"/>
      <c r="S37" s="5"/>
      <c r="T37" s="5"/>
      <c r="AS37" s="5"/>
      <c r="AT37" s="5"/>
      <c r="AU37" s="5"/>
      <c r="AV37" s="5"/>
      <c r="AW37" s="5"/>
      <c r="AX37" s="5"/>
      <c r="AY37" s="5"/>
      <c r="AZ37" s="5"/>
      <c r="BA37" s="5"/>
      <c r="BB37" s="5"/>
      <c r="BC37" s="5"/>
      <c r="BD37" s="5"/>
    </row>
    <row r="38" spans="2:56" ht="15" customHeight="1" thickBot="1">
      <c r="B38" s="21"/>
      <c r="G38" s="29"/>
      <c r="R38" s="5"/>
      <c r="S38" s="5"/>
      <c r="T38" s="5"/>
      <c r="AS38" s="5"/>
      <c r="AT38" s="5"/>
      <c r="AU38" s="5"/>
      <c r="AV38" s="5"/>
      <c r="AW38" s="5"/>
      <c r="AX38" s="5"/>
      <c r="AY38" s="5"/>
      <c r="AZ38" s="5"/>
      <c r="BA38" s="5"/>
      <c r="BB38" s="5"/>
      <c r="BC38" s="5"/>
      <c r="BD38" s="5"/>
    </row>
    <row r="39" spans="2:56" ht="25.5" customHeight="1" thickTop="1" thickBot="1">
      <c r="B39" s="20" t="s">
        <v>2</v>
      </c>
      <c r="C39" s="20" t="s">
        <v>3</v>
      </c>
      <c r="D39" s="20" t="s">
        <v>4</v>
      </c>
      <c r="E39" s="20" t="s">
        <v>5</v>
      </c>
      <c r="G39" s="20" t="s">
        <v>97</v>
      </c>
      <c r="I39" s="20" t="s">
        <v>108</v>
      </c>
      <c r="R39" s="5"/>
      <c r="S39" s="5"/>
      <c r="T39" s="5"/>
      <c r="AS39" s="5"/>
      <c r="AT39" s="5"/>
      <c r="AU39" s="5"/>
      <c r="AV39" s="5"/>
      <c r="AW39" s="5"/>
      <c r="AX39" s="5"/>
      <c r="AY39" s="5"/>
      <c r="AZ39" s="5"/>
      <c r="BA39" s="5"/>
      <c r="BB39" s="5"/>
      <c r="BC39" s="5"/>
      <c r="BD39" s="5"/>
    </row>
    <row r="40" spans="2:56" ht="15" thickTop="1">
      <c r="B40" s="1"/>
      <c r="C40" s="1"/>
      <c r="D40" s="1"/>
      <c r="E40" s="1"/>
      <c r="R40" s="5"/>
      <c r="S40" s="5"/>
      <c r="T40" s="5"/>
      <c r="AS40" s="5"/>
      <c r="AT40" s="5"/>
      <c r="AU40" s="5"/>
      <c r="AV40" s="5"/>
      <c r="AW40" s="5"/>
      <c r="AX40" s="5"/>
      <c r="AY40" s="5"/>
      <c r="AZ40" s="5"/>
      <c r="BA40" s="5"/>
      <c r="BB40" s="5"/>
      <c r="BC40" s="5"/>
      <c r="BD40" s="5"/>
    </row>
    <row r="41" spans="2:56" ht="26.1" customHeight="1">
      <c r="B41" s="14" t="s">
        <v>6</v>
      </c>
      <c r="C41" s="15">
        <v>1</v>
      </c>
      <c r="D41" s="16">
        <v>0</v>
      </c>
      <c r="E41" s="19">
        <f>COUNTIFS(Person_1,G41)</f>
        <v>11</v>
      </c>
      <c r="F41" s="1"/>
      <c r="G41" s="26" t="s">
        <v>30</v>
      </c>
      <c r="I41" s="1">
        <f>COUNTIFS(Person_1,G41)</f>
        <v>11</v>
      </c>
      <c r="AS41" s="5"/>
      <c r="AT41" s="5"/>
      <c r="AU41" s="5"/>
      <c r="AV41" s="5"/>
      <c r="AW41" s="5"/>
      <c r="AX41" s="5"/>
      <c r="AY41" s="5"/>
      <c r="AZ41" s="5"/>
      <c r="BA41" s="5"/>
      <c r="BB41" s="5"/>
      <c r="BC41" s="5"/>
      <c r="BD41" s="5"/>
    </row>
    <row r="42" spans="2:56">
      <c r="B42" s="1"/>
      <c r="C42" s="1"/>
      <c r="D42" s="1"/>
      <c r="E42" s="1"/>
      <c r="F42" s="1"/>
      <c r="R42" s="5"/>
      <c r="S42" s="5"/>
      <c r="T42" s="5"/>
      <c r="AS42" s="5"/>
      <c r="AT42" s="5"/>
      <c r="AU42" s="5"/>
      <c r="AV42" s="5"/>
      <c r="AW42" s="5"/>
      <c r="AX42" s="5"/>
      <c r="AY42" s="5"/>
      <c r="AZ42" s="5"/>
      <c r="BA42" s="5"/>
      <c r="BB42" s="5"/>
      <c r="BC42" s="5"/>
      <c r="BD42" s="5"/>
    </row>
    <row r="43" spans="2:56" ht="26.1" customHeight="1">
      <c r="B43" s="17">
        <v>1</v>
      </c>
      <c r="C43" s="17">
        <v>1</v>
      </c>
      <c r="D43" s="18">
        <v>6</v>
      </c>
      <c r="E43" s="19">
        <f t="shared" ref="E43:E52" si="0">COUNTIFS(Person_1,G43)</f>
        <v>5</v>
      </c>
      <c r="F43" s="1"/>
      <c r="G43" s="49" t="s">
        <v>56</v>
      </c>
      <c r="I43" s="1">
        <f t="shared" ref="I43:I52" si="1">COUNTIFS(Person_1,G43)</f>
        <v>5</v>
      </c>
      <c r="AS43" s="5"/>
      <c r="AT43" s="5"/>
      <c r="AU43" s="5"/>
      <c r="AV43" s="5"/>
      <c r="AW43" s="5"/>
      <c r="AX43" s="5"/>
      <c r="AY43" s="5"/>
      <c r="AZ43" s="5"/>
      <c r="BA43" s="5"/>
      <c r="BB43" s="5"/>
      <c r="BC43" s="5"/>
      <c r="BD43" s="5"/>
    </row>
    <row r="44" spans="2:56" ht="26.1" customHeight="1">
      <c r="B44" s="17">
        <f>B43+1</f>
        <v>2</v>
      </c>
      <c r="C44" s="17">
        <v>1</v>
      </c>
      <c r="D44" s="18">
        <v>6</v>
      </c>
      <c r="E44" s="19">
        <f t="shared" si="0"/>
        <v>7</v>
      </c>
      <c r="F44" s="1"/>
      <c r="G44" s="49" t="s">
        <v>59</v>
      </c>
      <c r="I44" s="1">
        <f t="shared" si="1"/>
        <v>7</v>
      </c>
      <c r="AS44" s="5"/>
      <c r="AT44" s="5"/>
      <c r="AU44" s="5"/>
      <c r="AV44" s="5"/>
      <c r="AW44" s="5"/>
      <c r="AX44" s="5"/>
      <c r="AY44" s="5"/>
      <c r="AZ44" s="5"/>
      <c r="BA44" s="5"/>
      <c r="BB44" s="5"/>
      <c r="BC44" s="5"/>
      <c r="BD44" s="5"/>
    </row>
    <row r="45" spans="2:56" ht="26.1" customHeight="1">
      <c r="B45" s="17">
        <f>B44+1</f>
        <v>3</v>
      </c>
      <c r="C45" s="17">
        <v>1</v>
      </c>
      <c r="D45" s="18">
        <v>6</v>
      </c>
      <c r="E45" s="19">
        <f t="shared" si="0"/>
        <v>8</v>
      </c>
      <c r="F45" s="1"/>
      <c r="G45" s="49" t="s">
        <v>42</v>
      </c>
      <c r="I45" s="1">
        <f t="shared" si="1"/>
        <v>8</v>
      </c>
      <c r="AS45" s="5"/>
      <c r="AT45" s="5"/>
      <c r="AU45" s="5"/>
      <c r="AV45" s="5"/>
      <c r="AW45" s="5"/>
      <c r="AX45" s="5"/>
      <c r="AY45" s="5"/>
      <c r="AZ45" s="5"/>
      <c r="BA45" s="5"/>
      <c r="BB45" s="5"/>
      <c r="BC45" s="5"/>
      <c r="BD45" s="5"/>
    </row>
    <row r="46" spans="2:56" ht="26.1" customHeight="1">
      <c r="B46" s="17">
        <f t="shared" ref="B46:B86" si="2">B45+1</f>
        <v>4</v>
      </c>
      <c r="C46" s="17">
        <v>1</v>
      </c>
      <c r="D46" s="18">
        <v>6</v>
      </c>
      <c r="E46" s="19">
        <f t="shared" si="0"/>
        <v>11</v>
      </c>
      <c r="F46" s="1"/>
      <c r="G46" s="49" t="s">
        <v>62</v>
      </c>
      <c r="I46" s="1">
        <f t="shared" si="1"/>
        <v>11</v>
      </c>
      <c r="AS46" s="5"/>
      <c r="AT46" s="5"/>
      <c r="AU46" s="5"/>
      <c r="AV46" s="5"/>
      <c r="AW46" s="5"/>
      <c r="AX46" s="5"/>
      <c r="AY46" s="5"/>
      <c r="AZ46" s="5"/>
      <c r="BA46" s="5"/>
      <c r="BB46" s="5"/>
      <c r="BC46" s="5"/>
      <c r="BD46" s="5"/>
    </row>
    <row r="47" spans="2:56" ht="26.1" customHeight="1">
      <c r="B47" s="17">
        <f t="shared" si="2"/>
        <v>5</v>
      </c>
      <c r="C47" s="17">
        <v>1</v>
      </c>
      <c r="D47" s="18">
        <v>6</v>
      </c>
      <c r="E47" s="19">
        <f t="shared" si="0"/>
        <v>6</v>
      </c>
      <c r="F47" s="1"/>
      <c r="G47" s="49" t="s">
        <v>68</v>
      </c>
      <c r="I47" s="1">
        <f t="shared" si="1"/>
        <v>6</v>
      </c>
      <c r="AS47" s="5"/>
      <c r="AT47" s="5"/>
      <c r="AU47" s="5"/>
      <c r="AV47" s="5"/>
      <c r="AW47" s="5"/>
      <c r="AX47" s="5"/>
      <c r="AY47" s="5"/>
      <c r="AZ47" s="5"/>
      <c r="BA47" s="5"/>
      <c r="BB47" s="5"/>
      <c r="BC47" s="5"/>
      <c r="BD47" s="5"/>
    </row>
    <row r="48" spans="2:56" ht="26.1" customHeight="1">
      <c r="B48" s="17">
        <f t="shared" si="2"/>
        <v>6</v>
      </c>
      <c r="C48" s="17">
        <v>1</v>
      </c>
      <c r="D48" s="18">
        <v>6</v>
      </c>
      <c r="E48" s="19">
        <f t="shared" si="0"/>
        <v>11</v>
      </c>
      <c r="F48" s="1"/>
      <c r="G48" s="49" t="s">
        <v>35</v>
      </c>
      <c r="I48" s="1">
        <f t="shared" si="1"/>
        <v>11</v>
      </c>
      <c r="AS48" s="5"/>
      <c r="AT48" s="5"/>
      <c r="AU48" s="5"/>
      <c r="AV48" s="5"/>
      <c r="AW48" s="5"/>
      <c r="AX48" s="5"/>
      <c r="AY48" s="5"/>
      <c r="AZ48" s="5"/>
      <c r="BA48" s="5"/>
      <c r="BB48" s="5"/>
      <c r="BC48" s="5"/>
      <c r="BD48" s="5"/>
    </row>
    <row r="49" spans="2:63" ht="26.1" customHeight="1">
      <c r="B49" s="17">
        <f t="shared" si="2"/>
        <v>7</v>
      </c>
      <c r="C49" s="17">
        <v>1</v>
      </c>
      <c r="D49" s="18">
        <v>6</v>
      </c>
      <c r="E49" s="19">
        <f t="shared" si="0"/>
        <v>7</v>
      </c>
      <c r="F49" s="1"/>
      <c r="G49" s="49" t="s">
        <v>45</v>
      </c>
      <c r="I49" s="1">
        <f t="shared" si="1"/>
        <v>7</v>
      </c>
      <c r="AS49" s="5"/>
      <c r="AT49" s="5"/>
      <c r="AU49" s="5"/>
      <c r="AV49" s="5"/>
      <c r="AW49" s="5"/>
      <c r="AX49" s="5"/>
      <c r="AY49" s="5"/>
      <c r="AZ49" s="5"/>
      <c r="BA49" s="5"/>
      <c r="BB49" s="5"/>
      <c r="BC49" s="5"/>
      <c r="BD49" s="5"/>
    </row>
    <row r="50" spans="2:63" ht="26.1" customHeight="1">
      <c r="B50" s="17">
        <f t="shared" si="2"/>
        <v>8</v>
      </c>
      <c r="C50" s="17">
        <v>1</v>
      </c>
      <c r="D50" s="18">
        <v>6</v>
      </c>
      <c r="E50" s="19">
        <f t="shared" si="0"/>
        <v>7</v>
      </c>
      <c r="F50" s="1"/>
      <c r="G50" s="49" t="s">
        <v>59</v>
      </c>
      <c r="I50" s="1">
        <f t="shared" si="1"/>
        <v>7</v>
      </c>
      <c r="AS50" s="5"/>
      <c r="AT50" s="5"/>
      <c r="AU50" s="5"/>
      <c r="AV50" s="5"/>
      <c r="AW50" s="5"/>
      <c r="AX50" s="5"/>
      <c r="AY50" s="5"/>
      <c r="AZ50" s="5"/>
      <c r="BA50" s="5"/>
      <c r="BB50" s="5"/>
      <c r="BC50" s="5"/>
      <c r="BD50" s="5"/>
    </row>
    <row r="51" spans="2:63" ht="26.1" customHeight="1">
      <c r="B51" s="17">
        <f t="shared" si="2"/>
        <v>9</v>
      </c>
      <c r="C51" s="17">
        <v>1</v>
      </c>
      <c r="D51" s="18">
        <v>6</v>
      </c>
      <c r="E51" s="19">
        <f t="shared" si="0"/>
        <v>11</v>
      </c>
      <c r="F51" s="1"/>
      <c r="G51" s="49" t="s">
        <v>78</v>
      </c>
      <c r="I51" s="1">
        <f t="shared" si="1"/>
        <v>11</v>
      </c>
      <c r="AS51" s="5"/>
      <c r="AT51" s="5"/>
      <c r="AU51" s="5"/>
      <c r="AV51" s="5"/>
      <c r="AW51" s="5"/>
      <c r="AX51" s="5"/>
      <c r="AY51" s="5"/>
      <c r="AZ51" s="5"/>
      <c r="BA51" s="5"/>
      <c r="BB51" s="5"/>
      <c r="BC51" s="5"/>
      <c r="BD51" s="5"/>
    </row>
    <row r="52" spans="2:63" ht="26.1" customHeight="1">
      <c r="B52" s="17">
        <f t="shared" si="2"/>
        <v>10</v>
      </c>
      <c r="C52" s="17">
        <v>1</v>
      </c>
      <c r="D52" s="18">
        <v>6</v>
      </c>
      <c r="E52" s="19">
        <f t="shared" si="0"/>
        <v>10</v>
      </c>
      <c r="F52" s="1"/>
      <c r="G52" s="49" t="s">
        <v>71</v>
      </c>
      <c r="I52" s="1">
        <f t="shared" si="1"/>
        <v>10</v>
      </c>
      <c r="AS52" s="5"/>
      <c r="AT52" s="5"/>
      <c r="AU52" s="5"/>
      <c r="AV52" s="5"/>
      <c r="AW52" s="5"/>
      <c r="AX52" s="5"/>
      <c r="AY52" s="5"/>
      <c r="AZ52" s="5"/>
      <c r="BA52" s="5"/>
      <c r="BB52" s="5"/>
      <c r="BC52" s="5"/>
      <c r="BD52" s="5"/>
    </row>
    <row r="53" spans="2:63" ht="15.6">
      <c r="B53" s="1"/>
      <c r="C53" s="1"/>
      <c r="D53" s="18">
        <f>SUM(D43:D52)</f>
        <v>60</v>
      </c>
      <c r="AS53" s="5"/>
      <c r="AT53" s="5"/>
      <c r="AU53" s="5"/>
      <c r="AV53" s="5"/>
      <c r="AW53" s="5"/>
      <c r="AX53" s="5"/>
      <c r="AY53" s="5"/>
      <c r="AZ53" s="5"/>
      <c r="BA53" s="5"/>
      <c r="BB53" s="5"/>
      <c r="BC53" s="5"/>
      <c r="BD53" s="5"/>
    </row>
    <row r="54" spans="2:63" ht="23.4">
      <c r="B54" s="17" t="s">
        <v>92</v>
      </c>
      <c r="C54" s="17">
        <v>1</v>
      </c>
      <c r="D54" s="18"/>
      <c r="E54" s="19">
        <f>SUM(E43:E52)</f>
        <v>83</v>
      </c>
      <c r="AS54" s="5"/>
      <c r="AT54" s="5"/>
      <c r="AU54" s="5"/>
      <c r="AV54" s="5"/>
      <c r="AW54" s="5"/>
      <c r="AX54" s="5"/>
      <c r="AY54" s="5"/>
      <c r="AZ54" s="5"/>
      <c r="BA54" s="5"/>
      <c r="BB54" s="5"/>
      <c r="BC54" s="5"/>
      <c r="BD54" s="5"/>
    </row>
    <row r="55" spans="2:63">
      <c r="B55" s="1"/>
      <c r="C55" s="1"/>
      <c r="D55" s="1"/>
      <c r="E55" s="1"/>
      <c r="AS55" s="5"/>
      <c r="AT55" s="5"/>
      <c r="AU55" s="5"/>
      <c r="AV55" s="5"/>
      <c r="AW55" s="5"/>
      <c r="AX55" s="5"/>
      <c r="AY55" s="5"/>
      <c r="AZ55" s="5"/>
      <c r="BA55" s="5"/>
      <c r="BB55" s="5"/>
      <c r="BC55" s="5"/>
      <c r="BD55" s="5"/>
    </row>
    <row r="56" spans="2:63" ht="15" thickBot="1">
      <c r="B56" s="1"/>
      <c r="C56" s="1"/>
      <c r="D56" s="1"/>
      <c r="E56" s="1"/>
      <c r="AS56" s="5"/>
      <c r="AT56" s="5"/>
      <c r="AU56" s="5"/>
      <c r="AV56" s="5"/>
      <c r="AW56" s="5"/>
      <c r="AX56" s="5"/>
      <c r="AY56" s="5"/>
      <c r="AZ56" s="5"/>
      <c r="BA56" s="5"/>
      <c r="BB56" s="5"/>
      <c r="BC56" s="5"/>
      <c r="BD56" s="5"/>
    </row>
    <row r="57" spans="2:63" ht="25.5" customHeight="1" thickTop="1" thickBot="1">
      <c r="B57" s="22" t="s">
        <v>11</v>
      </c>
      <c r="C57" s="9" t="s">
        <v>12</v>
      </c>
      <c r="D57" s="1"/>
      <c r="E57" s="1"/>
      <c r="AS57" s="5"/>
      <c r="AT57" s="5"/>
      <c r="AU57" s="5"/>
      <c r="AV57" s="5"/>
      <c r="AW57" s="5"/>
      <c r="AX57" s="5"/>
      <c r="AY57" s="5"/>
      <c r="AZ57" s="5"/>
      <c r="BA57" s="5"/>
      <c r="BB57" s="5"/>
      <c r="BC57" s="5"/>
      <c r="BD57" s="5"/>
    </row>
    <row r="58" spans="2:63" ht="15" thickTop="1">
      <c r="B58" s="4"/>
      <c r="C58" s="1"/>
      <c r="D58" s="1"/>
      <c r="E58" s="1"/>
      <c r="AS58" s="5"/>
      <c r="AT58" s="5"/>
      <c r="AU58" s="5"/>
      <c r="AV58" s="5"/>
      <c r="AW58" s="5"/>
      <c r="AX58" s="5"/>
      <c r="AY58" s="5"/>
      <c r="AZ58" s="5"/>
      <c r="BA58" s="5"/>
      <c r="BB58" s="5"/>
      <c r="BC58" s="5"/>
      <c r="BD58" s="5"/>
    </row>
    <row r="59" spans="2:63">
      <c r="B59" s="21" t="s">
        <v>85</v>
      </c>
      <c r="C59" s="36"/>
      <c r="D59" s="1"/>
      <c r="E59" s="1"/>
      <c r="AS59" s="5"/>
      <c r="AT59" s="5"/>
      <c r="AU59" s="5"/>
      <c r="AV59" s="5"/>
      <c r="AW59" s="5"/>
      <c r="AX59" s="5"/>
      <c r="AY59" s="5"/>
      <c r="AZ59" s="5"/>
      <c r="BA59" s="5"/>
      <c r="BB59" s="5"/>
      <c r="BC59" s="5"/>
      <c r="BD59" s="5"/>
    </row>
    <row r="60" spans="2:63">
      <c r="B60" s="21"/>
      <c r="C60" s="36" t="s">
        <v>95</v>
      </c>
      <c r="D60" s="1"/>
      <c r="E60" s="1"/>
      <c r="AS60" s="5"/>
      <c r="AT60" s="5"/>
      <c r="AU60" s="5"/>
      <c r="AV60" s="5"/>
      <c r="AW60" s="5"/>
      <c r="AX60" s="5"/>
      <c r="AY60" s="5"/>
      <c r="AZ60" s="5"/>
      <c r="BA60" s="5"/>
      <c r="BB60" s="5"/>
      <c r="BC60" s="5"/>
      <c r="BD60" s="5"/>
    </row>
    <row r="61" spans="2:63">
      <c r="B61" s="21"/>
      <c r="C61" s="36" t="s">
        <v>93</v>
      </c>
      <c r="D61" s="1"/>
      <c r="E61" s="1"/>
      <c r="AS61" s="5"/>
      <c r="AT61" s="5"/>
      <c r="AU61" s="5"/>
      <c r="AV61" s="5"/>
      <c r="AW61" s="5"/>
      <c r="AX61" s="5"/>
      <c r="AY61" s="5"/>
      <c r="AZ61" s="5"/>
      <c r="BA61" s="5"/>
      <c r="BB61" s="5"/>
      <c r="BC61" s="5"/>
      <c r="BD61" s="5"/>
    </row>
    <row r="62" spans="2:63" ht="15" thickBot="1">
      <c r="B62" s="21"/>
      <c r="C62" s="1"/>
      <c r="D62" s="1"/>
      <c r="E62" s="1"/>
      <c r="G62" s="29"/>
      <c r="L62" s="27"/>
      <c r="M62" s="29"/>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5"/>
    </row>
    <row r="63" spans="2:63" ht="25.35" customHeight="1" thickTop="1" thickBot="1">
      <c r="B63" s="20" t="s">
        <v>2</v>
      </c>
      <c r="C63" s="20" t="s">
        <v>3</v>
      </c>
      <c r="D63" s="20" t="s">
        <v>4</v>
      </c>
      <c r="E63" s="20" t="s">
        <v>5</v>
      </c>
      <c r="G63" s="20" t="s">
        <v>97</v>
      </c>
      <c r="H63" s="65"/>
      <c r="I63" s="65"/>
      <c r="J63" s="20" t="s">
        <v>108</v>
      </c>
      <c r="K63" s="65"/>
      <c r="L63" s="65"/>
      <c r="M63" s="65"/>
      <c r="N63" s="65"/>
      <c r="O63" s="65"/>
      <c r="P63" s="65"/>
      <c r="Q63" s="65"/>
      <c r="R63" s="65"/>
      <c r="S63" s="66"/>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5"/>
      <c r="BE63" s="1"/>
      <c r="BF63" s="1"/>
      <c r="BG63" s="1"/>
      <c r="BK63" s="1"/>
    </row>
    <row r="64" spans="2:63" ht="15" thickTop="1">
      <c r="B64" s="1"/>
      <c r="C64" s="1"/>
      <c r="D64" s="1"/>
      <c r="E64" s="1"/>
      <c r="H64" s="65"/>
      <c r="I64" s="65"/>
      <c r="J64" s="65"/>
      <c r="K64" s="65"/>
      <c r="L64" s="65"/>
      <c r="M64" s="65"/>
      <c r="N64" s="65"/>
      <c r="O64" s="65"/>
      <c r="P64" s="65"/>
      <c r="Q64" s="65"/>
      <c r="R64" s="65"/>
      <c r="S64" s="66"/>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5"/>
    </row>
    <row r="65" spans="2:56" ht="22.5" customHeight="1">
      <c r="B65" s="17" t="s">
        <v>7</v>
      </c>
      <c r="C65" s="17">
        <v>2</v>
      </c>
      <c r="D65" s="18">
        <v>0</v>
      </c>
      <c r="E65" s="19" cm="1">
        <f t="array" ref="E65">_xlfn.XMATCH(_xlfn.TAKE(_xlfn._xlws.SORT(_xlfn._xlws.FILTER(Person_2,Person_1=G65)),1),list,0)</f>
        <v>3</v>
      </c>
      <c r="F65" s="65"/>
      <c r="G65" s="26" t="s">
        <v>30</v>
      </c>
      <c r="J65" s="65" cm="1">
        <f t="array" ref="J65">_xlfn.XMATCH(_xlfn.TAKE(_xlfn._xlws.SORT(_xlfn._xlws.FILTER(Person_2,Person_1=G65)),1),list,0)</f>
        <v>3</v>
      </c>
      <c r="K65" s="65"/>
      <c r="L65" s="65"/>
      <c r="M65" s="65"/>
      <c r="N65" s="65"/>
      <c r="O65" s="65"/>
      <c r="P65" s="65"/>
      <c r="Q65" s="65"/>
      <c r="R65" s="65"/>
      <c r="S65" s="66"/>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5"/>
    </row>
    <row r="66" spans="2:56">
      <c r="B66" s="1"/>
      <c r="C66" s="1"/>
      <c r="D66" s="1"/>
      <c r="E66" s="1"/>
      <c r="F66" s="65"/>
      <c r="I66" s="65"/>
      <c r="K66" s="65"/>
      <c r="L66" s="65"/>
      <c r="M66" s="65"/>
      <c r="N66" s="65"/>
      <c r="O66" s="65"/>
      <c r="P66" s="65"/>
      <c r="Q66" s="65"/>
      <c r="R66" s="65"/>
      <c r="S66" s="66"/>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5"/>
    </row>
    <row r="67" spans="2:56" ht="22.5" customHeight="1">
      <c r="B67" s="17">
        <v>11</v>
      </c>
      <c r="C67" s="17">
        <v>2</v>
      </c>
      <c r="D67" s="18">
        <v>8</v>
      </c>
      <c r="E67" s="19" cm="1">
        <f t="array" ref="E67">_xlfn.XMATCH(_xlfn.TAKE(_xlfn._xlws.SORT(_xlfn._xlws.FILTER(Person_2,Person_1=G67)),1),list,0)</f>
        <v>1</v>
      </c>
      <c r="F67" s="65"/>
      <c r="G67" s="43" t="s">
        <v>73</v>
      </c>
      <c r="I67" s="65"/>
      <c r="J67" s="65" cm="1">
        <f t="array" ref="J67">_xlfn.XMATCH(_xlfn.TAKE(_xlfn._xlws.SORT(_xlfn._xlws.FILTER(Person_2,Person_1=G67)),1),list,0)</f>
        <v>1</v>
      </c>
      <c r="K67" s="65"/>
      <c r="L67" s="65"/>
      <c r="M67" s="65"/>
      <c r="N67" s="65"/>
      <c r="O67" s="65"/>
      <c r="P67" s="65"/>
      <c r="Q67" s="65"/>
      <c r="R67" s="65"/>
      <c r="S67" s="66"/>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5"/>
    </row>
    <row r="68" spans="2:56" ht="22.5" customHeight="1">
      <c r="B68" s="17">
        <f t="shared" si="2"/>
        <v>12</v>
      </c>
      <c r="C68" s="17">
        <v>2</v>
      </c>
      <c r="D68" s="18">
        <v>8</v>
      </c>
      <c r="E68" s="19" cm="1">
        <f t="array" ref="E68">_xlfn.XMATCH(_xlfn.TAKE(_xlfn._xlws.SORT(_xlfn._xlws.FILTER(Person_2,Person_1=G68)),1),list,0)</f>
        <v>4</v>
      </c>
      <c r="F68" s="65"/>
      <c r="G68" s="43" t="s">
        <v>78</v>
      </c>
      <c r="I68" s="65"/>
      <c r="J68" s="65" cm="1">
        <f t="array" ref="J68">_xlfn.XMATCH(_xlfn.TAKE(_xlfn._xlws.SORT(_xlfn._xlws.FILTER(Person_2,Person_1=G68)),1),list,0)</f>
        <v>4</v>
      </c>
      <c r="K68" s="65"/>
      <c r="L68" s="65"/>
      <c r="M68" s="65"/>
      <c r="N68" s="65"/>
      <c r="O68" s="65"/>
      <c r="P68" s="65"/>
      <c r="Q68" s="65"/>
      <c r="R68" s="65"/>
      <c r="S68" s="66"/>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5"/>
    </row>
    <row r="69" spans="2:56" ht="22.5" customHeight="1">
      <c r="B69" s="17">
        <f t="shared" si="2"/>
        <v>13</v>
      </c>
      <c r="C69" s="17">
        <v>2</v>
      </c>
      <c r="D69" s="18">
        <v>8</v>
      </c>
      <c r="E69" s="19" cm="1">
        <f t="array" ref="E69">_xlfn.XMATCH(_xlfn.TAKE(_xlfn._xlws.SORT(_xlfn._xlws.FILTER(Person_2,Person_1=G69)),1),list,0)</f>
        <v>7</v>
      </c>
      <c r="F69" s="65"/>
      <c r="G69" s="43" t="s">
        <v>74</v>
      </c>
      <c r="I69" s="65"/>
      <c r="J69" s="65" cm="1">
        <f t="array" ref="J69">_xlfn.XMATCH(_xlfn.TAKE(_xlfn._xlws.SORT(_xlfn._xlws.FILTER(Person_2,Person_1=G69)),1),list,0)</f>
        <v>7</v>
      </c>
      <c r="K69" s="65"/>
      <c r="L69" s="65"/>
      <c r="M69" s="65"/>
      <c r="N69" s="65"/>
      <c r="O69" s="65"/>
      <c r="P69" s="65"/>
      <c r="Q69" s="65"/>
      <c r="R69" s="65"/>
      <c r="S69" s="66"/>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5"/>
    </row>
    <row r="70" spans="2:56" ht="22.5" customHeight="1">
      <c r="B70" s="17">
        <f t="shared" si="2"/>
        <v>14</v>
      </c>
      <c r="C70" s="17">
        <v>2</v>
      </c>
      <c r="D70" s="18">
        <v>8</v>
      </c>
      <c r="E70" s="19" cm="1">
        <f t="array" ref="E70">_xlfn.XMATCH(_xlfn.TAKE(_xlfn._xlws.SORT(_xlfn._xlws.FILTER(Person_2,Person_1=G70)),1),list,0)</f>
        <v>3</v>
      </c>
      <c r="F70" s="65"/>
      <c r="G70" s="43" t="s">
        <v>36</v>
      </c>
      <c r="I70" s="65"/>
      <c r="J70" s="65" cm="1">
        <f t="array" ref="J70">_xlfn.XMATCH(_xlfn.TAKE(_xlfn._xlws.SORT(_xlfn._xlws.FILTER(Person_2,Person_1=G70)),1),list,0)</f>
        <v>3</v>
      </c>
      <c r="K70" s="65"/>
      <c r="L70" s="65"/>
      <c r="M70" s="65"/>
      <c r="N70" s="65"/>
      <c r="O70" s="65"/>
      <c r="P70" s="65"/>
      <c r="Q70" s="65"/>
      <c r="R70" s="65"/>
      <c r="S70" s="66"/>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5"/>
    </row>
    <row r="71" spans="2:56" ht="22.5" customHeight="1">
      <c r="B71" s="17">
        <f t="shared" si="2"/>
        <v>15</v>
      </c>
      <c r="C71" s="17">
        <v>2</v>
      </c>
      <c r="D71" s="18">
        <v>8</v>
      </c>
      <c r="E71" s="19" cm="1">
        <f t="array" ref="E71">_xlfn.XMATCH(_xlfn.TAKE(_xlfn._xlws.SORT(_xlfn._xlws.FILTER(Person_2,Person_1=G71)),1),list,0)</f>
        <v>4</v>
      </c>
      <c r="F71" s="65"/>
      <c r="G71" s="43" t="s">
        <v>70</v>
      </c>
      <c r="I71" s="65"/>
      <c r="J71" s="65" cm="1">
        <f t="array" ref="J71">_xlfn.XMATCH(_xlfn.TAKE(_xlfn._xlws.SORT(_xlfn._xlws.FILTER(Person_2,Person_1=G71)),1),list,0)</f>
        <v>4</v>
      </c>
      <c r="K71" s="65"/>
      <c r="L71" s="65"/>
      <c r="M71" s="65"/>
      <c r="N71" s="65"/>
      <c r="O71" s="65"/>
      <c r="P71" s="65"/>
      <c r="Q71" s="65"/>
      <c r="R71" s="65"/>
      <c r="S71" s="66"/>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5"/>
    </row>
    <row r="72" spans="2:56" ht="22.5" customHeight="1">
      <c r="B72" s="17">
        <f t="shared" si="2"/>
        <v>16</v>
      </c>
      <c r="C72" s="17">
        <v>2</v>
      </c>
      <c r="D72" s="18">
        <v>8</v>
      </c>
      <c r="E72" s="19" cm="1">
        <f t="array" ref="E72">_xlfn.XMATCH(_xlfn.TAKE(_xlfn._xlws.SORT(_xlfn._xlws.FILTER(Person_2,Person_1=G72)),1),list,0)</f>
        <v>7</v>
      </c>
      <c r="F72" s="65"/>
      <c r="G72" s="43" t="s">
        <v>79</v>
      </c>
      <c r="I72" s="65"/>
      <c r="J72" s="65" cm="1">
        <f t="array" ref="J72">_xlfn.XMATCH(_xlfn.TAKE(_xlfn._xlws.SORT(_xlfn._xlws.FILTER(Person_2,Person_1=G72)),1),list,0)</f>
        <v>7</v>
      </c>
      <c r="K72" s="65"/>
      <c r="L72" s="65"/>
      <c r="M72" s="65"/>
      <c r="N72" s="65"/>
      <c r="O72" s="65"/>
      <c r="P72" s="65"/>
      <c r="Q72" s="65"/>
      <c r="R72" s="65"/>
      <c r="S72" s="66"/>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5"/>
    </row>
    <row r="73" spans="2:56" ht="22.5" customHeight="1">
      <c r="B73" s="17">
        <f t="shared" si="2"/>
        <v>17</v>
      </c>
      <c r="C73" s="17">
        <v>2</v>
      </c>
      <c r="D73" s="18">
        <v>8</v>
      </c>
      <c r="E73" s="19" cm="1">
        <f t="array" ref="E73">_xlfn.XMATCH(_xlfn.TAKE(_xlfn._xlws.SORT(_xlfn._xlws.FILTER(Person_2,Person_1=G73)),1),list,0)</f>
        <v>5</v>
      </c>
      <c r="F73" s="65"/>
      <c r="G73" s="43" t="s">
        <v>54</v>
      </c>
      <c r="I73" s="65"/>
      <c r="J73" s="65" cm="1">
        <f t="array" ref="J73">_xlfn.XMATCH(_xlfn.TAKE(_xlfn._xlws.SORT(_xlfn._xlws.FILTER(Person_2,Person_1=G73)),1),list,0)</f>
        <v>5</v>
      </c>
      <c r="K73" s="65"/>
      <c r="L73" s="65"/>
      <c r="M73" s="65"/>
      <c r="N73" s="65"/>
      <c r="O73" s="65"/>
      <c r="P73" s="65"/>
      <c r="Q73" s="65"/>
      <c r="R73" s="65"/>
      <c r="S73" s="66"/>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5"/>
    </row>
    <row r="74" spans="2:56" ht="22.5" customHeight="1">
      <c r="B74" s="17">
        <f t="shared" si="2"/>
        <v>18</v>
      </c>
      <c r="C74" s="17">
        <v>2</v>
      </c>
      <c r="D74" s="18">
        <v>8</v>
      </c>
      <c r="E74" s="19" cm="1">
        <f t="array" ref="E74">_xlfn.XMATCH(_xlfn.TAKE(_xlfn._xlws.SORT(_xlfn._xlws.FILTER(Person_2,Person_1=G74)),1),list,0)</f>
        <v>6</v>
      </c>
      <c r="F74" s="65"/>
      <c r="G74" s="43" t="s">
        <v>40</v>
      </c>
      <c r="I74" s="65"/>
      <c r="J74" s="65" cm="1">
        <f t="array" ref="J74">_xlfn.XMATCH(_xlfn.TAKE(_xlfn._xlws.SORT(_xlfn._xlws.FILTER(Person_2,Person_1=G74)),1),list,0)</f>
        <v>6</v>
      </c>
      <c r="K74" s="65"/>
      <c r="L74" s="65"/>
      <c r="M74" s="65"/>
      <c r="N74" s="65"/>
      <c r="O74" s="65"/>
      <c r="P74" s="65"/>
      <c r="Q74" s="65"/>
      <c r="R74" s="65"/>
      <c r="S74" s="66"/>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5"/>
    </row>
    <row r="75" spans="2:56" ht="22.5" customHeight="1">
      <c r="B75" s="17">
        <f t="shared" si="2"/>
        <v>19</v>
      </c>
      <c r="C75" s="17">
        <v>2</v>
      </c>
      <c r="D75" s="18">
        <v>8</v>
      </c>
      <c r="E75" s="19" cm="1">
        <f t="array" ref="E75">_xlfn.XMATCH(_xlfn.TAKE(_xlfn._xlws.SORT(_xlfn._xlws.FILTER(Person_2,Person_1=G75)),1),list,0)</f>
        <v>7</v>
      </c>
      <c r="F75" s="65"/>
      <c r="G75" s="43" t="s">
        <v>63</v>
      </c>
      <c r="I75" s="65"/>
      <c r="J75" s="65" cm="1">
        <f t="array" ref="J75">_xlfn.XMATCH(_xlfn.TAKE(_xlfn._xlws.SORT(_xlfn._xlws.FILTER(Person_2,Person_1=G75)),1),list,0)</f>
        <v>7</v>
      </c>
      <c r="K75" s="65"/>
      <c r="L75" s="65"/>
      <c r="M75" s="65"/>
      <c r="N75" s="65"/>
      <c r="O75" s="65"/>
      <c r="P75" s="65"/>
      <c r="Q75" s="65"/>
      <c r="R75" s="65"/>
      <c r="S75" s="66"/>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5"/>
    </row>
    <row r="76" spans="2:56" ht="22.5" customHeight="1">
      <c r="B76" s="17">
        <f t="shared" si="2"/>
        <v>20</v>
      </c>
      <c r="C76" s="17">
        <v>2</v>
      </c>
      <c r="D76" s="18">
        <v>8</v>
      </c>
      <c r="E76" s="19" cm="1">
        <f t="array" ref="E76">_xlfn.XMATCH(_xlfn.TAKE(_xlfn._xlws.SORT(_xlfn._xlws.FILTER(Person_2,Person_1=G76)),1),list,0)</f>
        <v>3</v>
      </c>
      <c r="F76" s="65"/>
      <c r="G76" s="43" t="s">
        <v>42</v>
      </c>
      <c r="I76" s="65"/>
      <c r="J76" s="65" cm="1">
        <f t="array" ref="J76">_xlfn.XMATCH(_xlfn.TAKE(_xlfn._xlws.SORT(_xlfn._xlws.FILTER(Person_2,Person_1=G76)),1),list,0)</f>
        <v>3</v>
      </c>
      <c r="K76" s="65"/>
      <c r="L76" s="65"/>
      <c r="M76" s="65"/>
      <c r="N76" s="65"/>
      <c r="O76" s="65"/>
      <c r="P76" s="65"/>
      <c r="Q76" s="65"/>
      <c r="R76" s="65"/>
      <c r="S76" s="66"/>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5"/>
    </row>
    <row r="77" spans="2:56" ht="22.5" customHeight="1">
      <c r="B77" s="17">
        <f t="shared" si="2"/>
        <v>21</v>
      </c>
      <c r="C77" s="17">
        <v>2</v>
      </c>
      <c r="D77" s="18">
        <v>8</v>
      </c>
      <c r="E77" s="19" cm="1">
        <f t="array" ref="E77">_xlfn.XMATCH(_xlfn.TAKE(_xlfn._xlws.SORT(_xlfn._xlws.FILTER(Person_2,Person_1=G77)),1),list,0)</f>
        <v>12</v>
      </c>
      <c r="F77" s="65"/>
      <c r="G77" s="43" t="s">
        <v>33</v>
      </c>
      <c r="I77" s="65"/>
      <c r="J77" s="65" cm="1">
        <f t="array" ref="J77">_xlfn.XMATCH(_xlfn.TAKE(_xlfn._xlws.SORT(_xlfn._xlws.FILTER(Person_2,Person_1=G77)),1),list,0)</f>
        <v>12</v>
      </c>
      <c r="K77" s="65"/>
      <c r="L77" s="65"/>
      <c r="M77" s="65"/>
      <c r="N77" s="65"/>
      <c r="O77" s="65"/>
      <c r="P77" s="65"/>
      <c r="Q77" s="65"/>
      <c r="R77" s="65"/>
      <c r="S77" s="66"/>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5"/>
    </row>
    <row r="78" spans="2:56" ht="22.5" customHeight="1">
      <c r="B78" s="17">
        <f t="shared" si="2"/>
        <v>22</v>
      </c>
      <c r="C78" s="17">
        <v>2</v>
      </c>
      <c r="D78" s="18">
        <v>8</v>
      </c>
      <c r="E78" s="19" cm="1">
        <f t="array" ref="E78">_xlfn.XMATCH(_xlfn.TAKE(_xlfn._xlws.SORT(_xlfn._xlws.FILTER(Person_2,Person_1=G78)),1),list,0)</f>
        <v>1</v>
      </c>
      <c r="F78" s="65"/>
      <c r="G78" s="43" t="s">
        <v>44</v>
      </c>
      <c r="I78" s="65"/>
      <c r="J78" s="65" cm="1">
        <f t="array" ref="J78">_xlfn.XMATCH(_xlfn.TAKE(_xlfn._xlws.SORT(_xlfn._xlws.FILTER(Person_2,Person_1=G78)),1),list,0)</f>
        <v>1</v>
      </c>
      <c r="K78" s="65"/>
      <c r="L78" s="65"/>
      <c r="M78" s="65"/>
      <c r="N78" s="65"/>
      <c r="O78" s="65"/>
      <c r="P78" s="65"/>
      <c r="Q78" s="65"/>
      <c r="R78" s="65"/>
      <c r="S78" s="66"/>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5"/>
    </row>
    <row r="79" spans="2:56" ht="22.5" customHeight="1">
      <c r="B79" s="17">
        <f t="shared" si="2"/>
        <v>23</v>
      </c>
      <c r="C79" s="17">
        <v>2</v>
      </c>
      <c r="D79" s="18">
        <v>8</v>
      </c>
      <c r="E79" s="19" cm="1">
        <f t="array" ref="E79">_xlfn.XMATCH(_xlfn.TAKE(_xlfn._xlws.SORT(_xlfn._xlws.FILTER(Person_2,Person_1=G79)),1),list,0)</f>
        <v>2</v>
      </c>
      <c r="F79" s="65"/>
      <c r="G79" s="43" t="s">
        <v>51</v>
      </c>
      <c r="I79" s="65"/>
      <c r="J79" s="65" cm="1">
        <f t="array" ref="J79">_xlfn.XMATCH(_xlfn.TAKE(_xlfn._xlws.SORT(_xlfn._xlws.FILTER(Person_2,Person_1=G79)),1),list,0)</f>
        <v>2</v>
      </c>
      <c r="K79" s="65"/>
      <c r="L79" s="65"/>
      <c r="M79" s="65"/>
      <c r="N79" s="65"/>
      <c r="O79" s="65"/>
      <c r="P79" s="65"/>
      <c r="Q79" s="65"/>
      <c r="R79" s="65"/>
      <c r="S79" s="66"/>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5"/>
    </row>
    <row r="80" spans="2:56" ht="22.5" customHeight="1">
      <c r="B80" s="17">
        <f t="shared" si="2"/>
        <v>24</v>
      </c>
      <c r="C80" s="17">
        <v>2</v>
      </c>
      <c r="D80" s="18">
        <v>8</v>
      </c>
      <c r="E80" s="19" cm="1">
        <f t="array" ref="E80">_xlfn.XMATCH(_xlfn.TAKE(_xlfn._xlws.SORT(_xlfn._xlws.FILTER(Person_2,Person_1=G80)),1),list,0)</f>
        <v>1</v>
      </c>
      <c r="F80" s="65"/>
      <c r="G80" s="43" t="s">
        <v>32</v>
      </c>
      <c r="I80" s="65"/>
      <c r="J80" s="65" cm="1">
        <f t="array" ref="J80">_xlfn.XMATCH(_xlfn.TAKE(_xlfn._xlws.SORT(_xlfn._xlws.FILTER(Person_2,Person_1=G80)),1),list,0)</f>
        <v>1</v>
      </c>
      <c r="K80" s="65"/>
      <c r="L80" s="65"/>
      <c r="M80" s="65"/>
      <c r="N80" s="65"/>
      <c r="O80" s="65"/>
      <c r="P80" s="65"/>
      <c r="Q80" s="65"/>
      <c r="R80" s="65"/>
      <c r="S80" s="66"/>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5"/>
    </row>
    <row r="81" spans="2:106" ht="22.5" customHeight="1">
      <c r="B81" s="17">
        <f t="shared" si="2"/>
        <v>25</v>
      </c>
      <c r="C81" s="17">
        <v>2</v>
      </c>
      <c r="D81" s="18">
        <v>8</v>
      </c>
      <c r="E81" s="19" cm="1">
        <f t="array" ref="E81">_xlfn.XMATCH(_xlfn.TAKE(_xlfn._xlws.SORT(_xlfn._xlws.FILTER(Person_2,Person_1=G81)),1),list,0)</f>
        <v>1</v>
      </c>
      <c r="F81" s="65"/>
      <c r="G81" s="43" t="s">
        <v>39</v>
      </c>
      <c r="I81" s="65"/>
      <c r="J81" s="65" cm="1">
        <f t="array" ref="J81">_xlfn.XMATCH(_xlfn.TAKE(_xlfn._xlws.SORT(_xlfn._xlws.FILTER(Person_2,Person_1=G81)),1),list,0)</f>
        <v>1</v>
      </c>
      <c r="K81" s="65"/>
      <c r="L81" s="65"/>
      <c r="M81" s="65"/>
      <c r="N81" s="65"/>
      <c r="O81" s="65"/>
      <c r="P81" s="65"/>
      <c r="Q81" s="65"/>
      <c r="R81" s="65"/>
      <c r="S81" s="66"/>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5"/>
    </row>
    <row r="82" spans="2:106" ht="22.5" customHeight="1">
      <c r="B82" s="17">
        <f t="shared" si="2"/>
        <v>26</v>
      </c>
      <c r="C82" s="17">
        <v>2</v>
      </c>
      <c r="D82" s="18">
        <v>8</v>
      </c>
      <c r="E82" s="19" cm="1">
        <f t="array" ref="E82">_xlfn.XMATCH(_xlfn.TAKE(_xlfn._xlws.SORT(_xlfn._xlws.FILTER(Person_2,Person_1=G82)),1),list,0)</f>
        <v>7</v>
      </c>
      <c r="F82" s="65"/>
      <c r="G82" s="43" t="s">
        <v>47</v>
      </c>
      <c r="I82" s="65"/>
      <c r="J82" s="65" cm="1">
        <f t="array" ref="J82">_xlfn.XMATCH(_xlfn.TAKE(_xlfn._xlws.SORT(_xlfn._xlws.FILTER(Person_2,Person_1=G82)),1),list,0)</f>
        <v>7</v>
      </c>
      <c r="K82" s="65"/>
      <c r="L82" s="65"/>
      <c r="M82" s="65"/>
      <c r="N82" s="65"/>
      <c r="O82" s="65"/>
      <c r="P82" s="65"/>
      <c r="Q82" s="65"/>
      <c r="R82" s="65"/>
      <c r="S82" s="66"/>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5"/>
    </row>
    <row r="83" spans="2:106" ht="22.5" customHeight="1">
      <c r="B83" s="17">
        <f t="shared" si="2"/>
        <v>27</v>
      </c>
      <c r="C83" s="17">
        <v>2</v>
      </c>
      <c r="D83" s="18">
        <v>8</v>
      </c>
      <c r="E83" s="19" cm="1">
        <f t="array" ref="E83">_xlfn.XMATCH(_xlfn.TAKE(_xlfn._xlws.SORT(_xlfn._xlws.FILTER(Person_2,Person_1=G83)),1),list,0)</f>
        <v>1</v>
      </c>
      <c r="F83" s="65"/>
      <c r="G83" s="43" t="s">
        <v>65</v>
      </c>
      <c r="I83" s="65"/>
      <c r="J83" s="65" cm="1">
        <f t="array" ref="J83">_xlfn.XMATCH(_xlfn.TAKE(_xlfn._xlws.SORT(_xlfn._xlws.FILTER(Person_2,Person_1=G83)),1),list,0)</f>
        <v>1</v>
      </c>
      <c r="K83" s="65"/>
      <c r="L83" s="65"/>
      <c r="M83" s="65"/>
      <c r="N83" s="65"/>
      <c r="O83" s="65"/>
      <c r="P83" s="65"/>
      <c r="Q83" s="65"/>
      <c r="R83" s="65"/>
      <c r="S83" s="66"/>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5"/>
    </row>
    <row r="84" spans="2:106" ht="22.5" customHeight="1">
      <c r="B84" s="17">
        <f t="shared" si="2"/>
        <v>28</v>
      </c>
      <c r="C84" s="17">
        <v>2</v>
      </c>
      <c r="D84" s="18">
        <v>8</v>
      </c>
      <c r="E84" s="19" cm="1">
        <f t="array" ref="E84">_xlfn.XMATCH(_xlfn.TAKE(_xlfn._xlws.SORT(_xlfn._xlws.FILTER(Person_2,Person_1=G84)),1),list,0)</f>
        <v>4</v>
      </c>
      <c r="F84" s="65"/>
      <c r="G84" s="43" t="s">
        <v>57</v>
      </c>
      <c r="I84" s="65"/>
      <c r="J84" s="65" cm="1">
        <f t="array" ref="J84">_xlfn.XMATCH(_xlfn.TAKE(_xlfn._xlws.SORT(_xlfn._xlws.FILTER(Person_2,Person_1=G84)),1),list,0)</f>
        <v>4</v>
      </c>
      <c r="K84" s="65"/>
      <c r="L84" s="65"/>
      <c r="M84" s="65"/>
      <c r="N84" s="65"/>
      <c r="O84" s="65"/>
      <c r="P84" s="65"/>
      <c r="Q84" s="65"/>
      <c r="R84" s="65"/>
      <c r="S84" s="66"/>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5"/>
    </row>
    <row r="85" spans="2:106" ht="22.5" customHeight="1">
      <c r="B85" s="17">
        <f t="shared" si="2"/>
        <v>29</v>
      </c>
      <c r="C85" s="17">
        <v>2</v>
      </c>
      <c r="D85" s="18">
        <v>8</v>
      </c>
      <c r="E85" s="19" cm="1">
        <f t="array" ref="E85">_xlfn.XMATCH(_xlfn.TAKE(_xlfn._xlws.SORT(_xlfn._xlws.FILTER(Person_2,Person_1=G85)),1),list,0)</f>
        <v>16</v>
      </c>
      <c r="F85" s="65"/>
      <c r="G85" s="43" t="s">
        <v>80</v>
      </c>
      <c r="I85" s="65"/>
      <c r="J85" s="65" cm="1">
        <f t="array" ref="J85">_xlfn.XMATCH(_xlfn.TAKE(_xlfn._xlws.SORT(_xlfn._xlws.FILTER(Person_2,Person_1=G85)),1),list,0)</f>
        <v>16</v>
      </c>
      <c r="K85" s="65"/>
      <c r="L85" s="65"/>
      <c r="M85" s="65"/>
      <c r="N85" s="65"/>
      <c r="O85" s="65"/>
      <c r="P85" s="65"/>
      <c r="Q85" s="65"/>
      <c r="R85" s="65"/>
      <c r="S85" s="66"/>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5"/>
    </row>
    <row r="86" spans="2:106" ht="22.5" customHeight="1">
      <c r="B86" s="17">
        <f t="shared" si="2"/>
        <v>30</v>
      </c>
      <c r="C86" s="17">
        <v>2</v>
      </c>
      <c r="D86" s="18">
        <v>8</v>
      </c>
      <c r="E86" s="19" cm="1">
        <f t="array" ref="E86">_xlfn.XMATCH(_xlfn.TAKE(_xlfn._xlws.SORT(_xlfn._xlws.FILTER(Person_2,Person_1=G86)),1),list,0)</f>
        <v>6</v>
      </c>
      <c r="F86" s="65"/>
      <c r="G86" s="43" t="s">
        <v>56</v>
      </c>
      <c r="I86" s="65"/>
      <c r="J86" s="65" cm="1">
        <f t="array" ref="J86">_xlfn.XMATCH(_xlfn.TAKE(_xlfn._xlws.SORT(_xlfn._xlws.FILTER(Person_2,Person_1=G86)),1),list,0)</f>
        <v>6</v>
      </c>
      <c r="K86" s="65"/>
      <c r="L86" s="65"/>
      <c r="M86" s="65"/>
      <c r="N86" s="65"/>
      <c r="O86" s="65"/>
      <c r="P86" s="65"/>
      <c r="Q86" s="65"/>
      <c r="R86" s="65"/>
      <c r="S86" s="66"/>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5"/>
    </row>
    <row r="87" spans="2:106" ht="15.6">
      <c r="B87" s="10"/>
      <c r="C87" s="10"/>
      <c r="D87" s="18">
        <f>SUM(D67:D86)</f>
        <v>160</v>
      </c>
      <c r="E87" s="1"/>
      <c r="I87" s="65"/>
      <c r="J87" s="65"/>
      <c r="K87" s="65"/>
      <c r="L87" s="65"/>
      <c r="M87" s="65"/>
      <c r="N87" s="65"/>
      <c r="O87" s="65"/>
      <c r="P87" s="65"/>
      <c r="Q87" s="65"/>
      <c r="R87" s="65"/>
      <c r="S87" s="66"/>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5"/>
    </row>
    <row r="88" spans="2:106" ht="23.4">
      <c r="B88" s="17" t="s">
        <v>92</v>
      </c>
      <c r="C88" s="17">
        <v>2</v>
      </c>
      <c r="D88" s="18"/>
      <c r="E88" s="19">
        <v>98</v>
      </c>
      <c r="I88" s="65"/>
      <c r="J88" s="65"/>
      <c r="K88" s="65"/>
      <c r="L88" s="65"/>
      <c r="M88" s="65"/>
      <c r="N88" s="65"/>
      <c r="O88" s="65"/>
      <c r="P88" s="65"/>
      <c r="Q88" s="65"/>
      <c r="R88" s="65"/>
      <c r="S88" s="66"/>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5"/>
    </row>
    <row r="89" spans="2:106" ht="23.4">
      <c r="B89" s="10"/>
      <c r="C89" s="10"/>
      <c r="D89" s="11"/>
      <c r="E89" s="12"/>
      <c r="I89" s="65"/>
      <c r="J89" s="65"/>
      <c r="K89" s="65"/>
      <c r="L89" s="65"/>
      <c r="M89" s="65"/>
      <c r="N89" s="65"/>
      <c r="O89" s="65"/>
      <c r="P89" s="65"/>
      <c r="Q89" s="65"/>
      <c r="R89" s="65"/>
      <c r="S89" s="66"/>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5"/>
    </row>
    <row r="90" spans="2:106" ht="15" thickBot="1">
      <c r="B90" s="5"/>
      <c r="C90" s="5"/>
      <c r="D90" s="5"/>
      <c r="E90" s="5"/>
      <c r="F90" s="6"/>
      <c r="I90" s="65"/>
      <c r="J90" s="65"/>
      <c r="K90" s="65"/>
      <c r="L90" s="65"/>
      <c r="M90" s="65"/>
      <c r="N90" s="65"/>
      <c r="O90" s="65"/>
      <c r="P90" s="65"/>
      <c r="Q90" s="65"/>
      <c r="R90" s="65"/>
      <c r="S90" s="67"/>
      <c r="AS90" s="5"/>
      <c r="AT90" s="5"/>
      <c r="AU90" s="5"/>
      <c r="AV90" s="5"/>
      <c r="AW90" s="5"/>
      <c r="AX90" s="5"/>
      <c r="AY90" s="5"/>
      <c r="AZ90" s="5"/>
      <c r="BA90" s="5"/>
      <c r="BB90" s="5"/>
      <c r="BC90" s="5"/>
      <c r="BD90" s="5"/>
    </row>
    <row r="91" spans="2:106" ht="19.2" thickTop="1" thickBot="1">
      <c r="B91" s="22" t="s">
        <v>13</v>
      </c>
      <c r="C91" s="9" t="s">
        <v>26</v>
      </c>
      <c r="D91" s="5"/>
      <c r="E91" s="5"/>
      <c r="F91" s="6"/>
      <c r="G91" s="5"/>
      <c r="H91" s="5"/>
      <c r="I91" s="65"/>
      <c r="J91" s="65"/>
      <c r="K91" s="65"/>
      <c r="L91" s="65"/>
      <c r="M91" s="65"/>
      <c r="N91" s="65"/>
      <c r="O91" s="65"/>
      <c r="P91" s="65"/>
      <c r="Q91" s="65"/>
      <c r="R91" s="65"/>
      <c r="S91" s="67"/>
      <c r="AS91" s="5"/>
      <c r="AT91" s="5"/>
      <c r="AU91" s="5"/>
      <c r="AV91" s="5"/>
      <c r="AW91" s="5"/>
      <c r="AX91" s="5"/>
      <c r="AY91" s="5"/>
      <c r="AZ91" s="5"/>
      <c r="BA91" s="5"/>
      <c r="BB91" s="5"/>
      <c r="BC91" s="5"/>
      <c r="BD91" s="5"/>
    </row>
    <row r="92" spans="2:106" ht="15" thickTop="1">
      <c r="B92" s="4"/>
      <c r="C92" s="5"/>
      <c r="D92" s="5"/>
      <c r="E92" s="5"/>
      <c r="F92" s="6"/>
      <c r="G92" s="5"/>
      <c r="H92" s="5"/>
      <c r="I92" s="68"/>
      <c r="J92" s="67"/>
      <c r="K92" s="67"/>
      <c r="L92" s="67"/>
      <c r="M92" s="67"/>
      <c r="N92" s="67"/>
      <c r="O92" s="67"/>
      <c r="P92" s="67"/>
      <c r="Q92" s="67"/>
      <c r="R92" s="67"/>
      <c r="S92" s="67"/>
      <c r="AS92" s="5"/>
      <c r="AT92" s="5"/>
      <c r="AU92" s="5"/>
      <c r="AV92" s="5"/>
      <c r="AW92" s="5"/>
      <c r="AX92" s="5"/>
      <c r="AY92" s="5"/>
      <c r="AZ92" s="5"/>
      <c r="BA92" s="5"/>
      <c r="BB92" s="5"/>
      <c r="BC92" s="5"/>
      <c r="BD92" s="5"/>
    </row>
    <row r="93" spans="2:106">
      <c r="B93" s="42" t="s">
        <v>83</v>
      </c>
      <c r="C93" s="5"/>
      <c r="D93" s="5"/>
      <c r="E93" s="5"/>
      <c r="F93" s="6"/>
      <c r="G93" s="5"/>
      <c r="H93" s="5"/>
      <c r="I93" s="5"/>
      <c r="AS93" s="5"/>
      <c r="AT93" s="5"/>
      <c r="AU93" s="5"/>
      <c r="AV93" s="5"/>
      <c r="AW93" s="5"/>
      <c r="AX93" s="5"/>
      <c r="AY93" s="5"/>
      <c r="AZ93" s="5"/>
      <c r="BA93" s="5"/>
      <c r="BB93" s="5"/>
      <c r="BC93" s="5"/>
      <c r="BD93" s="5"/>
    </row>
    <row r="94" spans="2:106" ht="15" thickBot="1">
      <c r="B94" s="5"/>
      <c r="C94" s="5"/>
      <c r="D94" s="5"/>
      <c r="E94" s="5"/>
      <c r="F94" s="6"/>
      <c r="G94" s="29"/>
      <c r="H94" s="5"/>
      <c r="I94" s="5"/>
      <c r="AS94" s="5"/>
      <c r="AT94" s="5"/>
      <c r="AU94" s="5"/>
      <c r="AV94" s="5"/>
      <c r="AW94" s="5"/>
      <c r="AX94" s="5"/>
      <c r="AY94" s="5"/>
      <c r="AZ94" s="5"/>
      <c r="BA94" s="5"/>
      <c r="BB94" s="5"/>
      <c r="BC94" s="5"/>
      <c r="BD94" s="5"/>
    </row>
    <row r="95" spans="2:106" ht="25.35" customHeight="1" thickTop="1" thickBot="1">
      <c r="B95" s="20" t="s">
        <v>2</v>
      </c>
      <c r="C95" s="20" t="s">
        <v>3</v>
      </c>
      <c r="D95" s="20" t="s">
        <v>4</v>
      </c>
      <c r="E95" s="20" t="s">
        <v>5</v>
      </c>
      <c r="G95" s="20" t="s">
        <v>98</v>
      </c>
      <c r="H95" s="20" t="s">
        <v>99</v>
      </c>
      <c r="I95" s="6"/>
      <c r="J95" s="20" t="s">
        <v>108</v>
      </c>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row>
    <row r="96" spans="2:106" ht="15" thickTop="1">
      <c r="B96" s="1"/>
      <c r="C96" s="1"/>
      <c r="D96" s="1"/>
      <c r="E96" s="1"/>
      <c r="I96" s="5"/>
      <c r="AS96" s="5"/>
      <c r="AT96" s="5"/>
      <c r="AU96" s="5"/>
      <c r="AV96" s="5"/>
      <c r="AW96" s="5"/>
      <c r="AX96" s="5"/>
      <c r="AY96" s="5"/>
      <c r="AZ96" s="5"/>
      <c r="BA96" s="5"/>
      <c r="BB96" s="5"/>
      <c r="BC96" s="5"/>
      <c r="BD96" s="5"/>
    </row>
    <row r="97" spans="2:106" ht="23.4">
      <c r="B97" s="17" t="s">
        <v>8</v>
      </c>
      <c r="C97" s="17">
        <v>3</v>
      </c>
      <c r="D97" s="18">
        <v>0</v>
      </c>
      <c r="E97" s="19" cm="1">
        <f t="array" ref="E97">_xlfn.LET(
_xlpm.name_1,G97,
_xlpm.name_2, H97,
_xlpm.friend_1, _xlfn._xlws.FILTER(Person_2,Person_1=_xlpm.name_1),
_xlpm.friend_2,_xlfn._xlws.FILTER(Person_2,Person_1=_xlpm.name_2),
_xlpm.mp, _xlfn.MAP(_xlpm.friend_2, _xlfn.LAMBDA(_xlpm.x, ISNUMBER(_xlfn.XMATCH(_xlpm.x,_xlpm.friend_1,0)))),
SUM(--_xlpm.mp))</f>
        <v>2</v>
      </c>
      <c r="F97" s="73"/>
      <c r="G97" s="26" t="s">
        <v>30</v>
      </c>
      <c r="H97" s="26" t="s">
        <v>32</v>
      </c>
      <c r="I97" s="37"/>
      <c r="J97" s="37" cm="1">
        <f t="array" ref="J97">_xlfn.LET(
_xlpm.name_1,G97,
_xlpm.name_2, H97,
_xlpm.friend_1, _xlfn._xlws.FILTER(Person_2,Person_1=_xlpm.name_1),
_xlpm.friend_2,_xlfn._xlws.FILTER(Person_2,Person_1=_xlpm.name_2),
_xlpm.mp, _xlfn.MAP(_xlpm.friend_2, _xlfn.LAMBDA(_xlpm.x, ISNUMBER(_xlfn.XMATCH(_xlpm.x,_xlpm.friend_1,0)))),
SUM(--_xlpm.mp))</f>
        <v>2</v>
      </c>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row>
    <row r="98" spans="2:106">
      <c r="B98" s="1"/>
      <c r="C98" s="1"/>
      <c r="D98" s="1"/>
      <c r="E98" s="1"/>
      <c r="F98" s="73"/>
      <c r="I98" s="5"/>
      <c r="AS98" s="5"/>
      <c r="AT98" s="5"/>
      <c r="AU98" s="5"/>
      <c r="AV98" s="5"/>
      <c r="AW98" s="5"/>
      <c r="AX98" s="5"/>
      <c r="AY98" s="5"/>
      <c r="AZ98" s="5"/>
      <c r="BA98" s="5"/>
      <c r="BB98" s="5"/>
      <c r="BC98" s="5"/>
      <c r="BD98" s="5"/>
    </row>
    <row r="99" spans="2:106" ht="23.1" customHeight="1">
      <c r="B99" s="17">
        <v>31</v>
      </c>
      <c r="C99" s="17">
        <v>3</v>
      </c>
      <c r="D99" s="18">
        <v>10</v>
      </c>
      <c r="E99" s="19" cm="1">
        <f t="array" ref="E99">_xlfn.LET(
_xlpm.name_1,G99,
_xlpm.name_2, H99,
_xlpm.friend_1, _xlfn._xlws.FILTER(Person_2,Person_1=_xlpm.name_1),
_xlpm.friend_2,_xlfn._xlws.FILTER(Person_2,Person_1=_xlpm.name_2),
_xlpm.mp, _xlfn.MAP(_xlpm.friend_2, _xlfn.LAMBDA(_xlpm.x, ISNUMBER(_xlfn.XMATCH(_xlpm.x,_xlpm.friend_1,0)))),
SUM(--_xlpm.mp))</f>
        <v>4</v>
      </c>
      <c r="F99" s="73"/>
      <c r="G99" s="26" t="s">
        <v>45</v>
      </c>
      <c r="H99" s="26" t="s">
        <v>48</v>
      </c>
      <c r="J99" s="37" cm="1">
        <f t="array" ref="J99">_xlfn.LET(
_xlpm.name_1,G99,
_xlpm.name_2, H99,
_xlpm.friend_1, _xlfn._xlws.FILTER(Person_2,Person_1=_xlpm.name_1),
_xlpm.friend_2,_xlfn._xlws.FILTER(Person_2,Person_1=_xlpm.name_2),
_xlpm.mp, _xlfn.MAP(_xlpm.friend_2, _xlfn.LAMBDA(_xlpm.x, ISNUMBER(_xlfn.XMATCH(_xlpm.x,_xlpm.friend_1,0)))),
SUM(--_xlpm.mp))</f>
        <v>4</v>
      </c>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row>
    <row r="100" spans="2:106" ht="23.1" customHeight="1">
      <c r="B100" s="17">
        <f t="shared" ref="B100:B118" si="3">B99+1</f>
        <v>32</v>
      </c>
      <c r="C100" s="17">
        <v>3</v>
      </c>
      <c r="D100" s="18">
        <v>10</v>
      </c>
      <c r="E100" s="19" cm="1">
        <f t="array" ref="E100">_xlfn.LET(
_xlpm.name_1,G100,
_xlpm.name_2, H100,
_xlpm.friend_1, _xlfn._xlws.FILTER(Person_2,Person_1=_xlpm.name_1),
_xlpm.friend_2,_xlfn._xlws.FILTER(Person_2,Person_1=_xlpm.name_2),
_xlpm.mp, _xlfn.MAP(_xlpm.friend_2, _xlfn.LAMBDA(_xlpm.x, ISNUMBER(_xlfn.XMATCH(_xlpm.x,_xlpm.friend_1,0)))),
SUM(--_xlpm.mp))</f>
        <v>1</v>
      </c>
      <c r="F100" s="73"/>
      <c r="G100" s="43" t="s">
        <v>70</v>
      </c>
      <c r="H100" s="43" t="s">
        <v>40</v>
      </c>
      <c r="J100" s="37" cm="1">
        <f t="array" ref="J100">_xlfn.LET(
_xlpm.name_1,G100,
_xlpm.name_2, H100,
_xlpm.friend_1, _xlfn._xlws.FILTER(Person_2,Person_1=_xlpm.name_1),
_xlpm.friend_2,_xlfn._xlws.FILTER(Person_2,Person_1=_xlpm.name_2),
_xlpm.mp, _xlfn.MAP(_xlpm.friend_2, _xlfn.LAMBDA(_xlpm.x, ISNUMBER(_xlfn.XMATCH(_xlpm.x,_xlpm.friend_1,0)))),
SUM(--_xlpm.mp))</f>
        <v>1</v>
      </c>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row>
    <row r="101" spans="2:106" ht="23.1" customHeight="1">
      <c r="B101" s="17">
        <f t="shared" si="3"/>
        <v>33</v>
      </c>
      <c r="C101" s="17">
        <v>3</v>
      </c>
      <c r="D101" s="18">
        <v>10</v>
      </c>
      <c r="E101" s="19" cm="1">
        <f t="array" ref="E101">_xlfn.LET(
_xlpm.name_1,G101,
_xlpm.name_2, H101,
_xlpm.friend_1, _xlfn._xlws.FILTER(Person_2,Person_1=_xlpm.name_1),
_xlpm.friend_2,_xlfn._xlws.FILTER(Person_2,Person_1=_xlpm.name_2),
_xlpm.mp, _xlfn.MAP(_xlpm.friend_2, _xlfn.LAMBDA(_xlpm.x, ISNUMBER(_xlfn.XMATCH(_xlpm.x,_xlpm.friend_1,0)))),
SUM(--_xlpm.mp))</f>
        <v>2</v>
      </c>
      <c r="F101" s="73"/>
      <c r="G101" s="43" t="s">
        <v>50</v>
      </c>
      <c r="H101" s="43" t="s">
        <v>32</v>
      </c>
      <c r="J101" s="37" cm="1">
        <f t="array" ref="J101">_xlfn.LET(
_xlpm.name_1,G101,
_xlpm.name_2, H101,
_xlpm.friend_1, _xlfn._xlws.FILTER(Person_2,Person_1=_xlpm.name_1),
_xlpm.friend_2,_xlfn._xlws.FILTER(Person_2,Person_1=_xlpm.name_2),
_xlpm.mp, _xlfn.MAP(_xlpm.friend_2, _xlfn.LAMBDA(_xlpm.x, ISNUMBER(_xlfn.XMATCH(_xlpm.x,_xlpm.friend_1,0)))),
SUM(--_xlpm.mp))</f>
        <v>2</v>
      </c>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row>
    <row r="102" spans="2:106" ht="23.1" customHeight="1">
      <c r="B102" s="17">
        <f t="shared" si="3"/>
        <v>34</v>
      </c>
      <c r="C102" s="17">
        <v>3</v>
      </c>
      <c r="D102" s="18">
        <v>10</v>
      </c>
      <c r="E102" s="19" cm="1">
        <f t="array" ref="E102">_xlfn.LET(
_xlpm.name_1,G102,
_xlpm.name_2, H102,
_xlpm.friend_1, _xlfn._xlws.FILTER(Person_2,Person_1=_xlpm.name_1),
_xlpm.friend_2,_xlfn._xlws.FILTER(Person_2,Person_1=_xlpm.name_2),
_xlpm.mp, _xlfn.MAP(_xlpm.friend_2, _xlfn.LAMBDA(_xlpm.x, ISNUMBER(_xlfn.XMATCH(_xlpm.x,_xlpm.friend_1,0)))),
SUM(--_xlpm.mp))</f>
        <v>3</v>
      </c>
      <c r="F102" s="73"/>
      <c r="G102" s="43" t="s">
        <v>39</v>
      </c>
      <c r="H102" s="43" t="s">
        <v>70</v>
      </c>
      <c r="I102" s="37"/>
      <c r="J102" s="37" cm="1">
        <f t="array" ref="J102">_xlfn.LET(
_xlpm.name_1,G102,
_xlpm.name_2, H102,
_xlpm.friend_1, _xlfn._xlws.FILTER(Person_2,Person_1=_xlpm.name_1),
_xlpm.friend_2,_xlfn._xlws.FILTER(Person_2,Person_1=_xlpm.name_2),
_xlpm.mp, _xlfn.MAP(_xlpm.friend_2, _xlfn.LAMBDA(_xlpm.x, ISNUMBER(_xlfn.XMATCH(_xlpm.x,_xlpm.friend_1,0)))),
SUM(--_xlpm.mp))</f>
        <v>3</v>
      </c>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row>
    <row r="103" spans="2:106" ht="23.1" customHeight="1">
      <c r="B103" s="17">
        <f t="shared" si="3"/>
        <v>35</v>
      </c>
      <c r="C103" s="17">
        <v>3</v>
      </c>
      <c r="D103" s="18">
        <v>10</v>
      </c>
      <c r="E103" s="19" cm="1">
        <f t="array" ref="E103">_xlfn.LET(
_xlpm.name_1,G103,
_xlpm.name_2, H103,
_xlpm.friend_1, _xlfn._xlws.FILTER(Person_2,Person_1=_xlpm.name_1),
_xlpm.friend_2,_xlfn._xlws.FILTER(Person_2,Person_1=_xlpm.name_2),
_xlpm.mp, _xlfn.MAP(_xlpm.friend_2, _xlfn.LAMBDA(_xlpm.x, ISNUMBER(_xlfn.XMATCH(_xlpm.x,_xlpm.friend_1,0)))),
SUM(--_xlpm.mp))</f>
        <v>2</v>
      </c>
      <c r="F103" s="73"/>
      <c r="G103" s="43" t="s">
        <v>73</v>
      </c>
      <c r="H103" s="43" t="s">
        <v>36</v>
      </c>
      <c r="I103" s="37"/>
      <c r="J103" s="37" cm="1">
        <f t="array" ref="J103">_xlfn.LET(
_xlpm.name_1,G103,
_xlpm.name_2, H103,
_xlpm.friend_1, _xlfn._xlws.FILTER(Person_2,Person_1=_xlpm.name_1),
_xlpm.friend_2,_xlfn._xlws.FILTER(Person_2,Person_1=_xlpm.name_2),
_xlpm.mp, _xlfn.MAP(_xlpm.friend_2, _xlfn.LAMBDA(_xlpm.x, ISNUMBER(_xlfn.XMATCH(_xlpm.x,_xlpm.friend_1,0)))),
SUM(--_xlpm.mp))</f>
        <v>2</v>
      </c>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row>
    <row r="104" spans="2:106" ht="23.4">
      <c r="B104" s="17">
        <f t="shared" si="3"/>
        <v>36</v>
      </c>
      <c r="C104" s="17">
        <v>3</v>
      </c>
      <c r="D104" s="18">
        <v>10</v>
      </c>
      <c r="E104" s="19" cm="1">
        <f t="array" ref="E104">_xlfn.LET(
_xlpm.name_1,G104,
_xlpm.name_2, H104,
_xlpm.friend_1, _xlfn._xlws.FILTER(Person_2,Person_1=_xlpm.name_1),
_xlpm.friend_2,_xlfn._xlws.FILTER(Person_2,Person_1=_xlpm.name_2),
_xlpm.mp, _xlfn.MAP(_xlpm.friend_2, _xlfn.LAMBDA(_xlpm.x, ISNUMBER(_xlfn.XMATCH(_xlpm.x,_xlpm.friend_1,0)))),
SUM(--_xlpm.mp))</f>
        <v>1</v>
      </c>
      <c r="F104" s="73"/>
      <c r="G104" s="43" t="s">
        <v>44</v>
      </c>
      <c r="H104" s="43" t="s">
        <v>63</v>
      </c>
      <c r="I104" s="37"/>
      <c r="J104" s="37" cm="1">
        <f t="array" ref="J104">_xlfn.LET(
_xlpm.name_1,G104,
_xlpm.name_2, H104,
_xlpm.friend_1, _xlfn._xlws.FILTER(Person_2,Person_1=_xlpm.name_1),
_xlpm.friend_2,_xlfn._xlws.FILTER(Person_2,Person_1=_xlpm.name_2),
_xlpm.mp, _xlfn.MAP(_xlpm.friend_2, _xlfn.LAMBDA(_xlpm.x, ISNUMBER(_xlfn.XMATCH(_xlpm.x,_xlpm.friend_1,0)))),
SUM(--_xlpm.mp))</f>
        <v>1</v>
      </c>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row>
    <row r="105" spans="2:106" ht="23.1" customHeight="1">
      <c r="B105" s="17">
        <f t="shared" si="3"/>
        <v>37</v>
      </c>
      <c r="C105" s="17">
        <v>3</v>
      </c>
      <c r="D105" s="18">
        <v>10</v>
      </c>
      <c r="E105" s="19" cm="1">
        <f t="array" ref="E105">_xlfn.LET(
_xlpm.name_1,G105,
_xlpm.name_2, H105,
_xlpm.friend_1, _xlfn._xlws.FILTER(Person_2,Person_1=_xlpm.name_1),
_xlpm.friend_2,_xlfn._xlws.FILTER(Person_2,Person_1=_xlpm.name_2),
_xlpm.mp, _xlfn.MAP(_xlpm.friend_2, _xlfn.LAMBDA(_xlpm.x, ISNUMBER(_xlfn.XMATCH(_xlpm.x,_xlpm.friend_1,0)))),
SUM(--_xlpm.mp))</f>
        <v>0</v>
      </c>
      <c r="F105" s="73"/>
      <c r="G105" s="43" t="s">
        <v>69</v>
      </c>
      <c r="H105" s="43" t="s">
        <v>80</v>
      </c>
      <c r="I105" s="37"/>
      <c r="J105" s="37" cm="1">
        <f t="array" ref="J105">_xlfn.LET(
_xlpm.name_1,G105,
_xlpm.name_2, H105,
_xlpm.friend_1, _xlfn._xlws.FILTER(Person_2,Person_1=_xlpm.name_1),
_xlpm.friend_2,_xlfn._xlws.FILTER(Person_2,Person_1=_xlpm.name_2),
_xlpm.mp, _xlfn.MAP(_xlpm.friend_2, _xlfn.LAMBDA(_xlpm.x, ISNUMBER(_xlfn.XMATCH(_xlpm.x,_xlpm.friend_1,0)))),
SUM(--_xlpm.mp))</f>
        <v>0</v>
      </c>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row>
    <row r="106" spans="2:106" ht="23.1" customHeight="1">
      <c r="B106" s="17">
        <f t="shared" si="3"/>
        <v>38</v>
      </c>
      <c r="C106" s="17">
        <v>3</v>
      </c>
      <c r="D106" s="18">
        <v>10</v>
      </c>
      <c r="E106" s="19" cm="1">
        <f t="array" ref="E106">_xlfn.LET(
_xlpm.name_1,G106,
_xlpm.name_2, H106,
_xlpm.friend_1, _xlfn._xlws.FILTER(Person_2,Person_1=_xlpm.name_1),
_xlpm.friend_2,_xlfn._xlws.FILTER(Person_2,Person_1=_xlpm.name_2),
_xlpm.mp, _xlfn.MAP(_xlpm.friend_2, _xlfn.LAMBDA(_xlpm.x, ISNUMBER(_xlfn.XMATCH(_xlpm.x,_xlpm.friend_1,0)))),
SUM(--_xlpm.mp))</f>
        <v>0</v>
      </c>
      <c r="F106" s="73"/>
      <c r="G106" s="43" t="s">
        <v>60</v>
      </c>
      <c r="H106" s="43" t="s">
        <v>75</v>
      </c>
      <c r="I106" s="37"/>
      <c r="J106" s="37" cm="1">
        <f t="array" ref="J106">_xlfn.LET(
_xlpm.name_1,G106,
_xlpm.name_2, H106,
_xlpm.friend_1, _xlfn._xlws.FILTER(Person_2,Person_1=_xlpm.name_1),
_xlpm.friend_2,_xlfn._xlws.FILTER(Person_2,Person_1=_xlpm.name_2),
_xlpm.mp, _xlfn.MAP(_xlpm.friend_2, _xlfn.LAMBDA(_xlpm.x, ISNUMBER(_xlfn.XMATCH(_xlpm.x,_xlpm.friend_1,0)))),
SUM(--_xlpm.mp))</f>
        <v>0</v>
      </c>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row>
    <row r="107" spans="2:106" ht="23.1" customHeight="1">
      <c r="B107" s="17">
        <f t="shared" si="3"/>
        <v>39</v>
      </c>
      <c r="C107" s="17">
        <v>3</v>
      </c>
      <c r="D107" s="18">
        <v>10</v>
      </c>
      <c r="E107" s="19" cm="1">
        <f t="array" ref="E107">_xlfn.LET(
_xlpm.name_1,G107,
_xlpm.name_2, H107,
_xlpm.friend_1, _xlfn._xlws.FILTER(Person_2,Person_1=_xlpm.name_1),
_xlpm.friend_2,_xlfn._xlws.FILTER(Person_2,Person_1=_xlpm.name_2),
_xlpm.mp, _xlfn.MAP(_xlpm.friend_2, _xlfn.LAMBDA(_xlpm.x, ISNUMBER(_xlfn.XMATCH(_xlpm.x,_xlpm.friend_1,0)))),
SUM(--_xlpm.mp))</f>
        <v>0</v>
      </c>
      <c r="F107" s="73"/>
      <c r="G107" s="43" t="s">
        <v>57</v>
      </c>
      <c r="H107" s="43" t="s">
        <v>53</v>
      </c>
      <c r="I107" s="37"/>
      <c r="J107" s="37" cm="1">
        <f t="array" ref="J107">_xlfn.LET(
_xlpm.name_1,G107,
_xlpm.name_2, H107,
_xlpm.friend_1, _xlfn._xlws.FILTER(Person_2,Person_1=_xlpm.name_1),
_xlpm.friend_2,_xlfn._xlws.FILTER(Person_2,Person_1=_xlpm.name_2),
_xlpm.mp, _xlfn.MAP(_xlpm.friend_2, _xlfn.LAMBDA(_xlpm.x, ISNUMBER(_xlfn.XMATCH(_xlpm.x,_xlpm.friend_1,0)))),
SUM(--_xlpm.mp))</f>
        <v>0</v>
      </c>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row>
    <row r="108" spans="2:106" ht="23.1" customHeight="1">
      <c r="B108" s="17">
        <f t="shared" si="3"/>
        <v>40</v>
      </c>
      <c r="C108" s="17">
        <v>3</v>
      </c>
      <c r="D108" s="18">
        <v>10</v>
      </c>
      <c r="E108" s="19" cm="1">
        <f t="array" ref="E108">_xlfn.LET(
_xlpm.name_1,G108,
_xlpm.name_2, H108,
_xlpm.friend_1, _xlfn._xlws.FILTER(Person_2,Person_1=_xlpm.name_1),
_xlpm.friend_2,_xlfn._xlws.FILTER(Person_2,Person_1=_xlpm.name_2),
_xlpm.mp, _xlfn.MAP(_xlpm.friend_2, _xlfn.LAMBDA(_xlpm.x, ISNUMBER(_xlfn.XMATCH(_xlpm.x,_xlpm.friend_1,0)))),
SUM(--_xlpm.mp))</f>
        <v>0</v>
      </c>
      <c r="F108" s="73"/>
      <c r="G108" s="43" t="s">
        <v>47</v>
      </c>
      <c r="H108" s="43" t="s">
        <v>43</v>
      </c>
      <c r="I108" s="37"/>
      <c r="J108" s="37" cm="1">
        <f t="array" ref="J108">_xlfn.LET(
_xlpm.name_1,G108,
_xlpm.name_2, H108,
_xlpm.friend_1, _xlfn._xlws.FILTER(Person_2,Person_1=_xlpm.name_1),
_xlpm.friend_2,_xlfn._xlws.FILTER(Person_2,Person_1=_xlpm.name_2),
_xlpm.mp, _xlfn.MAP(_xlpm.friend_2, _xlfn.LAMBDA(_xlpm.x, ISNUMBER(_xlfn.XMATCH(_xlpm.x,_xlpm.friend_1,0)))),
SUM(--_xlpm.mp))</f>
        <v>0</v>
      </c>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row>
    <row r="109" spans="2:106" ht="23.1" customHeight="1">
      <c r="B109" s="17">
        <f t="shared" si="3"/>
        <v>41</v>
      </c>
      <c r="C109" s="17">
        <v>3</v>
      </c>
      <c r="D109" s="18">
        <v>10</v>
      </c>
      <c r="E109" s="19" cm="1">
        <f t="array" ref="E109">_xlfn.LET(
_xlpm.name_1,G109,
_xlpm.name_2, H109,
_xlpm.friend_1, _xlfn._xlws.FILTER(Person_2,Person_1=_xlpm.name_1),
_xlpm.friend_2,_xlfn._xlws.FILTER(Person_2,Person_1=_xlpm.name_2),
_xlpm.mp, _xlfn.MAP(_xlpm.friend_2, _xlfn.LAMBDA(_xlpm.x, ISNUMBER(_xlfn.XMATCH(_xlpm.x,_xlpm.friend_1,0)))),
SUM(--_xlpm.mp))</f>
        <v>3</v>
      </c>
      <c r="F109" s="73"/>
      <c r="G109" s="43" t="s">
        <v>48</v>
      </c>
      <c r="H109" s="43" t="s">
        <v>34</v>
      </c>
      <c r="I109" s="37"/>
      <c r="J109" s="37" cm="1">
        <f t="array" ref="J109">_xlfn.LET(
_xlpm.name_1,G109,
_xlpm.name_2, H109,
_xlpm.friend_1, _xlfn._xlws.FILTER(Person_2,Person_1=_xlpm.name_1),
_xlpm.friend_2,_xlfn._xlws.FILTER(Person_2,Person_1=_xlpm.name_2),
_xlpm.mp, _xlfn.MAP(_xlpm.friend_2, _xlfn.LAMBDA(_xlpm.x, ISNUMBER(_xlfn.XMATCH(_xlpm.x,_xlpm.friend_1,0)))),
SUM(--_xlpm.mp))</f>
        <v>3</v>
      </c>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row>
    <row r="110" spans="2:106" ht="23.1" customHeight="1">
      <c r="B110" s="17">
        <f t="shared" si="3"/>
        <v>42</v>
      </c>
      <c r="C110" s="17">
        <v>3</v>
      </c>
      <c r="D110" s="18">
        <v>10</v>
      </c>
      <c r="E110" s="19" cm="1">
        <f t="array" ref="E110">_xlfn.LET(
_xlpm.name_1,G110,
_xlpm.name_2, H110,
_xlpm.friend_1, _xlfn._xlws.FILTER(Person_2,Person_1=_xlpm.name_1),
_xlpm.friend_2,_xlfn._xlws.FILTER(Person_2,Person_1=_xlpm.name_2),
_xlpm.mp, _xlfn.MAP(_xlpm.friend_2, _xlfn.LAMBDA(_xlpm.x, ISNUMBER(_xlfn.XMATCH(_xlpm.x,_xlpm.friend_1,0)))),
SUM(--_xlpm.mp))</f>
        <v>2</v>
      </c>
      <c r="F110" s="73"/>
      <c r="G110" s="43" t="s">
        <v>76</v>
      </c>
      <c r="H110" s="43" t="s">
        <v>52</v>
      </c>
      <c r="I110" s="37"/>
      <c r="J110" s="37" cm="1">
        <f t="array" ref="J110">_xlfn.LET(
_xlpm.name_1,G110,
_xlpm.name_2, H110,
_xlpm.friend_1, _xlfn._xlws.FILTER(Person_2,Person_1=_xlpm.name_1),
_xlpm.friend_2,_xlfn._xlws.FILTER(Person_2,Person_1=_xlpm.name_2),
_xlpm.mp, _xlfn.MAP(_xlpm.friend_2, _xlfn.LAMBDA(_xlpm.x, ISNUMBER(_xlfn.XMATCH(_xlpm.x,_xlpm.friend_1,0)))),
SUM(--_xlpm.mp))</f>
        <v>2</v>
      </c>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row>
    <row r="111" spans="2:106" ht="23.1" customHeight="1">
      <c r="B111" s="17">
        <f t="shared" si="3"/>
        <v>43</v>
      </c>
      <c r="C111" s="17">
        <v>3</v>
      </c>
      <c r="D111" s="18">
        <v>10</v>
      </c>
      <c r="E111" s="19" cm="1">
        <f t="array" ref="E111">_xlfn.LET(
_xlpm.name_1,G111,
_xlpm.name_2, H111,
_xlpm.friend_1, _xlfn._xlws.FILTER(Person_2,Person_1=_xlpm.name_1),
_xlpm.friend_2,_xlfn._xlws.FILTER(Person_2,Person_1=_xlpm.name_2),
_xlpm.mp, _xlfn.MAP(_xlpm.friend_2, _xlfn.LAMBDA(_xlpm.x, ISNUMBER(_xlfn.XMATCH(_xlpm.x,_xlpm.friend_1,0)))),
SUM(--_xlpm.mp))</f>
        <v>2</v>
      </c>
      <c r="F111" s="73"/>
      <c r="G111" s="43" t="s">
        <v>53</v>
      </c>
      <c r="H111" s="43" t="s">
        <v>45</v>
      </c>
      <c r="I111" s="37"/>
      <c r="J111" s="37" cm="1">
        <f t="array" ref="J111">_xlfn.LET(
_xlpm.name_1,G111,
_xlpm.name_2, H111,
_xlpm.friend_1, _xlfn._xlws.FILTER(Person_2,Person_1=_xlpm.name_1),
_xlpm.friend_2,_xlfn._xlws.FILTER(Person_2,Person_1=_xlpm.name_2),
_xlpm.mp, _xlfn.MAP(_xlpm.friend_2, _xlfn.LAMBDA(_xlpm.x, ISNUMBER(_xlfn.XMATCH(_xlpm.x,_xlpm.friend_1,0)))),
SUM(--_xlpm.mp))</f>
        <v>2</v>
      </c>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row>
    <row r="112" spans="2:106" ht="23.1" customHeight="1">
      <c r="B112" s="17">
        <f t="shared" si="3"/>
        <v>44</v>
      </c>
      <c r="C112" s="17">
        <v>3</v>
      </c>
      <c r="D112" s="18">
        <v>10</v>
      </c>
      <c r="E112" s="19" cm="1">
        <f t="array" ref="E112">_xlfn.LET(
_xlpm.name_1,G112,
_xlpm.name_2, H112,
_xlpm.friend_1, _xlfn._xlws.FILTER(Person_2,Person_1=_xlpm.name_1),
_xlpm.friend_2,_xlfn._xlws.FILTER(Person_2,Person_1=_xlpm.name_2),
_xlpm.mp, _xlfn.MAP(_xlpm.friend_2, _xlfn.LAMBDA(_xlpm.x, ISNUMBER(_xlfn.XMATCH(_xlpm.x,_xlpm.friend_1,0)))),
SUM(--_xlpm.mp))</f>
        <v>4</v>
      </c>
      <c r="F112" s="73"/>
      <c r="G112" s="43" t="s">
        <v>30</v>
      </c>
      <c r="H112" s="43" t="s">
        <v>72</v>
      </c>
      <c r="I112" s="37"/>
      <c r="J112" s="37" cm="1">
        <f t="array" ref="J112">_xlfn.LET(
_xlpm.name_1,G112,
_xlpm.name_2, H112,
_xlpm.friend_1, _xlfn._xlws.FILTER(Person_2,Person_1=_xlpm.name_1),
_xlpm.friend_2,_xlfn._xlws.FILTER(Person_2,Person_1=_xlpm.name_2),
_xlpm.mp, _xlfn.MAP(_xlpm.friend_2, _xlfn.LAMBDA(_xlpm.x, ISNUMBER(_xlfn.XMATCH(_xlpm.x,_xlpm.friend_1,0)))),
SUM(--_xlpm.mp))</f>
        <v>4</v>
      </c>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row>
    <row r="113" spans="2:111" ht="23.1" customHeight="1">
      <c r="B113" s="17">
        <f t="shared" si="3"/>
        <v>45</v>
      </c>
      <c r="C113" s="17">
        <v>3</v>
      </c>
      <c r="D113" s="18">
        <v>10</v>
      </c>
      <c r="E113" s="19" cm="1">
        <f t="array" ref="E113">_xlfn.LET(
_xlpm.name_1,G113,
_xlpm.name_2, H113,
_xlpm.friend_1, _xlfn._xlws.FILTER(Person_2,Person_1=_xlpm.name_1),
_xlpm.friend_2,_xlfn._xlws.FILTER(Person_2,Person_1=_xlpm.name_2),
_xlpm.mp, _xlfn.MAP(_xlpm.friend_2, _xlfn.LAMBDA(_xlpm.x, ISNUMBER(_xlfn.XMATCH(_xlpm.x,_xlpm.friend_1,0)))),
SUM(--_xlpm.mp))</f>
        <v>1</v>
      </c>
      <c r="F113" s="73"/>
      <c r="G113" s="43" t="s">
        <v>72</v>
      </c>
      <c r="H113" s="43" t="s">
        <v>54</v>
      </c>
      <c r="I113" s="37"/>
      <c r="J113" s="37" cm="1">
        <f t="array" ref="J113">_xlfn.LET(
_xlpm.name_1,G113,
_xlpm.name_2, H113,
_xlpm.friend_1, _xlfn._xlws.FILTER(Person_2,Person_1=_xlpm.name_1),
_xlpm.friend_2,_xlfn._xlws.FILTER(Person_2,Person_1=_xlpm.name_2),
_xlpm.mp, _xlfn.MAP(_xlpm.friend_2, _xlfn.LAMBDA(_xlpm.x, ISNUMBER(_xlfn.XMATCH(_xlpm.x,_xlpm.friend_1,0)))),
SUM(--_xlpm.mp))</f>
        <v>1</v>
      </c>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row>
    <row r="114" spans="2:111" ht="23.1" customHeight="1">
      <c r="B114" s="17">
        <f t="shared" si="3"/>
        <v>46</v>
      </c>
      <c r="C114" s="17">
        <v>3</v>
      </c>
      <c r="D114" s="18">
        <v>10</v>
      </c>
      <c r="E114" s="19" cm="1">
        <f t="array" ref="E114">_xlfn.LET(
_xlpm.name_1,G114,
_xlpm.name_2, H114,
_xlpm.friend_1, _xlfn._xlws.FILTER(Person_2,Person_1=_xlpm.name_1),
_xlpm.friend_2,_xlfn._xlws.FILTER(Person_2,Person_1=_xlpm.name_2),
_xlpm.mp, _xlfn.MAP(_xlpm.friend_2, _xlfn.LAMBDA(_xlpm.x, ISNUMBER(_xlfn.XMATCH(_xlpm.x,_xlpm.friend_1,0)))),
SUM(--_xlpm.mp))</f>
        <v>2</v>
      </c>
      <c r="F114" s="73"/>
      <c r="G114" s="43" t="s">
        <v>35</v>
      </c>
      <c r="H114" s="43" t="s">
        <v>71</v>
      </c>
      <c r="I114" s="37"/>
      <c r="J114" s="37" cm="1">
        <f t="array" ref="J114">_xlfn.LET(
_xlpm.name_1,G114,
_xlpm.name_2, H114,
_xlpm.friend_1, _xlfn._xlws.FILTER(Person_2,Person_1=_xlpm.name_1),
_xlpm.friend_2,_xlfn._xlws.FILTER(Person_2,Person_1=_xlpm.name_2),
_xlpm.mp, _xlfn.MAP(_xlpm.friend_2, _xlfn.LAMBDA(_xlpm.x, ISNUMBER(_xlfn.XMATCH(_xlpm.x,_xlpm.friend_1,0)))),
SUM(--_xlpm.mp))</f>
        <v>2</v>
      </c>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row>
    <row r="115" spans="2:111" ht="23.1" customHeight="1">
      <c r="B115" s="17">
        <f t="shared" si="3"/>
        <v>47</v>
      </c>
      <c r="C115" s="17">
        <v>3</v>
      </c>
      <c r="D115" s="18">
        <v>10</v>
      </c>
      <c r="E115" s="19" cm="1">
        <f t="array" ref="E115">_xlfn.LET(
_xlpm.name_1,G115,
_xlpm.name_2, H115,
_xlpm.friend_1, _xlfn._xlws.FILTER(Person_2,Person_1=_xlpm.name_1),
_xlpm.friend_2,_xlfn._xlws.FILTER(Person_2,Person_1=_xlpm.name_2),
_xlpm.mp, _xlfn.MAP(_xlpm.friend_2, _xlfn.LAMBDA(_xlpm.x, ISNUMBER(_xlfn.XMATCH(_xlpm.x,_xlpm.friend_1,0)))),
SUM(--_xlpm.mp))</f>
        <v>2</v>
      </c>
      <c r="F115" s="73"/>
      <c r="G115" s="43" t="s">
        <v>49</v>
      </c>
      <c r="H115" s="43" t="s">
        <v>44</v>
      </c>
      <c r="I115" s="37"/>
      <c r="J115" s="37" cm="1">
        <f t="array" ref="J115">_xlfn.LET(
_xlpm.name_1,G115,
_xlpm.name_2, H115,
_xlpm.friend_1, _xlfn._xlws.FILTER(Person_2,Person_1=_xlpm.name_1),
_xlpm.friend_2,_xlfn._xlws.FILTER(Person_2,Person_1=_xlpm.name_2),
_xlpm.mp, _xlfn.MAP(_xlpm.friend_2, _xlfn.LAMBDA(_xlpm.x, ISNUMBER(_xlfn.XMATCH(_xlpm.x,_xlpm.friend_1,0)))),
SUM(--_xlpm.mp))</f>
        <v>2</v>
      </c>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row>
    <row r="116" spans="2:111" ht="23.4">
      <c r="B116" s="17">
        <f t="shared" si="3"/>
        <v>48</v>
      </c>
      <c r="C116" s="17">
        <v>3</v>
      </c>
      <c r="D116" s="18">
        <v>10</v>
      </c>
      <c r="E116" s="19" cm="1">
        <f t="array" ref="E116">_xlfn.LET(
_xlpm.name_1,G116,
_xlpm.name_2, H116,
_xlpm.friend_1, _xlfn._xlws.FILTER(Person_2,Person_1=_xlpm.name_1),
_xlpm.friend_2,_xlfn._xlws.FILTER(Person_2,Person_1=_xlpm.name_2),
_xlpm.mp, _xlfn.MAP(_xlpm.friend_2, _xlfn.LAMBDA(_xlpm.x, ISNUMBER(_xlfn.XMATCH(_xlpm.x,_xlpm.friend_1,0)))),
SUM(--_xlpm.mp))</f>
        <v>3</v>
      </c>
      <c r="F116" s="73"/>
      <c r="G116" s="43" t="s">
        <v>43</v>
      </c>
      <c r="H116" s="43" t="s">
        <v>42</v>
      </c>
      <c r="I116" s="37"/>
      <c r="J116" s="37" cm="1">
        <f t="array" ref="J116">_xlfn.LET(
_xlpm.name_1,G116,
_xlpm.name_2, H116,
_xlpm.friend_1, _xlfn._xlws.FILTER(Person_2,Person_1=_xlpm.name_1),
_xlpm.friend_2,_xlfn._xlws.FILTER(Person_2,Person_1=_xlpm.name_2),
_xlpm.mp, _xlfn.MAP(_xlpm.friend_2, _xlfn.LAMBDA(_xlpm.x, ISNUMBER(_xlfn.XMATCH(_xlpm.x,_xlpm.friend_1,0)))),
SUM(--_xlpm.mp))</f>
        <v>3</v>
      </c>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row>
    <row r="117" spans="2:111" ht="23.1" customHeight="1">
      <c r="B117" s="17">
        <f t="shared" si="3"/>
        <v>49</v>
      </c>
      <c r="C117" s="17">
        <v>3</v>
      </c>
      <c r="D117" s="18">
        <v>10</v>
      </c>
      <c r="E117" s="19" cm="1">
        <f t="array" ref="E117">_xlfn.LET(
_xlpm.name_1,G117,
_xlpm.name_2, H117,
_xlpm.friend_1, _xlfn._xlws.FILTER(Person_2,Person_1=_xlpm.name_1),
_xlpm.friend_2,_xlfn._xlws.FILTER(Person_2,Person_1=_xlpm.name_2),
_xlpm.mp, _xlfn.MAP(_xlpm.friend_2, _xlfn.LAMBDA(_xlpm.x, ISNUMBER(_xlfn.XMATCH(_xlpm.x,_xlpm.friend_1,0)))),
SUM(--_xlpm.mp))</f>
        <v>2</v>
      </c>
      <c r="F117" s="73"/>
      <c r="G117" s="43" t="s">
        <v>31</v>
      </c>
      <c r="H117" s="43" t="s">
        <v>51</v>
      </c>
      <c r="I117" s="37"/>
      <c r="J117" s="37" cm="1">
        <f t="array" ref="J117">_xlfn.LET(
_xlpm.name_1,G117,
_xlpm.name_2, H117,
_xlpm.friend_1, _xlfn._xlws.FILTER(Person_2,Person_1=_xlpm.name_1),
_xlpm.friend_2,_xlfn._xlws.FILTER(Person_2,Person_1=_xlpm.name_2),
_xlpm.mp, _xlfn.MAP(_xlpm.friend_2, _xlfn.LAMBDA(_xlpm.x, ISNUMBER(_xlfn.XMATCH(_xlpm.x,_xlpm.friend_1,0)))),
SUM(--_xlpm.mp))</f>
        <v>2</v>
      </c>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row>
    <row r="118" spans="2:111" ht="23.1" customHeight="1">
      <c r="B118" s="17">
        <f t="shared" si="3"/>
        <v>50</v>
      </c>
      <c r="C118" s="17">
        <v>3</v>
      </c>
      <c r="D118" s="18">
        <v>10</v>
      </c>
      <c r="E118" s="19" cm="1">
        <f t="array" ref="E118">_xlfn.LET(
_xlpm.name_1,G118,
_xlpm.name_2, H118,
_xlpm.friend_1, _xlfn._xlws.FILTER(Person_2,Person_1=_xlpm.name_1),
_xlpm.friend_2,_xlfn._xlws.FILTER(Person_2,Person_1=_xlpm.name_2),
_xlpm.mp, _xlfn.MAP(_xlpm.friend_2, _xlfn.LAMBDA(_xlpm.x, ISNUMBER(_xlfn.XMATCH(_xlpm.x,_xlpm.friend_1,0)))),
SUM(--_xlpm.mp))</f>
        <v>2</v>
      </c>
      <c r="F118" s="73"/>
      <c r="G118" s="43" t="s">
        <v>33</v>
      </c>
      <c r="H118" s="43" t="s">
        <v>65</v>
      </c>
      <c r="I118" s="37"/>
      <c r="J118" s="37" cm="1">
        <f t="array" ref="J118">_xlfn.LET(
_xlpm.name_1,G118,
_xlpm.name_2, H118,
_xlpm.friend_1, _xlfn._xlws.FILTER(Person_2,Person_1=_xlpm.name_1),
_xlpm.friend_2,_xlfn._xlws.FILTER(Person_2,Person_1=_xlpm.name_2),
_xlpm.mp, _xlfn.MAP(_xlpm.friend_2, _xlfn.LAMBDA(_xlpm.x, ISNUMBER(_xlfn.XMATCH(_xlpm.x,_xlpm.friend_1,0)))),
SUM(--_xlpm.mp))</f>
        <v>2</v>
      </c>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row>
    <row r="119" spans="2:111" ht="15.6">
      <c r="B119" s="5"/>
      <c r="C119" s="5"/>
      <c r="D119" s="18">
        <f>SUM(D99:D118)</f>
        <v>200</v>
      </c>
      <c r="E119" s="1"/>
      <c r="F119" s="6"/>
      <c r="H119" s="5"/>
      <c r="I119" s="5"/>
      <c r="AS119" s="5"/>
      <c r="AT119" s="5"/>
      <c r="AU119" s="5"/>
      <c r="AV119" s="5"/>
      <c r="AW119" s="5"/>
      <c r="AX119" s="5"/>
      <c r="AY119" s="5"/>
      <c r="AZ119" s="5"/>
      <c r="BA119" s="5"/>
      <c r="BB119" s="5"/>
      <c r="BC119" s="5"/>
      <c r="BD119" s="5"/>
    </row>
    <row r="120" spans="2:111" ht="23.4">
      <c r="B120" s="17" t="s">
        <v>92</v>
      </c>
      <c r="C120" s="17">
        <v>3</v>
      </c>
      <c r="D120" s="18"/>
      <c r="E120" s="19">
        <v>36</v>
      </c>
      <c r="F120" s="6"/>
      <c r="H120" s="5"/>
      <c r="I120" s="5"/>
      <c r="AS120" s="5"/>
      <c r="AT120" s="5"/>
      <c r="AU120" s="5"/>
      <c r="AV120" s="5"/>
      <c r="AW120" s="5"/>
      <c r="AX120" s="5"/>
      <c r="AY120" s="5"/>
      <c r="AZ120" s="5"/>
      <c r="BA120" s="5"/>
      <c r="BB120" s="5"/>
      <c r="BC120" s="5"/>
      <c r="BD120" s="5"/>
    </row>
    <row r="121" spans="2:111">
      <c r="B121" s="5"/>
      <c r="C121" s="5"/>
      <c r="D121" s="5"/>
      <c r="E121" s="5"/>
      <c r="F121" s="6"/>
      <c r="H121" s="5"/>
      <c r="I121" s="5"/>
      <c r="AS121" s="5"/>
      <c r="AT121" s="5"/>
      <c r="AU121" s="5"/>
      <c r="AV121" s="5"/>
      <c r="AW121" s="5"/>
      <c r="AX121" s="5"/>
      <c r="AY121" s="5"/>
      <c r="AZ121" s="5"/>
      <c r="BA121" s="5"/>
      <c r="BB121" s="5"/>
      <c r="BC121" s="5"/>
      <c r="BD121" s="5"/>
    </row>
    <row r="122" spans="2:111" ht="15" thickBot="1">
      <c r="B122" s="5"/>
      <c r="C122" s="5"/>
      <c r="D122" s="5"/>
      <c r="E122" s="5"/>
      <c r="F122" s="6"/>
      <c r="AS122" s="5"/>
      <c r="AT122" s="5"/>
      <c r="AU122" s="5"/>
      <c r="AV122" s="5"/>
      <c r="AW122" s="5"/>
      <c r="AX122" s="5"/>
      <c r="AY122" s="5"/>
      <c r="AZ122" s="5"/>
      <c r="BA122" s="5"/>
      <c r="BB122" s="5"/>
      <c r="BC122" s="5"/>
      <c r="BD122" s="5"/>
    </row>
    <row r="123" spans="2:111" ht="19.2" thickTop="1" thickBot="1">
      <c r="B123" s="23" t="s">
        <v>14</v>
      </c>
      <c r="C123" s="9" t="s">
        <v>15</v>
      </c>
      <c r="D123" s="5"/>
      <c r="E123" s="5"/>
      <c r="F123" s="6"/>
      <c r="G123" s="5"/>
      <c r="H123" s="5"/>
      <c r="I123" s="5"/>
      <c r="AV123" s="5"/>
      <c r="AW123" s="5"/>
      <c r="AX123" s="5"/>
      <c r="AY123" s="5"/>
      <c r="AZ123" s="5"/>
      <c r="BA123" s="5"/>
      <c r="BB123" s="5"/>
      <c r="BC123" s="5"/>
      <c r="BD123" s="5"/>
    </row>
    <row r="124" spans="2:111" ht="15" thickTop="1">
      <c r="B124" s="4"/>
      <c r="C124" s="5"/>
      <c r="D124" s="5"/>
      <c r="E124" s="5"/>
      <c r="F124" s="6"/>
      <c r="G124" s="5"/>
      <c r="H124" s="5"/>
      <c r="I124" s="5"/>
      <c r="AV124" s="5"/>
      <c r="AW124" s="5"/>
      <c r="AX124" s="5"/>
      <c r="AY124" s="5"/>
      <c r="AZ124" s="5"/>
      <c r="BA124" s="5"/>
      <c r="BB124" s="5"/>
      <c r="BC124" s="5"/>
      <c r="BD124" s="5"/>
    </row>
    <row r="125" spans="2:111">
      <c r="B125" s="42" t="s">
        <v>96</v>
      </c>
      <c r="C125" s="5"/>
      <c r="D125" s="5"/>
      <c r="E125" s="5"/>
      <c r="F125" s="6"/>
      <c r="G125" s="5"/>
      <c r="H125" s="5"/>
      <c r="I125" s="5"/>
      <c r="AV125" s="5"/>
      <c r="AW125" s="5"/>
      <c r="AX125" s="5"/>
      <c r="AY125" s="5"/>
      <c r="AZ125" s="5"/>
      <c r="BA125" s="5"/>
      <c r="BB125" s="5"/>
      <c r="BC125" s="5"/>
      <c r="BD125" s="5"/>
    </row>
    <row r="126" spans="2:111" ht="15" thickBot="1">
      <c r="B126" s="42"/>
      <c r="C126" s="5"/>
      <c r="D126" s="5"/>
      <c r="E126" s="5"/>
      <c r="F126" s="6"/>
      <c r="G126" s="5"/>
      <c r="H126" s="5"/>
      <c r="I126" s="5"/>
      <c r="AV126" s="5"/>
      <c r="AW126" s="5"/>
      <c r="AX126" s="5"/>
      <c r="AY126" s="5"/>
      <c r="AZ126" s="5"/>
      <c r="BA126" s="5"/>
      <c r="BB126" s="5"/>
      <c r="BC126" s="5"/>
      <c r="BD126" s="5"/>
    </row>
    <row r="127" spans="2:111" ht="25.35" customHeight="1" thickTop="1" thickBot="1">
      <c r="B127" s="20" t="s">
        <v>2</v>
      </c>
      <c r="C127" s="20" t="s">
        <v>3</v>
      </c>
      <c r="D127" s="20" t="s">
        <v>4</v>
      </c>
      <c r="E127" s="20" t="s">
        <v>5</v>
      </c>
      <c r="G127" s="20" t="s">
        <v>98</v>
      </c>
      <c r="H127" s="20" t="s">
        <v>99</v>
      </c>
      <c r="J127" s="20" t="s">
        <v>108</v>
      </c>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row>
    <row r="128" spans="2:111" ht="15" thickTop="1">
      <c r="B128" s="1"/>
      <c r="C128" s="1"/>
      <c r="D128" s="1"/>
      <c r="E128" s="1"/>
      <c r="J128" s="4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row>
    <row r="129" spans="2:113" ht="23.4">
      <c r="B129" s="17" t="s">
        <v>9</v>
      </c>
      <c r="C129" s="17">
        <v>4</v>
      </c>
      <c r="D129" s="18">
        <v>0</v>
      </c>
      <c r="E129" s="19" cm="1">
        <f t="array" ref="E129">_xlfn.LET(
_xlpm.name_1,G129,
_xlpm.name_2, H129,
_xlpm.friend_1, _xlfn._xlws.FILTER(Person_2,Person_1=_xlpm.name_1),
_xlpm.friend_2,_xlfn._xlws.FILTER(Person_2,Person_1=_xlpm.name_2),
_xlpm.mp, _xlfn.MAP(_xlpm.friend_2, _xlfn.LAMBDA(_xlpm.x, ISNUMBER(_xlfn.XMATCH(_xlpm.x,_xlpm.friend_1,0)))),
COUNTA(_xlfn.UNIQUE(_xlfn.VSTACK(_xlpm.friend_1,_xlpm.friend_2))))</f>
        <v>18</v>
      </c>
      <c r="F129" s="73"/>
      <c r="G129" s="26" t="s">
        <v>30</v>
      </c>
      <c r="H129" s="26" t="s">
        <v>32</v>
      </c>
      <c r="J129" s="37" cm="1">
        <f t="array" ref="J129">_xlfn.LET(
_xlpm.name_1,G129,
_xlpm.name_2, H129,
_xlpm.friend_1, _xlfn._xlws.FILTER(Person_2,Person_1=_xlpm.name_1),
_xlpm.friend_2,_xlfn._xlws.FILTER(Person_2,Person_1=_xlpm.name_2),
_xlpm.mp, _xlfn.MAP(_xlpm.friend_2, _xlfn.LAMBDA(_xlpm.x, ISNUMBER(_xlfn.XMATCH(_xlpm.x,_xlpm.friend_1,0)))),
COUNTA(_xlfn.UNIQUE(_xlfn.VSTACK(_xlpm.friend_1,_xlpm.friend_2))))</f>
        <v>18</v>
      </c>
      <c r="K129" s="41"/>
      <c r="L129" s="4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I129" s="31"/>
    </row>
    <row r="130" spans="2:113">
      <c r="B130" s="1"/>
      <c r="C130" s="1"/>
      <c r="D130" s="1"/>
      <c r="E130" s="1"/>
      <c r="J130" s="41"/>
      <c r="K130" s="41"/>
      <c r="L130" s="4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row>
    <row r="131" spans="2:113" ht="23.4">
      <c r="B131" s="17">
        <v>51</v>
      </c>
      <c r="C131" s="17">
        <v>4</v>
      </c>
      <c r="D131" s="18">
        <v>11</v>
      </c>
      <c r="E131" s="19" cm="1">
        <f t="array" ref="E131">_xlfn.LET(
_xlpm.name_1,G131,
_xlpm.name_2, H131,
_xlpm.friend_1, _xlfn._xlws.FILTER(Person_2,Person_1=_xlpm.name_1),
_xlpm.friend_2,_xlfn._xlws.FILTER(Person_2,Person_1=_xlpm.name_2),
_xlpm.mp, _xlfn.MAP(_xlpm.friend_2, _xlfn.LAMBDA(_xlpm.x, ISNUMBER(_xlfn.XMATCH(_xlpm.x,_xlpm.friend_1,0)))),
COUNTA(_xlfn.UNIQUE(_xlfn.VSTACK(_xlpm.friend_1,_xlpm.friend_2))))</f>
        <v>18</v>
      </c>
      <c r="F131" s="73"/>
      <c r="G131" s="26" t="s">
        <v>46</v>
      </c>
      <c r="H131" s="26" t="s">
        <v>34</v>
      </c>
      <c r="J131" s="37" cm="1">
        <f t="array" ref="J131">_xlfn.LET(
_xlpm.name_1,G131,
_xlpm.name_2, H131,
_xlpm.friend_1, _xlfn._xlws.FILTER(Person_2,Person_1=_xlpm.name_1),
_xlpm.friend_2,_xlfn._xlws.FILTER(Person_2,Person_1=_xlpm.name_2),
_xlpm.mp, _xlfn.MAP(_xlpm.friend_2, _xlfn.LAMBDA(_xlpm.x, ISNUMBER(_xlfn.XMATCH(_xlpm.x,_xlpm.friend_1,0)))),
COUNTA(_xlfn.UNIQUE(_xlfn.VSTACK(_xlpm.friend_1,_xlpm.friend_2))))</f>
        <v>18</v>
      </c>
      <c r="K131" s="41"/>
      <c r="L131" s="4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I131" s="31"/>
    </row>
    <row r="132" spans="2:113" ht="23.4">
      <c r="B132" s="17">
        <f t="shared" ref="B132:B150" si="4">B131+1</f>
        <v>52</v>
      </c>
      <c r="C132" s="17">
        <v>4</v>
      </c>
      <c r="D132" s="18">
        <v>11</v>
      </c>
      <c r="E132" s="19" cm="1">
        <f t="array" ref="E132">_xlfn.LET(
_xlpm.name_1,G132,
_xlpm.name_2, H132,
_xlpm.friend_1, _xlfn._xlws.FILTER(Person_2,Person_1=_xlpm.name_1),
_xlpm.friend_2,_xlfn._xlws.FILTER(Person_2,Person_1=_xlpm.name_2),
_xlpm.mp, _xlfn.MAP(_xlpm.friend_2, _xlfn.LAMBDA(_xlpm.x, ISNUMBER(_xlfn.XMATCH(_xlpm.x,_xlpm.friend_1,0)))),
COUNTA(_xlfn.UNIQUE(_xlfn.VSTACK(_xlpm.friend_1,_xlpm.friend_2))))</f>
        <v>14</v>
      </c>
      <c r="G132" s="43" t="s">
        <v>70</v>
      </c>
      <c r="H132" s="43" t="s">
        <v>66</v>
      </c>
      <c r="J132" s="37" cm="1">
        <f t="array" ref="J132">_xlfn.LET(
_xlpm.name_1,G132,
_xlpm.name_2, H132,
_xlpm.friend_1, _xlfn._xlws.FILTER(Person_2,Person_1=_xlpm.name_1),
_xlpm.friend_2,_xlfn._xlws.FILTER(Person_2,Person_1=_xlpm.name_2),
_xlpm.mp, _xlfn.MAP(_xlpm.friend_2, _xlfn.LAMBDA(_xlpm.x, ISNUMBER(_xlfn.XMATCH(_xlpm.x,_xlpm.friend_1,0)))),
COUNTA(_xlfn.UNIQUE(_xlfn.VSTACK(_xlpm.friend_1,_xlpm.friend_2))))</f>
        <v>14</v>
      </c>
      <c r="K132" s="41"/>
      <c r="L132" s="4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I132" s="31"/>
    </row>
    <row r="133" spans="2:113" ht="23.4">
      <c r="B133" s="17">
        <f t="shared" si="4"/>
        <v>53</v>
      </c>
      <c r="C133" s="17">
        <v>4</v>
      </c>
      <c r="D133" s="18">
        <v>11</v>
      </c>
      <c r="E133" s="19" cm="1">
        <f t="array" ref="E133">_xlfn.LET(
_xlpm.name_1,G133,
_xlpm.name_2, H133,
_xlpm.friend_1, _xlfn._xlws.FILTER(Person_2,Person_1=_xlpm.name_1),
_xlpm.friend_2,_xlfn._xlws.FILTER(Person_2,Person_1=_xlpm.name_2),
_xlpm.mp, _xlfn.MAP(_xlpm.friend_2, _xlfn.LAMBDA(_xlpm.x, ISNUMBER(_xlfn.XMATCH(_xlpm.x,_xlpm.friend_1,0)))),
COUNTA(_xlfn.UNIQUE(_xlfn.VSTACK(_xlpm.friend_1,_xlpm.friend_2))))</f>
        <v>17</v>
      </c>
      <c r="F133" s="73"/>
      <c r="G133" s="43" t="s">
        <v>35</v>
      </c>
      <c r="H133" s="43" t="s">
        <v>50</v>
      </c>
      <c r="J133" s="37" cm="1">
        <f t="array" ref="J133">_xlfn.LET(
_xlpm.name_1,G133,
_xlpm.name_2, H133,
_xlpm.friend_1, _xlfn._xlws.FILTER(Person_2,Person_1=_xlpm.name_1),
_xlpm.friend_2,_xlfn._xlws.FILTER(Person_2,Person_1=_xlpm.name_2),
_xlpm.mp, _xlfn.MAP(_xlpm.friend_2, _xlfn.LAMBDA(_xlpm.x, ISNUMBER(_xlfn.XMATCH(_xlpm.x,_xlpm.friend_1,0)))),
COUNTA(_xlfn.UNIQUE(_xlfn.VSTACK(_xlpm.friend_1,_xlpm.friend_2))))</f>
        <v>17</v>
      </c>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I133" s="31"/>
    </row>
    <row r="134" spans="2:113" ht="23.4">
      <c r="B134" s="17">
        <f t="shared" si="4"/>
        <v>54</v>
      </c>
      <c r="C134" s="17">
        <v>4</v>
      </c>
      <c r="D134" s="18">
        <v>11</v>
      </c>
      <c r="E134" s="19" cm="1">
        <f t="array" ref="E134">_xlfn.LET(
_xlpm.name_1,G134,
_xlpm.name_2, H134,
_xlpm.friend_1, _xlfn._xlws.FILTER(Person_2,Person_1=_xlpm.name_1),
_xlpm.friend_2,_xlfn._xlws.FILTER(Person_2,Person_1=_xlpm.name_2),
_xlpm.mp, _xlfn.MAP(_xlpm.friend_2, _xlfn.LAMBDA(_xlpm.x, ISNUMBER(_xlfn.XMATCH(_xlpm.x,_xlpm.friend_1,0)))),
COUNTA(_xlfn.UNIQUE(_xlfn.VSTACK(_xlpm.friend_1,_xlpm.friend_2))))</f>
        <v>21</v>
      </c>
      <c r="F134" s="73"/>
      <c r="G134" s="43" t="s">
        <v>37</v>
      </c>
      <c r="H134" s="43" t="s">
        <v>57</v>
      </c>
      <c r="J134" s="37" cm="1">
        <f t="array" ref="J134">_xlfn.LET(
_xlpm.name_1,G134,
_xlpm.name_2, H134,
_xlpm.friend_1, _xlfn._xlws.FILTER(Person_2,Person_1=_xlpm.name_1),
_xlpm.friend_2,_xlfn._xlws.FILTER(Person_2,Person_1=_xlpm.name_2),
_xlpm.mp, _xlfn.MAP(_xlpm.friend_2, _xlfn.LAMBDA(_xlpm.x, ISNUMBER(_xlfn.XMATCH(_xlpm.x,_xlpm.friend_1,0)))),
COUNTA(_xlfn.UNIQUE(_xlfn.VSTACK(_xlpm.friend_1,_xlpm.friend_2))))</f>
        <v>21</v>
      </c>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I134" s="31"/>
    </row>
    <row r="135" spans="2:113" ht="23.4">
      <c r="B135" s="17">
        <f t="shared" si="4"/>
        <v>55</v>
      </c>
      <c r="C135" s="17">
        <v>4</v>
      </c>
      <c r="D135" s="18">
        <v>11</v>
      </c>
      <c r="E135" s="19" cm="1">
        <f t="array" ref="E135">_xlfn.LET(
_xlpm.name_1,G135,
_xlpm.name_2, H135,
_xlpm.friend_1, _xlfn._xlws.FILTER(Person_2,Person_1=_xlpm.name_1),
_xlpm.friend_2,_xlfn._xlws.FILTER(Person_2,Person_1=_xlpm.name_2),
_xlpm.mp, _xlfn.MAP(_xlpm.friend_2, _xlfn.LAMBDA(_xlpm.x, ISNUMBER(_xlfn.XMATCH(_xlpm.x,_xlpm.friend_1,0)))),
COUNTA(_xlfn.UNIQUE(_xlfn.VSTACK(_xlpm.friend_1,_xlpm.friend_2))))</f>
        <v>15</v>
      </c>
      <c r="F135" s="73"/>
      <c r="G135" s="43" t="s">
        <v>69</v>
      </c>
      <c r="H135" s="43" t="s">
        <v>52</v>
      </c>
      <c r="J135" s="37" cm="1">
        <f t="array" ref="J135">_xlfn.LET(
_xlpm.name_1,G135,
_xlpm.name_2, H135,
_xlpm.friend_1, _xlfn._xlws.FILTER(Person_2,Person_1=_xlpm.name_1),
_xlpm.friend_2,_xlfn._xlws.FILTER(Person_2,Person_1=_xlpm.name_2),
_xlpm.mp, _xlfn.MAP(_xlpm.friend_2, _xlfn.LAMBDA(_xlpm.x, ISNUMBER(_xlfn.XMATCH(_xlpm.x,_xlpm.friend_1,0)))),
COUNTA(_xlfn.UNIQUE(_xlfn.VSTACK(_xlpm.friend_1,_xlpm.friend_2))))</f>
        <v>15</v>
      </c>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I135" s="31"/>
    </row>
    <row r="136" spans="2:113" ht="23.4">
      <c r="B136" s="17">
        <f t="shared" si="4"/>
        <v>56</v>
      </c>
      <c r="C136" s="17">
        <v>4</v>
      </c>
      <c r="D136" s="18">
        <v>11</v>
      </c>
      <c r="E136" s="19" cm="1">
        <f t="array" ref="E136">_xlfn.LET(
_xlpm.name_1,G136,
_xlpm.name_2, H136,
_xlpm.friend_1, _xlfn._xlws.FILTER(Person_2,Person_1=_xlpm.name_1),
_xlpm.friend_2,_xlfn._xlws.FILTER(Person_2,Person_1=_xlpm.name_2),
_xlpm.mp, _xlfn.MAP(_xlpm.friend_2, _xlfn.LAMBDA(_xlpm.x, ISNUMBER(_xlfn.XMATCH(_xlpm.x,_xlpm.friend_1,0)))),
COUNTA(_xlfn.UNIQUE(_xlfn.VSTACK(_xlpm.friend_1,_xlpm.friend_2))))</f>
        <v>18</v>
      </c>
      <c r="F136" s="73"/>
      <c r="G136" s="43" t="s">
        <v>78</v>
      </c>
      <c r="H136" s="43" t="s">
        <v>41</v>
      </c>
      <c r="J136" s="37" cm="1">
        <f t="array" ref="J136">_xlfn.LET(
_xlpm.name_1,G136,
_xlpm.name_2, H136,
_xlpm.friend_1, _xlfn._xlws.FILTER(Person_2,Person_1=_xlpm.name_1),
_xlpm.friend_2,_xlfn._xlws.FILTER(Person_2,Person_1=_xlpm.name_2),
_xlpm.mp, _xlfn.MAP(_xlpm.friend_2, _xlfn.LAMBDA(_xlpm.x, ISNUMBER(_xlfn.XMATCH(_xlpm.x,_xlpm.friend_1,0)))),
COUNTA(_xlfn.UNIQUE(_xlfn.VSTACK(_xlpm.friend_1,_xlpm.friend_2))))</f>
        <v>18</v>
      </c>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I136" s="31"/>
    </row>
    <row r="137" spans="2:113" ht="23.4">
      <c r="B137" s="17">
        <f t="shared" si="4"/>
        <v>57</v>
      </c>
      <c r="C137" s="17">
        <v>4</v>
      </c>
      <c r="D137" s="18">
        <v>11</v>
      </c>
      <c r="E137" s="19" cm="1">
        <f t="array" ref="E137">_xlfn.LET(
_xlpm.name_1,G137,
_xlpm.name_2, H137,
_xlpm.friend_1, _xlfn._xlws.FILTER(Person_2,Person_1=_xlpm.name_1),
_xlpm.friend_2,_xlfn._xlws.FILTER(Person_2,Person_1=_xlpm.name_2),
_xlpm.mp, _xlfn.MAP(_xlpm.friend_2, _xlfn.LAMBDA(_xlpm.x, ISNUMBER(_xlfn.XMATCH(_xlpm.x,_xlpm.friend_1,0)))),
COUNTA(_xlfn.UNIQUE(_xlfn.VSTACK(_xlpm.friend_1,_xlpm.friend_2))))</f>
        <v>18</v>
      </c>
      <c r="F137" s="73"/>
      <c r="G137" s="43" t="s">
        <v>49</v>
      </c>
      <c r="H137" s="43" t="s">
        <v>35</v>
      </c>
      <c r="J137" s="37" cm="1">
        <f t="array" ref="J137">_xlfn.LET(
_xlpm.name_1,G137,
_xlpm.name_2, H137,
_xlpm.friend_1, _xlfn._xlws.FILTER(Person_2,Person_1=_xlpm.name_1),
_xlpm.friend_2,_xlfn._xlws.FILTER(Person_2,Person_1=_xlpm.name_2),
_xlpm.mp, _xlfn.MAP(_xlpm.friend_2, _xlfn.LAMBDA(_xlpm.x, ISNUMBER(_xlfn.XMATCH(_xlpm.x,_xlpm.friend_1,0)))),
COUNTA(_xlfn.UNIQUE(_xlfn.VSTACK(_xlpm.friend_1,_xlpm.friend_2))))</f>
        <v>18</v>
      </c>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I137" s="31"/>
    </row>
    <row r="138" spans="2:113" ht="23.4">
      <c r="B138" s="17">
        <f t="shared" si="4"/>
        <v>58</v>
      </c>
      <c r="C138" s="17">
        <v>4</v>
      </c>
      <c r="D138" s="18">
        <v>11</v>
      </c>
      <c r="E138" s="19" cm="1">
        <f t="array" ref="E138">_xlfn.LET(
_xlpm.name_1,G138,
_xlpm.name_2, H138,
_xlpm.friend_1, _xlfn._xlws.FILTER(Person_2,Person_1=_xlpm.name_1),
_xlpm.friend_2,_xlfn._xlws.FILTER(Person_2,Person_1=_xlpm.name_2),
_xlpm.mp, _xlfn.MAP(_xlpm.friend_2, _xlfn.LAMBDA(_xlpm.x, ISNUMBER(_xlfn.XMATCH(_xlpm.x,_xlpm.friend_1,0)))),
COUNTA(_xlfn.UNIQUE(_xlfn.VSTACK(_xlpm.friend_1,_xlpm.friend_2))))</f>
        <v>13</v>
      </c>
      <c r="F138" s="73"/>
      <c r="G138" s="43" t="s">
        <v>58</v>
      </c>
      <c r="H138" s="43" t="s">
        <v>55</v>
      </c>
      <c r="J138" s="37" cm="1">
        <f t="array" ref="J138">_xlfn.LET(
_xlpm.name_1,G138,
_xlpm.name_2, H138,
_xlpm.friend_1, _xlfn._xlws.FILTER(Person_2,Person_1=_xlpm.name_1),
_xlpm.friend_2,_xlfn._xlws.FILTER(Person_2,Person_1=_xlpm.name_2),
_xlpm.mp, _xlfn.MAP(_xlpm.friend_2, _xlfn.LAMBDA(_xlpm.x, ISNUMBER(_xlfn.XMATCH(_xlpm.x,_xlpm.friend_1,0)))),
COUNTA(_xlfn.UNIQUE(_xlfn.VSTACK(_xlpm.friend_1,_xlpm.friend_2))))</f>
        <v>13</v>
      </c>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I138" s="31"/>
    </row>
    <row r="139" spans="2:113" ht="23.4">
      <c r="B139" s="17">
        <f t="shared" si="4"/>
        <v>59</v>
      </c>
      <c r="C139" s="17">
        <v>4</v>
      </c>
      <c r="D139" s="18">
        <v>11</v>
      </c>
      <c r="E139" s="19" cm="1">
        <f t="array" ref="E139">_xlfn.LET(
_xlpm.name_1,G139,
_xlpm.name_2, H139,
_xlpm.friend_1, _xlfn._xlws.FILTER(Person_2,Person_1=_xlpm.name_1),
_xlpm.friend_2,_xlfn._xlws.FILTER(Person_2,Person_1=_xlpm.name_2),
_xlpm.mp, _xlfn.MAP(_xlpm.friend_2, _xlfn.LAMBDA(_xlpm.x, ISNUMBER(_xlfn.XMATCH(_xlpm.x,_xlpm.friend_1,0)))),
COUNTA(_xlfn.UNIQUE(_xlfn.VSTACK(_xlpm.friend_1,_xlpm.friend_2))))</f>
        <v>13</v>
      </c>
      <c r="F139" s="73"/>
      <c r="G139" s="43" t="s">
        <v>68</v>
      </c>
      <c r="H139" s="43" t="s">
        <v>64</v>
      </c>
      <c r="J139" s="37" cm="1">
        <f t="array" ref="J139">_xlfn.LET(
_xlpm.name_1,G139,
_xlpm.name_2, H139,
_xlpm.friend_1, _xlfn._xlws.FILTER(Person_2,Person_1=_xlpm.name_1),
_xlpm.friend_2,_xlfn._xlws.FILTER(Person_2,Person_1=_xlpm.name_2),
_xlpm.mp, _xlfn.MAP(_xlpm.friend_2, _xlfn.LAMBDA(_xlpm.x, ISNUMBER(_xlfn.XMATCH(_xlpm.x,_xlpm.friend_1,0)))),
COUNTA(_xlfn.UNIQUE(_xlfn.VSTACK(_xlpm.friend_1,_xlpm.friend_2))))</f>
        <v>13</v>
      </c>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I139" s="31"/>
    </row>
    <row r="140" spans="2:113" ht="23.4">
      <c r="B140" s="17">
        <f t="shared" si="4"/>
        <v>60</v>
      </c>
      <c r="C140" s="17">
        <v>4</v>
      </c>
      <c r="D140" s="18">
        <v>11</v>
      </c>
      <c r="E140" s="19" cm="1">
        <f t="array" ref="E140">_xlfn.LET(
_xlpm.name_1,G140,
_xlpm.name_2, H140,
_xlpm.friend_1, _xlfn._xlws.FILTER(Person_2,Person_1=_xlpm.name_1),
_xlpm.friend_2,_xlfn._xlws.FILTER(Person_2,Person_1=_xlpm.name_2),
_xlpm.mp, _xlfn.MAP(_xlpm.friend_2, _xlfn.LAMBDA(_xlpm.x, ISNUMBER(_xlfn.XMATCH(_xlpm.x,_xlpm.friend_1,0)))),
COUNTA(_xlfn.UNIQUE(_xlfn.VSTACK(_xlpm.friend_1,_xlpm.friend_2))))</f>
        <v>18</v>
      </c>
      <c r="F140" s="73"/>
      <c r="G140" s="43" t="s">
        <v>67</v>
      </c>
      <c r="H140" s="43" t="s">
        <v>43</v>
      </c>
      <c r="J140" s="37" cm="1">
        <f t="array" ref="J140">_xlfn.LET(
_xlpm.name_1,G140,
_xlpm.name_2, H140,
_xlpm.friend_1, _xlfn._xlws.FILTER(Person_2,Person_1=_xlpm.name_1),
_xlpm.friend_2,_xlfn._xlws.FILTER(Person_2,Person_1=_xlpm.name_2),
_xlpm.mp, _xlfn.MAP(_xlpm.friend_2, _xlfn.LAMBDA(_xlpm.x, ISNUMBER(_xlfn.XMATCH(_xlpm.x,_xlpm.friend_1,0)))),
COUNTA(_xlfn.UNIQUE(_xlfn.VSTACK(_xlpm.friend_1,_xlpm.friend_2))))</f>
        <v>18</v>
      </c>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I140" s="31"/>
    </row>
    <row r="141" spans="2:113" ht="23.4">
      <c r="B141" s="17">
        <f t="shared" si="4"/>
        <v>61</v>
      </c>
      <c r="C141" s="17">
        <v>4</v>
      </c>
      <c r="D141" s="18">
        <v>11</v>
      </c>
      <c r="E141" s="19" cm="1">
        <f t="array" ref="E141">_xlfn.LET(
_xlpm.name_1,G141,
_xlpm.name_2, H141,
_xlpm.friend_1, _xlfn._xlws.FILTER(Person_2,Person_1=_xlpm.name_1),
_xlpm.friend_2,_xlfn._xlws.FILTER(Person_2,Person_1=_xlpm.name_2),
_xlpm.mp, _xlfn.MAP(_xlpm.friend_2, _xlfn.LAMBDA(_xlpm.x, ISNUMBER(_xlfn.XMATCH(_xlpm.x,_xlpm.friend_1,0)))),
COUNTA(_xlfn.UNIQUE(_xlfn.VSTACK(_xlpm.friend_1,_xlpm.friend_2))))</f>
        <v>15</v>
      </c>
      <c r="F141" s="73"/>
      <c r="G141" s="43" t="s">
        <v>47</v>
      </c>
      <c r="H141" s="43" t="s">
        <v>30</v>
      </c>
      <c r="J141" s="37" cm="1">
        <f t="array" ref="J141">_xlfn.LET(
_xlpm.name_1,G141,
_xlpm.name_2, H141,
_xlpm.friend_1, _xlfn._xlws.FILTER(Person_2,Person_1=_xlpm.name_1),
_xlpm.friend_2,_xlfn._xlws.FILTER(Person_2,Person_1=_xlpm.name_2),
_xlpm.mp, _xlfn.MAP(_xlpm.friend_2, _xlfn.LAMBDA(_xlpm.x, ISNUMBER(_xlfn.XMATCH(_xlpm.x,_xlpm.friend_1,0)))),
COUNTA(_xlfn.UNIQUE(_xlfn.VSTACK(_xlpm.friend_1,_xlpm.friend_2))))</f>
        <v>15</v>
      </c>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I141" s="31"/>
    </row>
    <row r="142" spans="2:113" ht="23.4">
      <c r="B142" s="17">
        <f t="shared" si="4"/>
        <v>62</v>
      </c>
      <c r="C142" s="17">
        <v>4</v>
      </c>
      <c r="D142" s="18">
        <v>11</v>
      </c>
      <c r="E142" s="19" cm="1">
        <f t="array" ref="E142">_xlfn.LET(
_xlpm.name_1,G142,
_xlpm.name_2, H142,
_xlpm.friend_1, _xlfn._xlws.FILTER(Person_2,Person_1=_xlpm.name_1),
_xlpm.friend_2,_xlfn._xlws.FILTER(Person_2,Person_1=_xlpm.name_2),
_xlpm.mp, _xlfn.MAP(_xlpm.friend_2, _xlfn.LAMBDA(_xlpm.x, ISNUMBER(_xlfn.XMATCH(_xlpm.x,_xlpm.friend_1,0)))),
COUNTA(_xlfn.UNIQUE(_xlfn.VSTACK(_xlpm.friend_1,_xlpm.friend_2))))</f>
        <v>19</v>
      </c>
      <c r="F142" s="73"/>
      <c r="G142" s="43" t="s">
        <v>31</v>
      </c>
      <c r="H142" s="43" t="s">
        <v>51</v>
      </c>
      <c r="J142" s="37" cm="1">
        <f t="array" ref="J142">_xlfn.LET(
_xlpm.name_1,G142,
_xlpm.name_2, H142,
_xlpm.friend_1, _xlfn._xlws.FILTER(Person_2,Person_1=_xlpm.name_1),
_xlpm.friend_2,_xlfn._xlws.FILTER(Person_2,Person_1=_xlpm.name_2),
_xlpm.mp, _xlfn.MAP(_xlpm.friend_2, _xlfn.LAMBDA(_xlpm.x, ISNUMBER(_xlfn.XMATCH(_xlpm.x,_xlpm.friend_1,0)))),
COUNTA(_xlfn.UNIQUE(_xlfn.VSTACK(_xlpm.friend_1,_xlpm.friend_2))))</f>
        <v>19</v>
      </c>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I142" s="31"/>
    </row>
    <row r="143" spans="2:113" ht="23.4">
      <c r="B143" s="17">
        <f t="shared" si="4"/>
        <v>63</v>
      </c>
      <c r="C143" s="17">
        <v>4</v>
      </c>
      <c r="D143" s="18">
        <v>11</v>
      </c>
      <c r="E143" s="19" cm="1">
        <f t="array" ref="E143">_xlfn.LET(
_xlpm.name_1,G143,
_xlpm.name_2, H143,
_xlpm.friend_1, _xlfn._xlws.FILTER(Person_2,Person_1=_xlpm.name_1),
_xlpm.friend_2,_xlfn._xlws.FILTER(Person_2,Person_1=_xlpm.name_2),
_xlpm.mp, _xlfn.MAP(_xlpm.friend_2, _xlfn.LAMBDA(_xlpm.x, ISNUMBER(_xlfn.XMATCH(_xlpm.x,_xlpm.friend_1,0)))),
COUNTA(_xlfn.UNIQUE(_xlfn.VSTACK(_xlpm.friend_1,_xlpm.friend_2))))</f>
        <v>21</v>
      </c>
      <c r="F143" s="73"/>
      <c r="G143" s="43" t="s">
        <v>34</v>
      </c>
      <c r="H143" s="43" t="s">
        <v>32</v>
      </c>
      <c r="J143" s="37" cm="1">
        <f t="array" ref="J143">_xlfn.LET(
_xlpm.name_1,G143,
_xlpm.name_2, H143,
_xlpm.friend_1, _xlfn._xlws.FILTER(Person_2,Person_1=_xlpm.name_1),
_xlpm.friend_2,_xlfn._xlws.FILTER(Person_2,Person_1=_xlpm.name_2),
_xlpm.mp, _xlfn.MAP(_xlpm.friend_2, _xlfn.LAMBDA(_xlpm.x, ISNUMBER(_xlfn.XMATCH(_xlpm.x,_xlpm.friend_1,0)))),
COUNTA(_xlfn.UNIQUE(_xlfn.VSTACK(_xlpm.friend_1,_xlpm.friend_2))))</f>
        <v>21</v>
      </c>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I143" s="31"/>
    </row>
    <row r="144" spans="2:113" ht="23.4">
      <c r="B144" s="17">
        <f t="shared" si="4"/>
        <v>64</v>
      </c>
      <c r="C144" s="17">
        <v>4</v>
      </c>
      <c r="D144" s="18">
        <v>11</v>
      </c>
      <c r="E144" s="19" cm="1">
        <f t="array" ref="E144">_xlfn.LET(
_xlpm.name_1,G144,
_xlpm.name_2, H144,
_xlpm.friend_1, _xlfn._xlws.FILTER(Person_2,Person_1=_xlpm.name_1),
_xlpm.friend_2,_xlfn._xlws.FILTER(Person_2,Person_1=_xlpm.name_2),
_xlpm.mp, _xlfn.MAP(_xlpm.friend_2, _xlfn.LAMBDA(_xlpm.x, ISNUMBER(_xlfn.XMATCH(_xlpm.x,_xlpm.friend_1,0)))),
COUNTA(_xlfn.UNIQUE(_xlfn.VSTACK(_xlpm.friend_1,_xlpm.friend_2))))</f>
        <v>14</v>
      </c>
      <c r="F144" s="73"/>
      <c r="G144" s="43" t="s">
        <v>48</v>
      </c>
      <c r="H144" s="43" t="s">
        <v>78</v>
      </c>
      <c r="J144" s="37" cm="1">
        <f t="array" ref="J144">_xlfn.LET(
_xlpm.name_1,G144,
_xlpm.name_2, H144,
_xlpm.friend_1, _xlfn._xlws.FILTER(Person_2,Person_1=_xlpm.name_1),
_xlpm.friend_2,_xlfn._xlws.FILTER(Person_2,Person_1=_xlpm.name_2),
_xlpm.mp, _xlfn.MAP(_xlpm.friend_2, _xlfn.LAMBDA(_xlpm.x, ISNUMBER(_xlfn.XMATCH(_xlpm.x,_xlpm.friend_1,0)))),
COUNTA(_xlfn.UNIQUE(_xlfn.VSTACK(_xlpm.friend_1,_xlpm.friend_2))))</f>
        <v>14</v>
      </c>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I144" s="31"/>
    </row>
    <row r="145" spans="1:113" ht="23.4">
      <c r="B145" s="17">
        <f t="shared" si="4"/>
        <v>65</v>
      </c>
      <c r="C145" s="17">
        <v>4</v>
      </c>
      <c r="D145" s="18">
        <v>11</v>
      </c>
      <c r="E145" s="19" cm="1">
        <f t="array" ref="E145">_xlfn.LET(
_xlpm.name_1,G145,
_xlpm.name_2, H145,
_xlpm.friend_1, _xlfn._xlws.FILTER(Person_2,Person_1=_xlpm.name_1),
_xlpm.friend_2,_xlfn._xlws.FILTER(Person_2,Person_1=_xlpm.name_2),
_xlpm.mp, _xlfn.MAP(_xlpm.friend_2, _xlfn.LAMBDA(_xlpm.x, ISNUMBER(_xlfn.XMATCH(_xlpm.x,_xlpm.friend_1,0)))),
COUNTA(_xlfn.UNIQUE(_xlfn.VSTACK(_xlpm.friend_1,_xlpm.friend_2))))</f>
        <v>18</v>
      </c>
      <c r="F145" s="73"/>
      <c r="G145" s="43" t="s">
        <v>71</v>
      </c>
      <c r="H145" s="43" t="s">
        <v>49</v>
      </c>
      <c r="J145" s="37" cm="1">
        <f t="array" ref="J145">_xlfn.LET(
_xlpm.name_1,G145,
_xlpm.name_2, H145,
_xlpm.friend_1, _xlfn._xlws.FILTER(Person_2,Person_1=_xlpm.name_1),
_xlpm.friend_2,_xlfn._xlws.FILTER(Person_2,Person_1=_xlpm.name_2),
_xlpm.mp, _xlfn.MAP(_xlpm.friend_2, _xlfn.LAMBDA(_xlpm.x, ISNUMBER(_xlfn.XMATCH(_xlpm.x,_xlpm.friend_1,0)))),
COUNTA(_xlfn.UNIQUE(_xlfn.VSTACK(_xlpm.friend_1,_xlpm.friend_2))))</f>
        <v>18</v>
      </c>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I145" s="31"/>
    </row>
    <row r="146" spans="1:113" ht="23.4">
      <c r="B146" s="17">
        <f t="shared" si="4"/>
        <v>66</v>
      </c>
      <c r="C146" s="17">
        <v>4</v>
      </c>
      <c r="D146" s="18">
        <v>11</v>
      </c>
      <c r="E146" s="19" cm="1">
        <f t="array" ref="E146">_xlfn.LET(
_xlpm.name_1,G146,
_xlpm.name_2, H146,
_xlpm.friend_1, _xlfn._xlws.FILTER(Person_2,Person_1=_xlpm.name_1),
_xlpm.friend_2,_xlfn._xlws.FILTER(Person_2,Person_1=_xlpm.name_2),
_xlpm.mp, _xlfn.MAP(_xlpm.friend_2, _xlfn.LAMBDA(_xlpm.x, ISNUMBER(_xlfn.XMATCH(_xlpm.x,_xlpm.friend_1,0)))),
COUNTA(_xlfn.UNIQUE(_xlfn.VSTACK(_xlpm.friend_1,_xlpm.friend_2))))</f>
        <v>10</v>
      </c>
      <c r="F146" s="73"/>
      <c r="G146" s="43" t="s">
        <v>36</v>
      </c>
      <c r="H146" s="43" t="s">
        <v>63</v>
      </c>
      <c r="J146" s="37" cm="1">
        <f t="array" ref="J146">_xlfn.LET(
_xlpm.name_1,G146,
_xlpm.name_2, H146,
_xlpm.friend_1, _xlfn._xlws.FILTER(Person_2,Person_1=_xlpm.name_1),
_xlpm.friend_2,_xlfn._xlws.FILTER(Person_2,Person_1=_xlpm.name_2),
_xlpm.mp, _xlfn.MAP(_xlpm.friend_2, _xlfn.LAMBDA(_xlpm.x, ISNUMBER(_xlfn.XMATCH(_xlpm.x,_xlpm.friend_1,0)))),
COUNTA(_xlfn.UNIQUE(_xlfn.VSTACK(_xlpm.friend_1,_xlpm.friend_2))))</f>
        <v>10</v>
      </c>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I146" s="31"/>
    </row>
    <row r="147" spans="1:113" ht="23.4">
      <c r="B147" s="17">
        <f t="shared" si="4"/>
        <v>67</v>
      </c>
      <c r="C147" s="17">
        <v>4</v>
      </c>
      <c r="D147" s="18">
        <v>11</v>
      </c>
      <c r="E147" s="19" cm="1">
        <f t="array" ref="E147">_xlfn.LET(
_xlpm.name_1,G147,
_xlpm.name_2, H147,
_xlpm.friend_1, _xlfn._xlws.FILTER(Person_2,Person_1=_xlpm.name_1),
_xlpm.friend_2,_xlfn._xlws.FILTER(Person_2,Person_1=_xlpm.name_2),
_xlpm.mp, _xlfn.MAP(_xlpm.friend_2, _xlfn.LAMBDA(_xlpm.x, ISNUMBER(_xlfn.XMATCH(_xlpm.x,_xlpm.friend_1,0)))),
COUNTA(_xlfn.UNIQUE(_xlfn.VSTACK(_xlpm.friend_1,_xlpm.friend_2))))</f>
        <v>13</v>
      </c>
      <c r="F147" s="73"/>
      <c r="G147" s="43" t="s">
        <v>74</v>
      </c>
      <c r="H147" s="43" t="s">
        <v>75</v>
      </c>
      <c r="J147" s="37" cm="1">
        <f t="array" ref="J147">_xlfn.LET(
_xlpm.name_1,G147,
_xlpm.name_2, H147,
_xlpm.friend_1, _xlfn._xlws.FILTER(Person_2,Person_1=_xlpm.name_1),
_xlpm.friend_2,_xlfn._xlws.FILTER(Person_2,Person_1=_xlpm.name_2),
_xlpm.mp, _xlfn.MAP(_xlpm.friend_2, _xlfn.LAMBDA(_xlpm.x, ISNUMBER(_xlfn.XMATCH(_xlpm.x,_xlpm.friend_1,0)))),
COUNTA(_xlfn.UNIQUE(_xlfn.VSTACK(_xlpm.friend_1,_xlpm.friend_2))))</f>
        <v>13</v>
      </c>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I147" s="31"/>
    </row>
    <row r="148" spans="1:113" ht="23.4">
      <c r="B148" s="17">
        <f t="shared" si="4"/>
        <v>68</v>
      </c>
      <c r="C148" s="17">
        <v>4</v>
      </c>
      <c r="D148" s="18">
        <v>11</v>
      </c>
      <c r="E148" s="19" cm="1">
        <f t="array" ref="E148">_xlfn.LET(
_xlpm.name_1,G148,
_xlpm.name_2, H148,
_xlpm.friend_1, _xlfn._xlws.FILTER(Person_2,Person_1=_xlpm.name_1),
_xlpm.friend_2,_xlfn._xlws.FILTER(Person_2,Person_1=_xlpm.name_2),
_xlpm.mp, _xlfn.MAP(_xlpm.friend_2, _xlfn.LAMBDA(_xlpm.x, ISNUMBER(_xlfn.XMATCH(_xlpm.x,_xlpm.friend_1,0)))),
COUNTA(_xlfn.UNIQUE(_xlfn.VSTACK(_xlpm.friend_1,_xlpm.friend_2))))</f>
        <v>20</v>
      </c>
      <c r="F148" s="73"/>
      <c r="G148" s="43" t="s">
        <v>62</v>
      </c>
      <c r="H148" s="43" t="s">
        <v>61</v>
      </c>
      <c r="J148" s="37" cm="1">
        <f t="array" ref="J148">_xlfn.LET(
_xlpm.name_1,G148,
_xlpm.name_2, H148,
_xlpm.friend_1, _xlfn._xlws.FILTER(Person_2,Person_1=_xlpm.name_1),
_xlpm.friend_2,_xlfn._xlws.FILTER(Person_2,Person_1=_xlpm.name_2),
_xlpm.mp, _xlfn.MAP(_xlpm.friend_2, _xlfn.LAMBDA(_xlpm.x, ISNUMBER(_xlfn.XMATCH(_xlpm.x,_xlpm.friend_1,0)))),
COUNTA(_xlfn.UNIQUE(_xlfn.VSTACK(_xlpm.friend_1,_xlpm.friend_2))))</f>
        <v>20</v>
      </c>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I148" s="31"/>
    </row>
    <row r="149" spans="1:113" ht="23.4">
      <c r="B149" s="17">
        <f t="shared" si="4"/>
        <v>69</v>
      </c>
      <c r="C149" s="17">
        <v>4</v>
      </c>
      <c r="D149" s="18">
        <v>11</v>
      </c>
      <c r="E149" s="19" cm="1">
        <f t="array" ref="E149">_xlfn.LET(
_xlpm.name_1,G149,
_xlpm.name_2, H149,
_xlpm.friend_1, _xlfn._xlws.FILTER(Person_2,Person_1=_xlpm.name_1),
_xlpm.friend_2,_xlfn._xlws.FILTER(Person_2,Person_1=_xlpm.name_2),
_xlpm.mp, _xlfn.MAP(_xlpm.friend_2, _xlfn.LAMBDA(_xlpm.x, ISNUMBER(_xlfn.XMATCH(_xlpm.x,_xlpm.friend_1,0)))),
COUNTA(_xlfn.UNIQUE(_xlfn.VSTACK(_xlpm.friend_1,_xlpm.friend_2))))</f>
        <v>12</v>
      </c>
      <c r="F149" s="73"/>
      <c r="G149" s="43" t="s">
        <v>41</v>
      </c>
      <c r="H149" s="43" t="s">
        <v>74</v>
      </c>
      <c r="J149" s="37" cm="1">
        <f t="array" ref="J149">_xlfn.LET(
_xlpm.name_1,G149,
_xlpm.name_2, H149,
_xlpm.friend_1, _xlfn._xlws.FILTER(Person_2,Person_1=_xlpm.name_1),
_xlpm.friend_2,_xlfn._xlws.FILTER(Person_2,Person_1=_xlpm.name_2),
_xlpm.mp, _xlfn.MAP(_xlpm.friend_2, _xlfn.LAMBDA(_xlpm.x, ISNUMBER(_xlfn.XMATCH(_xlpm.x,_xlpm.friend_1,0)))),
COUNTA(_xlfn.UNIQUE(_xlfn.VSTACK(_xlpm.friend_1,_xlpm.friend_2))))</f>
        <v>12</v>
      </c>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I149" s="31"/>
    </row>
    <row r="150" spans="1:113" ht="23.4">
      <c r="B150" s="17">
        <f t="shared" si="4"/>
        <v>70</v>
      </c>
      <c r="C150" s="17">
        <v>4</v>
      </c>
      <c r="D150" s="18">
        <v>11</v>
      </c>
      <c r="E150" s="19" cm="1">
        <f t="array" ref="E150">_xlfn.LET(
_xlpm.name_1,G150,
_xlpm.name_2, H150,
_xlpm.friend_1, _xlfn._xlws.FILTER(Person_2,Person_1=_xlpm.name_1),
_xlpm.friend_2,_xlfn._xlws.FILTER(Person_2,Person_1=_xlpm.name_2),
_xlpm.mp, _xlfn.MAP(_xlpm.friend_2, _xlfn.LAMBDA(_xlpm.x, ISNUMBER(_xlfn.XMATCH(_xlpm.x,_xlpm.friend_1,0)))),
COUNTA(_xlfn.UNIQUE(_xlfn.VSTACK(_xlpm.friend_1,_xlpm.friend_2))))</f>
        <v>17</v>
      </c>
      <c r="F150" s="73"/>
      <c r="G150" s="43" t="s">
        <v>61</v>
      </c>
      <c r="H150" s="43" t="s">
        <v>46</v>
      </c>
      <c r="J150" s="37" cm="1">
        <f t="array" ref="J150">_xlfn.LET(
_xlpm.name_1,G150,
_xlpm.name_2, H150,
_xlpm.friend_1, _xlfn._xlws.FILTER(Person_2,Person_1=_xlpm.name_1),
_xlpm.friend_2,_xlfn._xlws.FILTER(Person_2,Person_1=_xlpm.name_2),
_xlpm.mp, _xlfn.MAP(_xlpm.friend_2, _xlfn.LAMBDA(_xlpm.x, ISNUMBER(_xlfn.XMATCH(_xlpm.x,_xlpm.friend_1,0)))),
COUNTA(_xlfn.UNIQUE(_xlfn.VSTACK(_xlpm.friend_1,_xlpm.friend_2))))</f>
        <v>17</v>
      </c>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I150" s="31"/>
    </row>
    <row r="151" spans="1:113" ht="23.4">
      <c r="B151" s="10"/>
      <c r="C151" s="10"/>
      <c r="D151" s="18">
        <f>SUM(D131:D150)</f>
        <v>220</v>
      </c>
      <c r="G151" s="13"/>
      <c r="H151" s="13"/>
      <c r="L151" s="27"/>
      <c r="M151" s="29"/>
      <c r="AV151" s="5"/>
      <c r="AW151" s="5"/>
      <c r="AX151" s="5"/>
      <c r="AY151" s="5"/>
      <c r="AZ151" s="5"/>
      <c r="BA151" s="5"/>
      <c r="BB151" s="5"/>
      <c r="BC151" s="5"/>
      <c r="BD151" s="5"/>
    </row>
    <row r="152" spans="1:113" ht="23.4">
      <c r="B152" s="17" t="s">
        <v>92</v>
      </c>
      <c r="C152" s="17">
        <v>4</v>
      </c>
      <c r="D152" s="18"/>
      <c r="E152" s="19">
        <v>324</v>
      </c>
      <c r="G152" s="13"/>
      <c r="H152" s="13"/>
      <c r="L152" s="27"/>
      <c r="M152" s="29"/>
      <c r="AV152" s="5"/>
      <c r="AW152" s="5"/>
      <c r="AX152" s="5"/>
      <c r="AY152" s="5"/>
      <c r="AZ152" s="5"/>
      <c r="BA152" s="5"/>
      <c r="BB152" s="5"/>
      <c r="BC152" s="5"/>
      <c r="BD152" s="5"/>
    </row>
    <row r="153" spans="1:113" ht="23.4">
      <c r="B153" s="10"/>
      <c r="C153" s="10"/>
      <c r="D153" s="11"/>
      <c r="E153" s="12"/>
      <c r="G153" s="13"/>
      <c r="H153" s="13"/>
      <c r="L153" s="27"/>
      <c r="M153" s="29"/>
      <c r="AV153" s="5"/>
      <c r="AW153" s="5"/>
      <c r="AX153" s="5"/>
      <c r="AY153" s="5"/>
      <c r="AZ153" s="5"/>
      <c r="BA153" s="5"/>
      <c r="BB153" s="5"/>
      <c r="BC153" s="5"/>
      <c r="BD153" s="5"/>
    </row>
    <row r="154" spans="1:113" ht="24" thickBot="1">
      <c r="B154" s="10"/>
      <c r="C154" s="10"/>
      <c r="D154" s="11"/>
      <c r="E154" s="12"/>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113" ht="19.2" thickTop="1" thickBot="1">
      <c r="A155" s="5"/>
      <c r="B155" s="23" t="s">
        <v>16</v>
      </c>
      <c r="C155" s="9" t="s">
        <v>15</v>
      </c>
      <c r="D155" s="5"/>
      <c r="E155" s="5"/>
      <c r="F155" s="6"/>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113" ht="15" thickTop="1">
      <c r="A156" s="5"/>
      <c r="B156" s="4"/>
      <c r="C156" s="5"/>
      <c r="D156" s="5"/>
      <c r="E156" s="5"/>
      <c r="F156" s="6"/>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row>
    <row r="157" spans="1:113">
      <c r="A157" s="5"/>
      <c r="B157" s="42" t="s">
        <v>88</v>
      </c>
      <c r="C157" s="5"/>
      <c r="D157" s="5"/>
      <c r="E157" s="5"/>
      <c r="F157" s="6"/>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row>
    <row r="158" spans="1:113">
      <c r="A158" s="5"/>
      <c r="B158" s="42" t="s">
        <v>91</v>
      </c>
      <c r="C158" s="5"/>
      <c r="D158" s="5"/>
      <c r="E158" s="5"/>
      <c r="F158" s="6"/>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113">
      <c r="A159" s="5"/>
      <c r="B159" s="42"/>
      <c r="C159" s="5" t="s">
        <v>89</v>
      </c>
      <c r="D159" s="5"/>
      <c r="E159" s="5"/>
      <c r="F159" s="6"/>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113">
      <c r="A160" s="5"/>
      <c r="B160" s="42"/>
      <c r="C160" s="5" t="s">
        <v>90</v>
      </c>
      <c r="D160" s="5"/>
      <c r="E160" s="5"/>
      <c r="F160" s="6"/>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row>
    <row r="161" spans="1:115" ht="15" thickBot="1">
      <c r="A161" s="5"/>
      <c r="B161" s="21"/>
      <c r="C161" s="30"/>
      <c r="D161" s="5"/>
      <c r="E161" s="5"/>
      <c r="F161" s="6"/>
      <c r="G161" s="29"/>
      <c r="L161" s="27"/>
      <c r="M161" s="29"/>
      <c r="S161" s="5"/>
      <c r="T161" s="5"/>
      <c r="U161" s="5"/>
      <c r="V161" s="28"/>
      <c r="W161" s="5"/>
      <c r="X161" s="5"/>
      <c r="Y161" s="5"/>
      <c r="Z161" s="5"/>
      <c r="AA161" s="28"/>
      <c r="AB161" s="5"/>
      <c r="AC161" s="5"/>
      <c r="AD161" s="5"/>
      <c r="AE161" s="5"/>
      <c r="AF161" s="28"/>
      <c r="AG161" s="5"/>
      <c r="AH161" s="5"/>
      <c r="AI161" s="5"/>
      <c r="AJ161" s="5"/>
      <c r="AK161" s="28"/>
      <c r="AL161" s="5"/>
      <c r="AM161" s="5"/>
      <c r="AN161" s="5"/>
      <c r="AO161" s="5"/>
      <c r="AP161" s="28"/>
      <c r="AQ161" s="5"/>
      <c r="AR161" s="5"/>
      <c r="AS161" s="5"/>
      <c r="AT161" s="5"/>
      <c r="AU161" s="28"/>
      <c r="AV161" s="5"/>
      <c r="AW161" s="5"/>
      <c r="AX161" s="5"/>
      <c r="AY161" s="5"/>
      <c r="AZ161" s="28"/>
      <c r="BA161" s="5"/>
      <c r="BB161" s="5"/>
      <c r="BC161" s="5"/>
      <c r="BD161" s="5"/>
    </row>
    <row r="162" spans="1:115" ht="25.35" customHeight="1" thickTop="1" thickBot="1">
      <c r="B162" s="20" t="s">
        <v>2</v>
      </c>
      <c r="C162" s="20" t="s">
        <v>3</v>
      </c>
      <c r="D162" s="20" t="s">
        <v>4</v>
      </c>
      <c r="E162" s="20" t="s">
        <v>5</v>
      </c>
      <c r="G162" s="20" t="s">
        <v>97</v>
      </c>
      <c r="I162" s="20" t="s">
        <v>108</v>
      </c>
      <c r="J162" s="65"/>
      <c r="K162" s="65"/>
      <c r="L162" s="65"/>
      <c r="M162" s="65"/>
      <c r="N162" s="65"/>
      <c r="O162" s="65"/>
      <c r="P162" s="65"/>
      <c r="Q162" s="65"/>
      <c r="S162" s="2" t="s">
        <v>81</v>
      </c>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1"/>
      <c r="BF162" s="1"/>
      <c r="BG162" s="1"/>
      <c r="BK162" s="1"/>
      <c r="BM162" s="1"/>
      <c r="BN162" s="1"/>
      <c r="BO162" s="1"/>
      <c r="BS162" s="1"/>
      <c r="BU162" s="1"/>
      <c r="BV162" s="1"/>
      <c r="BW162" s="1"/>
      <c r="CA162" s="1"/>
      <c r="CC162" s="1"/>
      <c r="CD162" s="1"/>
      <c r="CE162" s="1"/>
      <c r="CI162" s="1"/>
      <c r="CK162" s="1"/>
      <c r="CL162" s="1"/>
      <c r="CM162" s="1"/>
      <c r="CQ162" s="1"/>
      <c r="CS162" s="1"/>
      <c r="CT162" s="1"/>
      <c r="CU162" s="1"/>
      <c r="CY162" s="1"/>
      <c r="DA162" s="1"/>
      <c r="DB162" s="1"/>
      <c r="DC162" s="1"/>
      <c r="DG162" s="1"/>
    </row>
    <row r="163" spans="1:115" ht="15" thickTop="1">
      <c r="B163" s="1"/>
      <c r="C163" s="1"/>
      <c r="D163" s="1"/>
      <c r="E163" s="1"/>
      <c r="I163" s="76"/>
      <c r="J163" s="65"/>
      <c r="K163" s="65"/>
      <c r="L163" s="65"/>
      <c r="M163" s="65"/>
      <c r="N163" s="65"/>
      <c r="O163" s="65"/>
      <c r="P163" s="65"/>
      <c r="Q163" s="65"/>
      <c r="S163" s="2" t="s">
        <v>82</v>
      </c>
      <c r="AR163" s="5"/>
      <c r="AS163" s="5"/>
      <c r="AT163" s="5"/>
      <c r="AU163" s="5"/>
      <c r="AV163" s="5"/>
      <c r="AW163" s="5"/>
      <c r="AX163" s="5"/>
      <c r="AY163" s="5"/>
      <c r="AZ163" s="5"/>
      <c r="BA163" s="5"/>
      <c r="BB163" s="5"/>
      <c r="BC163" s="5"/>
      <c r="BD163" s="5"/>
    </row>
    <row r="164" spans="1:115" ht="23.4">
      <c r="B164" s="17" t="s">
        <v>24</v>
      </c>
      <c r="C164" s="17">
        <v>5</v>
      </c>
      <c r="D164" s="18">
        <v>0</v>
      </c>
      <c r="E164" s="19" cm="1">
        <f t="array" ref="E164">_xlfn.LET(
_xlpm.name,G164,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24</v>
      </c>
      <c r="G164" s="26" t="s">
        <v>30</v>
      </c>
      <c r="I164" s="77" cm="1">
        <f t="array" ref="I164">_xlfn.LET(
_xlpm.name,G164,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24</v>
      </c>
      <c r="J164" s="65"/>
      <c r="K164" s="65"/>
      <c r="L164" s="65"/>
      <c r="M164" s="65"/>
      <c r="N164" s="65"/>
      <c r="O164" s="65"/>
      <c r="P164" s="65"/>
      <c r="Q164" s="65"/>
      <c r="R164" s="38"/>
      <c r="S164" s="41"/>
      <c r="AC164" s="27"/>
      <c r="AD164" s="27"/>
      <c r="BD164" s="5"/>
      <c r="DI164" s="31"/>
      <c r="DJ164" s="33"/>
      <c r="DK164" s="31"/>
    </row>
    <row r="165" spans="1:115">
      <c r="I165" s="76"/>
      <c r="J165" s="65"/>
      <c r="K165" s="65"/>
      <c r="L165" s="65"/>
      <c r="M165" s="65"/>
      <c r="O165" s="65"/>
      <c r="P165" s="65"/>
      <c r="Q165" s="65"/>
      <c r="S165" s="41"/>
      <c r="DI165" s="31"/>
      <c r="DJ165" s="33"/>
      <c r="DK165" s="31"/>
    </row>
    <row r="166" spans="1:115" ht="23.4">
      <c r="B166" s="17">
        <v>71</v>
      </c>
      <c r="C166" s="17">
        <v>5</v>
      </c>
      <c r="D166" s="18">
        <v>12</v>
      </c>
      <c r="E166" s="19" cm="1">
        <f t="array" ref="E166">_xlfn.LET(
_xlpm.name,G166,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6</v>
      </c>
      <c r="G166" s="43" t="s">
        <v>60</v>
      </c>
      <c r="I166" s="77" cm="1">
        <f t="array" ref="I166">_xlfn.LET(
_xlpm.name,G166,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6</v>
      </c>
      <c r="J166" s="65"/>
      <c r="K166" s="65"/>
      <c r="L166" s="65"/>
      <c r="M166" s="65"/>
      <c r="N166" s="65"/>
      <c r="O166" s="65"/>
      <c r="P166" s="65"/>
      <c r="Q166" s="65"/>
      <c r="S166" s="41"/>
      <c r="AC166" s="27"/>
      <c r="AD166" s="27"/>
      <c r="DI166" s="31"/>
      <c r="DJ166" s="33"/>
      <c r="DK166" s="31"/>
    </row>
    <row r="167" spans="1:115" ht="23.4">
      <c r="B167" s="17">
        <f t="shared" ref="B167:B195" si="5">B166+1</f>
        <v>72</v>
      </c>
      <c r="C167" s="17">
        <v>5</v>
      </c>
      <c r="D167" s="18">
        <v>12</v>
      </c>
      <c r="E167" s="19" cm="1">
        <f t="array" ref="E167">_xlfn.LET(
_xlpm.name,G167,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22</v>
      </c>
      <c r="G167" s="43" t="s">
        <v>70</v>
      </c>
      <c r="I167" s="77" cm="1">
        <f t="array" ref="I167">_xlfn.LET(
_xlpm.name,G167,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22</v>
      </c>
      <c r="J167" s="65"/>
      <c r="K167" s="65"/>
      <c r="L167" s="65"/>
      <c r="M167" s="65"/>
      <c r="N167" s="65"/>
      <c r="O167" s="65"/>
      <c r="P167" s="65"/>
      <c r="Q167" s="65"/>
      <c r="S167" s="41"/>
      <c r="Z167" s="2"/>
      <c r="AA167" s="2"/>
      <c r="AC167" s="27"/>
      <c r="AD167" s="27"/>
      <c r="DI167" s="31"/>
      <c r="DJ167" s="33"/>
      <c r="DK167" s="31"/>
    </row>
    <row r="168" spans="1:115" ht="23.4">
      <c r="B168" s="17">
        <f t="shared" si="5"/>
        <v>73</v>
      </c>
      <c r="C168" s="17">
        <v>5</v>
      </c>
      <c r="D168" s="18">
        <v>12</v>
      </c>
      <c r="E168" s="19" cm="1">
        <f t="array" ref="E168">_xlfn.LET(
_xlpm.name,G168,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23</v>
      </c>
      <c r="G168" s="43" t="s">
        <v>38</v>
      </c>
      <c r="I168" s="77" cm="1">
        <f t="array" ref="I168">_xlfn.LET(
_xlpm.name,G168,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23</v>
      </c>
      <c r="J168" s="65"/>
      <c r="K168" s="65"/>
      <c r="L168" s="65"/>
      <c r="M168" s="65"/>
      <c r="N168" s="65"/>
      <c r="O168" s="65"/>
      <c r="P168" s="65"/>
      <c r="Q168" s="65"/>
      <c r="S168" s="41"/>
      <c r="Z168" s="2"/>
      <c r="AA168" s="2"/>
      <c r="AC168" s="27"/>
      <c r="AD168" s="27"/>
      <c r="DI168" s="31"/>
      <c r="DJ168" s="33"/>
      <c r="DK168" s="31"/>
    </row>
    <row r="169" spans="1:115" ht="23.4">
      <c r="B169" s="17">
        <f t="shared" si="5"/>
        <v>74</v>
      </c>
      <c r="C169" s="17">
        <v>5</v>
      </c>
      <c r="D169" s="18">
        <v>12</v>
      </c>
      <c r="E169" s="19" cm="1">
        <f t="array" ref="E169">_xlfn.LET(
_xlpm.name,G169,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7</v>
      </c>
      <c r="G169" s="43" t="s">
        <v>69</v>
      </c>
      <c r="I169" s="77" cm="1">
        <f t="array" ref="I169">_xlfn.LET(
_xlpm.name,G169,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7</v>
      </c>
      <c r="J169" s="65"/>
      <c r="K169" s="65"/>
      <c r="L169" s="65"/>
      <c r="M169" s="65"/>
      <c r="N169" s="65"/>
      <c r="O169" s="65"/>
      <c r="P169" s="65"/>
      <c r="Q169" s="65"/>
      <c r="S169" s="41"/>
      <c r="Z169" s="2"/>
      <c r="AA169" s="2"/>
      <c r="AC169" s="27"/>
      <c r="AD169" s="27"/>
      <c r="DI169" s="31"/>
      <c r="DJ169" s="33"/>
      <c r="DK169" s="31"/>
    </row>
    <row r="170" spans="1:115" ht="23.4">
      <c r="B170" s="17">
        <f t="shared" si="5"/>
        <v>75</v>
      </c>
      <c r="C170" s="17">
        <v>5</v>
      </c>
      <c r="D170" s="18">
        <v>12</v>
      </c>
      <c r="E170" s="19" cm="1">
        <f t="array" ref="E170">_xlfn.LET(
_xlpm.name,G170,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7</v>
      </c>
      <c r="G170" s="43" t="s">
        <v>33</v>
      </c>
      <c r="I170" s="77" cm="1">
        <f t="array" ref="I170">_xlfn.LET(
_xlpm.name,G170,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7</v>
      </c>
      <c r="J170" s="65"/>
      <c r="K170" s="65"/>
      <c r="L170" s="65"/>
      <c r="M170" s="65"/>
      <c r="N170" s="65"/>
      <c r="O170" s="65"/>
      <c r="P170" s="65"/>
      <c r="Q170" s="65"/>
      <c r="S170" s="41"/>
      <c r="Z170" s="2"/>
      <c r="AA170" s="2"/>
      <c r="AC170" s="27"/>
      <c r="AD170" s="27"/>
      <c r="DI170" s="31"/>
      <c r="DJ170" s="33"/>
      <c r="DK170" s="31"/>
    </row>
    <row r="171" spans="1:115" ht="23.4">
      <c r="B171" s="17">
        <f t="shared" si="5"/>
        <v>76</v>
      </c>
      <c r="C171" s="17">
        <v>5</v>
      </c>
      <c r="D171" s="18">
        <v>12</v>
      </c>
      <c r="E171" s="19" cm="1">
        <f t="array" ref="E171">_xlfn.LET(
_xlpm.name,G171,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16</v>
      </c>
      <c r="G171" s="43" t="s">
        <v>48</v>
      </c>
      <c r="I171" s="77" cm="1">
        <f t="array" ref="I171">_xlfn.LET(
_xlpm.name,G171,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16</v>
      </c>
      <c r="J171" s="65"/>
      <c r="K171" s="65"/>
      <c r="L171" s="65"/>
      <c r="M171" s="65"/>
      <c r="N171" s="65"/>
      <c r="O171" s="65"/>
      <c r="P171" s="65"/>
      <c r="Q171" s="65"/>
      <c r="S171" s="41"/>
      <c r="Z171" s="2"/>
      <c r="AA171" s="2"/>
      <c r="AC171" s="27"/>
      <c r="AD171" s="27"/>
      <c r="DI171" s="31"/>
      <c r="DJ171" s="33"/>
      <c r="DK171" s="31"/>
    </row>
    <row r="172" spans="1:115" ht="23.4">
      <c r="B172" s="17">
        <f t="shared" si="5"/>
        <v>77</v>
      </c>
      <c r="C172" s="17">
        <v>5</v>
      </c>
      <c r="D172" s="18">
        <v>12</v>
      </c>
      <c r="E172" s="19" cm="1">
        <f t="array" ref="E172">_xlfn.LET(
_xlpm.name,G172,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13</v>
      </c>
      <c r="G172" s="43" t="s">
        <v>52</v>
      </c>
      <c r="I172" s="77" cm="1">
        <f t="array" ref="I172">_xlfn.LET(
_xlpm.name,G172,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13</v>
      </c>
      <c r="J172" s="65"/>
      <c r="K172" s="65"/>
      <c r="L172" s="65"/>
      <c r="M172" s="65"/>
      <c r="N172" s="65"/>
      <c r="O172" s="65"/>
      <c r="P172" s="65"/>
      <c r="Q172" s="65"/>
      <c r="S172" s="41"/>
      <c r="Z172" s="2"/>
      <c r="AA172" s="2"/>
      <c r="AC172" s="27"/>
      <c r="AD172" s="27"/>
      <c r="DI172" s="31"/>
      <c r="DJ172" s="33"/>
      <c r="DK172" s="31"/>
    </row>
    <row r="173" spans="1:115" ht="23.4">
      <c r="B173" s="17">
        <f t="shared" si="5"/>
        <v>78</v>
      </c>
      <c r="C173" s="17">
        <v>5</v>
      </c>
      <c r="D173" s="18">
        <v>12</v>
      </c>
      <c r="E173" s="19" cm="1">
        <f t="array" ref="E173">_xlfn.LET(
_xlpm.name,G173,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34</v>
      </c>
      <c r="G173" s="43" t="s">
        <v>51</v>
      </c>
      <c r="I173" s="77" cm="1">
        <f t="array" ref="I173">_xlfn.LET(
_xlpm.name,G173,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34</v>
      </c>
      <c r="J173" s="65"/>
      <c r="K173" s="65"/>
      <c r="L173" s="65"/>
      <c r="M173" s="65"/>
      <c r="N173" s="65"/>
      <c r="O173" s="65"/>
      <c r="P173" s="65"/>
      <c r="Q173" s="65"/>
      <c r="S173" s="41"/>
      <c r="Z173" s="2"/>
      <c r="AA173" s="2"/>
      <c r="AC173" s="27"/>
      <c r="AD173" s="27"/>
      <c r="DI173" s="31"/>
      <c r="DJ173" s="33"/>
      <c r="DK173" s="31"/>
    </row>
    <row r="174" spans="1:115" ht="23.4">
      <c r="B174" s="17">
        <f t="shared" si="5"/>
        <v>79</v>
      </c>
      <c r="C174" s="17">
        <v>5</v>
      </c>
      <c r="D174" s="18">
        <v>12</v>
      </c>
      <c r="E174" s="19" cm="1">
        <f t="array" ref="E174">_xlfn.LET(
_xlpm.name,G174,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G174" s="43" t="s">
        <v>43</v>
      </c>
      <c r="I174" s="77" cm="1">
        <f t="array" ref="I174">_xlfn.LET(
_xlpm.name,G174,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J174" s="65"/>
      <c r="K174" s="65"/>
      <c r="L174" s="65"/>
      <c r="M174" s="65"/>
      <c r="N174" s="65"/>
      <c r="O174" s="65"/>
      <c r="P174" s="65"/>
      <c r="Q174" s="65"/>
      <c r="S174" s="41"/>
      <c r="Z174" s="2"/>
      <c r="AA174" s="2"/>
      <c r="AC174" s="27"/>
      <c r="AD174" s="27"/>
      <c r="DI174" s="31"/>
      <c r="DJ174" s="33"/>
      <c r="DK174" s="31"/>
    </row>
    <row r="175" spans="1:115" ht="23.4">
      <c r="B175" s="17">
        <f t="shared" si="5"/>
        <v>80</v>
      </c>
      <c r="C175" s="17">
        <v>5</v>
      </c>
      <c r="D175" s="18">
        <v>12</v>
      </c>
      <c r="E175" s="19" cm="1">
        <f t="array" ref="E175">_xlfn.LET(
_xlpm.name,G175,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G175" s="43" t="s">
        <v>53</v>
      </c>
      <c r="I175" s="77" cm="1">
        <f t="array" ref="I175">_xlfn.LET(
_xlpm.name,G175,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J175" s="65"/>
      <c r="K175" s="65"/>
      <c r="L175" s="65"/>
      <c r="M175" s="65"/>
      <c r="N175" s="65"/>
      <c r="O175" s="65"/>
      <c r="P175" s="65"/>
      <c r="Q175" s="65"/>
      <c r="S175" s="41"/>
      <c r="Z175" s="2"/>
      <c r="AA175" s="2"/>
      <c r="AC175" s="27"/>
      <c r="AD175" s="27"/>
      <c r="DI175" s="31"/>
      <c r="DJ175" s="33"/>
      <c r="DK175" s="31"/>
    </row>
    <row r="176" spans="1:115" ht="23.4">
      <c r="B176" s="17">
        <f t="shared" si="5"/>
        <v>81</v>
      </c>
      <c r="C176" s="17">
        <v>5</v>
      </c>
      <c r="D176" s="18">
        <v>12</v>
      </c>
      <c r="E176" s="19" cm="1">
        <f t="array" ref="E176">_xlfn.LET(
_xlpm.name,G176,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38</v>
      </c>
      <c r="G176" s="43" t="s">
        <v>75</v>
      </c>
      <c r="I176" s="77" cm="1">
        <f t="array" ref="I176">_xlfn.LET(
_xlpm.name,G176,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38</v>
      </c>
      <c r="J176" s="65"/>
      <c r="K176" s="65"/>
      <c r="L176" s="65"/>
      <c r="M176" s="65"/>
      <c r="N176" s="65"/>
      <c r="O176" s="65"/>
      <c r="P176" s="65"/>
      <c r="Q176" s="65"/>
      <c r="S176" s="41"/>
      <c r="Z176" s="2"/>
      <c r="AA176" s="2"/>
      <c r="AC176" s="27"/>
      <c r="AD176" s="27"/>
      <c r="DI176" s="31"/>
      <c r="DJ176" s="33"/>
      <c r="DK176" s="31"/>
    </row>
    <row r="177" spans="2:115" ht="23.4">
      <c r="B177" s="17">
        <f t="shared" si="5"/>
        <v>82</v>
      </c>
      <c r="C177" s="17">
        <v>5</v>
      </c>
      <c r="D177" s="18">
        <v>12</v>
      </c>
      <c r="E177" s="19" cm="1">
        <f t="array" ref="E177">_xlfn.LET(
_xlpm.name,G177,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18</v>
      </c>
      <c r="G177" s="43" t="s">
        <v>66</v>
      </c>
      <c r="I177" s="77" cm="1">
        <f t="array" ref="I177">_xlfn.LET(
_xlpm.name,G177,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18</v>
      </c>
      <c r="J177" s="65"/>
      <c r="K177" s="65"/>
      <c r="L177" s="65"/>
      <c r="M177" s="65"/>
      <c r="N177" s="65"/>
      <c r="O177" s="65"/>
      <c r="P177" s="65"/>
      <c r="Q177" s="65"/>
      <c r="S177" s="41"/>
      <c r="Z177" s="2"/>
      <c r="AA177" s="2"/>
      <c r="AC177" s="27"/>
      <c r="AD177" s="27"/>
      <c r="DI177" s="31"/>
      <c r="DJ177" s="33"/>
      <c r="DK177" s="31"/>
    </row>
    <row r="178" spans="2:115" ht="23.4">
      <c r="B178" s="17">
        <f t="shared" si="5"/>
        <v>83</v>
      </c>
      <c r="C178" s="17">
        <v>5</v>
      </c>
      <c r="D178" s="18">
        <v>12</v>
      </c>
      <c r="E178" s="19" cm="1">
        <f t="array" ref="E178">_xlfn.LET(
_xlpm.name,G178,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14</v>
      </c>
      <c r="G178" s="43" t="s">
        <v>64</v>
      </c>
      <c r="I178" s="77" cm="1">
        <f t="array" ref="I178">_xlfn.LET(
_xlpm.name,G178,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14</v>
      </c>
      <c r="J178" s="65"/>
      <c r="K178" s="65"/>
      <c r="L178" s="65"/>
      <c r="M178" s="65"/>
      <c r="N178" s="65"/>
      <c r="O178" s="65"/>
      <c r="P178" s="65"/>
      <c r="Q178" s="65"/>
      <c r="S178" s="41"/>
      <c r="Z178" s="2"/>
      <c r="AA178" s="2"/>
      <c r="AC178" s="27"/>
      <c r="AD178" s="27"/>
      <c r="DI178" s="31"/>
      <c r="DJ178" s="33"/>
      <c r="DK178" s="31"/>
    </row>
    <row r="179" spans="2:115" ht="23.4">
      <c r="B179" s="17">
        <f t="shared" si="5"/>
        <v>84</v>
      </c>
      <c r="C179" s="17">
        <v>5</v>
      </c>
      <c r="D179" s="18">
        <v>12</v>
      </c>
      <c r="E179" s="19" cm="1">
        <f t="array" ref="E179">_xlfn.LET(
_xlpm.name,G179,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20</v>
      </c>
      <c r="G179" s="43" t="s">
        <v>55</v>
      </c>
      <c r="I179" s="77" cm="1">
        <f t="array" ref="I179">_xlfn.LET(
_xlpm.name,G179,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20</v>
      </c>
      <c r="J179" s="65"/>
      <c r="K179" s="65"/>
      <c r="L179" s="65"/>
      <c r="M179" s="65"/>
      <c r="N179" s="65"/>
      <c r="O179" s="65"/>
      <c r="P179" s="65"/>
      <c r="Q179" s="65"/>
      <c r="S179" s="41"/>
      <c r="Z179" s="2"/>
      <c r="AA179" s="2"/>
      <c r="AC179" s="27"/>
      <c r="AD179" s="27"/>
      <c r="DI179" s="31"/>
      <c r="DJ179" s="33"/>
      <c r="DK179" s="31"/>
    </row>
    <row r="180" spans="2:115" ht="23.4">
      <c r="B180" s="17">
        <f t="shared" si="5"/>
        <v>85</v>
      </c>
      <c r="C180" s="17">
        <v>5</v>
      </c>
      <c r="D180" s="18">
        <v>12</v>
      </c>
      <c r="E180" s="19" cm="1">
        <f t="array" ref="E180">_xlfn.LET(
_xlpm.name,G180,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25</v>
      </c>
      <c r="G180" s="43" t="s">
        <v>36</v>
      </c>
      <c r="I180" s="77" cm="1">
        <f t="array" ref="I180">_xlfn.LET(
_xlpm.name,G180,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25</v>
      </c>
      <c r="J180" s="65"/>
      <c r="K180" s="65"/>
      <c r="L180" s="65"/>
      <c r="M180" s="65"/>
      <c r="N180" s="65"/>
      <c r="O180" s="65"/>
      <c r="P180" s="65"/>
      <c r="Q180" s="65"/>
      <c r="S180" s="41"/>
      <c r="Z180" s="2"/>
      <c r="AA180" s="2"/>
      <c r="AC180" s="27"/>
      <c r="AD180" s="27"/>
      <c r="DI180" s="31"/>
      <c r="DJ180" s="33"/>
      <c r="DK180" s="31"/>
    </row>
    <row r="181" spans="2:115" ht="23.4">
      <c r="B181" s="17">
        <f t="shared" si="5"/>
        <v>86</v>
      </c>
      <c r="C181" s="17">
        <v>5</v>
      </c>
      <c r="D181" s="18">
        <v>12</v>
      </c>
      <c r="E181" s="19" cm="1">
        <f t="array" ref="E181">_xlfn.LET(
_xlpm.name,G181,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9</v>
      </c>
      <c r="G181" s="43" t="s">
        <v>80</v>
      </c>
      <c r="I181" s="77" cm="1">
        <f t="array" ref="I181">_xlfn.LET(
_xlpm.name,G181,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9</v>
      </c>
      <c r="J181" s="65"/>
      <c r="K181" s="65"/>
      <c r="L181" s="65"/>
      <c r="M181" s="65"/>
      <c r="N181" s="65"/>
      <c r="O181" s="65"/>
      <c r="P181" s="65"/>
      <c r="Q181" s="65"/>
      <c r="S181" s="41"/>
      <c r="Z181" s="2"/>
      <c r="AA181" s="2"/>
      <c r="AC181" s="27"/>
      <c r="AD181" s="27"/>
      <c r="DI181" s="31"/>
      <c r="DJ181" s="33"/>
      <c r="DK181" s="31"/>
    </row>
    <row r="182" spans="2:115" ht="23.4">
      <c r="B182" s="17">
        <f t="shared" si="5"/>
        <v>87</v>
      </c>
      <c r="C182" s="17">
        <v>5</v>
      </c>
      <c r="D182" s="18">
        <v>12</v>
      </c>
      <c r="E182" s="19" cm="1">
        <f t="array" ref="E182">_xlfn.LET(
_xlpm.name,G182,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29</v>
      </c>
      <c r="G182" s="43" t="s">
        <v>78</v>
      </c>
      <c r="I182" s="77" cm="1">
        <f t="array" ref="I182">_xlfn.LET(
_xlpm.name,G182,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29</v>
      </c>
      <c r="J182" s="65"/>
      <c r="K182" s="65"/>
      <c r="L182" s="65"/>
      <c r="M182" s="65"/>
      <c r="N182" s="65"/>
      <c r="O182" s="65"/>
      <c r="P182" s="65"/>
      <c r="Q182" s="65"/>
      <c r="S182" s="41"/>
      <c r="Z182" s="2"/>
      <c r="AA182" s="2"/>
      <c r="AC182" s="27"/>
      <c r="AD182" s="27"/>
      <c r="DI182" s="31"/>
      <c r="DJ182" s="33"/>
      <c r="DK182" s="31"/>
    </row>
    <row r="183" spans="2:115" ht="23.4">
      <c r="B183" s="17">
        <f t="shared" si="5"/>
        <v>88</v>
      </c>
      <c r="C183" s="17">
        <v>5</v>
      </c>
      <c r="D183" s="18">
        <v>12</v>
      </c>
      <c r="E183" s="19" cm="1">
        <f t="array" ref="E183">_xlfn.LET(
_xlpm.name,G183,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25</v>
      </c>
      <c r="G183" s="43" t="s">
        <v>59</v>
      </c>
      <c r="I183" s="77" cm="1">
        <f t="array" ref="I183">_xlfn.LET(
_xlpm.name,G183,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25</v>
      </c>
      <c r="J183" s="65"/>
      <c r="K183" s="65"/>
      <c r="L183" s="65"/>
      <c r="M183" s="65"/>
      <c r="N183" s="65"/>
      <c r="O183" s="65"/>
      <c r="P183" s="65"/>
      <c r="Q183" s="65"/>
      <c r="S183" s="41"/>
      <c r="Z183" s="2"/>
      <c r="AA183" s="2"/>
      <c r="AC183" s="27"/>
      <c r="AD183" s="27"/>
      <c r="DI183" s="31"/>
      <c r="DJ183" s="33"/>
      <c r="DK183" s="31"/>
    </row>
    <row r="184" spans="2:115" ht="23.4">
      <c r="B184" s="17">
        <f t="shared" si="5"/>
        <v>89</v>
      </c>
      <c r="C184" s="17">
        <v>5</v>
      </c>
      <c r="D184" s="18">
        <v>12</v>
      </c>
      <c r="E184" s="19" cm="1">
        <f t="array" ref="E184">_xlfn.LET(
_xlpm.name,G184,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21</v>
      </c>
      <c r="G184" s="43" t="s">
        <v>76</v>
      </c>
      <c r="I184" s="77" cm="1">
        <f t="array" ref="I184">_xlfn.LET(
_xlpm.name,G184,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21</v>
      </c>
      <c r="J184" s="65"/>
      <c r="K184" s="65"/>
      <c r="L184" s="65"/>
      <c r="M184" s="65"/>
      <c r="N184" s="65"/>
      <c r="O184" s="65"/>
      <c r="P184" s="65"/>
      <c r="Q184" s="65"/>
      <c r="S184" s="41"/>
      <c r="Z184" s="2"/>
      <c r="AA184" s="2"/>
      <c r="AC184" s="27"/>
      <c r="AD184" s="27"/>
      <c r="DI184" s="31"/>
      <c r="DJ184" s="33"/>
      <c r="DK184" s="31"/>
    </row>
    <row r="185" spans="2:115" ht="23.4">
      <c r="B185" s="17">
        <f t="shared" si="5"/>
        <v>90</v>
      </c>
      <c r="C185" s="17">
        <v>5</v>
      </c>
      <c r="D185" s="18">
        <v>12</v>
      </c>
      <c r="E185" s="19" cm="1">
        <f t="array" ref="E185">_xlfn.LET(
_xlpm.name,G185,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16</v>
      </c>
      <c r="G185" s="43" t="s">
        <v>31</v>
      </c>
      <c r="I185" s="77" cm="1">
        <f t="array" ref="I185">_xlfn.LET(
_xlpm.name,G185,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16</v>
      </c>
      <c r="J185" s="65"/>
      <c r="K185" s="65"/>
      <c r="L185" s="65"/>
      <c r="M185" s="65"/>
      <c r="N185" s="65"/>
      <c r="O185" s="65"/>
      <c r="P185" s="65"/>
      <c r="Q185" s="65"/>
      <c r="S185" s="41"/>
      <c r="Z185" s="2"/>
      <c r="AA185" s="2"/>
      <c r="AC185" s="27"/>
      <c r="AD185" s="27"/>
      <c r="DI185" s="31"/>
      <c r="DJ185" s="33"/>
      <c r="DK185" s="31"/>
    </row>
    <row r="186" spans="2:115" ht="23.4">
      <c r="B186" s="17">
        <f t="shared" si="5"/>
        <v>91</v>
      </c>
      <c r="C186" s="17">
        <v>5</v>
      </c>
      <c r="D186" s="18">
        <v>12</v>
      </c>
      <c r="E186" s="19" cm="1">
        <f t="array" ref="E186">_xlfn.LET(
_xlpm.name,G186,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17</v>
      </c>
      <c r="G186" s="43" t="s">
        <v>61</v>
      </c>
      <c r="I186" s="77" cm="1">
        <f t="array" ref="I186">_xlfn.LET(
_xlpm.name,G186,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17</v>
      </c>
      <c r="J186" s="65"/>
      <c r="K186" s="65"/>
      <c r="L186" s="65"/>
      <c r="M186" s="65"/>
      <c r="N186" s="65"/>
      <c r="O186" s="65"/>
      <c r="P186" s="65"/>
      <c r="Q186" s="65"/>
      <c r="S186" s="41"/>
      <c r="Z186" s="2"/>
      <c r="AA186" s="2"/>
      <c r="AC186" s="27"/>
      <c r="AD186" s="27"/>
      <c r="DI186" s="31"/>
      <c r="DJ186" s="33"/>
      <c r="DK186" s="31"/>
    </row>
    <row r="187" spans="2:115" ht="23.4">
      <c r="B187" s="17">
        <f t="shared" si="5"/>
        <v>92</v>
      </c>
      <c r="C187" s="17">
        <v>5</v>
      </c>
      <c r="D187" s="18">
        <v>12</v>
      </c>
      <c r="E187" s="19" cm="1">
        <f t="array" ref="E187">_xlfn.LET(
_xlpm.name,G187,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25</v>
      </c>
      <c r="G187" s="43" t="s">
        <v>40</v>
      </c>
      <c r="I187" s="77" cm="1">
        <f t="array" ref="I187">_xlfn.LET(
_xlpm.name,G187,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25</v>
      </c>
      <c r="J187" s="65"/>
      <c r="K187" s="65"/>
      <c r="L187" s="65"/>
      <c r="M187" s="65"/>
      <c r="N187" s="65"/>
      <c r="O187" s="65"/>
      <c r="P187" s="65"/>
      <c r="Q187" s="65"/>
      <c r="S187" s="41"/>
      <c r="Z187" s="2"/>
      <c r="AA187" s="2"/>
      <c r="AC187" s="27"/>
      <c r="AD187" s="27"/>
      <c r="DI187" s="31"/>
      <c r="DJ187" s="33"/>
      <c r="DK187" s="31"/>
    </row>
    <row r="188" spans="2:115" ht="23.4">
      <c r="B188" s="17">
        <f t="shared" si="5"/>
        <v>93</v>
      </c>
      <c r="C188" s="17">
        <v>5</v>
      </c>
      <c r="D188" s="18">
        <v>12</v>
      </c>
      <c r="E188" s="19" cm="1">
        <f t="array" ref="E188">_xlfn.LET(
_xlpm.name,G188,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23</v>
      </c>
      <c r="G188" s="43" t="s">
        <v>42</v>
      </c>
      <c r="I188" s="77" cm="1">
        <f t="array" ref="I188">_xlfn.LET(
_xlpm.name,G188,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23</v>
      </c>
      <c r="J188" s="65"/>
      <c r="K188" s="65"/>
      <c r="L188" s="65"/>
      <c r="M188" s="65"/>
      <c r="N188" s="65"/>
      <c r="O188" s="65"/>
      <c r="P188" s="65"/>
      <c r="Q188" s="65"/>
      <c r="S188" s="41"/>
      <c r="AA188" s="2"/>
      <c r="AC188" s="27"/>
      <c r="AD188" s="27"/>
      <c r="DI188" s="31"/>
      <c r="DJ188" s="33"/>
      <c r="DK188" s="31"/>
    </row>
    <row r="189" spans="2:115" ht="23.4">
      <c r="B189" s="17">
        <f t="shared" si="5"/>
        <v>94</v>
      </c>
      <c r="C189" s="17">
        <v>5</v>
      </c>
      <c r="D189" s="18">
        <v>12</v>
      </c>
      <c r="E189" s="19" cm="1">
        <f t="array" ref="E189">_xlfn.LET(
_xlpm.name,G189,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19</v>
      </c>
      <c r="G189" s="43" t="s">
        <v>49</v>
      </c>
      <c r="I189" s="77" cm="1">
        <f t="array" ref="I189">_xlfn.LET(
_xlpm.name,G189,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19</v>
      </c>
      <c r="J189" s="65"/>
      <c r="K189" s="65"/>
      <c r="L189" s="65"/>
      <c r="M189" s="65"/>
      <c r="N189" s="65"/>
      <c r="O189" s="65"/>
      <c r="P189" s="65"/>
      <c r="Q189" s="65"/>
      <c r="S189" s="41"/>
      <c r="AA189" s="2"/>
      <c r="AC189" s="27"/>
      <c r="AD189" s="27"/>
      <c r="DI189" s="31"/>
      <c r="DJ189" s="33"/>
      <c r="DK189" s="31"/>
    </row>
    <row r="190" spans="2:115" ht="23.4">
      <c r="B190" s="17">
        <f t="shared" si="5"/>
        <v>95</v>
      </c>
      <c r="C190" s="17">
        <v>5</v>
      </c>
      <c r="D190" s="18">
        <v>12</v>
      </c>
      <c r="E190" s="19" cm="1">
        <f t="array" ref="E190">_xlfn.LET(
_xlpm.name,G190,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10</v>
      </c>
      <c r="G190" s="43" t="s">
        <v>71</v>
      </c>
      <c r="I190" s="77" cm="1">
        <f t="array" ref="I190">_xlfn.LET(
_xlpm.name,G190,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10</v>
      </c>
      <c r="J190" s="65"/>
      <c r="K190" s="65"/>
      <c r="L190" s="65"/>
      <c r="M190" s="65"/>
      <c r="N190" s="65"/>
      <c r="O190" s="65"/>
      <c r="P190" s="65"/>
      <c r="Q190" s="65"/>
      <c r="S190" s="41"/>
      <c r="AA190" s="2"/>
      <c r="AC190" s="27"/>
      <c r="AD190" s="27"/>
      <c r="DI190" s="31"/>
      <c r="DJ190" s="33"/>
      <c r="DK190" s="31"/>
    </row>
    <row r="191" spans="2:115" ht="23.4">
      <c r="B191" s="17">
        <f t="shared" si="5"/>
        <v>96</v>
      </c>
      <c r="C191" s="17">
        <v>5</v>
      </c>
      <c r="D191" s="18">
        <v>12</v>
      </c>
      <c r="E191" s="19" cm="1">
        <f t="array" ref="E191">_xlfn.LET(
_xlpm.name,G191,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G191" s="43" t="s">
        <v>35</v>
      </c>
      <c r="I191" s="77" cm="1">
        <f t="array" ref="I191">_xlfn.LET(
_xlpm.name,G191,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J191" s="65"/>
      <c r="K191" s="65"/>
      <c r="L191" s="65"/>
      <c r="M191" s="65"/>
      <c r="N191" s="65"/>
      <c r="O191" s="65"/>
      <c r="P191" s="65"/>
      <c r="Q191" s="65"/>
      <c r="S191" s="41"/>
      <c r="AA191" s="2"/>
      <c r="AC191" s="27"/>
      <c r="AD191" s="27"/>
      <c r="DI191" s="31"/>
      <c r="DJ191" s="33"/>
      <c r="DK191" s="31"/>
    </row>
    <row r="192" spans="2:115" ht="23.4">
      <c r="B192" s="17">
        <f t="shared" si="5"/>
        <v>97</v>
      </c>
      <c r="C192" s="17">
        <v>5</v>
      </c>
      <c r="D192" s="18">
        <v>12</v>
      </c>
      <c r="E192" s="19" cm="1">
        <f t="array" ref="E192">_xlfn.LET(
_xlpm.name,G192,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17</v>
      </c>
      <c r="G192" s="43" t="s">
        <v>72</v>
      </c>
      <c r="I192" s="77" cm="1">
        <f t="array" ref="I192">_xlfn.LET(
_xlpm.name,G192,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17</v>
      </c>
      <c r="J192" s="65"/>
      <c r="K192" s="65"/>
      <c r="L192" s="65"/>
      <c r="M192" s="65"/>
      <c r="N192" s="65"/>
      <c r="O192" s="65"/>
      <c r="P192" s="65"/>
      <c r="Q192" s="65"/>
      <c r="S192" s="41"/>
      <c r="AA192" s="2"/>
      <c r="AC192" s="27"/>
      <c r="AD192" s="27"/>
      <c r="DI192" s="31"/>
      <c r="DJ192" s="33"/>
      <c r="DK192" s="31"/>
    </row>
    <row r="193" spans="2:115" ht="23.4">
      <c r="B193" s="17">
        <f t="shared" si="5"/>
        <v>98</v>
      </c>
      <c r="C193" s="17">
        <v>5</v>
      </c>
      <c r="D193" s="18">
        <v>12</v>
      </c>
      <c r="E193" s="19" cm="1">
        <f t="array" ref="E193">_xlfn.LET(
_xlpm.name,G193,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19</v>
      </c>
      <c r="G193" s="43" t="s">
        <v>32</v>
      </c>
      <c r="I193" s="77" cm="1">
        <f t="array" ref="I193">_xlfn.LET(
_xlpm.name,G193,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19</v>
      </c>
      <c r="J193" s="65"/>
      <c r="K193" s="65"/>
      <c r="L193" s="65"/>
      <c r="M193" s="65"/>
      <c r="N193" s="65"/>
      <c r="O193" s="65"/>
      <c r="P193" s="65"/>
      <c r="Q193" s="65"/>
      <c r="S193" s="41"/>
      <c r="AA193" s="2"/>
      <c r="AC193" s="27"/>
      <c r="AD193" s="27"/>
      <c r="DI193" s="31"/>
      <c r="DJ193" s="33"/>
      <c r="DK193" s="31"/>
    </row>
    <row r="194" spans="2:115" ht="23.4">
      <c r="B194" s="17">
        <f t="shared" si="5"/>
        <v>99</v>
      </c>
      <c r="C194" s="17">
        <v>5</v>
      </c>
      <c r="D194" s="18">
        <v>12</v>
      </c>
      <c r="E194" s="19" cm="1">
        <f t="array" ref="E194">_xlfn.LET(
_xlpm.name,G194,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30</v>
      </c>
      <c r="G194" s="43" t="s">
        <v>65</v>
      </c>
      <c r="I194" s="77" cm="1">
        <f t="array" ref="I194">_xlfn.LET(
_xlpm.name,G194,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30</v>
      </c>
      <c r="J194" s="65"/>
      <c r="K194" s="65"/>
      <c r="L194" s="65"/>
      <c r="M194" s="65"/>
      <c r="N194" s="65"/>
      <c r="O194" s="65"/>
      <c r="P194" s="65"/>
      <c r="Q194" s="65"/>
      <c r="R194" s="5"/>
      <c r="S194" s="41"/>
      <c r="T194" s="5"/>
      <c r="U194" s="5"/>
      <c r="V194" s="5"/>
      <c r="W194" s="5"/>
      <c r="X194" s="5"/>
      <c r="Y194" s="5"/>
      <c r="Z194" s="5"/>
      <c r="AA194" s="2"/>
      <c r="AB194" s="5"/>
      <c r="AC194" s="27"/>
      <c r="AD194" s="27"/>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DI194" s="32"/>
    </row>
    <row r="195" spans="2:115" ht="23.4">
      <c r="B195" s="17">
        <f t="shared" si="5"/>
        <v>100</v>
      </c>
      <c r="C195" s="17">
        <v>5</v>
      </c>
      <c r="D195" s="18">
        <v>12</v>
      </c>
      <c r="E195" s="19" cm="1">
        <f t="array" ref="E195">_xlfn.LET(
_xlpm.name,G195,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G195" s="43" t="s">
        <v>35</v>
      </c>
      <c r="I195" s="77" cm="1">
        <f t="array" ref="I195">_xlfn.LET(
_xlpm.name,G195,
_xlpm.fr,IFERROR(_xlfn._xlws.FILTER(Person_2,(Person_1=_xlpm.name)*(Relation="👥")),""),
_xlpm.clfr,IFERROR(_xlfn._xlws.FILTER(Person_2,(Person_1=_xlpm.name)*(Relation="★")),""),
_xlpm.clfrfr,IFERROR(_xlfn._xlws.FILTER(Person_2,(ISNUMBER(_xlfn.XMATCH(Person_1,_xlpm.clfr,0)))),""),
_xlpm.final,_xlfn.VSTACK(_xlpm.fr,_xlpm.clfr,_xlpm.clfrfr),
_xlpm.counting,COUNTA(_xlfn.UNIQUE(_xlfn._xlws.FILTER(_xlpm.final,(_xlpm.final&lt;&gt;_xlpm.name)*(_xlpm.final&lt;&gt;"")))),
_xlpm.counting)</f>
        <v>11</v>
      </c>
      <c r="J195" s="65"/>
      <c r="K195" s="65"/>
      <c r="L195" s="65"/>
      <c r="M195" s="65"/>
      <c r="N195" s="65"/>
      <c r="O195" s="65"/>
      <c r="P195" s="65"/>
      <c r="Q195" s="65"/>
      <c r="S195" s="41"/>
      <c r="AA195" s="6"/>
      <c r="AC195" s="27"/>
      <c r="AD195" s="27"/>
    </row>
    <row r="197" spans="2:115" ht="23.4">
      <c r="B197" s="17" t="s">
        <v>92</v>
      </c>
      <c r="C197" s="17">
        <v>5</v>
      </c>
      <c r="D197" s="18"/>
      <c r="E197" s="19">
        <f>SUM(E166:E195)</f>
        <v>547</v>
      </c>
    </row>
  </sheetData>
  <mergeCells count="11">
    <mergeCell ref="B22:S22"/>
    <mergeCell ref="F27:S27"/>
    <mergeCell ref="F28:S28"/>
    <mergeCell ref="F29:S29"/>
    <mergeCell ref="F30:S30"/>
    <mergeCell ref="B15:S20"/>
    <mergeCell ref="B3:T3"/>
    <mergeCell ref="O11:T11"/>
    <mergeCell ref="B5:M5"/>
    <mergeCell ref="O5:T5"/>
    <mergeCell ref="B14:S14"/>
  </mergeCells>
  <conditionalFormatting sqref="K129:L129 J130:L130 K131:L132">
    <cfRule type="cellIs" dxfId="1" priority="2" stopIfTrue="1" operator="equal">
      <formula>TRUE</formula>
    </cfRule>
  </conditionalFormatting>
  <conditionalFormatting sqref="N131:N150">
    <cfRule type="cellIs" dxfId="0" priority="3" stopIfTrue="1" operator="equal">
      <formula>TRUE</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7F500-64A5-42BA-A3B5-BF6101D69BB9}">
  <dimension ref="A1:BC66"/>
  <sheetViews>
    <sheetView showGridLines="0" zoomScale="91" workbookViewId="0">
      <selection activeCell="B4" sqref="B4"/>
    </sheetView>
  </sheetViews>
  <sheetFormatPr defaultColWidth="5.88671875" defaultRowHeight="14.4" zeroHeight="1"/>
  <cols>
    <col min="1" max="1" width="5.88671875" customWidth="1"/>
    <col min="2" max="2" width="10.88671875" customWidth="1"/>
    <col min="3" max="52" width="2.88671875" customWidth="1"/>
    <col min="53" max="54" width="5.88671875" customWidth="1"/>
    <col min="55" max="55" width="20.88671875" customWidth="1"/>
    <col min="56" max="56" width="5.88671875" customWidth="1"/>
    <col min="57" max="57" width="12.88671875" bestFit="1" customWidth="1"/>
  </cols>
  <sheetData>
    <row r="1" spans="1:55"/>
    <row r="2" spans="1:55" ht="39.9" customHeight="1">
      <c r="A2" s="72" t="s">
        <v>87</v>
      </c>
      <c r="B2" s="71"/>
      <c r="C2" s="47" t="s">
        <v>30</v>
      </c>
      <c r="D2" s="48" t="s">
        <v>36</v>
      </c>
      <c r="E2" s="48" t="s">
        <v>32</v>
      </c>
      <c r="F2" s="48" t="s">
        <v>31</v>
      </c>
      <c r="G2" s="48" t="s">
        <v>34</v>
      </c>
      <c r="H2" s="48" t="s">
        <v>33</v>
      </c>
      <c r="I2" s="48" t="s">
        <v>37</v>
      </c>
      <c r="J2" s="48" t="s">
        <v>35</v>
      </c>
      <c r="K2" s="48" t="s">
        <v>38</v>
      </c>
      <c r="L2" s="48" t="s">
        <v>39</v>
      </c>
      <c r="M2" s="48" t="s">
        <v>41</v>
      </c>
      <c r="N2" s="48" t="s">
        <v>40</v>
      </c>
      <c r="O2" s="48" t="s">
        <v>42</v>
      </c>
      <c r="P2" s="48" t="s">
        <v>43</v>
      </c>
      <c r="Q2" s="48" t="s">
        <v>45</v>
      </c>
      <c r="R2" s="48" t="s">
        <v>44</v>
      </c>
      <c r="S2" s="48" t="s">
        <v>47</v>
      </c>
      <c r="T2" s="48" t="s">
        <v>46</v>
      </c>
      <c r="U2" s="48" t="s">
        <v>49</v>
      </c>
      <c r="V2" s="48" t="s">
        <v>48</v>
      </c>
      <c r="W2" s="48" t="s">
        <v>51</v>
      </c>
      <c r="X2" s="48" t="s">
        <v>50</v>
      </c>
      <c r="Y2" s="48" t="s">
        <v>53</v>
      </c>
      <c r="Z2" s="48" t="s">
        <v>52</v>
      </c>
      <c r="AA2" s="48" t="s">
        <v>54</v>
      </c>
      <c r="AB2" s="48" t="s">
        <v>55</v>
      </c>
      <c r="AC2" s="48" t="s">
        <v>56</v>
      </c>
      <c r="AD2" s="48" t="s">
        <v>57</v>
      </c>
      <c r="AE2" s="48" t="s">
        <v>59</v>
      </c>
      <c r="AF2" s="48" t="s">
        <v>58</v>
      </c>
      <c r="AG2" s="48" t="s">
        <v>60</v>
      </c>
      <c r="AH2" s="48" t="s">
        <v>61</v>
      </c>
      <c r="AI2" s="48" t="s">
        <v>63</v>
      </c>
      <c r="AJ2" s="48" t="s">
        <v>62</v>
      </c>
      <c r="AK2" s="48" t="s">
        <v>65</v>
      </c>
      <c r="AL2" s="48" t="s">
        <v>64</v>
      </c>
      <c r="AM2" s="48" t="s">
        <v>67</v>
      </c>
      <c r="AN2" s="48" t="s">
        <v>66</v>
      </c>
      <c r="AO2" s="48" t="s">
        <v>69</v>
      </c>
      <c r="AP2" s="48" t="s">
        <v>68</v>
      </c>
      <c r="AQ2" s="48" t="s">
        <v>71</v>
      </c>
      <c r="AR2" s="48" t="s">
        <v>70</v>
      </c>
      <c r="AS2" s="48" t="s">
        <v>72</v>
      </c>
      <c r="AT2" s="48" t="s">
        <v>73</v>
      </c>
      <c r="AU2" s="48" t="s">
        <v>74</v>
      </c>
      <c r="AV2" s="48" t="s">
        <v>75</v>
      </c>
      <c r="AW2" s="48" t="s">
        <v>78</v>
      </c>
      <c r="AX2" s="48" t="s">
        <v>76</v>
      </c>
      <c r="AY2" s="48" t="s">
        <v>79</v>
      </c>
      <c r="AZ2" s="48" t="s">
        <v>80</v>
      </c>
    </row>
    <row r="3" spans="1:55">
      <c r="A3" s="57">
        <v>1</v>
      </c>
      <c r="B3" t="str" cm="1">
        <f t="array" ref="B3:B52">TRANSPOSE(C2:AZ2)</f>
        <v>Aaron</v>
      </c>
      <c r="C3" s="52"/>
      <c r="D3" s="53"/>
      <c r="E3" s="54" t="s">
        <v>81</v>
      </c>
      <c r="F3" s="53"/>
      <c r="G3" s="53"/>
      <c r="H3" s="53"/>
      <c r="I3" s="55" t="s">
        <v>82</v>
      </c>
      <c r="J3" s="53"/>
      <c r="K3" s="53"/>
      <c r="L3" s="54" t="s">
        <v>81</v>
      </c>
      <c r="M3" s="54" t="s">
        <v>81</v>
      </c>
      <c r="N3" s="53"/>
      <c r="O3" s="53"/>
      <c r="P3" s="53"/>
      <c r="Q3" s="53"/>
      <c r="R3" s="54" t="s">
        <v>81</v>
      </c>
      <c r="S3" s="53"/>
      <c r="T3" s="53"/>
      <c r="U3" s="53"/>
      <c r="V3" s="53"/>
      <c r="W3" s="53"/>
      <c r="X3" s="55" t="s">
        <v>82</v>
      </c>
      <c r="Y3" s="53"/>
      <c r="Z3" s="53"/>
      <c r="AA3" s="53"/>
      <c r="AB3" s="53"/>
      <c r="AC3" s="53"/>
      <c r="AD3" s="53"/>
      <c r="AE3" s="53"/>
      <c r="AF3" s="54" t="s">
        <v>81</v>
      </c>
      <c r="AG3" s="53"/>
      <c r="AH3" s="53"/>
      <c r="AI3" s="53"/>
      <c r="AJ3" s="53"/>
      <c r="AK3" s="54" t="s">
        <v>81</v>
      </c>
      <c r="AL3" s="53"/>
      <c r="AM3" s="53"/>
      <c r="AN3" s="54" t="s">
        <v>81</v>
      </c>
      <c r="AO3" s="54" t="s">
        <v>81</v>
      </c>
      <c r="AP3" s="53"/>
      <c r="AQ3" s="53"/>
      <c r="AR3" s="53"/>
      <c r="AS3" s="53"/>
      <c r="AT3" s="54" t="s">
        <v>81</v>
      </c>
      <c r="AU3" s="53"/>
      <c r="AV3" s="53"/>
      <c r="AW3" s="53"/>
      <c r="AX3" s="53"/>
      <c r="AY3" s="53"/>
      <c r="AZ3" s="50"/>
      <c r="BA3" s="57"/>
    </row>
    <row r="4" spans="1:55">
      <c r="A4" s="57">
        <v>2</v>
      </c>
      <c r="B4" t="str">
        <v>Anna</v>
      </c>
      <c r="C4" s="56"/>
      <c r="D4" s="57"/>
      <c r="E4" s="58" t="s">
        <v>81</v>
      </c>
      <c r="F4" s="57"/>
      <c r="G4" s="57"/>
      <c r="H4" s="57"/>
      <c r="I4" s="58" t="s">
        <v>81</v>
      </c>
      <c r="J4" s="57"/>
      <c r="K4" s="57"/>
      <c r="L4" s="57"/>
      <c r="M4" s="58" t="s">
        <v>81</v>
      </c>
      <c r="N4" s="57"/>
      <c r="O4" s="57"/>
      <c r="P4" s="57"/>
      <c r="Q4" s="57"/>
      <c r="R4" s="57"/>
      <c r="S4" s="57"/>
      <c r="T4" s="58" t="s">
        <v>81</v>
      </c>
      <c r="U4" s="58" t="s">
        <v>81</v>
      </c>
      <c r="V4" s="57"/>
      <c r="W4" s="59" t="s">
        <v>82</v>
      </c>
      <c r="X4" s="57"/>
      <c r="Y4" s="57"/>
      <c r="Z4" s="57"/>
      <c r="AA4" s="57"/>
      <c r="AB4" s="57"/>
      <c r="AC4" s="57"/>
      <c r="AD4" s="57"/>
      <c r="AE4" s="57"/>
      <c r="AF4" s="57"/>
      <c r="AG4" s="57"/>
      <c r="AH4" s="57"/>
      <c r="AI4" s="57"/>
      <c r="AJ4" s="57"/>
      <c r="AK4" s="57"/>
      <c r="AL4" s="57"/>
      <c r="AM4" s="57"/>
      <c r="AN4" s="57"/>
      <c r="AO4" s="57"/>
      <c r="AP4" s="57"/>
      <c r="AQ4" s="57"/>
      <c r="AR4" s="57"/>
      <c r="AS4" s="57"/>
      <c r="AT4" s="59" t="s">
        <v>82</v>
      </c>
      <c r="AU4" s="57"/>
      <c r="AV4" s="57"/>
      <c r="AW4" s="57"/>
      <c r="AX4" s="58" t="s">
        <v>81</v>
      </c>
      <c r="AY4" s="57"/>
      <c r="AZ4" s="60"/>
      <c r="BA4" s="57"/>
    </row>
    <row r="5" spans="1:55">
      <c r="A5" s="57">
        <v>3</v>
      </c>
      <c r="B5" t="str">
        <v>Betty</v>
      </c>
      <c r="C5" s="61" t="s">
        <v>81</v>
      </c>
      <c r="D5" s="58" t="s">
        <v>81</v>
      </c>
      <c r="E5" s="57"/>
      <c r="F5" s="57"/>
      <c r="G5" s="58" t="s">
        <v>81</v>
      </c>
      <c r="H5" s="57"/>
      <c r="I5" s="57"/>
      <c r="J5" s="57"/>
      <c r="K5" s="57"/>
      <c r="L5" s="57"/>
      <c r="M5" s="57"/>
      <c r="N5" s="57"/>
      <c r="O5" s="58" t="s">
        <v>81</v>
      </c>
      <c r="P5" s="57"/>
      <c r="Q5" s="58" t="s">
        <v>81</v>
      </c>
      <c r="R5" s="59" t="s">
        <v>82</v>
      </c>
      <c r="S5" s="57"/>
      <c r="T5" s="57"/>
      <c r="U5" s="57"/>
      <c r="V5" s="57"/>
      <c r="W5" s="58" t="s">
        <v>81</v>
      </c>
      <c r="X5" s="57"/>
      <c r="Y5" s="57"/>
      <c r="Z5" s="57"/>
      <c r="AA5" s="57"/>
      <c r="AB5" s="57"/>
      <c r="AC5" s="57"/>
      <c r="AD5" s="57"/>
      <c r="AE5" s="59" t="s">
        <v>82</v>
      </c>
      <c r="AF5" s="58" t="s">
        <v>81</v>
      </c>
      <c r="AG5" s="57"/>
      <c r="AH5" s="57"/>
      <c r="AI5" s="57"/>
      <c r="AJ5" s="57"/>
      <c r="AK5" s="57"/>
      <c r="AL5" s="57"/>
      <c r="AM5" s="57"/>
      <c r="AN5" s="57"/>
      <c r="AO5" s="57"/>
      <c r="AP5" s="57"/>
      <c r="AQ5" s="57"/>
      <c r="AR5" s="57"/>
      <c r="AS5" s="57"/>
      <c r="AT5" s="57"/>
      <c r="AU5" s="57"/>
      <c r="AV5" s="57"/>
      <c r="AW5" s="57"/>
      <c r="AX5" s="57"/>
      <c r="AY5" s="57"/>
      <c r="AZ5" s="60"/>
      <c r="BA5" s="57"/>
    </row>
    <row r="6" spans="1:55">
      <c r="A6" s="57">
        <v>4</v>
      </c>
      <c r="B6" t="str">
        <v>Boris</v>
      </c>
      <c r="C6" s="56"/>
      <c r="D6" s="57"/>
      <c r="E6" s="57"/>
      <c r="F6" s="57"/>
      <c r="G6" s="57"/>
      <c r="H6" s="57"/>
      <c r="I6" s="57"/>
      <c r="J6" s="57"/>
      <c r="K6" s="57"/>
      <c r="L6" s="57"/>
      <c r="M6" s="57"/>
      <c r="N6" s="57"/>
      <c r="O6" s="57"/>
      <c r="P6" s="58" t="s">
        <v>81</v>
      </c>
      <c r="Q6" s="57"/>
      <c r="R6" s="57"/>
      <c r="S6" s="57"/>
      <c r="T6" s="58" t="s">
        <v>81</v>
      </c>
      <c r="U6" s="57"/>
      <c r="V6" s="57"/>
      <c r="W6" s="57"/>
      <c r="X6" s="57"/>
      <c r="Y6" s="57"/>
      <c r="Z6" s="58" t="s">
        <v>81</v>
      </c>
      <c r="AA6" s="57"/>
      <c r="AB6" s="57"/>
      <c r="AC6" s="57"/>
      <c r="AD6" s="58" t="s">
        <v>81</v>
      </c>
      <c r="AE6" s="57"/>
      <c r="AF6" s="57"/>
      <c r="AG6" s="57"/>
      <c r="AH6" s="57"/>
      <c r="AI6" s="57"/>
      <c r="AJ6" s="57"/>
      <c r="AK6" s="57"/>
      <c r="AL6" s="57"/>
      <c r="AM6" s="58" t="s">
        <v>81</v>
      </c>
      <c r="AN6" s="58" t="s">
        <v>81</v>
      </c>
      <c r="AO6" s="57"/>
      <c r="AP6" s="57"/>
      <c r="AQ6" s="58" t="s">
        <v>81</v>
      </c>
      <c r="AR6" s="58" t="s">
        <v>81</v>
      </c>
      <c r="AS6" s="57"/>
      <c r="AT6" s="57"/>
      <c r="AU6" s="57"/>
      <c r="AV6" s="57"/>
      <c r="AW6" s="59" t="s">
        <v>82</v>
      </c>
      <c r="AX6" s="57"/>
      <c r="AY6" s="57"/>
      <c r="AZ6" s="60"/>
      <c r="BA6" s="57"/>
      <c r="BC6" s="57"/>
    </row>
    <row r="7" spans="1:55">
      <c r="A7" s="57">
        <v>5</v>
      </c>
      <c r="B7" t="str">
        <v>Charlie</v>
      </c>
      <c r="C7" s="56"/>
      <c r="D7" s="57"/>
      <c r="E7" s="58" t="s">
        <v>81</v>
      </c>
      <c r="F7" s="57"/>
      <c r="G7" s="57"/>
      <c r="H7" s="57"/>
      <c r="I7" s="59" t="s">
        <v>82</v>
      </c>
      <c r="J7" s="57"/>
      <c r="K7" s="58" t="s">
        <v>81</v>
      </c>
      <c r="L7" s="58" t="s">
        <v>81</v>
      </c>
      <c r="M7" s="57"/>
      <c r="N7" s="57"/>
      <c r="O7" s="57"/>
      <c r="P7" s="58" t="s">
        <v>81</v>
      </c>
      <c r="Q7" s="57"/>
      <c r="R7" s="57"/>
      <c r="S7" s="57"/>
      <c r="T7" s="57"/>
      <c r="U7" s="57"/>
      <c r="V7" s="57"/>
      <c r="W7" s="57"/>
      <c r="X7" s="57"/>
      <c r="Y7" s="57"/>
      <c r="Z7" s="57"/>
      <c r="AA7" s="58" t="s">
        <v>81</v>
      </c>
      <c r="AB7" s="58" t="s">
        <v>81</v>
      </c>
      <c r="AC7" s="57"/>
      <c r="AD7" s="57"/>
      <c r="AE7" s="57"/>
      <c r="AF7" s="57"/>
      <c r="AG7" s="57"/>
      <c r="AH7" s="58" t="s">
        <v>81</v>
      </c>
      <c r="AI7" s="57"/>
      <c r="AJ7" s="57"/>
      <c r="AK7" s="58" t="s">
        <v>81</v>
      </c>
      <c r="AL7" s="57"/>
      <c r="AM7" s="57"/>
      <c r="AN7" s="57"/>
      <c r="AO7" s="57"/>
      <c r="AP7" s="57"/>
      <c r="AQ7" s="57"/>
      <c r="AR7" s="59" t="s">
        <v>82</v>
      </c>
      <c r="AS7" s="57"/>
      <c r="AT7" s="58" t="s">
        <v>81</v>
      </c>
      <c r="AU7" s="57"/>
      <c r="AV7" s="58" t="s">
        <v>81</v>
      </c>
      <c r="AW7" s="57"/>
      <c r="AX7" s="57"/>
      <c r="AY7" s="57"/>
      <c r="AZ7" s="60"/>
      <c r="BA7" s="57"/>
      <c r="BC7" s="57"/>
    </row>
    <row r="8" spans="1:55">
      <c r="A8" s="57">
        <v>6</v>
      </c>
      <c r="B8" t="str">
        <v>Charlotte</v>
      </c>
      <c r="C8" s="56"/>
      <c r="D8" s="57"/>
      <c r="E8" s="57"/>
      <c r="F8" s="57"/>
      <c r="G8" s="57"/>
      <c r="H8" s="57"/>
      <c r="I8" s="57"/>
      <c r="J8" s="57"/>
      <c r="K8" s="57"/>
      <c r="L8" s="57"/>
      <c r="M8" s="57"/>
      <c r="N8" s="58" t="s">
        <v>81</v>
      </c>
      <c r="O8" s="58" t="s">
        <v>81</v>
      </c>
      <c r="P8" s="58" t="s">
        <v>81</v>
      </c>
      <c r="Q8" s="57"/>
      <c r="R8" s="57"/>
      <c r="S8" s="57"/>
      <c r="T8" s="57"/>
      <c r="U8" s="57"/>
      <c r="V8" s="57"/>
      <c r="W8" s="58" t="s">
        <v>81</v>
      </c>
      <c r="X8" s="57"/>
      <c r="Y8" s="57"/>
      <c r="Z8" s="57"/>
      <c r="AA8" s="57"/>
      <c r="AB8" s="57"/>
      <c r="AC8" s="58" t="s">
        <v>81</v>
      </c>
      <c r="AD8" s="57"/>
      <c r="AE8" s="58" t="s">
        <v>81</v>
      </c>
      <c r="AF8" s="57"/>
      <c r="AG8" s="57"/>
      <c r="AH8" s="58" t="s">
        <v>81</v>
      </c>
      <c r="AI8" s="57"/>
      <c r="AJ8" s="57"/>
      <c r="AK8" s="57"/>
      <c r="AL8" s="57"/>
      <c r="AM8" s="57"/>
      <c r="AN8" s="57"/>
      <c r="AO8" s="57"/>
      <c r="AP8" s="57"/>
      <c r="AQ8" s="57"/>
      <c r="AR8" s="57"/>
      <c r="AS8" s="57"/>
      <c r="AT8" s="57"/>
      <c r="AU8" s="57"/>
      <c r="AV8" s="57"/>
      <c r="AW8" s="57"/>
      <c r="AX8" s="57"/>
      <c r="AY8" s="57"/>
      <c r="AZ8" s="60"/>
      <c r="BA8" s="57"/>
      <c r="BC8" s="57"/>
    </row>
    <row r="9" spans="1:55">
      <c r="A9" s="57">
        <v>7</v>
      </c>
      <c r="B9" t="str">
        <v>Delia</v>
      </c>
      <c r="C9" s="62" t="s">
        <v>82</v>
      </c>
      <c r="D9" s="58" t="s">
        <v>81</v>
      </c>
      <c r="E9" s="57"/>
      <c r="F9" s="57"/>
      <c r="G9" s="59" t="s">
        <v>82</v>
      </c>
      <c r="H9" s="57"/>
      <c r="I9" s="57"/>
      <c r="J9" s="57"/>
      <c r="K9" s="57"/>
      <c r="L9" s="58" t="s">
        <v>81</v>
      </c>
      <c r="M9" s="57"/>
      <c r="N9" s="57"/>
      <c r="O9" s="57"/>
      <c r="P9" s="57"/>
      <c r="Q9" s="57"/>
      <c r="R9" s="57"/>
      <c r="S9" s="58" t="s">
        <v>81</v>
      </c>
      <c r="T9" s="57"/>
      <c r="U9" s="59" t="s">
        <v>82</v>
      </c>
      <c r="V9" s="57"/>
      <c r="W9" s="58" t="s">
        <v>81</v>
      </c>
      <c r="X9" s="57"/>
      <c r="Y9" s="57"/>
      <c r="Z9" s="58" t="s">
        <v>81</v>
      </c>
      <c r="AA9" s="57"/>
      <c r="AB9" s="57"/>
      <c r="AC9" s="57"/>
      <c r="AD9" s="57"/>
      <c r="AE9" s="57"/>
      <c r="AF9" s="57"/>
      <c r="AG9" s="57"/>
      <c r="AH9" s="57"/>
      <c r="AI9" s="58" t="s">
        <v>81</v>
      </c>
      <c r="AJ9" s="58" t="s">
        <v>81</v>
      </c>
      <c r="AK9" s="58" t="s">
        <v>81</v>
      </c>
      <c r="AL9" s="57"/>
      <c r="AM9" s="57"/>
      <c r="AN9" s="57"/>
      <c r="AO9" s="57"/>
      <c r="AP9" s="57"/>
      <c r="AQ9" s="57"/>
      <c r="AR9" s="57"/>
      <c r="AS9" s="57"/>
      <c r="AT9" s="57"/>
      <c r="AU9" s="58" t="s">
        <v>81</v>
      </c>
      <c r="AV9" s="57"/>
      <c r="AW9" s="57"/>
      <c r="AX9" s="57"/>
      <c r="AY9" s="58" t="s">
        <v>81</v>
      </c>
      <c r="AZ9" s="60"/>
      <c r="BA9" s="57"/>
      <c r="BC9" s="57"/>
    </row>
    <row r="10" spans="1:55">
      <c r="A10" s="57">
        <v>8</v>
      </c>
      <c r="B10" t="str">
        <v>Derek</v>
      </c>
      <c r="C10" s="56"/>
      <c r="D10" s="57"/>
      <c r="E10" s="57"/>
      <c r="F10" s="57"/>
      <c r="G10" s="57"/>
      <c r="H10" s="57"/>
      <c r="I10" s="57"/>
      <c r="J10" s="57"/>
      <c r="K10" s="57"/>
      <c r="L10" s="57"/>
      <c r="M10" s="57"/>
      <c r="N10" s="57"/>
      <c r="O10" s="57"/>
      <c r="P10" s="57"/>
      <c r="Q10" s="57"/>
      <c r="R10" s="57"/>
      <c r="S10" s="58" t="s">
        <v>81</v>
      </c>
      <c r="T10" s="58" t="s">
        <v>81</v>
      </c>
      <c r="U10" s="57"/>
      <c r="V10" s="57"/>
      <c r="W10" s="58" t="s">
        <v>81</v>
      </c>
      <c r="X10" s="57"/>
      <c r="Y10" s="57"/>
      <c r="Z10" s="57"/>
      <c r="AA10" s="58" t="s">
        <v>81</v>
      </c>
      <c r="AB10" s="57"/>
      <c r="AC10" s="57"/>
      <c r="AD10" s="57"/>
      <c r="AE10" s="57"/>
      <c r="AF10" s="58" t="s">
        <v>81</v>
      </c>
      <c r="AG10" s="57"/>
      <c r="AH10" s="57"/>
      <c r="AI10" s="57"/>
      <c r="AJ10" s="57"/>
      <c r="AK10" s="57"/>
      <c r="AL10" s="57"/>
      <c r="AM10" s="57"/>
      <c r="AN10" s="57"/>
      <c r="AO10" s="57"/>
      <c r="AP10" s="58" t="s">
        <v>81</v>
      </c>
      <c r="AQ10" s="57"/>
      <c r="AR10" s="57"/>
      <c r="AS10" s="58" t="s">
        <v>81</v>
      </c>
      <c r="AT10" s="58" t="s">
        <v>81</v>
      </c>
      <c r="AU10" s="57"/>
      <c r="AV10" s="57"/>
      <c r="AW10" s="58" t="s">
        <v>81</v>
      </c>
      <c r="AX10" s="58" t="s">
        <v>81</v>
      </c>
      <c r="AY10" s="58" t="s">
        <v>81</v>
      </c>
      <c r="AZ10" s="60"/>
      <c r="BA10" s="57"/>
      <c r="BC10" s="57"/>
    </row>
    <row r="11" spans="1:55">
      <c r="A11" s="57">
        <v>9</v>
      </c>
      <c r="B11" t="str">
        <v>Edward</v>
      </c>
      <c r="C11" s="56"/>
      <c r="D11" s="57"/>
      <c r="E11" s="57"/>
      <c r="F11" s="57"/>
      <c r="G11" s="58" t="s">
        <v>81</v>
      </c>
      <c r="H11" s="57"/>
      <c r="I11" s="57"/>
      <c r="J11" s="57"/>
      <c r="K11" s="57"/>
      <c r="L11" s="57"/>
      <c r="M11" s="57"/>
      <c r="N11" s="57"/>
      <c r="O11" s="57"/>
      <c r="P11" s="57"/>
      <c r="Q11" s="57"/>
      <c r="R11" s="57"/>
      <c r="S11" s="57"/>
      <c r="T11" s="57"/>
      <c r="U11" s="57"/>
      <c r="V11" s="59" t="s">
        <v>82</v>
      </c>
      <c r="W11" s="57"/>
      <c r="X11" s="57"/>
      <c r="Y11" s="57"/>
      <c r="Z11" s="59" t="s">
        <v>82</v>
      </c>
      <c r="AA11" s="57"/>
      <c r="AB11" s="57"/>
      <c r="AC11" s="57"/>
      <c r="AD11" s="57"/>
      <c r="AE11" s="58" t="s">
        <v>81</v>
      </c>
      <c r="AF11" s="57"/>
      <c r="AG11" s="57"/>
      <c r="AH11" s="57"/>
      <c r="AI11" s="57"/>
      <c r="AJ11" s="57"/>
      <c r="AK11" s="58" t="s">
        <v>81</v>
      </c>
      <c r="AL11" s="57"/>
      <c r="AM11" s="57"/>
      <c r="AN11" s="57"/>
      <c r="AO11" s="57"/>
      <c r="AP11" s="57"/>
      <c r="AQ11" s="57"/>
      <c r="AR11" s="57"/>
      <c r="AS11" s="57"/>
      <c r="AT11" s="58" t="s">
        <v>81</v>
      </c>
      <c r="AU11" s="57"/>
      <c r="AV11" s="57"/>
      <c r="AW11" s="59" t="s">
        <v>82</v>
      </c>
      <c r="AX11" s="59" t="s">
        <v>82</v>
      </c>
      <c r="AY11" s="57"/>
      <c r="AZ11" s="60"/>
      <c r="BA11" s="57"/>
      <c r="BC11" s="57"/>
    </row>
    <row r="12" spans="1:55">
      <c r="A12" s="57">
        <v>10</v>
      </c>
      <c r="B12" t="str">
        <v>Elena</v>
      </c>
      <c r="C12" s="61" t="s">
        <v>81</v>
      </c>
      <c r="D12" s="57"/>
      <c r="E12" s="57"/>
      <c r="F12" s="57"/>
      <c r="G12" s="58" t="s">
        <v>81</v>
      </c>
      <c r="H12" s="57"/>
      <c r="I12" s="58" t="s">
        <v>81</v>
      </c>
      <c r="J12" s="57"/>
      <c r="K12" s="57"/>
      <c r="L12" s="57"/>
      <c r="M12" s="57"/>
      <c r="N12" s="57"/>
      <c r="O12" s="58" t="s">
        <v>81</v>
      </c>
      <c r="P12" s="57"/>
      <c r="Q12" s="59" t="s">
        <v>82</v>
      </c>
      <c r="R12" s="57"/>
      <c r="S12" s="57"/>
      <c r="T12" s="58" t="s">
        <v>81</v>
      </c>
      <c r="U12" s="57"/>
      <c r="V12" s="58" t="s">
        <v>81</v>
      </c>
      <c r="W12" s="57"/>
      <c r="X12" s="58" t="s">
        <v>81</v>
      </c>
      <c r="Y12" s="58" t="s">
        <v>81</v>
      </c>
      <c r="Z12" s="57"/>
      <c r="AA12" s="57"/>
      <c r="AB12" s="57"/>
      <c r="AC12" s="57"/>
      <c r="AD12" s="57"/>
      <c r="AE12" s="57"/>
      <c r="AF12" s="57"/>
      <c r="AG12" s="57"/>
      <c r="AH12" s="58" t="s">
        <v>81</v>
      </c>
      <c r="AI12" s="57"/>
      <c r="AJ12" s="58" t="s">
        <v>81</v>
      </c>
      <c r="AK12" s="57"/>
      <c r="AL12" s="57"/>
      <c r="AM12" s="57"/>
      <c r="AN12" s="57"/>
      <c r="AO12" s="57"/>
      <c r="AP12" s="57"/>
      <c r="AQ12" s="57"/>
      <c r="AR12" s="57"/>
      <c r="AS12" s="58" t="s">
        <v>81</v>
      </c>
      <c r="AT12" s="57"/>
      <c r="AU12" s="57"/>
      <c r="AV12" s="58" t="s">
        <v>81</v>
      </c>
      <c r="AW12" s="57"/>
      <c r="AX12" s="57"/>
      <c r="AY12" s="57"/>
      <c r="AZ12" s="60"/>
      <c r="BA12" s="57"/>
      <c r="BC12" s="57"/>
    </row>
    <row r="13" spans="1:55">
      <c r="A13" s="57">
        <v>11</v>
      </c>
      <c r="B13" t="str">
        <v>Fiona</v>
      </c>
      <c r="C13" s="61" t="s">
        <v>81</v>
      </c>
      <c r="D13" s="58" t="s">
        <v>81</v>
      </c>
      <c r="E13" s="57"/>
      <c r="F13" s="57"/>
      <c r="G13" s="57"/>
      <c r="H13" s="57"/>
      <c r="I13" s="57"/>
      <c r="J13" s="57"/>
      <c r="K13" s="57"/>
      <c r="L13" s="57"/>
      <c r="M13" s="57"/>
      <c r="N13" s="57"/>
      <c r="O13" s="58" t="s">
        <v>81</v>
      </c>
      <c r="P13" s="57"/>
      <c r="Q13" s="57"/>
      <c r="R13" s="59" t="s">
        <v>82</v>
      </c>
      <c r="S13" s="57"/>
      <c r="T13" s="57"/>
      <c r="U13" s="57"/>
      <c r="V13" s="57"/>
      <c r="W13" s="57"/>
      <c r="X13" s="57"/>
      <c r="Y13" s="57"/>
      <c r="Z13" s="57"/>
      <c r="AA13" s="57"/>
      <c r="AB13" s="58" t="s">
        <v>81</v>
      </c>
      <c r="AC13" s="58" t="s">
        <v>81</v>
      </c>
      <c r="AD13" s="57"/>
      <c r="AE13" s="59" t="s">
        <v>82</v>
      </c>
      <c r="AF13" s="57"/>
      <c r="AG13" s="57"/>
      <c r="AH13" s="57"/>
      <c r="AI13" s="57"/>
      <c r="AJ13" s="57"/>
      <c r="AK13" s="57"/>
      <c r="AL13" s="57"/>
      <c r="AM13" s="57"/>
      <c r="AN13" s="57"/>
      <c r="AO13" s="57"/>
      <c r="AP13" s="57"/>
      <c r="AQ13" s="57"/>
      <c r="AR13" s="57"/>
      <c r="AS13" s="57"/>
      <c r="AT13" s="58" t="s">
        <v>81</v>
      </c>
      <c r="AU13" s="57"/>
      <c r="AV13" s="57"/>
      <c r="AW13" s="57"/>
      <c r="AX13" s="57"/>
      <c r="AY13" s="57"/>
      <c r="AZ13" s="60"/>
      <c r="BA13" s="57"/>
      <c r="BC13" s="57"/>
    </row>
    <row r="14" spans="1:55">
      <c r="A14" s="57">
        <v>12</v>
      </c>
      <c r="B14" t="str">
        <v>Fred</v>
      </c>
      <c r="C14" s="56"/>
      <c r="D14" s="57"/>
      <c r="E14" s="57"/>
      <c r="F14" s="57"/>
      <c r="G14" s="57"/>
      <c r="H14" s="58" t="s">
        <v>81</v>
      </c>
      <c r="I14" s="57"/>
      <c r="J14" s="57"/>
      <c r="K14" s="57"/>
      <c r="L14" s="57"/>
      <c r="M14" s="57"/>
      <c r="N14" s="57"/>
      <c r="O14" s="57"/>
      <c r="P14" s="57"/>
      <c r="Q14" s="57"/>
      <c r="R14" s="58" t="s">
        <v>81</v>
      </c>
      <c r="S14" s="57"/>
      <c r="T14" s="58" t="s">
        <v>81</v>
      </c>
      <c r="U14" s="58" t="s">
        <v>81</v>
      </c>
      <c r="V14" s="57"/>
      <c r="W14" s="57"/>
      <c r="X14" s="57"/>
      <c r="Y14" s="57"/>
      <c r="Z14" s="57"/>
      <c r="AA14" s="57"/>
      <c r="AB14" s="57"/>
      <c r="AC14" s="57"/>
      <c r="AD14" s="57"/>
      <c r="AE14" s="57"/>
      <c r="AF14" s="59" t="s">
        <v>82</v>
      </c>
      <c r="AG14" s="57"/>
      <c r="AH14" s="58" t="s">
        <v>81</v>
      </c>
      <c r="AI14" s="57"/>
      <c r="AJ14" s="57"/>
      <c r="AK14" s="59" t="s">
        <v>82</v>
      </c>
      <c r="AL14" s="58" t="s">
        <v>81</v>
      </c>
      <c r="AM14" s="57"/>
      <c r="AN14" s="57"/>
      <c r="AO14" s="57"/>
      <c r="AP14" s="57"/>
      <c r="AQ14" s="58" t="s">
        <v>81</v>
      </c>
      <c r="AR14" s="57"/>
      <c r="AS14" s="57"/>
      <c r="AT14" s="57"/>
      <c r="AU14" s="57"/>
      <c r="AV14" s="57"/>
      <c r="AW14" s="57"/>
      <c r="AX14" s="57"/>
      <c r="AY14" s="57"/>
      <c r="AZ14" s="60"/>
      <c r="BA14" s="57"/>
      <c r="BC14" s="57"/>
    </row>
    <row r="15" spans="1:55">
      <c r="A15" s="57">
        <v>13</v>
      </c>
      <c r="B15" t="str">
        <v>Gary</v>
      </c>
      <c r="C15" s="56"/>
      <c r="D15" s="57"/>
      <c r="E15" s="58" t="s">
        <v>81</v>
      </c>
      <c r="F15" s="57"/>
      <c r="G15" s="57"/>
      <c r="H15" s="58" t="s">
        <v>81</v>
      </c>
      <c r="I15" s="57"/>
      <c r="J15" s="57"/>
      <c r="K15" s="57"/>
      <c r="L15" s="58" t="s">
        <v>81</v>
      </c>
      <c r="M15" s="58" t="s">
        <v>81</v>
      </c>
      <c r="N15" s="57"/>
      <c r="O15" s="57"/>
      <c r="P15" s="57"/>
      <c r="Q15" s="57"/>
      <c r="R15" s="57"/>
      <c r="S15" s="57"/>
      <c r="T15" s="57"/>
      <c r="U15" s="57"/>
      <c r="V15" s="57"/>
      <c r="W15" s="59" t="s">
        <v>82</v>
      </c>
      <c r="X15" s="57"/>
      <c r="Y15" s="57"/>
      <c r="Z15" s="57"/>
      <c r="AA15" s="57"/>
      <c r="AB15" s="57"/>
      <c r="AC15" s="57"/>
      <c r="AD15" s="58" t="s">
        <v>81</v>
      </c>
      <c r="AE15" s="57"/>
      <c r="AF15" s="57"/>
      <c r="AG15" s="57"/>
      <c r="AH15" s="59" t="s">
        <v>82</v>
      </c>
      <c r="AI15" s="57"/>
      <c r="AJ15" s="57"/>
      <c r="AK15" s="57"/>
      <c r="AL15" s="57"/>
      <c r="AM15" s="57"/>
      <c r="AN15" s="57"/>
      <c r="AO15" s="57"/>
      <c r="AP15" s="57"/>
      <c r="AQ15" s="57"/>
      <c r="AR15" s="57"/>
      <c r="AS15" s="57"/>
      <c r="AT15" s="57"/>
      <c r="AU15" s="57"/>
      <c r="AV15" s="57"/>
      <c r="AW15" s="57"/>
      <c r="AX15" s="57"/>
      <c r="AY15" s="58" t="s">
        <v>81</v>
      </c>
      <c r="AZ15" s="60"/>
      <c r="BA15" s="57"/>
      <c r="BC15" s="57"/>
    </row>
    <row r="16" spans="1:55">
      <c r="A16" s="57">
        <v>14</v>
      </c>
      <c r="B16" t="str">
        <v>Gertrude</v>
      </c>
      <c r="C16" s="56"/>
      <c r="D16" s="57"/>
      <c r="E16" s="57"/>
      <c r="F16" s="58" t="s">
        <v>81</v>
      </c>
      <c r="G16" s="58" t="s">
        <v>81</v>
      </c>
      <c r="H16" s="58" t="s">
        <v>81</v>
      </c>
      <c r="I16" s="57"/>
      <c r="J16" s="57"/>
      <c r="K16" s="57"/>
      <c r="L16" s="57"/>
      <c r="M16" s="57"/>
      <c r="N16" s="57"/>
      <c r="O16" s="57"/>
      <c r="P16" s="57"/>
      <c r="Q16" s="57"/>
      <c r="R16" s="58" t="s">
        <v>81</v>
      </c>
      <c r="S16" s="57"/>
      <c r="T16" s="57"/>
      <c r="U16" s="58" t="s">
        <v>81</v>
      </c>
      <c r="V16" s="57"/>
      <c r="W16" s="57"/>
      <c r="X16" s="57"/>
      <c r="Y16" s="57"/>
      <c r="Z16" s="57"/>
      <c r="AA16" s="57"/>
      <c r="AB16" s="57"/>
      <c r="AC16" s="57"/>
      <c r="AD16" s="57"/>
      <c r="AE16" s="57"/>
      <c r="AF16" s="57"/>
      <c r="AG16" s="58" t="s">
        <v>81</v>
      </c>
      <c r="AH16" s="58" t="s">
        <v>81</v>
      </c>
      <c r="AI16" s="58" t="s">
        <v>81</v>
      </c>
      <c r="AJ16" s="58" t="s">
        <v>81</v>
      </c>
      <c r="AK16" s="57"/>
      <c r="AL16" s="57"/>
      <c r="AM16" s="57"/>
      <c r="AN16" s="57"/>
      <c r="AO16" s="57"/>
      <c r="AP16" s="57"/>
      <c r="AQ16" s="57"/>
      <c r="AR16" s="57"/>
      <c r="AS16" s="57"/>
      <c r="AT16" s="58" t="s">
        <v>81</v>
      </c>
      <c r="AU16" s="57"/>
      <c r="AV16" s="57"/>
      <c r="AW16" s="57"/>
      <c r="AX16" s="57"/>
      <c r="AY16" s="58" t="s">
        <v>81</v>
      </c>
      <c r="AZ16" s="60"/>
      <c r="BA16" s="57"/>
      <c r="BC16" s="57"/>
    </row>
    <row r="17" spans="1:55">
      <c r="A17" s="57">
        <v>15</v>
      </c>
      <c r="B17" t="str">
        <v>Harley</v>
      </c>
      <c r="C17" s="56"/>
      <c r="D17" s="57"/>
      <c r="E17" s="58" t="s">
        <v>81</v>
      </c>
      <c r="F17" s="57"/>
      <c r="G17" s="57"/>
      <c r="H17" s="57"/>
      <c r="I17" s="57"/>
      <c r="J17" s="57"/>
      <c r="K17" s="57"/>
      <c r="L17" s="59" t="s">
        <v>82</v>
      </c>
      <c r="M17" s="57"/>
      <c r="N17" s="57"/>
      <c r="O17" s="57"/>
      <c r="P17" s="57"/>
      <c r="Q17" s="57"/>
      <c r="R17" s="57"/>
      <c r="S17" s="57"/>
      <c r="T17" s="57"/>
      <c r="U17" s="57"/>
      <c r="V17" s="57"/>
      <c r="W17" s="57"/>
      <c r="X17" s="57"/>
      <c r="Y17" s="58" t="s">
        <v>81</v>
      </c>
      <c r="Z17" s="57"/>
      <c r="AA17" s="57"/>
      <c r="AB17" s="57"/>
      <c r="AC17" s="57"/>
      <c r="AD17" s="57"/>
      <c r="AE17" s="57"/>
      <c r="AF17" s="57"/>
      <c r="AG17" s="57"/>
      <c r="AH17" s="57"/>
      <c r="AI17" s="57"/>
      <c r="AJ17" s="57"/>
      <c r="AK17" s="57"/>
      <c r="AL17" s="57"/>
      <c r="AM17" s="57"/>
      <c r="AN17" s="57"/>
      <c r="AO17" s="57"/>
      <c r="AP17" s="57"/>
      <c r="AQ17" s="57"/>
      <c r="AR17" s="57"/>
      <c r="AS17" s="58" t="s">
        <v>81</v>
      </c>
      <c r="AT17" s="58" t="s">
        <v>81</v>
      </c>
      <c r="AU17" s="57"/>
      <c r="AV17" s="57"/>
      <c r="AW17" s="58" t="s">
        <v>81</v>
      </c>
      <c r="AX17" s="58" t="s">
        <v>81</v>
      </c>
      <c r="AY17" s="57"/>
      <c r="AZ17" s="60"/>
      <c r="BA17" s="57"/>
      <c r="BC17" s="57"/>
    </row>
    <row r="18" spans="1:55">
      <c r="A18" s="57">
        <v>16</v>
      </c>
      <c r="B18" t="str">
        <v>Henry</v>
      </c>
      <c r="C18" s="61" t="s">
        <v>81</v>
      </c>
      <c r="D18" s="57"/>
      <c r="E18" s="59" t="s">
        <v>82</v>
      </c>
      <c r="F18" s="57"/>
      <c r="G18" s="57"/>
      <c r="H18" s="57"/>
      <c r="I18" s="57"/>
      <c r="J18" s="57"/>
      <c r="K18" s="57"/>
      <c r="L18" s="57"/>
      <c r="M18" s="59" t="s">
        <v>82</v>
      </c>
      <c r="N18" s="58" t="s">
        <v>81</v>
      </c>
      <c r="O18" s="57"/>
      <c r="P18" s="58" t="s">
        <v>81</v>
      </c>
      <c r="Q18" s="57"/>
      <c r="R18" s="57"/>
      <c r="S18" s="57"/>
      <c r="T18" s="57"/>
      <c r="U18" s="57"/>
      <c r="V18" s="57"/>
      <c r="W18" s="58" t="s">
        <v>81</v>
      </c>
      <c r="X18" s="57"/>
      <c r="Y18" s="57"/>
      <c r="Z18" s="57"/>
      <c r="AA18" s="57"/>
      <c r="AB18" s="57"/>
      <c r="AC18" s="57"/>
      <c r="AD18" s="57"/>
      <c r="AE18" s="57"/>
      <c r="AF18" s="57"/>
      <c r="AG18" s="57"/>
      <c r="AH18" s="57"/>
      <c r="AI18" s="57"/>
      <c r="AJ18" s="57"/>
      <c r="AK18" s="57"/>
      <c r="AL18" s="57"/>
      <c r="AM18" s="57"/>
      <c r="AN18" s="58" t="s">
        <v>81</v>
      </c>
      <c r="AO18" s="57"/>
      <c r="AP18" s="57"/>
      <c r="AQ18" s="57"/>
      <c r="AR18" s="57"/>
      <c r="AS18" s="58" t="s">
        <v>81</v>
      </c>
      <c r="AT18" s="57"/>
      <c r="AU18" s="57"/>
      <c r="AV18" s="57"/>
      <c r="AW18" s="57"/>
      <c r="AX18" s="57"/>
      <c r="AY18" s="57"/>
      <c r="AZ18" s="70" t="s">
        <v>82</v>
      </c>
      <c r="BA18" s="57"/>
      <c r="BC18" s="57"/>
    </row>
    <row r="19" spans="1:55">
      <c r="A19" s="57">
        <v>17</v>
      </c>
      <c r="B19" t="str">
        <v>India</v>
      </c>
      <c r="C19" s="56"/>
      <c r="D19" s="57"/>
      <c r="E19" s="57"/>
      <c r="F19" s="57"/>
      <c r="G19" s="57"/>
      <c r="H19" s="57"/>
      <c r="I19" s="58" t="s">
        <v>81</v>
      </c>
      <c r="J19" s="58" t="s">
        <v>81</v>
      </c>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8" t="s">
        <v>81</v>
      </c>
      <c r="AM19" s="57"/>
      <c r="AN19" s="57"/>
      <c r="AO19" s="58" t="s">
        <v>81</v>
      </c>
      <c r="AP19" s="57"/>
      <c r="AQ19" s="57"/>
      <c r="AR19" s="58" t="s">
        <v>81</v>
      </c>
      <c r="AS19" s="57"/>
      <c r="AT19" s="57"/>
      <c r="AU19" s="57"/>
      <c r="AV19" s="57"/>
      <c r="AW19" s="58" t="s">
        <v>81</v>
      </c>
      <c r="AX19" s="57"/>
      <c r="AY19" s="57"/>
      <c r="AZ19" s="60"/>
      <c r="BA19" s="57"/>
      <c r="BC19" s="57"/>
    </row>
    <row r="20" spans="1:55">
      <c r="A20" s="57">
        <v>18</v>
      </c>
      <c r="B20" t="str">
        <v>Ivan</v>
      </c>
      <c r="C20" s="56"/>
      <c r="D20" s="58" t="s">
        <v>81</v>
      </c>
      <c r="E20" s="57"/>
      <c r="F20" s="58" t="s">
        <v>81</v>
      </c>
      <c r="G20" s="57"/>
      <c r="H20" s="57"/>
      <c r="I20" s="57"/>
      <c r="J20" s="58" t="s">
        <v>81</v>
      </c>
      <c r="K20" s="57"/>
      <c r="L20" s="58" t="s">
        <v>81</v>
      </c>
      <c r="M20" s="57"/>
      <c r="N20" s="58" t="s">
        <v>81</v>
      </c>
      <c r="O20" s="57"/>
      <c r="P20" s="57"/>
      <c r="Q20" s="57"/>
      <c r="R20" s="57"/>
      <c r="S20" s="57"/>
      <c r="T20" s="57"/>
      <c r="U20" s="57"/>
      <c r="V20" s="57"/>
      <c r="W20" s="57"/>
      <c r="X20" s="57"/>
      <c r="Y20" s="58" t="s">
        <v>81</v>
      </c>
      <c r="Z20" s="57"/>
      <c r="AA20" s="57"/>
      <c r="AB20" s="59" t="s">
        <v>82</v>
      </c>
      <c r="AC20" s="57"/>
      <c r="AD20" s="57"/>
      <c r="AE20" s="57"/>
      <c r="AF20" s="57"/>
      <c r="AG20" s="57"/>
      <c r="AH20" s="57"/>
      <c r="AI20" s="57"/>
      <c r="AJ20" s="58" t="s">
        <v>81</v>
      </c>
      <c r="AK20" s="57"/>
      <c r="AL20" s="57"/>
      <c r="AM20" s="57"/>
      <c r="AN20" s="57"/>
      <c r="AO20" s="57"/>
      <c r="AP20" s="57"/>
      <c r="AQ20" s="57"/>
      <c r="AR20" s="57"/>
      <c r="AS20" s="57"/>
      <c r="AT20" s="57"/>
      <c r="AU20" s="57"/>
      <c r="AV20" s="58" t="s">
        <v>81</v>
      </c>
      <c r="AW20" s="57"/>
      <c r="AX20" s="57"/>
      <c r="AY20" s="57"/>
      <c r="AZ20" s="60"/>
      <c r="BA20" s="57"/>
      <c r="BC20" s="57"/>
    </row>
    <row r="21" spans="1:55">
      <c r="A21" s="57">
        <v>19</v>
      </c>
      <c r="B21" t="str">
        <v>Joanna</v>
      </c>
      <c r="C21" s="56"/>
      <c r="D21" s="58" t="s">
        <v>81</v>
      </c>
      <c r="E21" s="57"/>
      <c r="F21" s="57"/>
      <c r="G21" s="57"/>
      <c r="H21" s="57"/>
      <c r="I21" s="59" t="s">
        <v>82</v>
      </c>
      <c r="J21" s="57"/>
      <c r="K21" s="57"/>
      <c r="L21" s="57"/>
      <c r="M21" s="57"/>
      <c r="N21" s="58" t="s">
        <v>81</v>
      </c>
      <c r="O21" s="57"/>
      <c r="P21" s="58" t="s">
        <v>81</v>
      </c>
      <c r="Q21" s="57"/>
      <c r="R21" s="57"/>
      <c r="S21" s="57"/>
      <c r="T21" s="57"/>
      <c r="U21" s="57"/>
      <c r="V21" s="57"/>
      <c r="W21" s="57"/>
      <c r="X21" s="57"/>
      <c r="Y21" s="57"/>
      <c r="Z21" s="57"/>
      <c r="AA21" s="57"/>
      <c r="AB21" s="57"/>
      <c r="AC21" s="58" t="s">
        <v>81</v>
      </c>
      <c r="AD21" s="58" t="s">
        <v>81</v>
      </c>
      <c r="AE21" s="57"/>
      <c r="AF21" s="57"/>
      <c r="AG21" s="57"/>
      <c r="AH21" s="57"/>
      <c r="AI21" s="58" t="s">
        <v>81</v>
      </c>
      <c r="AJ21" s="57"/>
      <c r="AK21" s="57"/>
      <c r="AL21" s="57"/>
      <c r="AM21" s="57"/>
      <c r="AN21" s="57"/>
      <c r="AO21" s="57"/>
      <c r="AP21" s="58" t="s">
        <v>81</v>
      </c>
      <c r="AQ21" s="57"/>
      <c r="AR21" s="57"/>
      <c r="AS21" s="57"/>
      <c r="AT21" s="57"/>
      <c r="AU21" s="57"/>
      <c r="AV21" s="57"/>
      <c r="AW21" s="57"/>
      <c r="AX21" s="58" t="s">
        <v>81</v>
      </c>
      <c r="AY21" s="57"/>
      <c r="AZ21" s="60"/>
      <c r="BA21" s="57"/>
      <c r="BC21" s="57"/>
    </row>
    <row r="22" spans="1:55">
      <c r="A22" s="57">
        <v>20</v>
      </c>
      <c r="B22" t="str">
        <v>Johnny</v>
      </c>
      <c r="C22" s="56"/>
      <c r="D22" s="57"/>
      <c r="E22" s="57"/>
      <c r="F22" s="57"/>
      <c r="G22" s="57"/>
      <c r="H22" s="57"/>
      <c r="I22" s="57"/>
      <c r="J22" s="57"/>
      <c r="K22" s="59" t="s">
        <v>82</v>
      </c>
      <c r="L22" s="58" t="s">
        <v>81</v>
      </c>
      <c r="M22" s="57"/>
      <c r="N22" s="57"/>
      <c r="O22" s="57"/>
      <c r="P22" s="57"/>
      <c r="Q22" s="57"/>
      <c r="R22" s="57"/>
      <c r="S22" s="57"/>
      <c r="T22" s="57"/>
      <c r="U22" s="57"/>
      <c r="V22" s="57"/>
      <c r="W22" s="57"/>
      <c r="X22" s="57"/>
      <c r="Y22" s="59" t="s">
        <v>82</v>
      </c>
      <c r="Z22" s="57"/>
      <c r="AA22" s="57"/>
      <c r="AB22" s="57"/>
      <c r="AC22" s="57"/>
      <c r="AD22" s="57"/>
      <c r="AE22" s="57"/>
      <c r="AF22" s="57"/>
      <c r="AG22" s="57"/>
      <c r="AH22" s="57"/>
      <c r="AI22" s="57"/>
      <c r="AJ22" s="57"/>
      <c r="AK22" s="57"/>
      <c r="AL22" s="57"/>
      <c r="AM22" s="57"/>
      <c r="AN22" s="57"/>
      <c r="AO22" s="57"/>
      <c r="AP22" s="57"/>
      <c r="AQ22" s="57"/>
      <c r="AR22" s="57"/>
      <c r="AS22" s="57"/>
      <c r="AT22" s="58" t="s">
        <v>81</v>
      </c>
      <c r="AU22" s="57"/>
      <c r="AV22" s="57"/>
      <c r="AW22" s="57"/>
      <c r="AX22" s="58" t="s">
        <v>81</v>
      </c>
      <c r="AY22" s="57"/>
      <c r="AZ22" s="60"/>
      <c r="BA22" s="57"/>
      <c r="BC22" s="57"/>
    </row>
    <row r="23" spans="1:55">
      <c r="A23" s="57">
        <v>21</v>
      </c>
      <c r="B23" t="str">
        <v>Kara</v>
      </c>
      <c r="C23" s="56"/>
      <c r="D23" s="59" t="s">
        <v>82</v>
      </c>
      <c r="E23" s="58" t="s">
        <v>81</v>
      </c>
      <c r="F23" s="57"/>
      <c r="G23" s="57"/>
      <c r="H23" s="58" t="s">
        <v>81</v>
      </c>
      <c r="I23" s="58" t="s">
        <v>81</v>
      </c>
      <c r="J23" s="58" t="s">
        <v>81</v>
      </c>
      <c r="K23" s="57"/>
      <c r="L23" s="57"/>
      <c r="M23" s="57"/>
      <c r="N23" s="57"/>
      <c r="O23" s="59" t="s">
        <v>82</v>
      </c>
      <c r="P23" s="57"/>
      <c r="Q23" s="57"/>
      <c r="R23" s="58" t="s">
        <v>81</v>
      </c>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8" t="s">
        <v>81</v>
      </c>
      <c r="AR23" s="57"/>
      <c r="AS23" s="59" t="s">
        <v>82</v>
      </c>
      <c r="AT23" s="59" t="s">
        <v>82</v>
      </c>
      <c r="AU23" s="57"/>
      <c r="AV23" s="57"/>
      <c r="AW23" s="59" t="s">
        <v>82</v>
      </c>
      <c r="AX23" s="57"/>
      <c r="AY23" s="59" t="s">
        <v>82</v>
      </c>
      <c r="AZ23" s="60"/>
      <c r="BA23" s="57"/>
      <c r="BC23" s="57"/>
    </row>
    <row r="24" spans="1:55">
      <c r="A24" s="57">
        <v>22</v>
      </c>
      <c r="B24" t="str">
        <v>Kieran</v>
      </c>
      <c r="C24" s="62" t="s">
        <v>82</v>
      </c>
      <c r="D24" s="57"/>
      <c r="E24" s="57"/>
      <c r="F24" s="57"/>
      <c r="G24" s="57"/>
      <c r="H24" s="57"/>
      <c r="I24" s="57"/>
      <c r="J24" s="57"/>
      <c r="K24" s="57"/>
      <c r="L24" s="58" t="s">
        <v>81</v>
      </c>
      <c r="M24" s="57"/>
      <c r="N24" s="57"/>
      <c r="O24" s="57"/>
      <c r="P24" s="57"/>
      <c r="Q24" s="57"/>
      <c r="R24" s="57"/>
      <c r="S24" s="57"/>
      <c r="T24" s="57"/>
      <c r="U24" s="57"/>
      <c r="V24" s="57"/>
      <c r="W24" s="57"/>
      <c r="X24" s="57"/>
      <c r="Y24" s="57"/>
      <c r="Z24" s="57"/>
      <c r="AA24" s="57"/>
      <c r="AB24" s="57"/>
      <c r="AC24" s="57"/>
      <c r="AD24" s="58" t="s">
        <v>81</v>
      </c>
      <c r="AE24" s="57"/>
      <c r="AF24" s="58" t="s">
        <v>81</v>
      </c>
      <c r="AG24" s="57"/>
      <c r="AH24" s="57"/>
      <c r="AI24" s="57"/>
      <c r="AJ24" s="57"/>
      <c r="AK24" s="57"/>
      <c r="AL24" s="57"/>
      <c r="AM24" s="59" t="s">
        <v>82</v>
      </c>
      <c r="AN24" s="58" t="s">
        <v>81</v>
      </c>
      <c r="AO24" s="57"/>
      <c r="AP24" s="57"/>
      <c r="AQ24" s="57"/>
      <c r="AR24" s="59" t="s">
        <v>82</v>
      </c>
      <c r="AS24" s="57"/>
      <c r="AT24" s="57"/>
      <c r="AU24" s="57"/>
      <c r="AV24" s="57"/>
      <c r="AW24" s="57"/>
      <c r="AX24" s="57"/>
      <c r="AY24" s="57"/>
      <c r="AZ24" s="60"/>
      <c r="BA24" s="57"/>
      <c r="BC24" s="57"/>
    </row>
    <row r="25" spans="1:55">
      <c r="A25" s="57">
        <v>23</v>
      </c>
      <c r="B25" t="str">
        <v>Lara</v>
      </c>
      <c r="C25" s="56"/>
      <c r="D25" s="57"/>
      <c r="E25" s="57"/>
      <c r="F25" s="57"/>
      <c r="G25" s="57"/>
      <c r="H25" s="57"/>
      <c r="I25" s="57"/>
      <c r="J25" s="57"/>
      <c r="K25" s="57"/>
      <c r="L25" s="58" t="s">
        <v>81</v>
      </c>
      <c r="M25" s="57"/>
      <c r="N25" s="57"/>
      <c r="O25" s="57"/>
      <c r="P25" s="57"/>
      <c r="Q25" s="58" t="s">
        <v>81</v>
      </c>
      <c r="R25" s="57"/>
      <c r="S25" s="57"/>
      <c r="T25" s="58" t="s">
        <v>81</v>
      </c>
      <c r="U25" s="57"/>
      <c r="V25" s="59" t="s">
        <v>82</v>
      </c>
      <c r="W25" s="57"/>
      <c r="X25" s="57"/>
      <c r="Y25" s="57"/>
      <c r="Z25" s="57"/>
      <c r="AA25" s="57"/>
      <c r="AB25" s="57"/>
      <c r="AC25" s="57"/>
      <c r="AD25" s="58" t="s">
        <v>81</v>
      </c>
      <c r="AE25" s="57"/>
      <c r="AF25" s="57"/>
      <c r="AG25" s="57"/>
      <c r="AH25" s="57"/>
      <c r="AI25" s="57"/>
      <c r="AJ25" s="57"/>
      <c r="AK25" s="57"/>
      <c r="AL25" s="57"/>
      <c r="AM25" s="57"/>
      <c r="AN25" s="57"/>
      <c r="AO25" s="57"/>
      <c r="AP25" s="57"/>
      <c r="AQ25" s="58" t="s">
        <v>81</v>
      </c>
      <c r="AR25" s="57"/>
      <c r="AS25" s="58" t="s">
        <v>81</v>
      </c>
      <c r="AT25" s="57"/>
      <c r="AU25" s="57"/>
      <c r="AV25" s="57"/>
      <c r="AW25" s="57"/>
      <c r="AX25" s="57"/>
      <c r="AY25" s="58" t="s">
        <v>81</v>
      </c>
      <c r="AZ25" s="60"/>
      <c r="BA25" s="57"/>
      <c r="BC25" s="57"/>
    </row>
    <row r="26" spans="1:55">
      <c r="A26" s="57">
        <v>24</v>
      </c>
      <c r="B26" t="str">
        <v>Leon</v>
      </c>
      <c r="C26" s="56"/>
      <c r="D26" s="57"/>
      <c r="E26" s="57"/>
      <c r="F26" s="58" t="s">
        <v>81</v>
      </c>
      <c r="G26" s="57"/>
      <c r="H26" s="57"/>
      <c r="I26" s="58" t="s">
        <v>81</v>
      </c>
      <c r="J26" s="57"/>
      <c r="K26" s="59" t="s">
        <v>82</v>
      </c>
      <c r="L26" s="57"/>
      <c r="M26" s="57"/>
      <c r="N26" s="57"/>
      <c r="O26" s="57"/>
      <c r="P26" s="57"/>
      <c r="Q26" s="57"/>
      <c r="R26" s="57"/>
      <c r="S26" s="57"/>
      <c r="T26" s="57"/>
      <c r="U26" s="57"/>
      <c r="V26" s="57"/>
      <c r="W26" s="57"/>
      <c r="X26" s="57"/>
      <c r="Y26" s="57"/>
      <c r="Z26" s="57"/>
      <c r="AA26" s="57"/>
      <c r="AB26" s="57"/>
      <c r="AC26" s="58" t="s">
        <v>81</v>
      </c>
      <c r="AD26" s="58" t="s">
        <v>81</v>
      </c>
      <c r="AE26" s="58" t="s">
        <v>81</v>
      </c>
      <c r="AF26" s="57"/>
      <c r="AG26" s="57"/>
      <c r="AH26" s="57"/>
      <c r="AI26" s="57"/>
      <c r="AJ26" s="57"/>
      <c r="AK26" s="57"/>
      <c r="AL26" s="57"/>
      <c r="AM26" s="57"/>
      <c r="AN26" s="57"/>
      <c r="AO26" s="58" t="s">
        <v>81</v>
      </c>
      <c r="AP26" s="57"/>
      <c r="AQ26" s="57"/>
      <c r="AR26" s="57"/>
      <c r="AS26" s="57"/>
      <c r="AT26" s="57"/>
      <c r="AU26" s="57"/>
      <c r="AV26" s="57"/>
      <c r="AW26" s="58" t="s">
        <v>81</v>
      </c>
      <c r="AX26" s="57"/>
      <c r="AY26" s="57"/>
      <c r="AZ26" s="60"/>
      <c r="BA26" s="57"/>
      <c r="BC26" s="57"/>
    </row>
    <row r="27" spans="1:55">
      <c r="A27" s="57">
        <v>25</v>
      </c>
      <c r="B27" t="str">
        <v>Mickey</v>
      </c>
      <c r="C27" s="56"/>
      <c r="D27" s="57"/>
      <c r="E27" s="57"/>
      <c r="F27" s="57"/>
      <c r="G27" s="58" t="s">
        <v>81</v>
      </c>
      <c r="H27" s="57"/>
      <c r="I27" s="57"/>
      <c r="J27" s="58" t="s">
        <v>81</v>
      </c>
      <c r="K27" s="57"/>
      <c r="L27" s="57"/>
      <c r="M27" s="57"/>
      <c r="N27" s="57"/>
      <c r="O27" s="57"/>
      <c r="P27" s="57"/>
      <c r="Q27" s="57"/>
      <c r="R27" s="57"/>
      <c r="S27" s="57"/>
      <c r="T27" s="57"/>
      <c r="U27" s="57"/>
      <c r="V27" s="57"/>
      <c r="W27" s="57"/>
      <c r="X27" s="57"/>
      <c r="Y27" s="57"/>
      <c r="Z27" s="57"/>
      <c r="AA27" s="57"/>
      <c r="AB27" s="57"/>
      <c r="AC27" s="57"/>
      <c r="AD27" s="57"/>
      <c r="AE27" s="57"/>
      <c r="AF27" s="57"/>
      <c r="AG27" s="57"/>
      <c r="AH27" s="58" t="s">
        <v>81</v>
      </c>
      <c r="AI27" s="58" t="s">
        <v>81</v>
      </c>
      <c r="AJ27" s="57"/>
      <c r="AK27" s="57"/>
      <c r="AL27" s="57"/>
      <c r="AM27" s="57"/>
      <c r="AN27" s="58" t="s">
        <v>81</v>
      </c>
      <c r="AO27" s="57"/>
      <c r="AP27" s="58" t="s">
        <v>81</v>
      </c>
      <c r="AQ27" s="57"/>
      <c r="AR27" s="57"/>
      <c r="AS27" s="57"/>
      <c r="AT27" s="57"/>
      <c r="AU27" s="57"/>
      <c r="AV27" s="57"/>
      <c r="AW27" s="57"/>
      <c r="AX27" s="57"/>
      <c r="AY27" s="57"/>
      <c r="AZ27" s="60"/>
      <c r="BA27" s="57"/>
      <c r="BC27" s="57"/>
    </row>
    <row r="28" spans="1:55">
      <c r="A28" s="57">
        <v>26</v>
      </c>
      <c r="B28" t="str">
        <v>Moana</v>
      </c>
      <c r="C28" s="56"/>
      <c r="D28" s="57"/>
      <c r="E28" s="57"/>
      <c r="F28" s="57"/>
      <c r="G28" s="58" t="s">
        <v>81</v>
      </c>
      <c r="H28" s="57"/>
      <c r="I28" s="57"/>
      <c r="J28" s="57"/>
      <c r="K28" s="57"/>
      <c r="L28" s="57"/>
      <c r="M28" s="58" t="s">
        <v>81</v>
      </c>
      <c r="N28" s="57"/>
      <c r="O28" s="57"/>
      <c r="P28" s="57"/>
      <c r="Q28" s="57"/>
      <c r="R28" s="57"/>
      <c r="S28" s="57"/>
      <c r="T28" s="59" t="s">
        <v>82</v>
      </c>
      <c r="U28" s="57"/>
      <c r="V28" s="57"/>
      <c r="W28" s="57"/>
      <c r="X28" s="57"/>
      <c r="Y28" s="57"/>
      <c r="Z28" s="57"/>
      <c r="AA28" s="57"/>
      <c r="AB28" s="57"/>
      <c r="AC28" s="57"/>
      <c r="AD28" s="57"/>
      <c r="AE28" s="57"/>
      <c r="AF28" s="57"/>
      <c r="AG28" s="57"/>
      <c r="AH28" s="58" t="s">
        <v>81</v>
      </c>
      <c r="AI28" s="57"/>
      <c r="AJ28" s="57"/>
      <c r="AK28" s="57"/>
      <c r="AL28" s="57"/>
      <c r="AM28" s="57"/>
      <c r="AN28" s="59" t="s">
        <v>82</v>
      </c>
      <c r="AO28" s="57"/>
      <c r="AP28" s="57"/>
      <c r="AQ28" s="57"/>
      <c r="AR28" s="57"/>
      <c r="AS28" s="57"/>
      <c r="AT28" s="57"/>
      <c r="AU28" s="57"/>
      <c r="AV28" s="57"/>
      <c r="AW28" s="57"/>
      <c r="AX28" s="57"/>
      <c r="AY28" s="57"/>
      <c r="AZ28" s="60"/>
      <c r="BA28" s="57"/>
      <c r="BC28" s="57"/>
    </row>
    <row r="29" spans="1:55">
      <c r="A29" s="57">
        <v>27</v>
      </c>
      <c r="B29" t="str">
        <v>Niall</v>
      </c>
      <c r="C29" s="56"/>
      <c r="D29" s="57"/>
      <c r="E29" s="57"/>
      <c r="F29" s="57"/>
      <c r="G29" s="57"/>
      <c r="H29" s="58" t="s">
        <v>81</v>
      </c>
      <c r="I29" s="57"/>
      <c r="J29" s="57"/>
      <c r="K29" s="57"/>
      <c r="L29" s="57"/>
      <c r="M29" s="58" t="s">
        <v>81</v>
      </c>
      <c r="N29" s="57"/>
      <c r="O29" s="57"/>
      <c r="P29" s="57"/>
      <c r="Q29" s="57"/>
      <c r="R29" s="57"/>
      <c r="S29" s="57"/>
      <c r="T29" s="57"/>
      <c r="U29" s="58" t="s">
        <v>81</v>
      </c>
      <c r="V29" s="57"/>
      <c r="W29" s="57"/>
      <c r="X29" s="57"/>
      <c r="Y29" s="57"/>
      <c r="Z29" s="58" t="s">
        <v>81</v>
      </c>
      <c r="AA29" s="57"/>
      <c r="AB29" s="57"/>
      <c r="AC29" s="57"/>
      <c r="AD29" s="57"/>
      <c r="AE29" s="57"/>
      <c r="AF29" s="57"/>
      <c r="AG29" s="57"/>
      <c r="AH29" s="57"/>
      <c r="AI29" s="57"/>
      <c r="AJ29" s="57"/>
      <c r="AK29" s="57"/>
      <c r="AL29" s="57"/>
      <c r="AM29" s="57"/>
      <c r="AN29" s="57"/>
      <c r="AO29" s="57"/>
      <c r="AP29" s="57"/>
      <c r="AQ29" s="57"/>
      <c r="AR29" s="58" t="s">
        <v>81</v>
      </c>
      <c r="AS29" s="57"/>
      <c r="AT29" s="57"/>
      <c r="AU29" s="57"/>
      <c r="AV29" s="57"/>
      <c r="AW29" s="57"/>
      <c r="AX29" s="57"/>
      <c r="AY29" s="57"/>
      <c r="AZ29" s="60"/>
      <c r="BA29" s="57"/>
      <c r="BC29" s="57"/>
    </row>
    <row r="30" spans="1:55">
      <c r="A30" s="57">
        <v>28</v>
      </c>
      <c r="B30" t="str">
        <v>Nicki</v>
      </c>
      <c r="C30" s="56"/>
      <c r="D30" s="57"/>
      <c r="E30" s="57"/>
      <c r="F30" s="58" t="s">
        <v>81</v>
      </c>
      <c r="G30" s="57"/>
      <c r="H30" s="57"/>
      <c r="I30" s="57"/>
      <c r="J30" s="57"/>
      <c r="K30" s="57"/>
      <c r="L30" s="57"/>
      <c r="M30" s="57"/>
      <c r="N30" s="57"/>
      <c r="O30" s="58" t="s">
        <v>81</v>
      </c>
      <c r="P30" s="57"/>
      <c r="Q30" s="57"/>
      <c r="R30" s="57"/>
      <c r="S30" s="57"/>
      <c r="T30" s="57"/>
      <c r="U30" s="58" t="s">
        <v>81</v>
      </c>
      <c r="V30" s="57"/>
      <c r="W30" s="57"/>
      <c r="X30" s="58" t="s">
        <v>81</v>
      </c>
      <c r="Y30" s="58" t="s">
        <v>81</v>
      </c>
      <c r="Z30" s="58" t="s">
        <v>81</v>
      </c>
      <c r="AA30" s="57"/>
      <c r="AB30" s="57"/>
      <c r="AC30" s="57"/>
      <c r="AD30" s="57"/>
      <c r="AE30" s="57"/>
      <c r="AF30" s="57"/>
      <c r="AG30" s="58" t="s">
        <v>81</v>
      </c>
      <c r="AH30" s="57"/>
      <c r="AI30" s="57"/>
      <c r="AJ30" s="57"/>
      <c r="AK30" s="57"/>
      <c r="AL30" s="57"/>
      <c r="AM30" s="58" t="s">
        <v>81</v>
      </c>
      <c r="AN30" s="57"/>
      <c r="AO30" s="57"/>
      <c r="AP30" s="57"/>
      <c r="AQ30" s="57"/>
      <c r="AR30" s="57"/>
      <c r="AS30" s="57"/>
      <c r="AT30" s="59" t="s">
        <v>82</v>
      </c>
      <c r="AU30" s="57"/>
      <c r="AV30" s="57"/>
      <c r="AW30" s="58" t="s">
        <v>81</v>
      </c>
      <c r="AX30" s="57"/>
      <c r="AY30" s="57"/>
      <c r="AZ30" s="60"/>
      <c r="BA30" s="57"/>
      <c r="BC30" s="57"/>
    </row>
    <row r="31" spans="1:55">
      <c r="A31" s="57">
        <v>29</v>
      </c>
      <c r="B31" t="str">
        <v>Olivia</v>
      </c>
      <c r="C31" s="56"/>
      <c r="D31" s="57"/>
      <c r="E31" s="59" t="s">
        <v>82</v>
      </c>
      <c r="F31" s="57"/>
      <c r="G31" s="57"/>
      <c r="H31" s="58" t="s">
        <v>81</v>
      </c>
      <c r="I31" s="57"/>
      <c r="J31" s="57"/>
      <c r="K31" s="58" t="s">
        <v>81</v>
      </c>
      <c r="L31" s="57"/>
      <c r="M31" s="59" t="s">
        <v>82</v>
      </c>
      <c r="N31" s="57"/>
      <c r="O31" s="57"/>
      <c r="P31" s="57"/>
      <c r="Q31" s="57"/>
      <c r="R31" s="57"/>
      <c r="S31" s="57"/>
      <c r="T31" s="57"/>
      <c r="U31" s="57"/>
      <c r="V31" s="57"/>
      <c r="W31" s="57"/>
      <c r="X31" s="57"/>
      <c r="Y31" s="57"/>
      <c r="Z31" s="58" t="s">
        <v>81</v>
      </c>
      <c r="AA31" s="57"/>
      <c r="AB31" s="57"/>
      <c r="AC31" s="57"/>
      <c r="AD31" s="57"/>
      <c r="AE31" s="57"/>
      <c r="AF31" s="57"/>
      <c r="AG31" s="57"/>
      <c r="AH31" s="57"/>
      <c r="AI31" s="57"/>
      <c r="AJ31" s="57"/>
      <c r="AK31" s="57"/>
      <c r="AL31" s="57"/>
      <c r="AM31" s="59" t="s">
        <v>82</v>
      </c>
      <c r="AN31" s="57"/>
      <c r="AO31" s="57"/>
      <c r="AP31" s="57"/>
      <c r="AQ31" s="57"/>
      <c r="AR31" s="57"/>
      <c r="AS31" s="58" t="s">
        <v>81</v>
      </c>
      <c r="AT31" s="57"/>
      <c r="AU31" s="57"/>
      <c r="AV31" s="57"/>
      <c r="AW31" s="57"/>
      <c r="AX31" s="57"/>
      <c r="AY31" s="57"/>
      <c r="AZ31" s="60"/>
      <c r="BA31" s="57"/>
      <c r="BC31" s="57"/>
    </row>
    <row r="32" spans="1:55">
      <c r="A32" s="57">
        <v>30</v>
      </c>
      <c r="B32" t="str">
        <v>Owen</v>
      </c>
      <c r="C32" s="61" t="s">
        <v>81</v>
      </c>
      <c r="D32" s="57"/>
      <c r="E32" s="58" t="s">
        <v>81</v>
      </c>
      <c r="F32" s="57"/>
      <c r="G32" s="57"/>
      <c r="H32" s="57"/>
      <c r="I32" s="57"/>
      <c r="J32" s="58" t="s">
        <v>81</v>
      </c>
      <c r="K32" s="57"/>
      <c r="L32" s="57"/>
      <c r="M32" s="57"/>
      <c r="N32" s="59" t="s">
        <v>82</v>
      </c>
      <c r="O32" s="57"/>
      <c r="P32" s="57"/>
      <c r="Q32" s="57"/>
      <c r="R32" s="57"/>
      <c r="S32" s="57"/>
      <c r="T32" s="57"/>
      <c r="U32" s="57"/>
      <c r="V32" s="57"/>
      <c r="W32" s="57"/>
      <c r="X32" s="58" t="s">
        <v>81</v>
      </c>
      <c r="Y32" s="57"/>
      <c r="Z32" s="57"/>
      <c r="AA32" s="57"/>
      <c r="AB32" s="57"/>
      <c r="AC32" s="57"/>
      <c r="AD32" s="57"/>
      <c r="AE32" s="57"/>
      <c r="AF32" s="57"/>
      <c r="AG32" s="57"/>
      <c r="AH32" s="57"/>
      <c r="AI32" s="57"/>
      <c r="AJ32" s="57"/>
      <c r="AK32" s="57"/>
      <c r="AL32" s="58" t="s">
        <v>81</v>
      </c>
      <c r="AM32" s="57"/>
      <c r="AN32" s="57"/>
      <c r="AO32" s="57"/>
      <c r="AP32" s="57"/>
      <c r="AQ32" s="57"/>
      <c r="AR32" s="57"/>
      <c r="AS32" s="58" t="s">
        <v>81</v>
      </c>
      <c r="AT32" s="57"/>
      <c r="AU32" s="57"/>
      <c r="AV32" s="57"/>
      <c r="AW32" s="57"/>
      <c r="AX32" s="57"/>
      <c r="AY32" s="59" t="s">
        <v>82</v>
      </c>
      <c r="AZ32" s="60"/>
      <c r="BA32" s="57"/>
      <c r="BC32" s="57"/>
    </row>
    <row r="33" spans="1:55">
      <c r="A33" s="57">
        <v>31</v>
      </c>
      <c r="B33" t="str">
        <v>Patrick</v>
      </c>
      <c r="C33" s="56"/>
      <c r="D33" s="57"/>
      <c r="E33" s="57"/>
      <c r="F33" s="57"/>
      <c r="G33" s="57"/>
      <c r="H33" s="57"/>
      <c r="I33" s="57"/>
      <c r="J33" s="57"/>
      <c r="K33" s="57"/>
      <c r="L33" s="57"/>
      <c r="M33" s="57"/>
      <c r="N33" s="57"/>
      <c r="O33" s="57"/>
      <c r="P33" s="58" t="s">
        <v>81</v>
      </c>
      <c r="Q33" s="57"/>
      <c r="R33" s="57"/>
      <c r="S33" s="57"/>
      <c r="T33" s="57"/>
      <c r="U33" s="57"/>
      <c r="V33" s="57"/>
      <c r="W33" s="57"/>
      <c r="X33" s="57"/>
      <c r="Y33" s="57"/>
      <c r="Z33" s="57"/>
      <c r="AA33" s="57"/>
      <c r="AB33" s="57"/>
      <c r="AC33" s="57"/>
      <c r="AD33" s="58" t="s">
        <v>81</v>
      </c>
      <c r="AE33" s="57"/>
      <c r="AF33" s="57"/>
      <c r="AG33" s="57"/>
      <c r="AH33" s="57"/>
      <c r="AI33" s="57"/>
      <c r="AJ33" s="58" t="s">
        <v>81</v>
      </c>
      <c r="AK33" s="57"/>
      <c r="AL33" s="57"/>
      <c r="AM33" s="57"/>
      <c r="AN33" s="57"/>
      <c r="AO33" s="58" t="s">
        <v>81</v>
      </c>
      <c r="AP33" s="58" t="s">
        <v>81</v>
      </c>
      <c r="AQ33" s="58" t="s">
        <v>81</v>
      </c>
      <c r="AR33" s="57"/>
      <c r="AS33" s="57"/>
      <c r="AT33" s="57"/>
      <c r="AU33" s="57"/>
      <c r="AV33" s="57"/>
      <c r="AW33" s="57"/>
      <c r="AX33" s="57"/>
      <c r="AY33" s="57"/>
      <c r="AZ33" s="60"/>
      <c r="BA33" s="57"/>
      <c r="BC33" s="57"/>
    </row>
    <row r="34" spans="1:55">
      <c r="A34" s="57">
        <v>32</v>
      </c>
      <c r="B34" t="str">
        <v>Penny</v>
      </c>
      <c r="C34" s="56"/>
      <c r="D34" s="57"/>
      <c r="E34" s="57"/>
      <c r="F34" s="57"/>
      <c r="G34" s="58" t="s">
        <v>81</v>
      </c>
      <c r="H34" s="58" t="s">
        <v>81</v>
      </c>
      <c r="I34" s="57"/>
      <c r="J34" s="57"/>
      <c r="K34" s="57"/>
      <c r="L34" s="58" t="s">
        <v>81</v>
      </c>
      <c r="M34" s="57"/>
      <c r="N34" s="58" t="s">
        <v>81</v>
      </c>
      <c r="O34" s="59" t="s">
        <v>82</v>
      </c>
      <c r="P34" s="58" t="s">
        <v>81</v>
      </c>
      <c r="Q34" s="57"/>
      <c r="R34" s="57"/>
      <c r="S34" s="57"/>
      <c r="T34" s="57"/>
      <c r="U34" s="57"/>
      <c r="V34" s="57"/>
      <c r="W34" s="57"/>
      <c r="X34" s="57"/>
      <c r="Y34" s="57"/>
      <c r="Z34" s="57"/>
      <c r="AA34" s="58" t="s">
        <v>81</v>
      </c>
      <c r="AB34" s="58" t="s">
        <v>81</v>
      </c>
      <c r="AC34" s="57"/>
      <c r="AD34" s="57"/>
      <c r="AE34" s="57"/>
      <c r="AF34" s="57"/>
      <c r="AG34" s="57"/>
      <c r="AH34" s="57"/>
      <c r="AI34" s="57"/>
      <c r="AJ34" s="57"/>
      <c r="AK34" s="58" t="s">
        <v>81</v>
      </c>
      <c r="AL34" s="57"/>
      <c r="AM34" s="57"/>
      <c r="AN34" s="57"/>
      <c r="AO34" s="57"/>
      <c r="AP34" s="57"/>
      <c r="AQ34" s="58" t="s">
        <v>81</v>
      </c>
      <c r="AR34" s="57"/>
      <c r="AS34" s="57"/>
      <c r="AT34" s="58" t="s">
        <v>81</v>
      </c>
      <c r="AU34" s="57"/>
      <c r="AV34" s="58" t="s">
        <v>81</v>
      </c>
      <c r="AW34" s="57"/>
      <c r="AX34" s="57"/>
      <c r="AY34" s="57"/>
      <c r="AZ34" s="60"/>
      <c r="BA34" s="57"/>
      <c r="BC34" s="57"/>
    </row>
    <row r="35" spans="1:55">
      <c r="A35" s="57">
        <v>33</v>
      </c>
      <c r="B35" t="str">
        <v>Rebecca</v>
      </c>
      <c r="C35" s="56"/>
      <c r="D35" s="57"/>
      <c r="E35" s="57"/>
      <c r="F35" s="57"/>
      <c r="G35" s="57"/>
      <c r="H35" s="57"/>
      <c r="I35" s="58" t="s">
        <v>81</v>
      </c>
      <c r="J35" s="57"/>
      <c r="K35" s="57"/>
      <c r="L35" s="57"/>
      <c r="M35" s="57"/>
      <c r="N35" s="57"/>
      <c r="O35" s="57"/>
      <c r="P35" s="58" t="s">
        <v>81</v>
      </c>
      <c r="Q35" s="57"/>
      <c r="R35" s="57"/>
      <c r="S35" s="57"/>
      <c r="T35" s="57"/>
      <c r="U35" s="58" t="s">
        <v>81</v>
      </c>
      <c r="V35" s="57"/>
      <c r="W35" s="57"/>
      <c r="X35" s="57"/>
      <c r="Y35" s="57"/>
      <c r="Z35" s="57"/>
      <c r="AA35" s="58" t="s">
        <v>81</v>
      </c>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60"/>
      <c r="BA35" s="57"/>
      <c r="BC35" s="57"/>
    </row>
    <row r="36" spans="1:55">
      <c r="A36" s="57">
        <v>34</v>
      </c>
      <c r="B36" t="str">
        <v>Rufus</v>
      </c>
      <c r="C36" s="56"/>
      <c r="D36" s="57"/>
      <c r="E36" s="57"/>
      <c r="F36" s="57"/>
      <c r="G36" s="57"/>
      <c r="H36" s="57"/>
      <c r="I36" s="58" t="s">
        <v>81</v>
      </c>
      <c r="J36" s="57"/>
      <c r="K36" s="57"/>
      <c r="L36" s="58" t="s">
        <v>81</v>
      </c>
      <c r="M36" s="57"/>
      <c r="N36" s="57"/>
      <c r="O36" s="57"/>
      <c r="P36" s="58" t="s">
        <v>81</v>
      </c>
      <c r="Q36" s="57"/>
      <c r="R36" s="57"/>
      <c r="S36" s="57"/>
      <c r="T36" s="58" t="s">
        <v>81</v>
      </c>
      <c r="U36" s="57"/>
      <c r="V36" s="57"/>
      <c r="W36" s="57"/>
      <c r="X36" s="57"/>
      <c r="Y36" s="57"/>
      <c r="Z36" s="57"/>
      <c r="AA36" s="57"/>
      <c r="AB36" s="57"/>
      <c r="AC36" s="57"/>
      <c r="AD36" s="57"/>
      <c r="AE36" s="57"/>
      <c r="AF36" s="57"/>
      <c r="AG36" s="58" t="s">
        <v>81</v>
      </c>
      <c r="AH36" s="57"/>
      <c r="AI36" s="57"/>
      <c r="AJ36" s="57"/>
      <c r="AK36" s="59" t="s">
        <v>82</v>
      </c>
      <c r="AL36" s="58" t="s">
        <v>81</v>
      </c>
      <c r="AM36" s="57"/>
      <c r="AN36" s="57"/>
      <c r="AO36" s="58" t="s">
        <v>81</v>
      </c>
      <c r="AP36" s="57"/>
      <c r="AQ36" s="57"/>
      <c r="AR36" s="58" t="s">
        <v>81</v>
      </c>
      <c r="AS36" s="57"/>
      <c r="AT36" s="57"/>
      <c r="AU36" s="57"/>
      <c r="AV36" s="57"/>
      <c r="AW36" s="58" t="s">
        <v>81</v>
      </c>
      <c r="AX36" s="59" t="s">
        <v>82</v>
      </c>
      <c r="AY36" s="57"/>
      <c r="AZ36" s="60"/>
      <c r="BA36" s="57"/>
      <c r="BC36" s="57"/>
    </row>
    <row r="37" spans="1:55">
      <c r="A37" s="57">
        <v>35</v>
      </c>
      <c r="B37" t="str">
        <v>Sarah</v>
      </c>
      <c r="C37" s="61" t="s">
        <v>81</v>
      </c>
      <c r="D37" s="57"/>
      <c r="E37" s="57"/>
      <c r="F37" s="57"/>
      <c r="G37" s="58" t="s">
        <v>81</v>
      </c>
      <c r="H37" s="57"/>
      <c r="I37" s="58" t="s">
        <v>81</v>
      </c>
      <c r="J37" s="57"/>
      <c r="K37" s="58" t="s">
        <v>81</v>
      </c>
      <c r="L37" s="57"/>
      <c r="M37" s="57"/>
      <c r="N37" s="59" t="s">
        <v>82</v>
      </c>
      <c r="O37" s="57"/>
      <c r="P37" s="57"/>
      <c r="Q37" s="57"/>
      <c r="R37" s="57"/>
      <c r="S37" s="57"/>
      <c r="T37" s="57"/>
      <c r="U37" s="57"/>
      <c r="V37" s="57"/>
      <c r="W37" s="57"/>
      <c r="X37" s="57"/>
      <c r="Y37" s="57"/>
      <c r="Z37" s="57"/>
      <c r="AA37" s="57"/>
      <c r="AB37" s="57"/>
      <c r="AC37" s="57"/>
      <c r="AD37" s="57"/>
      <c r="AE37" s="57"/>
      <c r="AF37" s="57"/>
      <c r="AG37" s="57"/>
      <c r="AH37" s="58" t="s">
        <v>81</v>
      </c>
      <c r="AI37" s="57"/>
      <c r="AJ37" s="59" t="s">
        <v>82</v>
      </c>
      <c r="AK37" s="57"/>
      <c r="AL37" s="57"/>
      <c r="AM37" s="58" t="s">
        <v>81</v>
      </c>
      <c r="AN37" s="58" t="s">
        <v>81</v>
      </c>
      <c r="AO37" s="57"/>
      <c r="AP37" s="59" t="s">
        <v>82</v>
      </c>
      <c r="AQ37" s="58" t="s">
        <v>81</v>
      </c>
      <c r="AR37" s="58" t="s">
        <v>81</v>
      </c>
      <c r="AS37" s="57"/>
      <c r="AT37" s="57"/>
      <c r="AU37" s="57"/>
      <c r="AV37" s="59" t="s">
        <v>82</v>
      </c>
      <c r="AW37" s="57"/>
      <c r="AX37" s="58" t="s">
        <v>81</v>
      </c>
      <c r="AY37" s="58" t="s">
        <v>81</v>
      </c>
      <c r="AZ37" s="60"/>
      <c r="BA37" s="57"/>
      <c r="BC37" s="57"/>
    </row>
    <row r="38" spans="1:55">
      <c r="A38" s="57">
        <v>36</v>
      </c>
      <c r="B38" t="str">
        <v>Stuart</v>
      </c>
      <c r="C38" s="56"/>
      <c r="D38" s="57"/>
      <c r="E38" s="57"/>
      <c r="F38" s="57"/>
      <c r="G38" s="57"/>
      <c r="H38" s="57"/>
      <c r="I38" s="57"/>
      <c r="J38" s="57"/>
      <c r="K38" s="57"/>
      <c r="L38" s="57"/>
      <c r="M38" s="57"/>
      <c r="N38" s="58" t="s">
        <v>81</v>
      </c>
      <c r="O38" s="57"/>
      <c r="P38" s="57"/>
      <c r="Q38" s="57"/>
      <c r="R38" s="57"/>
      <c r="S38" s="58" t="s">
        <v>81</v>
      </c>
      <c r="T38" s="57"/>
      <c r="U38" s="57"/>
      <c r="V38" s="57"/>
      <c r="W38" s="57"/>
      <c r="X38" s="57"/>
      <c r="Y38" s="57"/>
      <c r="Z38" s="57"/>
      <c r="AA38" s="57"/>
      <c r="AB38" s="57"/>
      <c r="AC38" s="57"/>
      <c r="AD38" s="57"/>
      <c r="AE38" s="57"/>
      <c r="AF38" s="58" t="s">
        <v>81</v>
      </c>
      <c r="AG38" s="57"/>
      <c r="AH38" s="57"/>
      <c r="AI38" s="57"/>
      <c r="AJ38" s="58" t="s">
        <v>81</v>
      </c>
      <c r="AK38" s="57"/>
      <c r="AL38" s="57"/>
      <c r="AM38" s="58" t="s">
        <v>81</v>
      </c>
      <c r="AN38" s="58" t="s">
        <v>81</v>
      </c>
      <c r="AO38" s="57"/>
      <c r="AP38" s="57"/>
      <c r="AQ38" s="57"/>
      <c r="AR38" s="57"/>
      <c r="AS38" s="57"/>
      <c r="AT38" s="57"/>
      <c r="AU38" s="57"/>
      <c r="AV38" s="59" t="s">
        <v>82</v>
      </c>
      <c r="AW38" s="57"/>
      <c r="AX38" s="57"/>
      <c r="AY38" s="57"/>
      <c r="AZ38" s="60"/>
      <c r="BA38" s="57"/>
      <c r="BC38" s="57"/>
    </row>
    <row r="39" spans="1:55">
      <c r="A39" s="57">
        <v>37</v>
      </c>
      <c r="B39" t="str">
        <v>Tamsin</v>
      </c>
      <c r="C39" s="56"/>
      <c r="D39" s="57"/>
      <c r="E39" s="57"/>
      <c r="F39" s="58" t="s">
        <v>81</v>
      </c>
      <c r="G39" s="57"/>
      <c r="H39" s="57"/>
      <c r="I39" s="57"/>
      <c r="J39" s="57"/>
      <c r="K39" s="57"/>
      <c r="L39" s="57"/>
      <c r="M39" s="57"/>
      <c r="N39" s="57"/>
      <c r="O39" s="57"/>
      <c r="P39" s="57"/>
      <c r="Q39" s="57"/>
      <c r="R39" s="57"/>
      <c r="S39" s="57"/>
      <c r="T39" s="57"/>
      <c r="U39" s="57"/>
      <c r="V39" s="57"/>
      <c r="W39" s="57"/>
      <c r="X39" s="59" t="s">
        <v>82</v>
      </c>
      <c r="Y39" s="57"/>
      <c r="Z39" s="57"/>
      <c r="AA39" s="57"/>
      <c r="AB39" s="57"/>
      <c r="AC39" s="57"/>
      <c r="AD39" s="58" t="s">
        <v>81</v>
      </c>
      <c r="AE39" s="59" t="s">
        <v>82</v>
      </c>
      <c r="AF39" s="57"/>
      <c r="AG39" s="57"/>
      <c r="AH39" s="57"/>
      <c r="AI39" s="57"/>
      <c r="AJ39" s="57"/>
      <c r="AK39" s="58" t="s">
        <v>81</v>
      </c>
      <c r="AL39" s="58" t="s">
        <v>81</v>
      </c>
      <c r="AM39" s="57"/>
      <c r="AN39" s="57"/>
      <c r="AO39" s="57"/>
      <c r="AP39" s="57"/>
      <c r="AQ39" s="57"/>
      <c r="AR39" s="57"/>
      <c r="AS39" s="57"/>
      <c r="AT39" s="57"/>
      <c r="AU39" s="59" t="s">
        <v>82</v>
      </c>
      <c r="AV39" s="59" t="s">
        <v>82</v>
      </c>
      <c r="AW39" s="57"/>
      <c r="AX39" s="57"/>
      <c r="AY39" s="57"/>
      <c r="AZ39" s="60"/>
      <c r="BA39" s="57"/>
      <c r="BC39" s="57"/>
    </row>
    <row r="40" spans="1:55">
      <c r="A40" s="57">
        <v>38</v>
      </c>
      <c r="B40" t="str">
        <v>Theo</v>
      </c>
      <c r="C40" s="61" t="s">
        <v>81</v>
      </c>
      <c r="D40" s="57"/>
      <c r="E40" s="57"/>
      <c r="F40" s="58" t="s">
        <v>81</v>
      </c>
      <c r="G40" s="57"/>
      <c r="H40" s="57"/>
      <c r="I40" s="57"/>
      <c r="J40" s="57"/>
      <c r="K40" s="57"/>
      <c r="L40" s="57"/>
      <c r="M40" s="57"/>
      <c r="N40" s="57"/>
      <c r="O40" s="57"/>
      <c r="P40" s="57"/>
      <c r="Q40" s="57"/>
      <c r="R40" s="58" t="s">
        <v>81</v>
      </c>
      <c r="S40" s="57"/>
      <c r="T40" s="57"/>
      <c r="U40" s="57"/>
      <c r="V40" s="57"/>
      <c r="W40" s="57"/>
      <c r="X40" s="58" t="s">
        <v>81</v>
      </c>
      <c r="Y40" s="57"/>
      <c r="Z40" s="57"/>
      <c r="AA40" s="58" t="s">
        <v>81</v>
      </c>
      <c r="AB40" s="59" t="s">
        <v>82</v>
      </c>
      <c r="AC40" s="57"/>
      <c r="AD40" s="57"/>
      <c r="AE40" s="57"/>
      <c r="AF40" s="57"/>
      <c r="AG40" s="57"/>
      <c r="AH40" s="57"/>
      <c r="AI40" s="57"/>
      <c r="AJ40" s="57"/>
      <c r="AK40" s="58" t="s">
        <v>81</v>
      </c>
      <c r="AL40" s="58" t="s">
        <v>81</v>
      </c>
      <c r="AM40" s="57"/>
      <c r="AN40" s="57"/>
      <c r="AO40" s="57"/>
      <c r="AP40" s="57"/>
      <c r="AQ40" s="58" t="s">
        <v>81</v>
      </c>
      <c r="AR40" s="57"/>
      <c r="AS40" s="57"/>
      <c r="AT40" s="57"/>
      <c r="AU40" s="57"/>
      <c r="AV40" s="59" t="s">
        <v>82</v>
      </c>
      <c r="AW40" s="57"/>
      <c r="AX40" s="57"/>
      <c r="AY40" s="57"/>
      <c r="AZ40" s="60"/>
      <c r="BA40" s="57"/>
      <c r="BC40" s="57"/>
    </row>
    <row r="41" spans="1:55">
      <c r="A41" s="57">
        <v>39</v>
      </c>
      <c r="B41" t="str">
        <v>Ulysses</v>
      </c>
      <c r="C41" s="61" t="s">
        <v>81</v>
      </c>
      <c r="D41" s="57"/>
      <c r="E41" s="57"/>
      <c r="F41" s="57"/>
      <c r="G41" s="57"/>
      <c r="H41" s="57"/>
      <c r="I41" s="57"/>
      <c r="J41" s="57"/>
      <c r="K41" s="57"/>
      <c r="L41" s="57"/>
      <c r="M41" s="57"/>
      <c r="N41" s="57"/>
      <c r="O41" s="57"/>
      <c r="P41" s="57"/>
      <c r="Q41" s="57"/>
      <c r="R41" s="57"/>
      <c r="S41" s="58" t="s">
        <v>81</v>
      </c>
      <c r="T41" s="57"/>
      <c r="U41" s="57"/>
      <c r="V41" s="57"/>
      <c r="W41" s="57"/>
      <c r="X41" s="57"/>
      <c r="Y41" s="57"/>
      <c r="Z41" s="58" t="s">
        <v>81</v>
      </c>
      <c r="AA41" s="57"/>
      <c r="AB41" s="57"/>
      <c r="AC41" s="57"/>
      <c r="AD41" s="57"/>
      <c r="AE41" s="57"/>
      <c r="AF41" s="57"/>
      <c r="AG41" s="58" t="s">
        <v>81</v>
      </c>
      <c r="AH41" s="57"/>
      <c r="AI41" s="57"/>
      <c r="AJ41" s="58" t="s">
        <v>81</v>
      </c>
      <c r="AK41" s="57"/>
      <c r="AL41" s="57"/>
      <c r="AM41" s="57"/>
      <c r="AN41" s="57"/>
      <c r="AO41" s="57"/>
      <c r="AP41" s="58" t="s">
        <v>81</v>
      </c>
      <c r="AQ41" s="57"/>
      <c r="AR41" s="57"/>
      <c r="AS41" s="57"/>
      <c r="AT41" s="57"/>
      <c r="AU41" s="57"/>
      <c r="AV41" s="57"/>
      <c r="AW41" s="57"/>
      <c r="AX41" s="58" t="s">
        <v>81</v>
      </c>
      <c r="AY41" s="57"/>
      <c r="AZ41" s="60"/>
      <c r="BA41" s="57"/>
      <c r="BC41" s="57"/>
    </row>
    <row r="42" spans="1:55">
      <c r="A42" s="57">
        <v>40</v>
      </c>
      <c r="B42" t="str">
        <v>Uma</v>
      </c>
      <c r="C42" s="56"/>
      <c r="D42" s="57"/>
      <c r="E42" s="57"/>
      <c r="F42" s="57"/>
      <c r="G42" s="57"/>
      <c r="H42" s="57"/>
      <c r="I42" s="57"/>
      <c r="J42" s="58" t="s">
        <v>81</v>
      </c>
      <c r="K42" s="57"/>
      <c r="L42" s="57"/>
      <c r="M42" s="57"/>
      <c r="N42" s="57"/>
      <c r="O42" s="57"/>
      <c r="P42" s="57"/>
      <c r="Q42" s="57"/>
      <c r="R42" s="57"/>
      <c r="S42" s="57"/>
      <c r="T42" s="57"/>
      <c r="U42" s="58" t="s">
        <v>81</v>
      </c>
      <c r="V42" s="57"/>
      <c r="W42" s="57"/>
      <c r="X42" s="57"/>
      <c r="Y42" s="57"/>
      <c r="Z42" s="57"/>
      <c r="AA42" s="58" t="s">
        <v>81</v>
      </c>
      <c r="AB42" s="57"/>
      <c r="AC42" s="57"/>
      <c r="AD42" s="57"/>
      <c r="AE42" s="57"/>
      <c r="AF42" s="57"/>
      <c r="AG42" s="58" t="s">
        <v>81</v>
      </c>
      <c r="AH42" s="57"/>
      <c r="AI42" s="57"/>
      <c r="AJ42" s="57"/>
      <c r="AK42" s="59" t="s">
        <v>82</v>
      </c>
      <c r="AL42" s="57"/>
      <c r="AM42" s="57"/>
      <c r="AN42" s="57"/>
      <c r="AO42" s="58" t="s">
        <v>81</v>
      </c>
      <c r="AP42" s="57"/>
      <c r="AQ42" s="57"/>
      <c r="AR42" s="57"/>
      <c r="AS42" s="57"/>
      <c r="AT42" s="57"/>
      <c r="AU42" s="57"/>
      <c r="AV42" s="57"/>
      <c r="AW42" s="57"/>
      <c r="AX42" s="57"/>
      <c r="AY42" s="57"/>
      <c r="AZ42" s="60"/>
      <c r="BA42" s="57"/>
      <c r="BC42" s="57"/>
    </row>
    <row r="43" spans="1:55">
      <c r="A43" s="57">
        <v>41</v>
      </c>
      <c r="B43" t="str">
        <v>Valerie</v>
      </c>
      <c r="C43" s="56"/>
      <c r="D43" s="57"/>
      <c r="E43" s="57"/>
      <c r="F43" s="58" t="s">
        <v>81</v>
      </c>
      <c r="G43" s="57"/>
      <c r="H43" s="57"/>
      <c r="I43" s="57"/>
      <c r="J43" s="57"/>
      <c r="K43" s="57"/>
      <c r="L43" s="57"/>
      <c r="M43" s="57"/>
      <c r="N43" s="58" t="s">
        <v>81</v>
      </c>
      <c r="O43" s="57"/>
      <c r="P43" s="57"/>
      <c r="Q43" s="57"/>
      <c r="R43" s="57"/>
      <c r="S43" s="57"/>
      <c r="T43" s="57"/>
      <c r="U43" s="57"/>
      <c r="V43" s="57"/>
      <c r="W43" s="58" t="s">
        <v>81</v>
      </c>
      <c r="X43" s="57"/>
      <c r="Y43" s="58" t="s">
        <v>81</v>
      </c>
      <c r="Z43" s="57"/>
      <c r="AA43" s="57"/>
      <c r="AB43" s="57"/>
      <c r="AC43" s="57"/>
      <c r="AD43" s="57"/>
      <c r="AE43" s="57"/>
      <c r="AF43" s="57"/>
      <c r="AG43" s="58" t="s">
        <v>81</v>
      </c>
      <c r="AH43" s="58" t="s">
        <v>81</v>
      </c>
      <c r="AI43" s="57"/>
      <c r="AJ43" s="57"/>
      <c r="AK43" s="58" t="s">
        <v>81</v>
      </c>
      <c r="AL43" s="57"/>
      <c r="AM43" s="57"/>
      <c r="AN43" s="58" t="s">
        <v>81</v>
      </c>
      <c r="AO43" s="57"/>
      <c r="AP43" s="57"/>
      <c r="AQ43" s="57"/>
      <c r="AR43" s="57"/>
      <c r="AS43" s="57"/>
      <c r="AT43" s="57"/>
      <c r="AU43" s="58" t="s">
        <v>81</v>
      </c>
      <c r="AV43" s="57"/>
      <c r="AW43" s="58" t="s">
        <v>81</v>
      </c>
      <c r="AX43" s="57"/>
      <c r="AY43" s="57"/>
      <c r="AZ43" s="60"/>
      <c r="BA43" s="57"/>
      <c r="BC43" s="57"/>
    </row>
    <row r="44" spans="1:55">
      <c r="A44" s="57">
        <v>42</v>
      </c>
      <c r="B44" t="str">
        <v>Viktor</v>
      </c>
      <c r="C44" s="56"/>
      <c r="D44" s="57"/>
      <c r="E44" s="57"/>
      <c r="F44" s="58" t="s">
        <v>81</v>
      </c>
      <c r="G44" s="59" t="s">
        <v>82</v>
      </c>
      <c r="H44" s="57"/>
      <c r="I44" s="57"/>
      <c r="J44" s="57"/>
      <c r="K44" s="57"/>
      <c r="L44" s="57"/>
      <c r="M44" s="57"/>
      <c r="N44" s="57"/>
      <c r="O44" s="57"/>
      <c r="P44" s="57"/>
      <c r="Q44" s="57"/>
      <c r="R44" s="57"/>
      <c r="S44" s="58" t="s">
        <v>81</v>
      </c>
      <c r="T44" s="57"/>
      <c r="U44" s="57"/>
      <c r="V44" s="57"/>
      <c r="W44" s="57"/>
      <c r="X44" s="59" t="s">
        <v>82</v>
      </c>
      <c r="Y44" s="57"/>
      <c r="Z44" s="57"/>
      <c r="AA44" s="57"/>
      <c r="AB44" s="57"/>
      <c r="AC44" s="58" t="s">
        <v>81</v>
      </c>
      <c r="AD44" s="57"/>
      <c r="AE44" s="57"/>
      <c r="AF44" s="57"/>
      <c r="AG44" s="57"/>
      <c r="AH44" s="57"/>
      <c r="AI44" s="57"/>
      <c r="AJ44" s="58" t="s">
        <v>81</v>
      </c>
      <c r="AK44" s="58" t="s">
        <v>81</v>
      </c>
      <c r="AL44" s="57"/>
      <c r="AM44" s="57"/>
      <c r="AN44" s="57"/>
      <c r="AO44" s="57"/>
      <c r="AP44" s="57"/>
      <c r="AQ44" s="57"/>
      <c r="AR44" s="57"/>
      <c r="AS44" s="57"/>
      <c r="AT44" s="57"/>
      <c r="AU44" s="57"/>
      <c r="AV44" s="57"/>
      <c r="AW44" s="57"/>
      <c r="AX44" s="57"/>
      <c r="AY44" s="57"/>
      <c r="AZ44" s="60"/>
      <c r="BA44" s="57"/>
      <c r="BC44" s="57"/>
    </row>
    <row r="45" spans="1:55">
      <c r="A45" s="57">
        <v>43</v>
      </c>
      <c r="B45" t="str">
        <v>Willem</v>
      </c>
      <c r="C45" s="56"/>
      <c r="D45" s="57"/>
      <c r="E45" s="57"/>
      <c r="F45" s="57"/>
      <c r="G45" s="57"/>
      <c r="H45" s="57"/>
      <c r="I45" s="57"/>
      <c r="J45" s="58" t="s">
        <v>81</v>
      </c>
      <c r="K45" s="57"/>
      <c r="L45" s="58" t="s">
        <v>81</v>
      </c>
      <c r="M45" s="57"/>
      <c r="N45" s="57"/>
      <c r="O45" s="57"/>
      <c r="P45" s="57"/>
      <c r="Q45" s="58" t="s">
        <v>81</v>
      </c>
      <c r="R45" s="58" t="s">
        <v>81</v>
      </c>
      <c r="S45" s="57"/>
      <c r="T45" s="57"/>
      <c r="U45" s="57"/>
      <c r="V45" s="57"/>
      <c r="W45" s="59" t="s">
        <v>82</v>
      </c>
      <c r="X45" s="57"/>
      <c r="Y45" s="58" t="s">
        <v>81</v>
      </c>
      <c r="Z45" s="57"/>
      <c r="AA45" s="57"/>
      <c r="AB45" s="57"/>
      <c r="AC45" s="57"/>
      <c r="AD45" s="57"/>
      <c r="AE45" s="58" t="s">
        <v>81</v>
      </c>
      <c r="AF45" s="58" t="s">
        <v>81</v>
      </c>
      <c r="AG45" s="57"/>
      <c r="AH45" s="57"/>
      <c r="AI45" s="57"/>
      <c r="AJ45" s="57"/>
      <c r="AK45" s="57"/>
      <c r="AL45" s="57"/>
      <c r="AM45" s="57"/>
      <c r="AN45" s="57"/>
      <c r="AO45" s="57"/>
      <c r="AP45" s="57"/>
      <c r="AQ45" s="57"/>
      <c r="AR45" s="57"/>
      <c r="AS45" s="57"/>
      <c r="AT45" s="58" t="s">
        <v>81</v>
      </c>
      <c r="AU45" s="57"/>
      <c r="AV45" s="57"/>
      <c r="AW45" s="57"/>
      <c r="AX45" s="57"/>
      <c r="AY45" s="57"/>
      <c r="AZ45" s="60"/>
      <c r="BA45" s="57"/>
      <c r="BC45" s="57"/>
    </row>
    <row r="46" spans="1:55">
      <c r="A46" s="57">
        <v>44</v>
      </c>
      <c r="B46" t="str">
        <v>Wynn</v>
      </c>
      <c r="C46" s="61" t="s">
        <v>81</v>
      </c>
      <c r="D46" s="59" t="s">
        <v>82</v>
      </c>
      <c r="E46" s="57"/>
      <c r="F46" s="57"/>
      <c r="G46" s="58" t="s">
        <v>81</v>
      </c>
      <c r="H46" s="57"/>
      <c r="I46" s="57"/>
      <c r="J46" s="58" t="s">
        <v>81</v>
      </c>
      <c r="K46" s="58" t="s">
        <v>81</v>
      </c>
      <c r="L46" s="57"/>
      <c r="M46" s="58" t="s">
        <v>81</v>
      </c>
      <c r="N46" s="57"/>
      <c r="O46" s="57"/>
      <c r="P46" s="58" t="s">
        <v>81</v>
      </c>
      <c r="Q46" s="58" t="s">
        <v>81</v>
      </c>
      <c r="R46" s="57"/>
      <c r="S46" s="57"/>
      <c r="T46" s="57"/>
      <c r="U46" s="57"/>
      <c r="V46" s="58" t="s">
        <v>81</v>
      </c>
      <c r="W46" s="59" t="s">
        <v>82</v>
      </c>
      <c r="X46" s="57"/>
      <c r="Y46" s="57"/>
      <c r="Z46" s="57"/>
      <c r="AA46" s="57"/>
      <c r="AB46" s="57"/>
      <c r="AC46" s="57"/>
      <c r="AD46" s="59" t="s">
        <v>82</v>
      </c>
      <c r="AE46" s="57"/>
      <c r="AF46" s="57"/>
      <c r="AG46" s="57"/>
      <c r="AH46" s="58" t="s">
        <v>81</v>
      </c>
      <c r="AI46" s="57"/>
      <c r="AJ46" s="57"/>
      <c r="AK46" s="57"/>
      <c r="AL46" s="57"/>
      <c r="AM46" s="57"/>
      <c r="AN46" s="57"/>
      <c r="AO46" s="57"/>
      <c r="AP46" s="57"/>
      <c r="AQ46" s="57"/>
      <c r="AR46" s="57"/>
      <c r="AS46" s="58" t="s">
        <v>81</v>
      </c>
      <c r="AT46" s="57"/>
      <c r="AU46" s="57"/>
      <c r="AV46" s="59" t="s">
        <v>82</v>
      </c>
      <c r="AW46" s="58" t="s">
        <v>81</v>
      </c>
      <c r="AX46" s="57"/>
      <c r="AY46" s="57"/>
      <c r="AZ46" s="60"/>
      <c r="BA46" s="57"/>
      <c r="BC46" s="57"/>
    </row>
    <row r="47" spans="1:55">
      <c r="A47" s="57">
        <v>45</v>
      </c>
      <c r="B47" t="str">
        <v>Xavier</v>
      </c>
      <c r="C47" s="56"/>
      <c r="D47" s="57"/>
      <c r="E47" s="57"/>
      <c r="F47" s="57"/>
      <c r="G47" s="57"/>
      <c r="H47" s="57"/>
      <c r="I47" s="58" t="s">
        <v>81</v>
      </c>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9" t="s">
        <v>82</v>
      </c>
      <c r="AN47" s="57"/>
      <c r="AO47" s="57"/>
      <c r="AP47" s="57"/>
      <c r="AQ47" s="58" t="s">
        <v>81</v>
      </c>
      <c r="AR47" s="57"/>
      <c r="AS47" s="57"/>
      <c r="AT47" s="57"/>
      <c r="AU47" s="57"/>
      <c r="AV47" s="58" t="s">
        <v>81</v>
      </c>
      <c r="AW47" s="57"/>
      <c r="AX47" s="57"/>
      <c r="AY47" s="57"/>
      <c r="AZ47" s="60"/>
      <c r="BA47" s="57"/>
      <c r="BC47" s="57"/>
    </row>
    <row r="48" spans="1:55">
      <c r="A48" s="57">
        <v>46</v>
      </c>
      <c r="B48" t="str">
        <v>Ximena</v>
      </c>
      <c r="C48" s="56"/>
      <c r="D48" s="57"/>
      <c r="E48" s="57"/>
      <c r="F48" s="57"/>
      <c r="G48" s="58" t="s">
        <v>81</v>
      </c>
      <c r="H48" s="57"/>
      <c r="I48" s="57"/>
      <c r="J48" s="57"/>
      <c r="K48" s="57"/>
      <c r="L48" s="58" t="s">
        <v>81</v>
      </c>
      <c r="M48" s="57"/>
      <c r="N48" s="57"/>
      <c r="O48" s="57"/>
      <c r="P48" s="57"/>
      <c r="Q48" s="57"/>
      <c r="R48" s="57"/>
      <c r="S48" s="57"/>
      <c r="T48" s="58" t="s">
        <v>81</v>
      </c>
      <c r="U48" s="57"/>
      <c r="V48" s="57"/>
      <c r="W48" s="57"/>
      <c r="X48" s="57"/>
      <c r="Y48" s="57"/>
      <c r="Z48" s="57"/>
      <c r="AA48" s="57"/>
      <c r="AB48" s="57"/>
      <c r="AC48" s="57"/>
      <c r="AD48" s="57"/>
      <c r="AE48" s="57"/>
      <c r="AF48" s="57"/>
      <c r="AG48" s="57"/>
      <c r="AH48" s="58" t="s">
        <v>81</v>
      </c>
      <c r="AI48" s="57"/>
      <c r="AJ48" s="57"/>
      <c r="AK48" s="59" t="s">
        <v>82</v>
      </c>
      <c r="AL48" s="59" t="s">
        <v>82</v>
      </c>
      <c r="AM48" s="59" t="s">
        <v>82</v>
      </c>
      <c r="AN48" s="59" t="s">
        <v>82</v>
      </c>
      <c r="AO48" s="57"/>
      <c r="AP48" s="57"/>
      <c r="AQ48" s="57"/>
      <c r="AR48" s="57"/>
      <c r="AS48" s="57"/>
      <c r="AT48" s="59" t="s">
        <v>82</v>
      </c>
      <c r="AU48" s="58" t="s">
        <v>81</v>
      </c>
      <c r="AV48" s="57"/>
      <c r="AW48" s="57"/>
      <c r="AX48" s="57"/>
      <c r="AY48" s="57"/>
      <c r="AZ48" s="60"/>
      <c r="BA48" s="57"/>
      <c r="BC48" s="57"/>
    </row>
    <row r="49" spans="1:55">
      <c r="A49" s="57">
        <v>47</v>
      </c>
      <c r="B49" t="str">
        <v>Yasmin</v>
      </c>
      <c r="C49" s="56"/>
      <c r="D49" s="57"/>
      <c r="E49" s="57"/>
      <c r="F49" s="59" t="s">
        <v>82</v>
      </c>
      <c r="G49" s="57"/>
      <c r="H49" s="57"/>
      <c r="I49" s="57"/>
      <c r="J49" s="58" t="s">
        <v>81</v>
      </c>
      <c r="K49" s="59" t="s">
        <v>82</v>
      </c>
      <c r="L49" s="57"/>
      <c r="M49" s="57"/>
      <c r="N49" s="57"/>
      <c r="O49" s="57"/>
      <c r="P49" s="57"/>
      <c r="Q49" s="58" t="s">
        <v>81</v>
      </c>
      <c r="R49" s="57"/>
      <c r="S49" s="58" t="s">
        <v>81</v>
      </c>
      <c r="T49" s="57"/>
      <c r="U49" s="57"/>
      <c r="V49" s="57"/>
      <c r="W49" s="59" t="s">
        <v>82</v>
      </c>
      <c r="X49" s="57"/>
      <c r="Y49" s="57"/>
      <c r="Z49" s="58" t="s">
        <v>81</v>
      </c>
      <c r="AA49" s="57"/>
      <c r="AB49" s="57"/>
      <c r="AC49" s="57"/>
      <c r="AD49" s="58" t="s">
        <v>81</v>
      </c>
      <c r="AE49" s="57"/>
      <c r="AF49" s="57"/>
      <c r="AG49" s="57"/>
      <c r="AH49" s="57"/>
      <c r="AI49" s="57"/>
      <c r="AJ49" s="58" t="s">
        <v>81</v>
      </c>
      <c r="AK49" s="57"/>
      <c r="AL49" s="57"/>
      <c r="AM49" s="57"/>
      <c r="AN49" s="57"/>
      <c r="AO49" s="57"/>
      <c r="AP49" s="57"/>
      <c r="AQ49" s="58" t="s">
        <v>81</v>
      </c>
      <c r="AR49" s="57"/>
      <c r="AS49" s="57"/>
      <c r="AT49" s="58" t="s">
        <v>81</v>
      </c>
      <c r="AU49" s="57"/>
      <c r="AV49" s="57"/>
      <c r="AW49" s="57"/>
      <c r="AX49" s="57"/>
      <c r="AY49" s="57"/>
      <c r="AZ49" s="60"/>
      <c r="BA49" s="57"/>
      <c r="BC49" s="57"/>
    </row>
    <row r="50" spans="1:55">
      <c r="A50" s="57">
        <v>48</v>
      </c>
      <c r="B50" t="str">
        <v>Yavin</v>
      </c>
      <c r="C50" s="56"/>
      <c r="D50" s="58" t="s">
        <v>81</v>
      </c>
      <c r="E50" s="57"/>
      <c r="F50" s="57"/>
      <c r="G50" s="57"/>
      <c r="H50" s="57"/>
      <c r="I50" s="57"/>
      <c r="J50" s="58" t="s">
        <v>81</v>
      </c>
      <c r="K50" s="59" t="s">
        <v>82</v>
      </c>
      <c r="L50" s="57"/>
      <c r="M50" s="57"/>
      <c r="N50" s="57"/>
      <c r="O50" s="57"/>
      <c r="P50" s="57"/>
      <c r="Q50" s="58" t="s">
        <v>81</v>
      </c>
      <c r="R50" s="57"/>
      <c r="S50" s="57"/>
      <c r="T50" s="57"/>
      <c r="U50" s="58" t="s">
        <v>81</v>
      </c>
      <c r="V50" s="58" t="s">
        <v>81</v>
      </c>
      <c r="W50" s="57"/>
      <c r="X50" s="57"/>
      <c r="Y50" s="57"/>
      <c r="Z50" s="57"/>
      <c r="AA50" s="57"/>
      <c r="AB50" s="57"/>
      <c r="AC50" s="57"/>
      <c r="AD50" s="57"/>
      <c r="AE50" s="57"/>
      <c r="AF50" s="57"/>
      <c r="AG50" s="57"/>
      <c r="AH50" s="57"/>
      <c r="AI50" s="57"/>
      <c r="AJ50" s="59" t="s">
        <v>82</v>
      </c>
      <c r="AK50" s="58" t="s">
        <v>81</v>
      </c>
      <c r="AL50" s="57"/>
      <c r="AM50" s="57"/>
      <c r="AN50" s="57"/>
      <c r="AO50" s="58" t="s">
        <v>81</v>
      </c>
      <c r="AP50" s="57"/>
      <c r="AQ50" s="57"/>
      <c r="AR50" s="57"/>
      <c r="AS50" s="57"/>
      <c r="AT50" s="57"/>
      <c r="AU50" s="57"/>
      <c r="AV50" s="57"/>
      <c r="AW50" s="57"/>
      <c r="AX50" s="57"/>
      <c r="AY50" s="57"/>
      <c r="AZ50" s="60"/>
      <c r="BA50" s="57"/>
      <c r="BC50" s="57"/>
    </row>
    <row r="51" spans="1:55">
      <c r="A51" s="57">
        <v>49</v>
      </c>
      <c r="B51" t="str">
        <v>Zack</v>
      </c>
      <c r="C51" s="56"/>
      <c r="D51" s="57"/>
      <c r="E51" s="57"/>
      <c r="F51" s="57"/>
      <c r="G51" s="57"/>
      <c r="H51" s="57"/>
      <c r="I51" s="58" t="s">
        <v>81</v>
      </c>
      <c r="J51" s="58" t="s">
        <v>81</v>
      </c>
      <c r="K51" s="57"/>
      <c r="L51" s="57"/>
      <c r="M51" s="57"/>
      <c r="N51" s="57"/>
      <c r="O51" s="58" t="s">
        <v>81</v>
      </c>
      <c r="P51" s="58" t="s">
        <v>81</v>
      </c>
      <c r="Q51" s="57"/>
      <c r="R51" s="57"/>
      <c r="S51" s="57"/>
      <c r="T51" s="57"/>
      <c r="U51" s="57"/>
      <c r="V51" s="57"/>
      <c r="W51" s="59" t="s">
        <v>82</v>
      </c>
      <c r="X51" s="57"/>
      <c r="Y51" s="58" t="s">
        <v>81</v>
      </c>
      <c r="Z51" s="57"/>
      <c r="AA51" s="57"/>
      <c r="AB51" s="57"/>
      <c r="AC51" s="57"/>
      <c r="AD51" s="57"/>
      <c r="AE51" s="57"/>
      <c r="AF51" s="59" t="s">
        <v>82</v>
      </c>
      <c r="AG51" s="57"/>
      <c r="AH51" s="57"/>
      <c r="AI51" s="57"/>
      <c r="AJ51" s="57"/>
      <c r="AK51" s="58" t="s">
        <v>81</v>
      </c>
      <c r="AL51" s="57"/>
      <c r="AM51" s="57"/>
      <c r="AN51" s="57"/>
      <c r="AO51" s="57"/>
      <c r="AP51" s="57"/>
      <c r="AQ51" s="57"/>
      <c r="AR51" s="57"/>
      <c r="AS51" s="57"/>
      <c r="AT51" s="57"/>
      <c r="AU51" s="57"/>
      <c r="AV51" s="57"/>
      <c r="AW51" s="57"/>
      <c r="AX51" s="57"/>
      <c r="AY51" s="57"/>
      <c r="AZ51" s="60"/>
      <c r="BA51" s="57"/>
      <c r="BC51" s="57"/>
    </row>
    <row r="52" spans="1:55">
      <c r="A52" s="57">
        <v>50</v>
      </c>
      <c r="B52" t="str">
        <v>Zoey</v>
      </c>
      <c r="C52" s="63"/>
      <c r="D52" s="64"/>
      <c r="E52" s="64"/>
      <c r="F52" s="64"/>
      <c r="G52" s="64"/>
      <c r="H52" s="64"/>
      <c r="I52" s="64"/>
      <c r="J52" s="64"/>
      <c r="K52" s="64"/>
      <c r="L52" s="64"/>
      <c r="M52" s="64"/>
      <c r="N52" s="64"/>
      <c r="O52" s="64"/>
      <c r="P52" s="64"/>
      <c r="Q52" s="64"/>
      <c r="R52" s="69" t="s">
        <v>82</v>
      </c>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51"/>
      <c r="BA52" s="57"/>
      <c r="BC52" s="57"/>
    </row>
    <row r="53" spans="1:55">
      <c r="BC53" s="57"/>
    </row>
    <row r="54" spans="1:55"/>
    <row r="55" spans="1:55"/>
    <row r="56" spans="1:55"/>
    <row r="57" spans="1:55"/>
    <row r="58" spans="1:55"/>
    <row r="59" spans="1:55"/>
    <row r="60" spans="1:55"/>
    <row r="61" spans="1:55"/>
    <row r="62" spans="1:55"/>
    <row r="63" spans="1:55"/>
    <row r="64" spans="1:55"/>
    <row r="65"/>
    <row r="66"/>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3D778-2072-4E6F-81AE-49935B1EC143}">
  <dimension ref="A2:T430"/>
  <sheetViews>
    <sheetView tabSelected="1" zoomScale="70" zoomScaleNormal="70" workbookViewId="0">
      <pane ySplit="2" topLeftCell="A3" activePane="bottomLeft" state="frozen"/>
      <selection pane="bottomLeft" activeCell="L3" sqref="L3"/>
    </sheetView>
  </sheetViews>
  <sheetFormatPr defaultRowHeight="14.4"/>
  <cols>
    <col min="4" max="4" width="11.44140625" bestFit="1" customWidth="1"/>
    <col min="10" max="11" width="16.5546875" bestFit="1" customWidth="1"/>
    <col min="12" max="14" width="19.33203125" bestFit="1" customWidth="1"/>
    <col min="15" max="15" width="17.21875" bestFit="1" customWidth="1"/>
    <col min="16" max="17" width="16.5546875" bestFit="1" customWidth="1"/>
    <col min="18" max="18" width="21.88671875" customWidth="1"/>
    <col min="19" max="20" width="15.21875" bestFit="1" customWidth="1"/>
  </cols>
  <sheetData>
    <row r="2" spans="1:20">
      <c r="A2" t="s">
        <v>104</v>
      </c>
      <c r="C2" s="75" t="s">
        <v>106</v>
      </c>
      <c r="D2" s="75" t="s">
        <v>107</v>
      </c>
      <c r="E2" s="75" t="s">
        <v>105</v>
      </c>
      <c r="H2" s="78" t="s">
        <v>109</v>
      </c>
      <c r="I2" s="78" t="s">
        <v>110</v>
      </c>
      <c r="J2" s="80" t="s">
        <v>111</v>
      </c>
      <c r="K2" s="80" t="s">
        <v>111</v>
      </c>
      <c r="L2" s="80" t="str" cm="1">
        <f t="array" ref="L2:R2">"Pair "&amp;_xlfn.SEQUENCE(,7)</f>
        <v>Pair 1</v>
      </c>
      <c r="M2" s="80" t="str">
        <v>Pair 2</v>
      </c>
      <c r="N2" s="80" t="str">
        <v>Pair 3</v>
      </c>
      <c r="O2" s="80" t="str">
        <v>Pair 4</v>
      </c>
      <c r="P2" s="80" t="str">
        <v>Pair 5</v>
      </c>
      <c r="Q2" s="80" t="str">
        <v>Pair 6</v>
      </c>
      <c r="R2" s="80" t="str">
        <v>Pair 7</v>
      </c>
    </row>
    <row r="3" spans="1:20">
      <c r="A3" s="45" t="s">
        <v>30</v>
      </c>
      <c r="C3" t="str" cm="1">
        <f t="array" ref="C3:E430">_xlfn.LET(
_xlpm.arr,_xlfn.HSTACK(_xlfn.TOCOL(list&amp;"-"&amp;Grid!C2:AZ2),_xlfn.TOCOL(Grid!C3:AZ52)),
_xlpm.fin,_xlfn._xlws.FILTER(_xlpm.arr,_xlfn.TOCOL(Grid!C3:AZ52)&lt;&gt;0),
_xlpm.first, _xlfn.TEXTBEFORE(_xlfn.TAKE(_xlpm.fin,,1),"-"),
_xlpm.second,_xlfn.TEXTAFTER(_xlfn.TAKE(_xlpm.fin,,1),"-"),
_xlfn.HSTACK(_xlpm.first,_xlpm.second,_xlfn.TAKE(_xlpm.fin,,-1)))</f>
        <v>Aaron</v>
      </c>
      <c r="D3" t="str">
        <v>Betty</v>
      </c>
      <c r="E3" s="57" t="str">
        <v>👥</v>
      </c>
      <c r="H3" s="57" t="str" cm="1">
        <f t="array" ref="H3:I430">C3:D430</f>
        <v>Aaron</v>
      </c>
      <c r="I3" s="57" t="str">
        <v>Betty</v>
      </c>
      <c r="J3" s="57" t="str" cm="1">
        <f t="array" ref="J3:K3">_xlfn._xlws.SORT(H3:I3,,,TRUE)</f>
        <v>Aaron</v>
      </c>
      <c r="K3" s="57" t="str">
        <v>Betty</v>
      </c>
      <c r="L3" s="79" t="str" cm="1">
        <f t="array" ref="L3:M3">_xlfn.LET(
_xlpm.name_1,J3,
_xlpm.name_2,K3,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Aaron-Betty-Henry</v>
      </c>
      <c r="M3" s="79" t="str">
        <v>Aaron-Betty-Owen</v>
      </c>
      <c r="N3" s="79"/>
      <c r="O3" s="79"/>
      <c r="P3" s="79"/>
      <c r="Q3" s="79"/>
      <c r="R3" s="79"/>
    </row>
    <row r="4" spans="1:20">
      <c r="A4" s="46" t="s">
        <v>36</v>
      </c>
      <c r="C4" t="str">
        <v>Aaron</v>
      </c>
      <c r="D4" t="str">
        <v>Delia</v>
      </c>
      <c r="E4" s="57" t="str">
        <v>★</v>
      </c>
      <c r="H4" s="57" t="str">
        <v>Aaron</v>
      </c>
      <c r="I4" s="57" t="str">
        <v>Delia</v>
      </c>
      <c r="J4" s="57" t="str" cm="1">
        <f t="array" ref="J4:K4">_xlfn._xlws.SORT(H4:I4,,,TRUE)</f>
        <v>Aaron</v>
      </c>
      <c r="K4" s="57" t="str">
        <v>Delia</v>
      </c>
      <c r="L4" s="79" t="str" cm="1">
        <f t="array" ref="L4:M4">_xlfn.LET(
_xlpm.name_1,J4,
_xlpm.name_2,K4,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Aaron-Delia-Elena</v>
      </c>
      <c r="M4" s="79" t="str">
        <v>Aaron-Delia-Sarah</v>
      </c>
      <c r="N4" s="79"/>
      <c r="O4" s="79"/>
      <c r="P4" s="79"/>
      <c r="Q4" s="79"/>
      <c r="R4" s="79"/>
    </row>
    <row r="5" spans="1:20">
      <c r="A5" s="46" t="s">
        <v>32</v>
      </c>
      <c r="C5" t="str">
        <v>Aaron</v>
      </c>
      <c r="D5" t="str">
        <v>Elena</v>
      </c>
      <c r="E5" s="57" t="str">
        <v>👥</v>
      </c>
      <c r="H5" s="57" t="str">
        <v>Aaron</v>
      </c>
      <c r="I5" s="57" t="str">
        <v>Elena</v>
      </c>
      <c r="J5" s="57" t="str" cm="1">
        <f t="array" ref="J5:K5">_xlfn._xlws.SORT(H5:I5,,,TRUE)</f>
        <v>Aaron</v>
      </c>
      <c r="K5" s="57" t="str">
        <v>Elena</v>
      </c>
      <c r="L5" s="79" t="str" cm="1">
        <f t="array" ref="L5:M5">_xlfn.LET(
_xlpm.name_1,J5,
_xlpm.name_2,K5,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Aaron-Delia-Elena</v>
      </c>
      <c r="M5" s="79" t="str">
        <v>Aaron-Elena-Kieran</v>
      </c>
      <c r="N5" s="79"/>
      <c r="O5" s="79"/>
      <c r="P5" s="79"/>
      <c r="Q5" s="79"/>
      <c r="R5" s="79"/>
    </row>
    <row r="6" spans="1:20">
      <c r="A6" s="46" t="s">
        <v>31</v>
      </c>
      <c r="C6" t="str">
        <v>Aaron</v>
      </c>
      <c r="D6" t="str">
        <v>Fiona</v>
      </c>
      <c r="E6" s="57" t="str">
        <v>👥</v>
      </c>
      <c r="H6" s="57" t="str">
        <v>Aaron</v>
      </c>
      <c r="I6" s="57" t="str">
        <v>Fiona</v>
      </c>
      <c r="J6" s="57" t="str" cm="1">
        <f t="array" ref="J6:K6">_xlfn._xlws.SORT(H6:I6,,,TRUE)</f>
        <v>Aaron</v>
      </c>
      <c r="K6" s="57" t="str">
        <v>Fiona</v>
      </c>
      <c r="L6" s="79" t="str" cm="1">
        <f t="array" ref="L6:M6">_xlfn.LET(
_xlpm.name_1,J6,
_xlpm.name_2,K6,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Aaron-Fiona-Henry</v>
      </c>
      <c r="M6" s="79" t="str">
        <v>Aaron-Fiona-Wynn</v>
      </c>
      <c r="N6" s="79"/>
      <c r="O6" s="79"/>
      <c r="P6" s="79"/>
      <c r="Q6" s="79"/>
      <c r="R6" s="79"/>
    </row>
    <row r="7" spans="1:20">
      <c r="A7" s="46" t="s">
        <v>34</v>
      </c>
      <c r="C7" t="str">
        <v>Aaron</v>
      </c>
      <c r="D7" t="str">
        <v>Henry</v>
      </c>
      <c r="E7" s="57" t="str">
        <v>👥</v>
      </c>
      <c r="H7" s="57" t="str">
        <v>Aaron</v>
      </c>
      <c r="I7" s="57" t="str">
        <v>Henry</v>
      </c>
      <c r="J7" s="57" t="str" cm="1">
        <f t="array" ref="J7:K7">_xlfn._xlws.SORT(H7:I7,,,TRUE)</f>
        <v>Aaron</v>
      </c>
      <c r="K7" s="57" t="str">
        <v>Henry</v>
      </c>
      <c r="L7" s="79" t="str" cm="1">
        <f t="array" ref="L7:N7">_xlfn.LET(
_xlpm.name_1,J7,
_xlpm.name_2,K7,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Aaron-Betty-Henry</v>
      </c>
      <c r="M7" s="79" t="str">
        <v>Aaron-Fiona-Henry</v>
      </c>
      <c r="N7" s="79" t="str">
        <v>Aaron-Henry-Theo</v>
      </c>
      <c r="O7" s="79"/>
      <c r="P7" s="79"/>
      <c r="Q7" s="79"/>
      <c r="R7" s="79"/>
    </row>
    <row r="8" spans="1:20">
      <c r="A8" s="46" t="s">
        <v>33</v>
      </c>
      <c r="C8" t="str">
        <v>Aaron</v>
      </c>
      <c r="D8" t="str">
        <v>Kieran</v>
      </c>
      <c r="E8" s="57" t="str">
        <v>★</v>
      </c>
      <c r="H8" s="57" t="str">
        <v>Aaron</v>
      </c>
      <c r="I8" s="57" t="str">
        <v>Kieran</v>
      </c>
      <c r="J8" s="57" t="str" cm="1">
        <f t="array" ref="J8:K8">_xlfn._xlws.SORT(H8:I8,,,TRUE)</f>
        <v>Aaron</v>
      </c>
      <c r="K8" s="57" t="str">
        <v>Kieran</v>
      </c>
      <c r="L8" s="79" t="str" cm="1">
        <f t="array" ref="L8:N8">_xlfn.LET(
_xlpm.name_1,J8,
_xlpm.name_2,K8,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Aaron-Elena-Kieran</v>
      </c>
      <c r="M8" s="79" t="str">
        <v>Aaron-Kieran-Owen</v>
      </c>
      <c r="N8" s="79" t="str">
        <v>Aaron-Kieran-Theo</v>
      </c>
      <c r="O8" s="79"/>
      <c r="P8" s="79"/>
      <c r="Q8" s="79"/>
      <c r="R8" s="79"/>
      <c r="T8" s="81" t="s">
        <v>5</v>
      </c>
    </row>
    <row r="9" spans="1:20">
      <c r="A9" s="46" t="s">
        <v>37</v>
      </c>
      <c r="C9" t="str">
        <v>Aaron</v>
      </c>
      <c r="D9" t="str">
        <v>Owen</v>
      </c>
      <c r="E9" s="57" t="str">
        <v>👥</v>
      </c>
      <c r="H9" s="57" t="str">
        <v>Aaron</v>
      </c>
      <c r="I9" s="57" t="str">
        <v>Owen</v>
      </c>
      <c r="J9" s="57" t="str" cm="1">
        <f t="array" ref="J9:K9">_xlfn._xlws.SORT(H9:I9,,,TRUE)</f>
        <v>Aaron</v>
      </c>
      <c r="K9" s="57" t="str">
        <v>Owen</v>
      </c>
      <c r="L9" s="79" t="str" cm="1">
        <f t="array" ref="L9:M9">_xlfn.LET(
_xlpm.name_1,J9,
_xlpm.name_2,K9,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Aaron-Betty-Owen</v>
      </c>
      <c r="M9" s="79" t="str">
        <v>Aaron-Kieran-Owen</v>
      </c>
      <c r="N9" s="79"/>
      <c r="O9" s="79"/>
      <c r="P9" s="79"/>
      <c r="Q9" s="79"/>
      <c r="R9" s="79"/>
      <c r="T9" s="57" cm="1">
        <f t="array" ref="T9">_xlfn.LET(_xlpm.arr,_xlfn.TOCOL(L3:R430),
_xlpm.flt, _xlfn._xlws.FILTER(_xlpm.arr,_xlpm.arr&lt;&gt;""),
COUNTA(_xlfn.UNIQUE(_xlpm.flt)))</f>
        <v>107</v>
      </c>
    </row>
    <row r="10" spans="1:20">
      <c r="A10" s="46" t="s">
        <v>35</v>
      </c>
      <c r="C10" t="str">
        <v>Aaron</v>
      </c>
      <c r="D10" t="str">
        <v>Sarah</v>
      </c>
      <c r="E10" s="57" t="str">
        <v>👥</v>
      </c>
      <c r="H10" s="57" t="str">
        <v>Aaron</v>
      </c>
      <c r="I10" s="57" t="str">
        <v>Sarah</v>
      </c>
      <c r="J10" s="57" t="str" cm="1">
        <f t="array" ref="J10:K10">_xlfn._xlws.SORT(H10:I10,,,TRUE)</f>
        <v>Aaron</v>
      </c>
      <c r="K10" s="57" t="str">
        <v>Sarah</v>
      </c>
      <c r="L10" s="79" t="str" cm="1">
        <f t="array" ref="L10:M10">_xlfn.LET(
_xlpm.name_1,J10,
_xlpm.name_2,K10,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Aaron-Delia-Sarah</v>
      </c>
      <c r="M10" s="79" t="str">
        <v>Aaron-Sarah-Theo</v>
      </c>
      <c r="N10" s="79"/>
      <c r="O10" s="79"/>
      <c r="P10" s="79"/>
      <c r="Q10" s="79"/>
      <c r="R10" s="79"/>
    </row>
    <row r="11" spans="1:20">
      <c r="A11" s="46" t="s">
        <v>38</v>
      </c>
      <c r="C11" t="str">
        <v>Aaron</v>
      </c>
      <c r="D11" t="str">
        <v>Theo</v>
      </c>
      <c r="E11" s="57" t="str">
        <v>👥</v>
      </c>
      <c r="H11" s="57" t="str">
        <v>Aaron</v>
      </c>
      <c r="I11" s="57" t="str">
        <v>Theo</v>
      </c>
      <c r="J11" s="57" t="str" cm="1">
        <f t="array" ref="J11:K11">_xlfn._xlws.SORT(H11:I11,,,TRUE)</f>
        <v>Aaron</v>
      </c>
      <c r="K11" s="57" t="str">
        <v>Theo</v>
      </c>
      <c r="L11" s="79" t="str" cm="1">
        <f t="array" ref="L11:N11">_xlfn.LET(
_xlpm.name_1,J11,
_xlpm.name_2,K11,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Aaron-Henry-Theo</v>
      </c>
      <c r="M11" s="79" t="str">
        <v>Aaron-Kieran-Theo</v>
      </c>
      <c r="N11" s="79" t="str">
        <v>Aaron-Sarah-Theo</v>
      </c>
      <c r="O11" s="79"/>
      <c r="P11" s="79"/>
      <c r="Q11" s="79"/>
      <c r="R11" s="79"/>
    </row>
    <row r="12" spans="1:20">
      <c r="A12" s="46" t="s">
        <v>39</v>
      </c>
      <c r="C12" t="str">
        <v>Aaron</v>
      </c>
      <c r="D12" t="str">
        <v>Ulysses</v>
      </c>
      <c r="E12" s="57" t="str">
        <v>👥</v>
      </c>
      <c r="H12" s="57" t="str">
        <v>Aaron</v>
      </c>
      <c r="I12" s="57" t="str">
        <v>Ulysses</v>
      </c>
      <c r="J12" s="57" t="str" cm="1">
        <f t="array" ref="J12:K12">_xlfn._xlws.SORT(H12:I12,,,TRUE)</f>
        <v>Aaron</v>
      </c>
      <c r="K12" s="57" t="str">
        <v>Ulysses</v>
      </c>
      <c r="L12" s="79" t="str" cm="1">
        <f t="array" ref="L12">_xlfn.LET(
_xlpm.name_1,J12,
_xlpm.name_2,K12,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2" s="79"/>
      <c r="N12" s="79"/>
      <c r="O12" s="79"/>
      <c r="P12" s="79"/>
      <c r="Q12" s="79"/>
      <c r="R12" s="79"/>
    </row>
    <row r="13" spans="1:20">
      <c r="A13" s="46" t="s">
        <v>41</v>
      </c>
      <c r="C13" t="str">
        <v>Aaron</v>
      </c>
      <c r="D13" t="str">
        <v>Wynn</v>
      </c>
      <c r="E13" s="57" t="str">
        <v>👥</v>
      </c>
      <c r="H13" s="57" t="str">
        <v>Aaron</v>
      </c>
      <c r="I13" s="57" t="str">
        <v>Wynn</v>
      </c>
      <c r="J13" s="57" t="str" cm="1">
        <f t="array" ref="J13:K13">_xlfn._xlws.SORT(H13:I13,,,TRUE)</f>
        <v>Aaron</v>
      </c>
      <c r="K13" s="57" t="str">
        <v>Wynn</v>
      </c>
      <c r="L13" s="79" t="str" cm="1">
        <f t="array" ref="L13">_xlfn.LET(
_xlpm.name_1,J13,
_xlpm.name_2,K13,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Aaron-Fiona-Wynn</v>
      </c>
      <c r="M13" s="79"/>
      <c r="N13" s="79"/>
      <c r="O13" s="79"/>
      <c r="P13" s="79"/>
      <c r="Q13" s="79"/>
      <c r="R13" s="79"/>
    </row>
    <row r="14" spans="1:20">
      <c r="A14" s="46" t="s">
        <v>40</v>
      </c>
      <c r="C14" t="str">
        <v>Anna</v>
      </c>
      <c r="D14" t="str">
        <v>Betty</v>
      </c>
      <c r="E14" s="57" t="str">
        <v>👥</v>
      </c>
      <c r="H14" s="57" t="str">
        <v>Anna</v>
      </c>
      <c r="I14" s="57" t="str">
        <v>Betty</v>
      </c>
      <c r="J14" s="57" t="str" cm="1">
        <f t="array" ref="J14:K14">_xlfn._xlws.SORT(H14:I14,,,TRUE)</f>
        <v>Anna</v>
      </c>
      <c r="K14" s="57" t="str">
        <v>Betty</v>
      </c>
      <c r="L14" s="79" t="str" cm="1">
        <f t="array" ref="L14">_xlfn.LET(
_xlpm.name_1,J14,
_xlpm.name_2,K14,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Anna-Betty-Kara</v>
      </c>
      <c r="M14" s="79"/>
      <c r="N14" s="79"/>
      <c r="O14" s="79"/>
      <c r="P14" s="79"/>
      <c r="Q14" s="79"/>
      <c r="R14" s="79"/>
    </row>
    <row r="15" spans="1:20">
      <c r="A15" s="46" t="s">
        <v>42</v>
      </c>
      <c r="C15" t="str">
        <v>Anna</v>
      </c>
      <c r="D15" t="str">
        <v>Delia</v>
      </c>
      <c r="E15" s="57" t="str">
        <v>👥</v>
      </c>
      <c r="H15" s="57" t="str">
        <v>Anna</v>
      </c>
      <c r="I15" s="57" t="str">
        <v>Delia</v>
      </c>
      <c r="J15" s="57" t="str" cm="1">
        <f t="array" ref="J15:K15">_xlfn._xlws.SORT(H15:I15,,,TRUE)</f>
        <v>Anna</v>
      </c>
      <c r="K15" s="57" t="str">
        <v>Delia</v>
      </c>
      <c r="L15" s="79" t="str" cm="1">
        <f t="array" ref="L15:M15">_xlfn.LET(
_xlpm.name_1,J15,
_xlpm.name_2,K15,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Anna-Delia-Joanna</v>
      </c>
      <c r="M15" s="79" t="str">
        <v>Anna-Delia-Kara</v>
      </c>
      <c r="N15" s="79"/>
      <c r="O15" s="79"/>
      <c r="P15" s="79"/>
      <c r="Q15" s="79"/>
      <c r="R15" s="79"/>
    </row>
    <row r="16" spans="1:20">
      <c r="A16" s="46" t="s">
        <v>43</v>
      </c>
      <c r="C16" t="str">
        <v>Anna</v>
      </c>
      <c r="D16" t="str">
        <v>Fiona</v>
      </c>
      <c r="E16" s="57" t="str">
        <v>👥</v>
      </c>
      <c r="H16" s="57" t="str">
        <v>Anna</v>
      </c>
      <c r="I16" s="57" t="str">
        <v>Fiona</v>
      </c>
      <c r="J16" s="57" t="str" cm="1">
        <f t="array" ref="J16:K16">_xlfn._xlws.SORT(H16:I16,,,TRUE)</f>
        <v>Anna</v>
      </c>
      <c r="K16" s="57" t="str">
        <v>Fiona</v>
      </c>
      <c r="L16" s="79" t="str" cm="1">
        <f t="array" ref="L16">_xlfn.LET(
_xlpm.name_1,J16,
_xlpm.name_2,K16,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Anna-Fiona-Wynn</v>
      </c>
      <c r="M16" s="79"/>
      <c r="N16" s="79"/>
      <c r="O16" s="79"/>
      <c r="P16" s="79"/>
      <c r="Q16" s="79"/>
      <c r="R16" s="79"/>
    </row>
    <row r="17" spans="1:18">
      <c r="A17" s="46" t="s">
        <v>45</v>
      </c>
      <c r="C17" t="str">
        <v>Anna</v>
      </c>
      <c r="D17" t="str">
        <v>Ivan</v>
      </c>
      <c r="E17" s="57" t="str">
        <v>👥</v>
      </c>
      <c r="H17" s="57" t="str">
        <v>Anna</v>
      </c>
      <c r="I17" s="57" t="str">
        <v>Ivan</v>
      </c>
      <c r="J17" s="57" t="str" cm="1">
        <f t="array" ref="J17:K17">_xlfn._xlws.SORT(H17:I17,,,TRUE)</f>
        <v>Anna</v>
      </c>
      <c r="K17" s="57" t="str">
        <v>Ivan</v>
      </c>
      <c r="L17" s="79" t="str" cm="1">
        <f t="array" ref="L17">_xlfn.LET(
_xlpm.name_1,J17,
_xlpm.name_2,K17,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7" s="79"/>
      <c r="N17" s="79"/>
      <c r="O17" s="79"/>
      <c r="P17" s="79"/>
      <c r="Q17" s="79"/>
      <c r="R17" s="79"/>
    </row>
    <row r="18" spans="1:18">
      <c r="A18" s="46" t="s">
        <v>44</v>
      </c>
      <c r="C18" t="str">
        <v>Anna</v>
      </c>
      <c r="D18" t="str">
        <v>Joanna</v>
      </c>
      <c r="E18" s="57" t="str">
        <v>👥</v>
      </c>
      <c r="H18" s="57" t="str">
        <v>Anna</v>
      </c>
      <c r="I18" s="57" t="str">
        <v>Joanna</v>
      </c>
      <c r="J18" s="57" t="str" cm="1">
        <f t="array" ref="J18:K18">_xlfn._xlws.SORT(H18:I18,,,TRUE)</f>
        <v>Anna</v>
      </c>
      <c r="K18" s="57" t="str">
        <v>Joanna</v>
      </c>
      <c r="L18" s="79" t="str" cm="1">
        <f t="array" ref="L18:M18">_xlfn.LET(
_xlpm.name_1,J18,
_xlpm.name_2,K18,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Anna-Delia-Joanna</v>
      </c>
      <c r="M18" s="79" t="str">
        <v>Anna-Joanna-Yavin</v>
      </c>
      <c r="N18" s="79"/>
      <c r="O18" s="79"/>
      <c r="P18" s="79"/>
      <c r="Q18" s="79"/>
      <c r="R18" s="79"/>
    </row>
    <row r="19" spans="1:18">
      <c r="A19" s="46" t="s">
        <v>47</v>
      </c>
      <c r="C19" t="str">
        <v>Anna</v>
      </c>
      <c r="D19" t="str">
        <v>Kara</v>
      </c>
      <c r="E19" s="57" t="str">
        <v>★</v>
      </c>
      <c r="H19" s="57" t="str">
        <v>Anna</v>
      </c>
      <c r="I19" s="57" t="str">
        <v>Kara</v>
      </c>
      <c r="J19" s="57" t="str" cm="1">
        <f t="array" ref="J19:K19">_xlfn._xlws.SORT(H19:I19,,,TRUE)</f>
        <v>Anna</v>
      </c>
      <c r="K19" s="57" t="str">
        <v>Kara</v>
      </c>
      <c r="L19" s="79" t="str" cm="1">
        <f t="array" ref="L19:N19">_xlfn.LET(
_xlpm.name_1,J19,
_xlpm.name_2,K19,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Anna-Betty-Kara</v>
      </c>
      <c r="M19" s="79" t="str">
        <v>Anna-Delia-Kara</v>
      </c>
      <c r="N19" s="79" t="str">
        <v>Anna-Kara-Wynn</v>
      </c>
      <c r="O19" s="79"/>
      <c r="P19" s="79"/>
      <c r="Q19" s="79"/>
      <c r="R19" s="79"/>
    </row>
    <row r="20" spans="1:18">
      <c r="A20" s="46" t="s">
        <v>46</v>
      </c>
      <c r="C20" t="str">
        <v>Anna</v>
      </c>
      <c r="D20" t="str">
        <v>Wynn</v>
      </c>
      <c r="E20" s="57" t="str">
        <v>★</v>
      </c>
      <c r="H20" s="57" t="str">
        <v>Anna</v>
      </c>
      <c r="I20" s="57" t="str">
        <v>Wynn</v>
      </c>
      <c r="J20" s="57" t="str" cm="1">
        <f t="array" ref="J20:K20">_xlfn._xlws.SORT(H20:I20,,,TRUE)</f>
        <v>Anna</v>
      </c>
      <c r="K20" s="57" t="str">
        <v>Wynn</v>
      </c>
      <c r="L20" s="79" t="str" cm="1">
        <f t="array" ref="L20:M20">_xlfn.LET(
_xlpm.name_1,J20,
_xlpm.name_2,K20,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Anna-Fiona-Wynn</v>
      </c>
      <c r="M20" s="79" t="str">
        <v>Anna-Kara-Wynn</v>
      </c>
      <c r="N20" s="79"/>
      <c r="O20" s="79"/>
      <c r="P20" s="79"/>
      <c r="Q20" s="79"/>
      <c r="R20" s="79"/>
    </row>
    <row r="21" spans="1:18">
      <c r="A21" s="46" t="s">
        <v>49</v>
      </c>
      <c r="C21" t="str">
        <v>Anna</v>
      </c>
      <c r="D21" t="str">
        <v>Yavin</v>
      </c>
      <c r="E21" s="57" t="str">
        <v>👥</v>
      </c>
      <c r="H21" s="57" t="str">
        <v>Anna</v>
      </c>
      <c r="I21" s="57" t="str">
        <v>Yavin</v>
      </c>
      <c r="J21" s="57" t="str" cm="1">
        <f t="array" ref="J21:K21">_xlfn._xlws.SORT(H21:I21,,,TRUE)</f>
        <v>Anna</v>
      </c>
      <c r="K21" s="57" t="str">
        <v>Yavin</v>
      </c>
      <c r="L21" s="79" t="str" cm="1">
        <f t="array" ref="L21">_xlfn.LET(
_xlpm.name_1,J21,
_xlpm.name_2,K21,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Anna-Joanna-Yavin</v>
      </c>
      <c r="M21" s="79"/>
      <c r="N21" s="79"/>
      <c r="O21" s="79"/>
      <c r="P21" s="79"/>
      <c r="Q21" s="79"/>
      <c r="R21" s="79"/>
    </row>
    <row r="22" spans="1:18">
      <c r="A22" s="46" t="s">
        <v>48</v>
      </c>
      <c r="C22" t="str">
        <v>Betty</v>
      </c>
      <c r="D22" t="str">
        <v>Aaron</v>
      </c>
      <c r="E22" s="57" t="str">
        <v>👥</v>
      </c>
      <c r="H22" s="57" t="str">
        <v>Betty</v>
      </c>
      <c r="I22" s="57" t="str">
        <v>Aaron</v>
      </c>
      <c r="J22" s="57" t="str" cm="1">
        <f t="array" ref="J22:K22">_xlfn._xlws.SORT(H22:I22,,,TRUE)</f>
        <v>Aaron</v>
      </c>
      <c r="K22" s="57" t="str">
        <v>Betty</v>
      </c>
      <c r="L22" s="79" t="str" cm="1">
        <f t="array" ref="L22:M22">_xlfn.LET(
_xlpm.name_1,J22,
_xlpm.name_2,K22,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Aaron-Betty-Henry</v>
      </c>
      <c r="M22" s="79" t="str">
        <v>Aaron-Betty-Owen</v>
      </c>
      <c r="N22" s="79"/>
      <c r="O22" s="79"/>
      <c r="P22" s="79"/>
      <c r="Q22" s="79"/>
      <c r="R22" s="79"/>
    </row>
    <row r="23" spans="1:18">
      <c r="A23" s="46" t="s">
        <v>51</v>
      </c>
      <c r="C23" t="str">
        <v>Betty</v>
      </c>
      <c r="D23" t="str">
        <v>Anna</v>
      </c>
      <c r="E23" s="57" t="str">
        <v>👥</v>
      </c>
      <c r="H23" s="57" t="str">
        <v>Betty</v>
      </c>
      <c r="I23" s="57" t="str">
        <v>Anna</v>
      </c>
      <c r="J23" s="57" t="str" cm="1">
        <f t="array" ref="J23:K23">_xlfn._xlws.SORT(H23:I23,,,TRUE)</f>
        <v>Anna</v>
      </c>
      <c r="K23" s="57" t="str">
        <v>Betty</v>
      </c>
      <c r="L23" s="79" t="str" cm="1">
        <f t="array" ref="L23">_xlfn.LET(
_xlpm.name_1,J23,
_xlpm.name_2,K23,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Anna-Betty-Kara</v>
      </c>
      <c r="M23" s="79"/>
      <c r="N23" s="79"/>
      <c r="O23" s="79"/>
      <c r="P23" s="79"/>
      <c r="Q23" s="79"/>
      <c r="R23" s="79"/>
    </row>
    <row r="24" spans="1:18">
      <c r="A24" s="46" t="s">
        <v>50</v>
      </c>
      <c r="C24" t="str">
        <v>Betty</v>
      </c>
      <c r="D24" t="str">
        <v>Charlie</v>
      </c>
      <c r="E24" s="57" t="str">
        <v>👥</v>
      </c>
      <c r="H24" s="57" t="str">
        <v>Betty</v>
      </c>
      <c r="I24" s="57" t="str">
        <v>Charlie</v>
      </c>
      <c r="J24" s="57" t="str" cm="1">
        <f t="array" ref="J24:K24">_xlfn._xlws.SORT(H24:I24,,,TRUE)</f>
        <v>Betty</v>
      </c>
      <c r="K24" s="57" t="str">
        <v>Charlie</v>
      </c>
      <c r="L24" s="79" t="str" cm="1">
        <f t="array" ref="L24">_xlfn.LET(
_xlpm.name_1,J24,
_xlpm.name_2,K24,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4" s="79"/>
      <c r="N24" s="79"/>
      <c r="O24" s="79"/>
      <c r="P24" s="79"/>
      <c r="Q24" s="79"/>
      <c r="R24" s="79"/>
    </row>
    <row r="25" spans="1:18">
      <c r="A25" s="46" t="s">
        <v>53</v>
      </c>
      <c r="C25" t="str">
        <v>Betty</v>
      </c>
      <c r="D25" t="str">
        <v>Gary</v>
      </c>
      <c r="E25" s="57" t="str">
        <v>👥</v>
      </c>
      <c r="H25" s="57" t="str">
        <v>Betty</v>
      </c>
      <c r="I25" s="57" t="str">
        <v>Gary</v>
      </c>
      <c r="J25" s="57" t="str" cm="1">
        <f t="array" ref="J25:K25">_xlfn._xlws.SORT(H25:I25,,,TRUE)</f>
        <v>Betty</v>
      </c>
      <c r="K25" s="57" t="str">
        <v>Gary</v>
      </c>
      <c r="L25" s="79" t="str" cm="1">
        <f t="array" ref="L25">_xlfn.LET(
_xlpm.name_1,J25,
_xlpm.name_2,K25,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Betty-Gary-Kara</v>
      </c>
      <c r="M25" s="79"/>
      <c r="N25" s="79"/>
      <c r="O25" s="79"/>
      <c r="P25" s="79"/>
      <c r="Q25" s="79"/>
      <c r="R25" s="79"/>
    </row>
    <row r="26" spans="1:18">
      <c r="A26" s="46" t="s">
        <v>52</v>
      </c>
      <c r="C26" t="str">
        <v>Betty</v>
      </c>
      <c r="D26" t="str">
        <v>Harley</v>
      </c>
      <c r="E26" s="57" t="str">
        <v>👥</v>
      </c>
      <c r="H26" s="57" t="str">
        <v>Betty</v>
      </c>
      <c r="I26" s="57" t="str">
        <v>Harley</v>
      </c>
      <c r="J26" s="57" t="str" cm="1">
        <f t="array" ref="J26:K26">_xlfn._xlws.SORT(H26:I26,,,TRUE)</f>
        <v>Betty</v>
      </c>
      <c r="K26" s="57" t="str">
        <v>Harley</v>
      </c>
      <c r="L26" s="79" t="str" cm="1">
        <f t="array" ref="L26">_xlfn.LET(
_xlpm.name_1,J26,
_xlpm.name_2,K26,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6" s="79"/>
      <c r="N26" s="79"/>
      <c r="O26" s="79"/>
      <c r="P26" s="79"/>
      <c r="Q26" s="79"/>
      <c r="R26" s="79"/>
    </row>
    <row r="27" spans="1:18">
      <c r="A27" s="46" t="s">
        <v>54</v>
      </c>
      <c r="C27" t="str">
        <v>Betty</v>
      </c>
      <c r="D27" t="str">
        <v>Henry</v>
      </c>
      <c r="E27" s="57" t="str">
        <v>★</v>
      </c>
      <c r="H27" s="57" t="str">
        <v>Betty</v>
      </c>
      <c r="I27" s="57" t="str">
        <v>Henry</v>
      </c>
      <c r="J27" s="57" t="str" cm="1">
        <f t="array" ref="J27:K27">_xlfn._xlws.SORT(H27:I27,,,TRUE)</f>
        <v>Betty</v>
      </c>
      <c r="K27" s="57" t="str">
        <v>Henry</v>
      </c>
      <c r="L27" s="79" t="str" cm="1">
        <f t="array" ref="L27:M27">_xlfn.LET(
_xlpm.name_1,J27,
_xlpm.name_2,K27,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Aaron-Betty-Henry</v>
      </c>
      <c r="M27" s="79" t="str">
        <v>Betty-Henry-Kara</v>
      </c>
      <c r="N27" s="79"/>
      <c r="O27" s="79"/>
      <c r="P27" s="79"/>
      <c r="Q27" s="79"/>
      <c r="R27" s="79"/>
    </row>
    <row r="28" spans="1:18">
      <c r="A28" s="46" t="s">
        <v>55</v>
      </c>
      <c r="C28" t="str">
        <v>Betty</v>
      </c>
      <c r="D28" t="str">
        <v>Kara</v>
      </c>
      <c r="E28" s="57" t="str">
        <v>👥</v>
      </c>
      <c r="H28" s="57" t="str">
        <v>Betty</v>
      </c>
      <c r="I28" s="57" t="str">
        <v>Kara</v>
      </c>
      <c r="J28" s="57" t="str" cm="1">
        <f t="array" ref="J28:K28">_xlfn._xlws.SORT(H28:I28,,,TRUE)</f>
        <v>Betty</v>
      </c>
      <c r="K28" s="57" t="str">
        <v>Kara</v>
      </c>
      <c r="L28" s="79" t="str" cm="1">
        <f t="array" ref="L28:N28">_xlfn.LET(
_xlpm.name_1,J28,
_xlpm.name_2,K28,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Anna-Betty-Kara</v>
      </c>
      <c r="M28" s="79" t="str">
        <v>Betty-Gary-Kara</v>
      </c>
      <c r="N28" s="79" t="str">
        <v>Betty-Henry-Kara</v>
      </c>
      <c r="O28" s="79"/>
      <c r="P28" s="79"/>
      <c r="Q28" s="79"/>
      <c r="R28" s="79"/>
    </row>
    <row r="29" spans="1:18">
      <c r="A29" s="46" t="s">
        <v>56</v>
      </c>
      <c r="C29" t="str">
        <v>Betty</v>
      </c>
      <c r="D29" t="str">
        <v>Olivia</v>
      </c>
      <c r="E29" s="57" t="str">
        <v>★</v>
      </c>
      <c r="H29" s="57" t="str">
        <v>Betty</v>
      </c>
      <c r="I29" s="57" t="str">
        <v>Olivia</v>
      </c>
      <c r="J29" s="57" t="str" cm="1">
        <f t="array" ref="J29:K29">_xlfn._xlws.SORT(H29:I29,,,TRUE)</f>
        <v>Betty</v>
      </c>
      <c r="K29" s="57" t="str">
        <v>Olivia</v>
      </c>
      <c r="L29" s="79" t="str" cm="1">
        <f t="array" ref="L29">_xlfn.LET(
_xlpm.name_1,J29,
_xlpm.name_2,K29,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9" s="79"/>
      <c r="N29" s="79"/>
      <c r="O29" s="79"/>
      <c r="P29" s="79"/>
      <c r="Q29" s="79"/>
      <c r="R29" s="79"/>
    </row>
    <row r="30" spans="1:18">
      <c r="A30" s="46" t="s">
        <v>57</v>
      </c>
      <c r="C30" t="str">
        <v>Betty</v>
      </c>
      <c r="D30" t="str">
        <v>Owen</v>
      </c>
      <c r="E30" s="57" t="str">
        <v>👥</v>
      </c>
      <c r="H30" s="57" t="str">
        <v>Betty</v>
      </c>
      <c r="I30" s="57" t="str">
        <v>Owen</v>
      </c>
      <c r="J30" s="57" t="str" cm="1">
        <f t="array" ref="J30:K30">_xlfn._xlws.SORT(H30:I30,,,TRUE)</f>
        <v>Betty</v>
      </c>
      <c r="K30" s="57" t="str">
        <v>Owen</v>
      </c>
      <c r="L30" s="79" t="str" cm="1">
        <f t="array" ref="L30">_xlfn.LET(
_xlpm.name_1,J30,
_xlpm.name_2,K30,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Aaron-Betty-Owen</v>
      </c>
      <c r="M30" s="79"/>
      <c r="N30" s="79"/>
      <c r="O30" s="79"/>
      <c r="P30" s="79"/>
      <c r="Q30" s="79"/>
      <c r="R30" s="79"/>
    </row>
    <row r="31" spans="1:18">
      <c r="A31" s="46" t="s">
        <v>59</v>
      </c>
      <c r="C31" t="str">
        <v>Boris</v>
      </c>
      <c r="D31" t="str">
        <v>Gertrude</v>
      </c>
      <c r="E31" s="57" t="str">
        <v>👥</v>
      </c>
      <c r="H31" s="57" t="str">
        <v>Boris</v>
      </c>
      <c r="I31" s="57" t="str">
        <v>Gertrude</v>
      </c>
      <c r="J31" s="57" t="str" cm="1">
        <f t="array" ref="J31:K31">_xlfn._xlws.SORT(H31:I31,,,TRUE)</f>
        <v>Boris</v>
      </c>
      <c r="K31" s="57" t="str">
        <v>Gertrude</v>
      </c>
      <c r="L31" s="79" t="str" cm="1">
        <f t="array" ref="L31">_xlfn.LET(
_xlpm.name_1,J31,
_xlpm.name_2,K31,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1" s="79"/>
      <c r="N31" s="79"/>
      <c r="O31" s="79"/>
      <c r="P31" s="79"/>
      <c r="Q31" s="79"/>
      <c r="R31" s="79"/>
    </row>
    <row r="32" spans="1:18">
      <c r="A32" s="46" t="s">
        <v>58</v>
      </c>
      <c r="C32" t="str">
        <v>Boris</v>
      </c>
      <c r="D32" t="str">
        <v>Ivan</v>
      </c>
      <c r="E32" s="57" t="str">
        <v>👥</v>
      </c>
      <c r="H32" s="57" t="str">
        <v>Boris</v>
      </c>
      <c r="I32" s="57" t="str">
        <v>Ivan</v>
      </c>
      <c r="J32" s="57" t="str" cm="1">
        <f t="array" ref="J32:K32">_xlfn._xlws.SORT(H32:I32,,,TRUE)</f>
        <v>Boris</v>
      </c>
      <c r="K32" s="57" t="str">
        <v>Ivan</v>
      </c>
      <c r="L32" s="79" t="str" cm="1">
        <f t="array" ref="L32">_xlfn.LET(
_xlpm.name_1,J32,
_xlpm.name_2,K32,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2" s="79"/>
      <c r="N32" s="79"/>
      <c r="O32" s="79"/>
      <c r="P32" s="79"/>
      <c r="Q32" s="79"/>
      <c r="R32" s="79"/>
    </row>
    <row r="33" spans="1:18">
      <c r="A33" s="46" t="s">
        <v>60</v>
      </c>
      <c r="C33" t="str">
        <v>Boris</v>
      </c>
      <c r="D33" t="str">
        <v>Leon</v>
      </c>
      <c r="E33" s="57" t="str">
        <v>👥</v>
      </c>
      <c r="H33" s="57" t="str">
        <v>Boris</v>
      </c>
      <c r="I33" s="57" t="str">
        <v>Leon</v>
      </c>
      <c r="J33" s="57" t="str" cm="1">
        <f t="array" ref="J33:K33">_xlfn._xlws.SORT(H33:I33,,,TRUE)</f>
        <v>Boris</v>
      </c>
      <c r="K33" s="57" t="str">
        <v>Leon</v>
      </c>
      <c r="L33" s="79" t="str" cm="1">
        <f t="array" ref="L33:M33">_xlfn.LET(
_xlpm.name_1,J33,
_xlpm.name_2,K33,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Boris-Leon-Nicki</v>
      </c>
      <c r="M33" s="79" t="str">
        <v>Boris-Leon-Yasmin</v>
      </c>
      <c r="N33" s="79"/>
      <c r="O33" s="79"/>
      <c r="P33" s="79"/>
      <c r="Q33" s="79"/>
      <c r="R33" s="79"/>
    </row>
    <row r="34" spans="1:18">
      <c r="A34" s="46" t="s">
        <v>61</v>
      </c>
      <c r="C34" t="str">
        <v>Boris</v>
      </c>
      <c r="D34" t="str">
        <v>Nicki</v>
      </c>
      <c r="E34" s="57" t="str">
        <v>👥</v>
      </c>
      <c r="H34" s="57" t="str">
        <v>Boris</v>
      </c>
      <c r="I34" s="57" t="str">
        <v>Nicki</v>
      </c>
      <c r="J34" s="57" t="str" cm="1">
        <f t="array" ref="J34:K34">_xlfn._xlws.SORT(H34:I34,,,TRUE)</f>
        <v>Boris</v>
      </c>
      <c r="K34" s="57" t="str">
        <v>Nicki</v>
      </c>
      <c r="L34" s="79" t="str" cm="1">
        <f t="array" ref="L34:N34">_xlfn.LET(
_xlpm.name_1,J34,
_xlpm.name_2,K34,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Boris-Leon-Nicki</v>
      </c>
      <c r="M34" s="79" t="str">
        <v>Boris-Nicki-Tamsin</v>
      </c>
      <c r="N34" s="79" t="str">
        <v>Boris-Nicki-Yasmin</v>
      </c>
      <c r="O34" s="79"/>
      <c r="P34" s="79"/>
      <c r="Q34" s="79"/>
      <c r="R34" s="79"/>
    </row>
    <row r="35" spans="1:18">
      <c r="A35" s="46" t="s">
        <v>63</v>
      </c>
      <c r="C35" t="str">
        <v>Boris</v>
      </c>
      <c r="D35" t="str">
        <v>Tamsin</v>
      </c>
      <c r="E35" s="57" t="str">
        <v>👥</v>
      </c>
      <c r="H35" s="57" t="str">
        <v>Boris</v>
      </c>
      <c r="I35" s="57" t="str">
        <v>Tamsin</v>
      </c>
      <c r="J35" s="57" t="str" cm="1">
        <f t="array" ref="J35:K35">_xlfn._xlws.SORT(H35:I35,,,TRUE)</f>
        <v>Boris</v>
      </c>
      <c r="K35" s="57" t="str">
        <v>Tamsin</v>
      </c>
      <c r="L35" s="79" t="str" cm="1">
        <f t="array" ref="L35">_xlfn.LET(
_xlpm.name_1,J35,
_xlpm.name_2,K35,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Boris-Nicki-Tamsin</v>
      </c>
      <c r="M35" s="79"/>
      <c r="N35" s="79"/>
      <c r="O35" s="79"/>
      <c r="P35" s="79"/>
      <c r="Q35" s="79"/>
      <c r="R35" s="79"/>
    </row>
    <row r="36" spans="1:18">
      <c r="A36" s="46" t="s">
        <v>62</v>
      </c>
      <c r="C36" t="str">
        <v>Boris</v>
      </c>
      <c r="D36" t="str">
        <v>Theo</v>
      </c>
      <c r="E36" s="57" t="str">
        <v>👥</v>
      </c>
      <c r="H36" s="57" t="str">
        <v>Boris</v>
      </c>
      <c r="I36" s="57" t="str">
        <v>Theo</v>
      </c>
      <c r="J36" s="57" t="str" cm="1">
        <f t="array" ref="J36:K36">_xlfn._xlws.SORT(H36:I36,,,TRUE)</f>
        <v>Boris</v>
      </c>
      <c r="K36" s="57" t="str">
        <v>Theo</v>
      </c>
      <c r="L36" s="79" t="str" cm="1">
        <f t="array" ref="L36">_xlfn.LET(
_xlpm.name_1,J36,
_xlpm.name_2,K36,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Boris-Theo-Valerie</v>
      </c>
      <c r="M36" s="79"/>
      <c r="N36" s="79"/>
      <c r="O36" s="79"/>
      <c r="P36" s="79"/>
      <c r="Q36" s="79"/>
      <c r="R36" s="79"/>
    </row>
    <row r="37" spans="1:18">
      <c r="A37" s="46" t="s">
        <v>65</v>
      </c>
      <c r="C37" t="str">
        <v>Boris</v>
      </c>
      <c r="D37" t="str">
        <v>Valerie</v>
      </c>
      <c r="E37" s="57" t="str">
        <v>👥</v>
      </c>
      <c r="H37" s="57" t="str">
        <v>Boris</v>
      </c>
      <c r="I37" s="57" t="str">
        <v>Valerie</v>
      </c>
      <c r="J37" s="57" t="str" cm="1">
        <f t="array" ref="J37:K37">_xlfn._xlws.SORT(H37:I37,,,TRUE)</f>
        <v>Boris</v>
      </c>
      <c r="K37" s="57" t="str">
        <v>Valerie</v>
      </c>
      <c r="L37" s="79" t="str" cm="1">
        <f t="array" ref="L37:M37">_xlfn.LET(
_xlpm.name_1,J37,
_xlpm.name_2,K37,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Boris-Theo-Valerie</v>
      </c>
      <c r="M37" s="79" t="str">
        <v>Boris-Valerie-Yasmin</v>
      </c>
      <c r="N37" s="79"/>
      <c r="O37" s="79"/>
      <c r="P37" s="79"/>
      <c r="Q37" s="79"/>
      <c r="R37" s="79"/>
    </row>
    <row r="38" spans="1:18">
      <c r="A38" s="46" t="s">
        <v>64</v>
      </c>
      <c r="C38" t="str">
        <v>Boris</v>
      </c>
      <c r="D38" t="str">
        <v>Viktor</v>
      </c>
      <c r="E38" s="57" t="str">
        <v>👥</v>
      </c>
      <c r="H38" s="57" t="str">
        <v>Boris</v>
      </c>
      <c r="I38" s="57" t="str">
        <v>Viktor</v>
      </c>
      <c r="J38" s="57" t="str" cm="1">
        <f t="array" ref="J38:K38">_xlfn._xlws.SORT(H38:I38,,,TRUE)</f>
        <v>Boris</v>
      </c>
      <c r="K38" s="57" t="str">
        <v>Viktor</v>
      </c>
      <c r="L38" s="79" t="str" cm="1">
        <f t="array" ref="L38">_xlfn.LET(
_xlpm.name_1,J38,
_xlpm.name_2,K38,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8" s="79"/>
      <c r="N38" s="79"/>
      <c r="O38" s="79"/>
      <c r="P38" s="79"/>
      <c r="Q38" s="79"/>
      <c r="R38" s="79"/>
    </row>
    <row r="39" spans="1:18">
      <c r="A39" s="46" t="s">
        <v>67</v>
      </c>
      <c r="C39" t="str">
        <v>Boris</v>
      </c>
      <c r="D39" t="str">
        <v>Yasmin</v>
      </c>
      <c r="E39" s="57" t="str">
        <v>★</v>
      </c>
      <c r="H39" s="57" t="str">
        <v>Boris</v>
      </c>
      <c r="I39" s="57" t="str">
        <v>Yasmin</v>
      </c>
      <c r="J39" s="57" t="str" cm="1">
        <f t="array" ref="J39:K39">_xlfn._xlws.SORT(H39:I39,,,TRUE)</f>
        <v>Boris</v>
      </c>
      <c r="K39" s="57" t="str">
        <v>Yasmin</v>
      </c>
      <c r="L39" s="79" t="str" cm="1">
        <f t="array" ref="L39:N39">_xlfn.LET(
_xlpm.name_1,J39,
_xlpm.name_2,K39,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Boris-Leon-Yasmin</v>
      </c>
      <c r="M39" s="79" t="str">
        <v>Boris-Nicki-Yasmin</v>
      </c>
      <c r="N39" s="79" t="str">
        <v>Boris-Valerie-Yasmin</v>
      </c>
      <c r="O39" s="79"/>
      <c r="P39" s="79"/>
      <c r="Q39" s="79"/>
      <c r="R39" s="79"/>
    </row>
    <row r="40" spans="1:18">
      <c r="A40" s="46" t="s">
        <v>66</v>
      </c>
      <c r="C40" t="str">
        <v>Charlie</v>
      </c>
      <c r="D40" t="str">
        <v>Betty</v>
      </c>
      <c r="E40" s="57" t="str">
        <v>👥</v>
      </c>
      <c r="H40" s="57" t="str">
        <v>Charlie</v>
      </c>
      <c r="I40" s="57" t="str">
        <v>Betty</v>
      </c>
      <c r="J40" s="57" t="str" cm="1">
        <f t="array" ref="J40:K40">_xlfn._xlws.SORT(H40:I40,,,TRUE)</f>
        <v>Betty</v>
      </c>
      <c r="K40" s="57" t="str">
        <v>Charlie</v>
      </c>
      <c r="L40" s="79" t="str" cm="1">
        <f t="array" ref="L40">_xlfn.LET(
_xlpm.name_1,J40,
_xlpm.name_2,K40,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0" s="79"/>
      <c r="N40" s="79"/>
      <c r="O40" s="79"/>
      <c r="P40" s="79"/>
      <c r="Q40" s="79"/>
      <c r="R40" s="79"/>
    </row>
    <row r="41" spans="1:18">
      <c r="A41" s="46" t="s">
        <v>69</v>
      </c>
      <c r="C41" t="str">
        <v>Charlie</v>
      </c>
      <c r="D41" t="str">
        <v>Delia</v>
      </c>
      <c r="E41" s="57" t="str">
        <v>★</v>
      </c>
      <c r="H41" s="57" t="str">
        <v>Charlie</v>
      </c>
      <c r="I41" s="57" t="str">
        <v>Delia</v>
      </c>
      <c r="J41" s="57" t="str" cm="1">
        <f t="array" ref="J41:K41">_xlfn._xlws.SORT(H41:I41,,,TRUE)</f>
        <v>Charlie</v>
      </c>
      <c r="K41" s="57" t="str">
        <v>Delia</v>
      </c>
      <c r="L41" s="79" t="str" cm="1">
        <f t="array" ref="L41:M41">_xlfn.LET(
_xlpm.name_1,J41,
_xlpm.name_2,K41,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Charlie-Delia-Elena</v>
      </c>
      <c r="M41" s="79" t="str">
        <v>Charlie-Delia-Sarah</v>
      </c>
      <c r="N41" s="79"/>
      <c r="O41" s="79"/>
      <c r="P41" s="79"/>
      <c r="Q41" s="79"/>
      <c r="R41" s="79"/>
    </row>
    <row r="42" spans="1:18">
      <c r="A42" s="46" t="s">
        <v>68</v>
      </c>
      <c r="C42" t="str">
        <v>Charlie</v>
      </c>
      <c r="D42" t="str">
        <v>Edward</v>
      </c>
      <c r="E42" s="57" t="str">
        <v>👥</v>
      </c>
      <c r="H42" s="57" t="str">
        <v>Charlie</v>
      </c>
      <c r="I42" s="57" t="str">
        <v>Edward</v>
      </c>
      <c r="J42" s="57" t="str" cm="1">
        <f t="array" ref="J42:K42">_xlfn._xlws.SORT(H42:I42,,,TRUE)</f>
        <v>Charlie</v>
      </c>
      <c r="K42" s="57" t="str">
        <v>Edward</v>
      </c>
      <c r="L42" s="79" t="str" cm="1">
        <f t="array" ref="L42:M42">_xlfn.LET(
_xlpm.name_1,J42,
_xlpm.name_2,K42,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Charlie-Edward-Sarah</v>
      </c>
      <c r="M42" s="79" t="str">
        <v>Charlie-Edward-Wynn</v>
      </c>
      <c r="N42" s="79"/>
      <c r="O42" s="79"/>
      <c r="P42" s="79"/>
      <c r="Q42" s="79"/>
      <c r="R42" s="79"/>
    </row>
    <row r="43" spans="1:18">
      <c r="A43" s="46" t="s">
        <v>71</v>
      </c>
      <c r="C43" t="str">
        <v>Charlie</v>
      </c>
      <c r="D43" t="str">
        <v>Elena</v>
      </c>
      <c r="E43" s="57" t="str">
        <v>👥</v>
      </c>
      <c r="H43" s="57" t="str">
        <v>Charlie</v>
      </c>
      <c r="I43" s="57" t="str">
        <v>Elena</v>
      </c>
      <c r="J43" s="57" t="str" cm="1">
        <f t="array" ref="J43:K43">_xlfn._xlws.SORT(H43:I43,,,TRUE)</f>
        <v>Charlie</v>
      </c>
      <c r="K43" s="57" t="str">
        <v>Elena</v>
      </c>
      <c r="L43" s="79" t="str" cm="1">
        <f t="array" ref="L43:N43">_xlfn.LET(
_xlpm.name_1,J43,
_xlpm.name_2,K43,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Charlie-Delia-Elena</v>
      </c>
      <c r="M43" s="79" t="str">
        <v>Charlie-Elena-Penny</v>
      </c>
      <c r="N43" s="79" t="str">
        <v>Charlie-Elena-Ximena</v>
      </c>
      <c r="O43" s="79"/>
      <c r="P43" s="79"/>
      <c r="Q43" s="79"/>
      <c r="R43" s="79"/>
    </row>
    <row r="44" spans="1:18">
      <c r="A44" s="46" t="s">
        <v>70</v>
      </c>
      <c r="C44" t="str">
        <v>Charlie</v>
      </c>
      <c r="D44" t="str">
        <v>Gertrude</v>
      </c>
      <c r="E44" s="57" t="str">
        <v>👥</v>
      </c>
      <c r="H44" s="57" t="str">
        <v>Charlie</v>
      </c>
      <c r="I44" s="57" t="str">
        <v>Gertrude</v>
      </c>
      <c r="J44" s="57" t="str" cm="1">
        <f t="array" ref="J44:K44">_xlfn._xlws.SORT(H44:I44,,,TRUE)</f>
        <v>Charlie</v>
      </c>
      <c r="K44" s="57" t="str">
        <v>Gertrude</v>
      </c>
      <c r="L44" s="79" t="str" cm="1">
        <f t="array" ref="L44:M44">_xlfn.LET(
_xlpm.name_1,J44,
_xlpm.name_2,K44,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Charlie-Gertrude-Penny</v>
      </c>
      <c r="M44" s="79" t="str">
        <v>Charlie-Gertrude-Wynn</v>
      </c>
      <c r="N44" s="79"/>
      <c r="O44" s="79"/>
      <c r="P44" s="79"/>
      <c r="Q44" s="79"/>
      <c r="R44" s="79"/>
    </row>
    <row r="45" spans="1:18">
      <c r="A45" s="46" t="s">
        <v>72</v>
      </c>
      <c r="C45" t="str">
        <v>Charlie</v>
      </c>
      <c r="D45" t="str">
        <v>Mickey</v>
      </c>
      <c r="E45" s="57" t="str">
        <v>👥</v>
      </c>
      <c r="H45" s="57" t="str">
        <v>Charlie</v>
      </c>
      <c r="I45" s="57" t="str">
        <v>Mickey</v>
      </c>
      <c r="J45" s="57" t="str" cm="1">
        <f t="array" ref="J45:K45">_xlfn._xlws.SORT(H45:I45,,,TRUE)</f>
        <v>Charlie</v>
      </c>
      <c r="K45" s="57" t="str">
        <v>Mickey</v>
      </c>
      <c r="L45" s="79" t="str" cm="1">
        <f t="array" ref="L45">_xlfn.LET(
_xlpm.name_1,J45,
_xlpm.name_2,K45,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Charlie-Mickey-Penny</v>
      </c>
      <c r="M45" s="79"/>
      <c r="N45" s="79"/>
      <c r="O45" s="79"/>
      <c r="P45" s="79"/>
      <c r="Q45" s="79"/>
      <c r="R45" s="79"/>
    </row>
    <row r="46" spans="1:18">
      <c r="A46" s="46" t="s">
        <v>73</v>
      </c>
      <c r="C46" t="str">
        <v>Charlie</v>
      </c>
      <c r="D46" t="str">
        <v>Moana</v>
      </c>
      <c r="E46" s="57" t="str">
        <v>👥</v>
      </c>
      <c r="H46" s="57" t="str">
        <v>Charlie</v>
      </c>
      <c r="I46" s="57" t="str">
        <v>Moana</v>
      </c>
      <c r="J46" s="57" t="str" cm="1">
        <f t="array" ref="J46:K46">_xlfn._xlws.SORT(H46:I46,,,TRUE)</f>
        <v>Charlie</v>
      </c>
      <c r="K46" s="57" t="str">
        <v>Moana</v>
      </c>
      <c r="L46" s="79" t="str" cm="1">
        <f t="array" ref="L46">_xlfn.LET(
_xlpm.name_1,J46,
_xlpm.name_2,K46,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Charlie-Moana-Penny</v>
      </c>
      <c r="M46" s="79"/>
      <c r="N46" s="79"/>
      <c r="O46" s="79"/>
      <c r="P46" s="79"/>
      <c r="Q46" s="79"/>
      <c r="R46" s="79"/>
    </row>
    <row r="47" spans="1:18">
      <c r="A47" s="46" t="s">
        <v>74</v>
      </c>
      <c r="C47" t="str">
        <v>Charlie</v>
      </c>
      <c r="D47" t="str">
        <v>Penny</v>
      </c>
      <c r="E47" s="57" t="str">
        <v>👥</v>
      </c>
      <c r="H47" s="57" t="str">
        <v>Charlie</v>
      </c>
      <c r="I47" s="57" t="str">
        <v>Penny</v>
      </c>
      <c r="J47" s="57" t="str" cm="1">
        <f t="array" ref="J47:K47">_xlfn._xlws.SORT(H47:I47,,,TRUE)</f>
        <v>Charlie</v>
      </c>
      <c r="K47" s="57" t="str">
        <v>Penny</v>
      </c>
      <c r="L47" s="79" t="str" cm="1">
        <f t="array" ref="L47:R47">_xlfn.LET(
_xlpm.name_1,J47,
_xlpm.name_2,K47,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Charlie-Elena-Penny</v>
      </c>
      <c r="M47" s="79" t="str">
        <v>Charlie-Gertrude-Penny</v>
      </c>
      <c r="N47" s="79" t="str">
        <v>Charlie-Mickey-Penny</v>
      </c>
      <c r="O47" s="79" t="str">
        <v>Charlie-Moana-Penny</v>
      </c>
      <c r="P47" s="79" t="str">
        <v>Charlie-Penny-Sarah</v>
      </c>
      <c r="Q47" s="79" t="str">
        <v>Charlie-Penny-Wynn</v>
      </c>
      <c r="R47" s="79" t="str">
        <v>Charlie-Penny-Ximena</v>
      </c>
    </row>
    <row r="48" spans="1:18">
      <c r="A48" s="46" t="s">
        <v>75</v>
      </c>
      <c r="C48" t="str">
        <v>Charlie</v>
      </c>
      <c r="D48" t="str">
        <v>Sarah</v>
      </c>
      <c r="E48" s="57" t="str">
        <v>👥</v>
      </c>
      <c r="H48" s="57" t="str">
        <v>Charlie</v>
      </c>
      <c r="I48" s="57" t="str">
        <v>Sarah</v>
      </c>
      <c r="J48" s="57" t="str" cm="1">
        <f t="array" ref="J48:K48">_xlfn._xlws.SORT(H48:I48,,,TRUE)</f>
        <v>Charlie</v>
      </c>
      <c r="K48" s="57" t="str">
        <v>Sarah</v>
      </c>
      <c r="L48" s="79" t="str" cm="1">
        <f t="array" ref="L48:P48">_xlfn.LET(
_xlpm.name_1,J48,
_xlpm.name_2,K48,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Charlie-Delia-Sarah</v>
      </c>
      <c r="M48" s="79" t="str">
        <v>Charlie-Edward-Sarah</v>
      </c>
      <c r="N48" s="79" t="str">
        <v>Charlie-Penny-Sarah</v>
      </c>
      <c r="O48" s="79" t="str">
        <v>Charlie-Sarah-Viktor</v>
      </c>
      <c r="P48" s="79" t="str">
        <v>Charlie-Sarah-Ximena</v>
      </c>
      <c r="Q48" s="79"/>
      <c r="R48" s="79"/>
    </row>
    <row r="49" spans="1:18">
      <c r="A49" s="46" t="s">
        <v>78</v>
      </c>
      <c r="C49" t="str">
        <v>Charlie</v>
      </c>
      <c r="D49" t="str">
        <v>Viktor</v>
      </c>
      <c r="E49" s="57" t="str">
        <v>★</v>
      </c>
      <c r="H49" s="57" t="str">
        <v>Charlie</v>
      </c>
      <c r="I49" s="57" t="str">
        <v>Viktor</v>
      </c>
      <c r="J49" s="57" t="str" cm="1">
        <f t="array" ref="J49:K49">_xlfn._xlws.SORT(H49:I49,,,TRUE)</f>
        <v>Charlie</v>
      </c>
      <c r="K49" s="57" t="str">
        <v>Viktor</v>
      </c>
      <c r="L49" s="79" t="str" cm="1">
        <f t="array" ref="L49">_xlfn.LET(
_xlpm.name_1,J49,
_xlpm.name_2,K49,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Charlie-Sarah-Viktor</v>
      </c>
      <c r="M49" s="79"/>
      <c r="N49" s="79"/>
      <c r="O49" s="79"/>
      <c r="P49" s="79"/>
      <c r="Q49" s="79"/>
      <c r="R49" s="79"/>
    </row>
    <row r="50" spans="1:18">
      <c r="A50" s="46" t="s">
        <v>76</v>
      </c>
      <c r="C50" t="str">
        <v>Charlie</v>
      </c>
      <c r="D50" t="str">
        <v>Wynn</v>
      </c>
      <c r="E50" s="57" t="str">
        <v>👥</v>
      </c>
      <c r="H50" s="57" t="str">
        <v>Charlie</v>
      </c>
      <c r="I50" s="57" t="str">
        <v>Wynn</v>
      </c>
      <c r="J50" s="57" t="str" cm="1">
        <f t="array" ref="J50:K50">_xlfn._xlws.SORT(H50:I50,,,TRUE)</f>
        <v>Charlie</v>
      </c>
      <c r="K50" s="57" t="str">
        <v>Wynn</v>
      </c>
      <c r="L50" s="79" t="str" cm="1">
        <f t="array" ref="L50:O50">_xlfn.LET(
_xlpm.name_1,J50,
_xlpm.name_2,K50,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Charlie-Edward-Wynn</v>
      </c>
      <c r="M50" s="79" t="str">
        <v>Charlie-Gertrude-Wynn</v>
      </c>
      <c r="N50" s="79" t="str">
        <v>Charlie-Penny-Wynn</v>
      </c>
      <c r="O50" s="79" t="str">
        <v>Charlie-Wynn-Ximena</v>
      </c>
      <c r="P50" s="79"/>
      <c r="Q50" s="79"/>
      <c r="R50" s="79"/>
    </row>
    <row r="51" spans="1:18">
      <c r="A51" s="46" t="s">
        <v>79</v>
      </c>
      <c r="C51" t="str">
        <v>Charlie</v>
      </c>
      <c r="D51" t="str">
        <v>Ximena</v>
      </c>
      <c r="E51" s="57" t="str">
        <v>👥</v>
      </c>
      <c r="H51" s="57" t="str">
        <v>Charlie</v>
      </c>
      <c r="I51" s="57" t="str">
        <v>Ximena</v>
      </c>
      <c r="J51" s="57" t="str" cm="1">
        <f t="array" ref="J51:K51">_xlfn._xlws.SORT(H51:I51,,,TRUE)</f>
        <v>Charlie</v>
      </c>
      <c r="K51" s="57" t="str">
        <v>Ximena</v>
      </c>
      <c r="L51" s="79" t="str" cm="1">
        <f t="array" ref="L51:O51">_xlfn.LET(
_xlpm.name_1,J51,
_xlpm.name_2,K51,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Charlie-Elena-Ximena</v>
      </c>
      <c r="M51" s="79" t="str">
        <v>Charlie-Penny-Ximena</v>
      </c>
      <c r="N51" s="79" t="str">
        <v>Charlie-Sarah-Ximena</v>
      </c>
      <c r="O51" s="79" t="str">
        <v>Charlie-Wynn-Ximena</v>
      </c>
      <c r="P51" s="79"/>
      <c r="Q51" s="79"/>
      <c r="R51" s="79"/>
    </row>
    <row r="52" spans="1:18">
      <c r="A52" s="46" t="s">
        <v>80</v>
      </c>
      <c r="C52" t="str">
        <v>Charlotte</v>
      </c>
      <c r="D52" t="str">
        <v>Fred</v>
      </c>
      <c r="E52" s="57" t="str">
        <v>👥</v>
      </c>
      <c r="H52" s="57" t="str">
        <v>Charlotte</v>
      </c>
      <c r="I52" s="57" t="str">
        <v>Fred</v>
      </c>
      <c r="J52" s="57" t="str" cm="1">
        <f t="array" ref="J52:K52">_xlfn._xlws.SORT(H52:I52,,,TRUE)</f>
        <v>Charlotte</v>
      </c>
      <c r="K52" s="57" t="str">
        <v>Fred</v>
      </c>
      <c r="L52" s="79" t="str" cm="1">
        <f t="array" ref="L52">_xlfn.LET(
_xlpm.name_1,J52,
_xlpm.name_2,K52,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Charlotte-Fred-Penny</v>
      </c>
      <c r="M52" s="79"/>
      <c r="N52" s="79"/>
      <c r="O52" s="79"/>
      <c r="P52" s="79"/>
      <c r="Q52" s="79"/>
      <c r="R52" s="79"/>
    </row>
    <row r="53" spans="1:18">
      <c r="C53" t="str">
        <v>Charlotte</v>
      </c>
      <c r="D53" t="str">
        <v>Gary</v>
      </c>
      <c r="E53" s="57" t="str">
        <v>👥</v>
      </c>
      <c r="H53" s="57" t="str">
        <v>Charlotte</v>
      </c>
      <c r="I53" s="57" t="str">
        <v>Gary</v>
      </c>
      <c r="J53" s="57" t="str" cm="1">
        <f t="array" ref="J53:K53">_xlfn._xlws.SORT(H53:I53,,,TRUE)</f>
        <v>Charlotte</v>
      </c>
      <c r="K53" s="57" t="str">
        <v>Gary</v>
      </c>
      <c r="L53" s="79" t="str" cm="1">
        <f t="array" ref="L53:M53">_xlfn.LET(
_xlpm.name_1,J53,
_xlpm.name_2,K53,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Charlotte-Gary-Kara</v>
      </c>
      <c r="M53" s="79" t="str">
        <v>Charlotte-Gary-Penny</v>
      </c>
      <c r="N53" s="79"/>
      <c r="O53" s="79"/>
      <c r="P53" s="79"/>
      <c r="Q53" s="79"/>
      <c r="R53" s="79"/>
    </row>
    <row r="54" spans="1:18">
      <c r="C54" t="str">
        <v>Charlotte</v>
      </c>
      <c r="D54" t="str">
        <v>Gertrude</v>
      </c>
      <c r="E54" s="57" t="str">
        <v>👥</v>
      </c>
      <c r="H54" s="57" t="str">
        <v>Charlotte</v>
      </c>
      <c r="I54" s="57" t="str">
        <v>Gertrude</v>
      </c>
      <c r="J54" s="57" t="str" cm="1">
        <f t="array" ref="J54:K54">_xlfn._xlws.SORT(H54:I54,,,TRUE)</f>
        <v>Charlotte</v>
      </c>
      <c r="K54" s="57" t="str">
        <v>Gertrude</v>
      </c>
      <c r="L54" s="79" t="str" cm="1">
        <f t="array" ref="L54">_xlfn.LET(
_xlpm.name_1,J54,
_xlpm.name_2,K54,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Charlotte-Gertrude-Penny</v>
      </c>
      <c r="M54" s="79"/>
      <c r="N54" s="79"/>
      <c r="O54" s="79"/>
      <c r="P54" s="79"/>
      <c r="Q54" s="79"/>
      <c r="R54" s="79"/>
    </row>
    <row r="55" spans="1:18">
      <c r="C55" t="str">
        <v>Charlotte</v>
      </c>
      <c r="D55" t="str">
        <v>Kara</v>
      </c>
      <c r="E55" s="57" t="str">
        <v>👥</v>
      </c>
      <c r="H55" s="57" t="str">
        <v>Charlotte</v>
      </c>
      <c r="I55" s="57" t="str">
        <v>Kara</v>
      </c>
      <c r="J55" s="57" t="str" cm="1">
        <f t="array" ref="J55:K55">_xlfn._xlws.SORT(H55:I55,,,TRUE)</f>
        <v>Charlotte</v>
      </c>
      <c r="K55" s="57" t="str">
        <v>Kara</v>
      </c>
      <c r="L55" s="79" t="str" cm="1">
        <f t="array" ref="L55">_xlfn.LET(
_xlpm.name_1,J55,
_xlpm.name_2,K55,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Charlotte-Gary-Kara</v>
      </c>
      <c r="M55" s="79"/>
      <c r="N55" s="79"/>
      <c r="O55" s="79"/>
      <c r="P55" s="79"/>
      <c r="Q55" s="79"/>
      <c r="R55" s="79"/>
    </row>
    <row r="56" spans="1:18">
      <c r="C56" t="str">
        <v>Charlotte</v>
      </c>
      <c r="D56" t="str">
        <v>Niall</v>
      </c>
      <c r="E56" s="57" t="str">
        <v>👥</v>
      </c>
      <c r="H56" s="57" t="str">
        <v>Charlotte</v>
      </c>
      <c r="I56" s="57" t="str">
        <v>Niall</v>
      </c>
      <c r="J56" s="57" t="str" cm="1">
        <f t="array" ref="J56:K56">_xlfn._xlws.SORT(H56:I56,,,TRUE)</f>
        <v>Charlotte</v>
      </c>
      <c r="K56" s="57" t="str">
        <v>Niall</v>
      </c>
      <c r="L56" s="79" t="str" cm="1">
        <f t="array" ref="L56">_xlfn.LET(
_xlpm.name_1,J56,
_xlpm.name_2,K56,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56" s="79"/>
      <c r="N56" s="79"/>
      <c r="O56" s="79"/>
      <c r="P56" s="79"/>
      <c r="Q56" s="79"/>
      <c r="R56" s="79"/>
    </row>
    <row r="57" spans="1:18">
      <c r="C57" t="str">
        <v>Charlotte</v>
      </c>
      <c r="D57" t="str">
        <v>Olivia</v>
      </c>
      <c r="E57" s="57" t="str">
        <v>👥</v>
      </c>
      <c r="H57" s="57" t="str">
        <v>Charlotte</v>
      </c>
      <c r="I57" s="57" t="str">
        <v>Olivia</v>
      </c>
      <c r="J57" s="57" t="str" cm="1">
        <f t="array" ref="J57:K57">_xlfn._xlws.SORT(H57:I57,,,TRUE)</f>
        <v>Charlotte</v>
      </c>
      <c r="K57" s="57" t="str">
        <v>Olivia</v>
      </c>
      <c r="L57" s="79" t="str" cm="1">
        <f t="array" ref="L57">_xlfn.LET(
_xlpm.name_1,J57,
_xlpm.name_2,K57,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57" s="79"/>
      <c r="N57" s="79"/>
      <c r="O57" s="79"/>
      <c r="P57" s="79"/>
      <c r="Q57" s="79"/>
      <c r="R57" s="79"/>
    </row>
    <row r="58" spans="1:18">
      <c r="C58" t="str">
        <v>Charlotte</v>
      </c>
      <c r="D58" t="str">
        <v>Penny</v>
      </c>
      <c r="E58" s="57" t="str">
        <v>👥</v>
      </c>
      <c r="H58" s="57" t="str">
        <v>Charlotte</v>
      </c>
      <c r="I58" s="57" t="str">
        <v>Penny</v>
      </c>
      <c r="J58" s="57" t="str" cm="1">
        <f t="array" ref="J58:K58">_xlfn._xlws.SORT(H58:I58,,,TRUE)</f>
        <v>Charlotte</v>
      </c>
      <c r="K58" s="57" t="str">
        <v>Penny</v>
      </c>
      <c r="L58" s="79" t="str" cm="1">
        <f t="array" ref="L58:N58">_xlfn.LET(
_xlpm.name_1,J58,
_xlpm.name_2,K58,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Charlotte-Fred-Penny</v>
      </c>
      <c r="M58" s="79" t="str">
        <v>Charlotte-Gary-Penny</v>
      </c>
      <c r="N58" s="79" t="str">
        <v>Charlotte-Gertrude-Penny</v>
      </c>
      <c r="O58" s="79"/>
      <c r="P58" s="79"/>
      <c r="Q58" s="79"/>
      <c r="R58" s="79"/>
    </row>
    <row r="59" spans="1:18">
      <c r="C59" t="str">
        <v>Delia</v>
      </c>
      <c r="D59" t="str">
        <v>Aaron</v>
      </c>
      <c r="E59" s="57" t="str">
        <v>★</v>
      </c>
      <c r="H59" s="57" t="str">
        <v>Delia</v>
      </c>
      <c r="I59" s="57" t="str">
        <v>Aaron</v>
      </c>
      <c r="J59" s="57" t="str" cm="1">
        <f t="array" ref="J59:K59">_xlfn._xlws.SORT(H59:I59,,,TRUE)</f>
        <v>Aaron</v>
      </c>
      <c r="K59" s="57" t="str">
        <v>Delia</v>
      </c>
      <c r="L59" s="79" t="str" cm="1">
        <f t="array" ref="L59:M59">_xlfn.LET(
_xlpm.name_1,J59,
_xlpm.name_2,K59,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Aaron-Delia-Elena</v>
      </c>
      <c r="M59" s="79" t="str">
        <v>Aaron-Delia-Sarah</v>
      </c>
      <c r="N59" s="79"/>
      <c r="O59" s="79"/>
      <c r="P59" s="79"/>
      <c r="Q59" s="79"/>
      <c r="R59" s="79"/>
    </row>
    <row r="60" spans="1:18">
      <c r="C60" t="str">
        <v>Delia</v>
      </c>
      <c r="D60" t="str">
        <v>Anna</v>
      </c>
      <c r="E60" s="57" t="str">
        <v>👥</v>
      </c>
      <c r="H60" s="57" t="str">
        <v>Delia</v>
      </c>
      <c r="I60" s="57" t="str">
        <v>Anna</v>
      </c>
      <c r="J60" s="57" t="str" cm="1">
        <f t="array" ref="J60:K60">_xlfn._xlws.SORT(H60:I60,,,TRUE)</f>
        <v>Anna</v>
      </c>
      <c r="K60" s="57" t="str">
        <v>Delia</v>
      </c>
      <c r="L60" s="79" t="str" cm="1">
        <f t="array" ref="L60:M60">_xlfn.LET(
_xlpm.name_1,J60,
_xlpm.name_2,K60,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Anna-Delia-Joanna</v>
      </c>
      <c r="M60" s="79" t="str">
        <v>Anna-Delia-Kara</v>
      </c>
      <c r="N60" s="79"/>
      <c r="O60" s="79"/>
      <c r="P60" s="79"/>
      <c r="Q60" s="79"/>
      <c r="R60" s="79"/>
    </row>
    <row r="61" spans="1:18">
      <c r="C61" t="str">
        <v>Delia</v>
      </c>
      <c r="D61" t="str">
        <v>Charlie</v>
      </c>
      <c r="E61" s="57" t="str">
        <v>★</v>
      </c>
      <c r="H61" s="57" t="str">
        <v>Delia</v>
      </c>
      <c r="I61" s="57" t="str">
        <v>Charlie</v>
      </c>
      <c r="J61" s="57" t="str" cm="1">
        <f t="array" ref="J61:K61">_xlfn._xlws.SORT(H61:I61,,,TRUE)</f>
        <v>Charlie</v>
      </c>
      <c r="K61" s="57" t="str">
        <v>Delia</v>
      </c>
      <c r="L61" s="79" t="str" cm="1">
        <f t="array" ref="L61:M61">_xlfn.LET(
_xlpm.name_1,J61,
_xlpm.name_2,K61,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Charlie-Delia-Elena</v>
      </c>
      <c r="M61" s="79" t="str">
        <v>Charlie-Delia-Sarah</v>
      </c>
      <c r="N61" s="79"/>
      <c r="O61" s="79"/>
      <c r="P61" s="79"/>
      <c r="Q61" s="79"/>
      <c r="R61" s="79"/>
    </row>
    <row r="62" spans="1:18">
      <c r="C62" t="str">
        <v>Delia</v>
      </c>
      <c r="D62" t="str">
        <v>Elena</v>
      </c>
      <c r="E62" s="57" t="str">
        <v>👥</v>
      </c>
      <c r="H62" s="57" t="str">
        <v>Delia</v>
      </c>
      <c r="I62" s="57" t="str">
        <v>Elena</v>
      </c>
      <c r="J62" s="57" t="str" cm="1">
        <f t="array" ref="J62:K62">_xlfn._xlws.SORT(H62:I62,,,TRUE)</f>
        <v>Delia</v>
      </c>
      <c r="K62" s="57" t="str">
        <v>Elena</v>
      </c>
      <c r="L62" s="79" t="str" cm="1">
        <f t="array" ref="L62:N62">_xlfn.LET(
_xlpm.name_1,J62,
_xlpm.name_2,K62,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Aaron-Delia-Elena</v>
      </c>
      <c r="M62" s="79" t="str">
        <v>Charlie-Delia-Elena</v>
      </c>
      <c r="N62" s="79" t="str">
        <v>Delia-Elena-Rufus</v>
      </c>
      <c r="O62" s="79"/>
      <c r="P62" s="79"/>
      <c r="Q62" s="79"/>
      <c r="R62" s="79"/>
    </row>
    <row r="63" spans="1:18">
      <c r="C63" t="str">
        <v>Delia</v>
      </c>
      <c r="D63" t="str">
        <v>India</v>
      </c>
      <c r="E63" s="57" t="str">
        <v>👥</v>
      </c>
      <c r="H63" s="57" t="str">
        <v>Delia</v>
      </c>
      <c r="I63" s="57" t="str">
        <v>India</v>
      </c>
      <c r="J63" s="57" t="str" cm="1">
        <f t="array" ref="J63:K63">_xlfn._xlws.SORT(H63:I63,,,TRUE)</f>
        <v>Delia</v>
      </c>
      <c r="K63" s="57" t="str">
        <v>India</v>
      </c>
      <c r="L63" s="79" t="str" cm="1">
        <f t="array" ref="L63">_xlfn.LET(
_xlpm.name_1,J63,
_xlpm.name_2,K63,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63" s="79"/>
      <c r="N63" s="79"/>
      <c r="O63" s="79"/>
      <c r="P63" s="79"/>
      <c r="Q63" s="79"/>
      <c r="R63" s="79"/>
    </row>
    <row r="64" spans="1:18">
      <c r="C64" t="str">
        <v>Delia</v>
      </c>
      <c r="D64" t="str">
        <v>Joanna</v>
      </c>
      <c r="E64" s="57" t="str">
        <v>★</v>
      </c>
      <c r="H64" s="57" t="str">
        <v>Delia</v>
      </c>
      <c r="I64" s="57" t="str">
        <v>Joanna</v>
      </c>
      <c r="J64" s="57" t="str" cm="1">
        <f t="array" ref="J64:K64">_xlfn._xlws.SORT(H64:I64,,,TRUE)</f>
        <v>Delia</v>
      </c>
      <c r="K64" s="57" t="str">
        <v>Joanna</v>
      </c>
      <c r="L64" s="79" t="str" cm="1">
        <f t="array" ref="L64:M64">_xlfn.LET(
_xlpm.name_1,J64,
_xlpm.name_2,K64,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Anna-Delia-Joanna</v>
      </c>
      <c r="M64" s="79" t="str">
        <v>Delia-Joanna-Rebecca</v>
      </c>
      <c r="N64" s="79"/>
      <c r="O64" s="79"/>
      <c r="P64" s="79"/>
      <c r="Q64" s="79"/>
      <c r="R64" s="79"/>
    </row>
    <row r="65" spans="3:18">
      <c r="C65" t="str">
        <v>Delia</v>
      </c>
      <c r="D65" t="str">
        <v>Kara</v>
      </c>
      <c r="E65" s="57" t="str">
        <v>👥</v>
      </c>
      <c r="H65" s="57" t="str">
        <v>Delia</v>
      </c>
      <c r="I65" s="57" t="str">
        <v>Kara</v>
      </c>
      <c r="J65" s="57" t="str" cm="1">
        <f t="array" ref="J65:K65">_xlfn._xlws.SORT(H65:I65,,,TRUE)</f>
        <v>Delia</v>
      </c>
      <c r="K65" s="57" t="str">
        <v>Kara</v>
      </c>
      <c r="L65" s="79" t="str" cm="1">
        <f t="array" ref="L65:M65">_xlfn.LET(
_xlpm.name_1,J65,
_xlpm.name_2,K65,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Anna-Delia-Kara</v>
      </c>
      <c r="M65" s="79" t="str">
        <v>Delia-Kara-Zack</v>
      </c>
      <c r="N65" s="79"/>
      <c r="O65" s="79"/>
      <c r="P65" s="79"/>
      <c r="Q65" s="79"/>
      <c r="R65" s="79"/>
    </row>
    <row r="66" spans="3:18">
      <c r="C66" t="str">
        <v>Delia</v>
      </c>
      <c r="D66" t="str">
        <v>Leon</v>
      </c>
      <c r="E66" s="57" t="str">
        <v>👥</v>
      </c>
      <c r="H66" s="57" t="str">
        <v>Delia</v>
      </c>
      <c r="I66" s="57" t="str">
        <v>Leon</v>
      </c>
      <c r="J66" s="57" t="str" cm="1">
        <f t="array" ref="J66:K66">_xlfn._xlws.SORT(H66:I66,,,TRUE)</f>
        <v>Delia</v>
      </c>
      <c r="K66" s="57" t="str">
        <v>Leon</v>
      </c>
      <c r="L66" s="79" t="str" cm="1">
        <f t="array" ref="L66">_xlfn.LET(
_xlpm.name_1,J66,
_xlpm.name_2,K66,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66" s="79"/>
      <c r="N66" s="79"/>
      <c r="O66" s="79"/>
      <c r="P66" s="79"/>
      <c r="Q66" s="79"/>
      <c r="R66" s="79"/>
    </row>
    <row r="67" spans="3:18">
      <c r="C67" t="str">
        <v>Delia</v>
      </c>
      <c r="D67" t="str">
        <v>Rebecca</v>
      </c>
      <c r="E67" s="57" t="str">
        <v>👥</v>
      </c>
      <c r="H67" s="57" t="str">
        <v>Delia</v>
      </c>
      <c r="I67" s="57" t="str">
        <v>Rebecca</v>
      </c>
      <c r="J67" s="57" t="str" cm="1">
        <f t="array" ref="J67:K67">_xlfn._xlws.SORT(H67:I67,,,TRUE)</f>
        <v>Delia</v>
      </c>
      <c r="K67" s="57" t="str">
        <v>Rebecca</v>
      </c>
      <c r="L67" s="79" t="str" cm="1">
        <f t="array" ref="L67">_xlfn.LET(
_xlpm.name_1,J67,
_xlpm.name_2,K67,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Delia-Joanna-Rebecca</v>
      </c>
      <c r="M67" s="79"/>
      <c r="N67" s="79"/>
      <c r="O67" s="79"/>
      <c r="P67" s="79"/>
      <c r="Q67" s="79"/>
      <c r="R67" s="79"/>
    </row>
    <row r="68" spans="3:18">
      <c r="C68" t="str">
        <v>Delia</v>
      </c>
      <c r="D68" t="str">
        <v>Rufus</v>
      </c>
      <c r="E68" s="57" t="str">
        <v>👥</v>
      </c>
      <c r="H68" s="57" t="str">
        <v>Delia</v>
      </c>
      <c r="I68" s="57" t="str">
        <v>Rufus</v>
      </c>
      <c r="J68" s="57" t="str" cm="1">
        <f t="array" ref="J68:K68">_xlfn._xlws.SORT(H68:I68,,,TRUE)</f>
        <v>Delia</v>
      </c>
      <c r="K68" s="57" t="str">
        <v>Rufus</v>
      </c>
      <c r="L68" s="79" t="str" cm="1">
        <f t="array" ref="L68:M68">_xlfn.LET(
_xlpm.name_1,J68,
_xlpm.name_2,K68,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Delia-Elena-Rufus</v>
      </c>
      <c r="M68" s="79" t="str">
        <v>Delia-Rufus-Sarah</v>
      </c>
      <c r="N68" s="79"/>
      <c r="O68" s="79"/>
      <c r="P68" s="79"/>
      <c r="Q68" s="79"/>
      <c r="R68" s="79"/>
    </row>
    <row r="69" spans="3:18">
      <c r="C69" t="str">
        <v>Delia</v>
      </c>
      <c r="D69" t="str">
        <v>Sarah</v>
      </c>
      <c r="E69" s="57" t="str">
        <v>👥</v>
      </c>
      <c r="H69" s="57" t="str">
        <v>Delia</v>
      </c>
      <c r="I69" s="57" t="str">
        <v>Sarah</v>
      </c>
      <c r="J69" s="57" t="str" cm="1">
        <f t="array" ref="J69:K69">_xlfn._xlws.SORT(H69:I69,,,TRUE)</f>
        <v>Delia</v>
      </c>
      <c r="K69" s="57" t="str">
        <v>Sarah</v>
      </c>
      <c r="L69" s="79" t="str" cm="1">
        <f t="array" ref="L69:O69">_xlfn.LET(
_xlpm.name_1,J69,
_xlpm.name_2,K69,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Aaron-Delia-Sarah</v>
      </c>
      <c r="M69" s="79" t="str">
        <v>Charlie-Delia-Sarah</v>
      </c>
      <c r="N69" s="79" t="str">
        <v>Delia-Rufus-Sarah</v>
      </c>
      <c r="O69" s="79" t="str">
        <v>Delia-Sarah-Zack</v>
      </c>
      <c r="P69" s="79"/>
      <c r="Q69" s="79"/>
      <c r="R69" s="79"/>
    </row>
    <row r="70" spans="3:18">
      <c r="C70" t="str">
        <v>Delia</v>
      </c>
      <c r="D70" t="str">
        <v>Xavier</v>
      </c>
      <c r="E70" s="57" t="str">
        <v>👥</v>
      </c>
      <c r="H70" s="57" t="str">
        <v>Delia</v>
      </c>
      <c r="I70" s="57" t="str">
        <v>Xavier</v>
      </c>
      <c r="J70" s="57" t="str" cm="1">
        <f t="array" ref="J70:K70">_xlfn._xlws.SORT(H70:I70,,,TRUE)</f>
        <v>Delia</v>
      </c>
      <c r="K70" s="57" t="str">
        <v>Xavier</v>
      </c>
      <c r="L70" s="79" t="str" cm="1">
        <f t="array" ref="L70">_xlfn.LET(
_xlpm.name_1,J70,
_xlpm.name_2,K70,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70" s="79"/>
      <c r="N70" s="79"/>
      <c r="O70" s="79"/>
      <c r="P70" s="79"/>
      <c r="Q70" s="79"/>
      <c r="R70" s="79"/>
    </row>
    <row r="71" spans="3:18">
      <c r="C71" t="str">
        <v>Delia</v>
      </c>
      <c r="D71" t="str">
        <v>Zack</v>
      </c>
      <c r="E71" s="57" t="str">
        <v>👥</v>
      </c>
      <c r="H71" s="57" t="str">
        <v>Delia</v>
      </c>
      <c r="I71" s="57" t="str">
        <v>Zack</v>
      </c>
      <c r="J71" s="57" t="str" cm="1">
        <f t="array" ref="J71:K71">_xlfn._xlws.SORT(H71:I71,,,TRUE)</f>
        <v>Delia</v>
      </c>
      <c r="K71" s="57" t="str">
        <v>Zack</v>
      </c>
      <c r="L71" s="79" t="str" cm="1">
        <f t="array" ref="L71:M71">_xlfn.LET(
_xlpm.name_1,J71,
_xlpm.name_2,K71,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Delia-Kara-Zack</v>
      </c>
      <c r="M71" s="79" t="str">
        <v>Delia-Sarah-Zack</v>
      </c>
      <c r="N71" s="79"/>
      <c r="O71" s="79"/>
      <c r="P71" s="79"/>
      <c r="Q71" s="79"/>
      <c r="R71" s="79"/>
    </row>
    <row r="72" spans="3:18">
      <c r="C72" t="str">
        <v>Derek</v>
      </c>
      <c r="D72" t="str">
        <v>India</v>
      </c>
      <c r="E72" s="57" t="str">
        <v>👥</v>
      </c>
      <c r="H72" s="57" t="str">
        <v>Derek</v>
      </c>
      <c r="I72" s="57" t="str">
        <v>India</v>
      </c>
      <c r="J72" s="57" t="str" cm="1">
        <f t="array" ref="J72:K72">_xlfn._xlws.SORT(H72:I72,,,TRUE)</f>
        <v>Derek</v>
      </c>
      <c r="K72" s="57" t="str">
        <v>India</v>
      </c>
      <c r="L72" s="79" t="str" cm="1">
        <f t="array" ref="L72">_xlfn.LET(
_xlpm.name_1,J72,
_xlpm.name_2,K72,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Derek-India-Yasmin</v>
      </c>
      <c r="M72" s="79"/>
      <c r="N72" s="79"/>
      <c r="O72" s="79"/>
      <c r="P72" s="79"/>
      <c r="Q72" s="79"/>
      <c r="R72" s="79"/>
    </row>
    <row r="73" spans="3:18">
      <c r="C73" t="str">
        <v>Derek</v>
      </c>
      <c r="D73" t="str">
        <v>Ivan</v>
      </c>
      <c r="E73" s="57" t="str">
        <v>👥</v>
      </c>
      <c r="H73" s="57" t="str">
        <v>Derek</v>
      </c>
      <c r="I73" s="57" t="str">
        <v>Ivan</v>
      </c>
      <c r="J73" s="57" t="str" cm="1">
        <f t="array" ref="J73:K73">_xlfn._xlws.SORT(H73:I73,,,TRUE)</f>
        <v>Derek</v>
      </c>
      <c r="K73" s="57" t="str">
        <v>Ivan</v>
      </c>
      <c r="L73" s="79" t="str" cm="1">
        <f t="array" ref="L73">_xlfn.LET(
_xlpm.name_1,J73,
_xlpm.name_2,K73,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73" s="79"/>
      <c r="N73" s="79"/>
      <c r="O73" s="79"/>
      <c r="P73" s="79"/>
      <c r="Q73" s="79"/>
      <c r="R73" s="79"/>
    </row>
    <row r="74" spans="3:18">
      <c r="C74" t="str">
        <v>Derek</v>
      </c>
      <c r="D74" t="str">
        <v>Kara</v>
      </c>
      <c r="E74" s="57" t="str">
        <v>👥</v>
      </c>
      <c r="H74" s="57" t="str">
        <v>Derek</v>
      </c>
      <c r="I74" s="57" t="str">
        <v>Kara</v>
      </c>
      <c r="J74" s="57" t="str" cm="1">
        <f t="array" ref="J74:K74">_xlfn._xlws.SORT(H74:I74,,,TRUE)</f>
        <v>Derek</v>
      </c>
      <c r="K74" s="57" t="str">
        <v>Kara</v>
      </c>
      <c r="L74" s="79" t="str" cm="1">
        <f t="array" ref="L74:O74">_xlfn.LET(
_xlpm.name_1,J74,
_xlpm.name_2,K74,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Derek-Kara-Willem</v>
      </c>
      <c r="M74" s="79" t="str">
        <v>Derek-Kara-Wynn</v>
      </c>
      <c r="N74" s="79" t="str">
        <v>Derek-Kara-Yasmin</v>
      </c>
      <c r="O74" s="79" t="str">
        <v>Derek-Kara-Zack</v>
      </c>
      <c r="P74" s="79"/>
      <c r="Q74" s="79"/>
      <c r="R74" s="79"/>
    </row>
    <row r="75" spans="3:18">
      <c r="C75" t="str">
        <v>Derek</v>
      </c>
      <c r="D75" t="str">
        <v>Mickey</v>
      </c>
      <c r="E75" s="57" t="str">
        <v>👥</v>
      </c>
      <c r="H75" s="57" t="str">
        <v>Derek</v>
      </c>
      <c r="I75" s="57" t="str">
        <v>Mickey</v>
      </c>
      <c r="J75" s="57" t="str" cm="1">
        <f t="array" ref="J75:K75">_xlfn._xlws.SORT(H75:I75,,,TRUE)</f>
        <v>Derek</v>
      </c>
      <c r="K75" s="57" t="str">
        <v>Mickey</v>
      </c>
      <c r="L75" s="79" t="str" cm="1">
        <f t="array" ref="L75">_xlfn.LET(
_xlpm.name_1,J75,
_xlpm.name_2,K75,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Derek-Mickey-Uma</v>
      </c>
      <c r="M75" s="79"/>
      <c r="N75" s="79"/>
      <c r="O75" s="79"/>
      <c r="P75" s="79"/>
      <c r="Q75" s="79"/>
      <c r="R75" s="79"/>
    </row>
    <row r="76" spans="3:18">
      <c r="C76" t="str">
        <v>Derek</v>
      </c>
      <c r="D76" t="str">
        <v>Owen</v>
      </c>
      <c r="E76" s="57" t="str">
        <v>👥</v>
      </c>
      <c r="H76" s="57" t="str">
        <v>Derek</v>
      </c>
      <c r="I76" s="57" t="str">
        <v>Owen</v>
      </c>
      <c r="J76" s="57" t="str" cm="1">
        <f t="array" ref="J76:K76">_xlfn._xlws.SORT(H76:I76,,,TRUE)</f>
        <v>Derek</v>
      </c>
      <c r="K76" s="57" t="str">
        <v>Owen</v>
      </c>
      <c r="L76" s="79" t="str" cm="1">
        <f t="array" ref="L76:M76">_xlfn.LET(
_xlpm.name_1,J76,
_xlpm.name_2,K76,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Derek-Owen-Willem</v>
      </c>
      <c r="M76" s="79" t="str">
        <v>Derek-Owen-Zack</v>
      </c>
      <c r="N76" s="79"/>
      <c r="O76" s="79"/>
      <c r="P76" s="79"/>
      <c r="Q76" s="79"/>
      <c r="R76" s="79"/>
    </row>
    <row r="77" spans="3:18">
      <c r="C77" t="str">
        <v>Derek</v>
      </c>
      <c r="D77" t="str">
        <v>Uma</v>
      </c>
      <c r="E77" s="57" t="str">
        <v>👥</v>
      </c>
      <c r="H77" s="57" t="str">
        <v>Derek</v>
      </c>
      <c r="I77" s="57" t="str">
        <v>Uma</v>
      </c>
      <c r="J77" s="57" t="str" cm="1">
        <f t="array" ref="J77:K77">_xlfn._xlws.SORT(H77:I77,,,TRUE)</f>
        <v>Derek</v>
      </c>
      <c r="K77" s="57" t="str">
        <v>Uma</v>
      </c>
      <c r="L77" s="79" t="str" cm="1">
        <f t="array" ref="L77">_xlfn.LET(
_xlpm.name_1,J77,
_xlpm.name_2,K77,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Derek-Mickey-Uma</v>
      </c>
      <c r="M77" s="79"/>
      <c r="N77" s="79"/>
      <c r="O77" s="79"/>
      <c r="P77" s="79"/>
      <c r="Q77" s="79"/>
      <c r="R77" s="79"/>
    </row>
    <row r="78" spans="3:18">
      <c r="C78" t="str">
        <v>Derek</v>
      </c>
      <c r="D78" t="str">
        <v>Willem</v>
      </c>
      <c r="E78" s="57" t="str">
        <v>👥</v>
      </c>
      <c r="H78" s="57" t="str">
        <v>Derek</v>
      </c>
      <c r="I78" s="57" t="str">
        <v>Willem</v>
      </c>
      <c r="J78" s="57" t="str" cm="1">
        <f t="array" ref="J78:K78">_xlfn._xlws.SORT(H78:I78,,,TRUE)</f>
        <v>Derek</v>
      </c>
      <c r="K78" s="57" t="str">
        <v>Willem</v>
      </c>
      <c r="L78" s="79" t="str" cm="1">
        <f t="array" ref="L78:N78">_xlfn.LET(
_xlpm.name_1,J78,
_xlpm.name_2,K78,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Derek-Kara-Willem</v>
      </c>
      <c r="M78" s="79" t="str">
        <v>Derek-Owen-Willem</v>
      </c>
      <c r="N78" s="79" t="str">
        <v>Derek-Willem-Wynn</v>
      </c>
      <c r="O78" s="79"/>
      <c r="P78" s="79"/>
      <c r="Q78" s="79"/>
      <c r="R78" s="79"/>
    </row>
    <row r="79" spans="3:18">
      <c r="C79" t="str">
        <v>Derek</v>
      </c>
      <c r="D79" t="str">
        <v>Wynn</v>
      </c>
      <c r="E79" s="57" t="str">
        <v>👥</v>
      </c>
      <c r="H79" s="57" t="str">
        <v>Derek</v>
      </c>
      <c r="I79" s="57" t="str">
        <v>Wynn</v>
      </c>
      <c r="J79" s="57" t="str" cm="1">
        <f t="array" ref="J79:K79">_xlfn._xlws.SORT(H79:I79,,,TRUE)</f>
        <v>Derek</v>
      </c>
      <c r="K79" s="57" t="str">
        <v>Wynn</v>
      </c>
      <c r="L79" s="79" t="str" cm="1">
        <f t="array" ref="L79:N79">_xlfn.LET(
_xlpm.name_1,J79,
_xlpm.name_2,K79,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Derek-Kara-Wynn</v>
      </c>
      <c r="M79" s="79" t="str">
        <v>Derek-Willem-Wynn</v>
      </c>
      <c r="N79" s="79" t="str">
        <v>Derek-Wynn-Yasmin</v>
      </c>
      <c r="O79" s="79"/>
      <c r="P79" s="79"/>
      <c r="Q79" s="79"/>
      <c r="R79" s="79"/>
    </row>
    <row r="80" spans="3:18">
      <c r="C80" t="str">
        <v>Derek</v>
      </c>
      <c r="D80" t="str">
        <v>Yasmin</v>
      </c>
      <c r="E80" s="57" t="str">
        <v>👥</v>
      </c>
      <c r="H80" s="57" t="str">
        <v>Derek</v>
      </c>
      <c r="I80" s="57" t="str">
        <v>Yasmin</v>
      </c>
      <c r="J80" s="57" t="str" cm="1">
        <f t="array" ref="J80:K80">_xlfn._xlws.SORT(H80:I80,,,TRUE)</f>
        <v>Derek</v>
      </c>
      <c r="K80" s="57" t="str">
        <v>Yasmin</v>
      </c>
      <c r="L80" s="79" t="str" cm="1">
        <f t="array" ref="L80:N80">_xlfn.LET(
_xlpm.name_1,J80,
_xlpm.name_2,K80,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Derek-India-Yasmin</v>
      </c>
      <c r="M80" s="79" t="str">
        <v>Derek-Kara-Yasmin</v>
      </c>
      <c r="N80" s="79" t="str">
        <v>Derek-Wynn-Yasmin</v>
      </c>
      <c r="O80" s="79"/>
      <c r="P80" s="79"/>
      <c r="Q80" s="79"/>
      <c r="R80" s="79"/>
    </row>
    <row r="81" spans="3:18">
      <c r="C81" t="str">
        <v>Derek</v>
      </c>
      <c r="D81" t="str">
        <v>Yavin</v>
      </c>
      <c r="E81" s="57" t="str">
        <v>👥</v>
      </c>
      <c r="H81" s="57" t="str">
        <v>Derek</v>
      </c>
      <c r="I81" s="57" t="str">
        <v>Yavin</v>
      </c>
      <c r="J81" s="57" t="str" cm="1">
        <f t="array" ref="J81:K81">_xlfn._xlws.SORT(H81:I81,,,TRUE)</f>
        <v>Derek</v>
      </c>
      <c r="K81" s="57" t="str">
        <v>Yavin</v>
      </c>
      <c r="L81" s="79" t="str" cm="1">
        <f t="array" ref="L81">_xlfn.LET(
_xlpm.name_1,J81,
_xlpm.name_2,K81,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81" s="79"/>
      <c r="N81" s="79"/>
      <c r="O81" s="79"/>
      <c r="P81" s="79"/>
      <c r="Q81" s="79"/>
      <c r="R81" s="79"/>
    </row>
    <row r="82" spans="3:18">
      <c r="C82" t="str">
        <v>Derek</v>
      </c>
      <c r="D82" t="str">
        <v>Zack</v>
      </c>
      <c r="E82" s="57" t="str">
        <v>👥</v>
      </c>
      <c r="H82" s="57" t="str">
        <v>Derek</v>
      </c>
      <c r="I82" s="57" t="str">
        <v>Zack</v>
      </c>
      <c r="J82" s="57" t="str" cm="1">
        <f t="array" ref="J82:K82">_xlfn._xlws.SORT(H82:I82,,,TRUE)</f>
        <v>Derek</v>
      </c>
      <c r="K82" s="57" t="str">
        <v>Zack</v>
      </c>
      <c r="L82" s="79" t="str" cm="1">
        <f t="array" ref="L82:M82">_xlfn.LET(
_xlpm.name_1,J82,
_xlpm.name_2,K82,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Derek-Kara-Zack</v>
      </c>
      <c r="M82" s="79" t="str">
        <v>Derek-Owen-Zack</v>
      </c>
      <c r="N82" s="79"/>
      <c r="O82" s="79"/>
      <c r="P82" s="79"/>
      <c r="Q82" s="79"/>
      <c r="R82" s="79"/>
    </row>
    <row r="83" spans="3:18">
      <c r="C83" t="str">
        <v>Edward</v>
      </c>
      <c r="D83" t="str">
        <v>Charlie</v>
      </c>
      <c r="E83" s="57" t="str">
        <v>👥</v>
      </c>
      <c r="H83" s="57" t="str">
        <v>Edward</v>
      </c>
      <c r="I83" s="57" t="str">
        <v>Charlie</v>
      </c>
      <c r="J83" s="57" t="str" cm="1">
        <f t="array" ref="J83:K83">_xlfn._xlws.SORT(H83:I83,,,TRUE)</f>
        <v>Charlie</v>
      </c>
      <c r="K83" s="57" t="str">
        <v>Edward</v>
      </c>
      <c r="L83" s="79" t="str" cm="1">
        <f t="array" ref="L83:M83">_xlfn.LET(
_xlpm.name_1,J83,
_xlpm.name_2,K83,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Charlie-Edward-Sarah</v>
      </c>
      <c r="M83" s="79" t="str">
        <v>Charlie-Edward-Wynn</v>
      </c>
      <c r="N83" s="79"/>
      <c r="O83" s="79"/>
      <c r="P83" s="79"/>
      <c r="Q83" s="79"/>
      <c r="R83" s="79"/>
    </row>
    <row r="84" spans="3:18">
      <c r="C84" t="str">
        <v>Edward</v>
      </c>
      <c r="D84" t="str">
        <v>Johnny</v>
      </c>
      <c r="E84" s="57" t="str">
        <v>★</v>
      </c>
      <c r="H84" s="57" t="str">
        <v>Edward</v>
      </c>
      <c r="I84" s="57" t="str">
        <v>Johnny</v>
      </c>
      <c r="J84" s="57" t="str" cm="1">
        <f t="array" ref="J84:K84">_xlfn._xlws.SORT(H84:I84,,,TRUE)</f>
        <v>Edward</v>
      </c>
      <c r="K84" s="57" t="str">
        <v>Johnny</v>
      </c>
      <c r="L84" s="79" t="str" cm="1">
        <f t="array" ref="L84:M84">_xlfn.LET(
_xlpm.name_1,J84,
_xlpm.name_2,K84,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Edward-Johnny-Wynn</v>
      </c>
      <c r="M84" s="79" t="str">
        <v>Edward-Johnny-Yavin</v>
      </c>
      <c r="N84" s="79"/>
      <c r="O84" s="79"/>
      <c r="P84" s="79"/>
      <c r="Q84" s="79"/>
      <c r="R84" s="79"/>
    </row>
    <row r="85" spans="3:18">
      <c r="C85" t="str">
        <v>Edward</v>
      </c>
      <c r="D85" t="str">
        <v>Leon</v>
      </c>
      <c r="E85" s="57" t="str">
        <v>★</v>
      </c>
      <c r="H85" s="57" t="str">
        <v>Edward</v>
      </c>
      <c r="I85" s="57" t="str">
        <v>Leon</v>
      </c>
      <c r="J85" s="57" t="str" cm="1">
        <f t="array" ref="J85:K85">_xlfn._xlws.SORT(H85:I85,,,TRUE)</f>
        <v>Edward</v>
      </c>
      <c r="K85" s="57" t="str">
        <v>Leon</v>
      </c>
      <c r="L85" s="79" t="str" cm="1">
        <f t="array" ref="L85:M85">_xlfn.LET(
_xlpm.name_1,J85,
_xlpm.name_2,K85,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Edward-Leon-Olivia</v>
      </c>
      <c r="M85" s="79" t="str">
        <v>Edward-Leon-Yasmin</v>
      </c>
      <c r="N85" s="79"/>
      <c r="O85" s="79"/>
      <c r="P85" s="79"/>
      <c r="Q85" s="79"/>
      <c r="R85" s="79"/>
    </row>
    <row r="86" spans="3:18">
      <c r="C86" t="str">
        <v>Edward</v>
      </c>
      <c r="D86" t="str">
        <v>Olivia</v>
      </c>
      <c r="E86" s="57" t="str">
        <v>👥</v>
      </c>
      <c r="H86" s="57" t="str">
        <v>Edward</v>
      </c>
      <c r="I86" s="57" t="str">
        <v>Olivia</v>
      </c>
      <c r="J86" s="57" t="str" cm="1">
        <f t="array" ref="J86:K86">_xlfn._xlws.SORT(H86:I86,,,TRUE)</f>
        <v>Edward</v>
      </c>
      <c r="K86" s="57" t="str">
        <v>Olivia</v>
      </c>
      <c r="L86" s="79" t="str" cm="1">
        <f t="array" ref="L86">_xlfn.LET(
_xlpm.name_1,J86,
_xlpm.name_2,K86,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Edward-Leon-Olivia</v>
      </c>
      <c r="M86" s="79"/>
      <c r="N86" s="79"/>
      <c r="O86" s="79"/>
      <c r="P86" s="79"/>
      <c r="Q86" s="79"/>
      <c r="R86" s="79"/>
    </row>
    <row r="87" spans="3:18">
      <c r="C87" t="str">
        <v>Edward</v>
      </c>
      <c r="D87" t="str">
        <v>Sarah</v>
      </c>
      <c r="E87" s="57" t="str">
        <v>👥</v>
      </c>
      <c r="H87" s="57" t="str">
        <v>Edward</v>
      </c>
      <c r="I87" s="57" t="str">
        <v>Sarah</v>
      </c>
      <c r="J87" s="57" t="str" cm="1">
        <f t="array" ref="J87:K87">_xlfn._xlws.SORT(H87:I87,,,TRUE)</f>
        <v>Edward</v>
      </c>
      <c r="K87" s="57" t="str">
        <v>Sarah</v>
      </c>
      <c r="L87" s="79" t="str" cm="1">
        <f t="array" ref="L87:M87">_xlfn.LET(
_xlpm.name_1,J87,
_xlpm.name_2,K87,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Charlie-Edward-Sarah</v>
      </c>
      <c r="M87" s="79" t="str">
        <v>Edward-Sarah-Yavin</v>
      </c>
      <c r="N87" s="79"/>
      <c r="O87" s="79"/>
      <c r="P87" s="79"/>
      <c r="Q87" s="79"/>
      <c r="R87" s="79"/>
    </row>
    <row r="88" spans="3:18">
      <c r="C88" t="str">
        <v>Edward</v>
      </c>
      <c r="D88" t="str">
        <v>Wynn</v>
      </c>
      <c r="E88" s="57" t="str">
        <v>👥</v>
      </c>
      <c r="H88" s="57" t="str">
        <v>Edward</v>
      </c>
      <c r="I88" s="57" t="str">
        <v>Wynn</v>
      </c>
      <c r="J88" s="57" t="str" cm="1">
        <f t="array" ref="J88:K88">_xlfn._xlws.SORT(H88:I88,,,TRUE)</f>
        <v>Edward</v>
      </c>
      <c r="K88" s="57" t="str">
        <v>Wynn</v>
      </c>
      <c r="L88" s="79" t="str" cm="1">
        <f t="array" ref="L88:N88">_xlfn.LET(
_xlpm.name_1,J88,
_xlpm.name_2,K88,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Charlie-Edward-Wynn</v>
      </c>
      <c r="M88" s="79" t="str">
        <v>Edward-Johnny-Wynn</v>
      </c>
      <c r="N88" s="79" t="str">
        <v>Edward-Wynn-Yasmin</v>
      </c>
      <c r="O88" s="79"/>
      <c r="P88" s="79"/>
      <c r="Q88" s="79"/>
      <c r="R88" s="79"/>
    </row>
    <row r="89" spans="3:18">
      <c r="C89" t="str">
        <v>Edward</v>
      </c>
      <c r="D89" t="str">
        <v>Yasmin</v>
      </c>
      <c r="E89" s="57" t="str">
        <v>★</v>
      </c>
      <c r="H89" t="str">
        <v>Edward</v>
      </c>
      <c r="I89" t="str">
        <v>Yasmin</v>
      </c>
      <c r="J89" s="57" t="str" cm="1">
        <f t="array" ref="J89:K89">_xlfn._xlws.SORT(H89:I89,,,TRUE)</f>
        <v>Edward</v>
      </c>
      <c r="K89" t="str">
        <v>Yasmin</v>
      </c>
      <c r="L89" s="79" t="str" cm="1">
        <f t="array" ref="L89:M89">_xlfn.LET(
_xlpm.name_1,J89,
_xlpm.name_2,K89,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Edward-Leon-Yasmin</v>
      </c>
      <c r="M89" s="79" t="str">
        <v>Edward-Wynn-Yasmin</v>
      </c>
      <c r="N89" s="79"/>
      <c r="O89" s="79"/>
      <c r="P89" s="79"/>
      <c r="Q89" s="79"/>
      <c r="R89" s="79"/>
    </row>
    <row r="90" spans="3:18">
      <c r="C90" t="str">
        <v>Edward</v>
      </c>
      <c r="D90" t="str">
        <v>Yavin</v>
      </c>
      <c r="E90" s="57" t="str">
        <v>★</v>
      </c>
      <c r="H90" t="str">
        <v>Edward</v>
      </c>
      <c r="I90" t="str">
        <v>Yavin</v>
      </c>
      <c r="J90" s="57" t="str" cm="1">
        <f t="array" ref="J90:K90">_xlfn._xlws.SORT(H90:I90,,,TRUE)</f>
        <v>Edward</v>
      </c>
      <c r="K90" t="str">
        <v>Yavin</v>
      </c>
      <c r="L90" s="79" t="str" cm="1">
        <f t="array" ref="L90:M90">_xlfn.LET(
_xlpm.name_1,J90,
_xlpm.name_2,K90,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Edward-Johnny-Yavin</v>
      </c>
      <c r="M90" s="79" t="str">
        <v>Edward-Sarah-Yavin</v>
      </c>
      <c r="N90" s="79"/>
      <c r="O90" s="79"/>
      <c r="P90" s="79"/>
      <c r="Q90" s="79"/>
      <c r="R90" s="79"/>
    </row>
    <row r="91" spans="3:18">
      <c r="C91" t="str">
        <v>Elena</v>
      </c>
      <c r="D91" t="str">
        <v>Aaron</v>
      </c>
      <c r="E91" s="57" t="str">
        <v>👥</v>
      </c>
      <c r="H91" t="str">
        <v>Elena</v>
      </c>
      <c r="I91" t="str">
        <v>Aaron</v>
      </c>
      <c r="J91" s="57" t="str" cm="1">
        <f t="array" ref="J91:K91">_xlfn._xlws.SORT(H91:I91,,,TRUE)</f>
        <v>Aaron</v>
      </c>
      <c r="K91" t="str">
        <v>Elena</v>
      </c>
      <c r="L91" s="79" t="str" cm="1">
        <f t="array" ref="L91:M91">_xlfn.LET(
_xlpm.name_1,J91,
_xlpm.name_2,K91,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Aaron-Delia-Elena</v>
      </c>
      <c r="M91" s="79" t="str">
        <v>Aaron-Elena-Kieran</v>
      </c>
      <c r="N91" s="79"/>
      <c r="O91" s="79"/>
      <c r="P91" s="79"/>
      <c r="Q91" s="79"/>
      <c r="R91" s="79"/>
    </row>
    <row r="92" spans="3:18">
      <c r="C92" t="str">
        <v>Elena</v>
      </c>
      <c r="D92" t="str">
        <v>Charlie</v>
      </c>
      <c r="E92" s="57" t="str">
        <v>👥</v>
      </c>
      <c r="H92" t="str">
        <v>Elena</v>
      </c>
      <c r="I92" t="str">
        <v>Charlie</v>
      </c>
      <c r="J92" s="57" t="str" cm="1">
        <f t="array" ref="J92:K92">_xlfn._xlws.SORT(H92:I92,,,TRUE)</f>
        <v>Charlie</v>
      </c>
      <c r="K92" t="str">
        <v>Elena</v>
      </c>
      <c r="L92" s="79" t="str" cm="1">
        <f t="array" ref="L92:N92">_xlfn.LET(
_xlpm.name_1,J92,
_xlpm.name_2,K92,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Charlie-Delia-Elena</v>
      </c>
      <c r="M92" s="79" t="str">
        <v>Charlie-Elena-Penny</v>
      </c>
      <c r="N92" s="79" t="str">
        <v>Charlie-Elena-Ximena</v>
      </c>
      <c r="O92" s="79"/>
      <c r="P92" s="79"/>
      <c r="Q92" s="79"/>
      <c r="R92" s="79"/>
    </row>
    <row r="93" spans="3:18">
      <c r="C93" t="str">
        <v>Elena</v>
      </c>
      <c r="D93" t="str">
        <v>Delia</v>
      </c>
      <c r="E93" s="57" t="str">
        <v>👥</v>
      </c>
      <c r="H93" t="str">
        <v>Elena</v>
      </c>
      <c r="I93" t="str">
        <v>Delia</v>
      </c>
      <c r="J93" s="57" t="str" cm="1">
        <f t="array" ref="J93:K93">_xlfn._xlws.SORT(H93:I93,,,TRUE)</f>
        <v>Delia</v>
      </c>
      <c r="K93" t="str">
        <v>Elena</v>
      </c>
      <c r="L93" s="79" t="str" cm="1">
        <f t="array" ref="L93:N93">_xlfn.LET(
_xlpm.name_1,J93,
_xlpm.name_2,K93,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Aaron-Delia-Elena</v>
      </c>
      <c r="M93" s="79" t="str">
        <v>Charlie-Delia-Elena</v>
      </c>
      <c r="N93" s="79" t="str">
        <v>Delia-Elena-Rufus</v>
      </c>
      <c r="O93" s="79"/>
      <c r="P93" s="79"/>
      <c r="Q93" s="79"/>
      <c r="R93" s="79"/>
    </row>
    <row r="94" spans="3:18">
      <c r="C94" t="str">
        <v>Elena</v>
      </c>
      <c r="D94" t="str">
        <v>Gary</v>
      </c>
      <c r="E94" s="57" t="str">
        <v>👥</v>
      </c>
      <c r="H94" t="str">
        <v>Elena</v>
      </c>
      <c r="I94" t="str">
        <v>Gary</v>
      </c>
      <c r="J94" s="57" t="str" cm="1">
        <f t="array" ref="J94:K94">_xlfn._xlws.SORT(H94:I94,,,TRUE)</f>
        <v>Elena</v>
      </c>
      <c r="K94" t="str">
        <v>Gary</v>
      </c>
      <c r="L94" s="79" t="str" cm="1">
        <f t="array" ref="L94">_xlfn.LET(
_xlpm.name_1,J94,
_xlpm.name_2,K94,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Elena-Gary-Penny</v>
      </c>
      <c r="M94" s="79"/>
      <c r="N94" s="79"/>
      <c r="O94" s="79"/>
      <c r="P94" s="79"/>
      <c r="Q94" s="79"/>
      <c r="R94" s="79"/>
    </row>
    <row r="95" spans="3:18">
      <c r="C95" t="str">
        <v>Elena</v>
      </c>
      <c r="D95" t="str">
        <v>Harley</v>
      </c>
      <c r="E95" s="57" t="str">
        <v>★</v>
      </c>
      <c r="H95" t="str">
        <v>Elena</v>
      </c>
      <c r="I95" t="str">
        <v>Harley</v>
      </c>
      <c r="J95" s="57" t="str" cm="1">
        <f t="array" ref="J95:K95">_xlfn._xlws.SORT(H95:I95,,,TRUE)</f>
        <v>Elena</v>
      </c>
      <c r="K95" t="str">
        <v>Harley</v>
      </c>
      <c r="L95" s="79" t="str" cm="1">
        <f t="array" ref="L95:M95">_xlfn.LET(
_xlpm.name_1,J95,
_xlpm.name_2,K95,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Elena-Harley-Lara</v>
      </c>
      <c r="M95" s="79" t="str">
        <v>Elena-Harley-Willem</v>
      </c>
      <c r="N95" s="79"/>
      <c r="O95" s="79"/>
      <c r="P95" s="79"/>
      <c r="Q95" s="79"/>
      <c r="R95" s="79"/>
    </row>
    <row r="96" spans="3:18">
      <c r="C96" t="str">
        <v>Elena</v>
      </c>
      <c r="D96" t="str">
        <v>Ivan</v>
      </c>
      <c r="E96" s="57" t="str">
        <v>👥</v>
      </c>
      <c r="H96" t="str">
        <v>Elena</v>
      </c>
      <c r="I96" t="str">
        <v>Ivan</v>
      </c>
      <c r="J96" s="57" t="str" cm="1">
        <f t="array" ref="J96:K96">_xlfn._xlws.SORT(H96:I96,,,TRUE)</f>
        <v>Elena</v>
      </c>
      <c r="K96" t="str">
        <v>Ivan</v>
      </c>
      <c r="L96" s="79" t="str" cm="1">
        <f t="array" ref="L96:N96">_xlfn.LET(
_xlpm.name_1,J96,
_xlpm.name_2,K96,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Elena-Ivan-Lara</v>
      </c>
      <c r="M96" s="79" t="str">
        <v>Elena-Ivan-Rufus</v>
      </c>
      <c r="N96" s="79" t="str">
        <v>Elena-Ivan-Ximena</v>
      </c>
      <c r="O96" s="79"/>
      <c r="P96" s="79"/>
      <c r="Q96" s="79"/>
      <c r="R96" s="79"/>
    </row>
    <row r="97" spans="3:18">
      <c r="C97" t="str">
        <v>Elena</v>
      </c>
      <c r="D97" t="str">
        <v>Johnny</v>
      </c>
      <c r="E97" s="57" t="str">
        <v>👥</v>
      </c>
      <c r="H97" t="str">
        <v>Elena</v>
      </c>
      <c r="I97" t="str">
        <v>Johnny</v>
      </c>
      <c r="J97" s="57" t="str" cm="1">
        <f t="array" ref="J97:K97">_xlfn._xlws.SORT(H97:I97,,,TRUE)</f>
        <v>Elena</v>
      </c>
      <c r="K97" t="str">
        <v>Johnny</v>
      </c>
      <c r="L97" s="79" t="str" cm="1">
        <f t="array" ref="L97">_xlfn.LET(
_xlpm.name_1,J97,
_xlpm.name_2,K97,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Elena-Johnny-Lara</v>
      </c>
      <c r="M97" s="79"/>
      <c r="N97" s="79"/>
      <c r="O97" s="79"/>
      <c r="P97" s="79"/>
      <c r="Q97" s="79"/>
      <c r="R97" s="79"/>
    </row>
    <row r="98" spans="3:18">
      <c r="C98" t="str">
        <v>Elena</v>
      </c>
      <c r="D98" t="str">
        <v>Kieran</v>
      </c>
      <c r="E98" s="57" t="str">
        <v>👥</v>
      </c>
      <c r="H98" t="str">
        <v>Elena</v>
      </c>
      <c r="I98" t="str">
        <v>Kieran</v>
      </c>
      <c r="J98" s="57" t="str" cm="1">
        <f t="array" ref="J98:K98">_xlfn._xlws.SORT(H98:I98,,,TRUE)</f>
        <v>Elena</v>
      </c>
      <c r="K98" t="str">
        <v>Kieran</v>
      </c>
      <c r="L98" s="79" t="str" cm="1">
        <f t="array" ref="L98">_xlfn.LET(
_xlpm.name_1,J98,
_xlpm.name_2,K98,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Aaron-Elena-Kieran</v>
      </c>
      <c r="M98" s="79"/>
      <c r="N98" s="79"/>
      <c r="O98" s="79"/>
      <c r="P98" s="79"/>
      <c r="Q98" s="79"/>
      <c r="R98" s="79"/>
    </row>
    <row r="99" spans="3:18">
      <c r="C99" t="str">
        <v>Elena</v>
      </c>
      <c r="D99" t="str">
        <v>Lara</v>
      </c>
      <c r="E99" s="57" t="str">
        <v>👥</v>
      </c>
      <c r="H99" t="str">
        <v>Elena</v>
      </c>
      <c r="I99" t="str">
        <v>Lara</v>
      </c>
      <c r="J99" s="57" t="str" cm="1">
        <f t="array" ref="J99:K99">_xlfn._xlws.SORT(H99:I99,,,TRUE)</f>
        <v>Elena</v>
      </c>
      <c r="K99" t="str">
        <v>Lara</v>
      </c>
      <c r="L99" s="79" t="str" cm="1">
        <f t="array" ref="L99:O99">_xlfn.LET(
_xlpm.name_1,J99,
_xlpm.name_2,K99,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Elena-Harley-Lara</v>
      </c>
      <c r="M99" s="79" t="str">
        <v>Elena-Ivan-Lara</v>
      </c>
      <c r="N99" s="79" t="str">
        <v>Elena-Johnny-Lara</v>
      </c>
      <c r="O99" s="79" t="str">
        <v>Elena-Lara-Willem</v>
      </c>
      <c r="P99" s="79"/>
      <c r="Q99" s="79"/>
      <c r="R99" s="79"/>
    </row>
    <row r="100" spans="3:18">
      <c r="C100" t="str">
        <v>Elena</v>
      </c>
      <c r="D100" t="str">
        <v>Penny</v>
      </c>
      <c r="E100" s="57" t="str">
        <v>👥</v>
      </c>
      <c r="H100" t="str">
        <v>Elena</v>
      </c>
      <c r="I100" t="str">
        <v>Penny</v>
      </c>
      <c r="J100" s="57" t="str" cm="1">
        <f t="array" ref="J100:K100">_xlfn._xlws.SORT(H100:I100,,,TRUE)</f>
        <v>Elena</v>
      </c>
      <c r="K100" t="str">
        <v>Penny</v>
      </c>
      <c r="L100" s="79" t="str" cm="1">
        <f t="array" ref="L100:N100">_xlfn.LET(
_xlpm.name_1,J100,
_xlpm.name_2,K100,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Charlie-Elena-Penny</v>
      </c>
      <c r="M100" s="79" t="str">
        <v>Elena-Gary-Penny</v>
      </c>
      <c r="N100" s="79" t="str">
        <v>Elena-Penny-Ximena</v>
      </c>
      <c r="O100" s="79"/>
      <c r="P100" s="79"/>
      <c r="Q100" s="79"/>
      <c r="R100" s="79"/>
    </row>
    <row r="101" spans="3:18">
      <c r="C101" t="str">
        <v>Elena</v>
      </c>
      <c r="D101" t="str">
        <v>Rufus</v>
      </c>
      <c r="E101" s="57" t="str">
        <v>👥</v>
      </c>
      <c r="H101" t="str">
        <v>Elena</v>
      </c>
      <c r="I101" t="str">
        <v>Rufus</v>
      </c>
      <c r="J101" s="57" t="str" cm="1">
        <f t="array" ref="J101:K101">_xlfn._xlws.SORT(H101:I101,,,TRUE)</f>
        <v>Elena</v>
      </c>
      <c r="K101" t="str">
        <v>Rufus</v>
      </c>
      <c r="L101" s="79" t="str" cm="1">
        <f t="array" ref="L101:M101">_xlfn.LET(
_xlpm.name_1,J101,
_xlpm.name_2,K101,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Delia-Elena-Rufus</v>
      </c>
      <c r="M101" s="79" t="str">
        <v>Elena-Ivan-Rufus</v>
      </c>
      <c r="N101" s="79"/>
      <c r="O101" s="79"/>
      <c r="P101" s="79"/>
      <c r="Q101" s="79"/>
      <c r="R101" s="79"/>
    </row>
    <row r="102" spans="3:18">
      <c r="C102" t="str">
        <v>Elena</v>
      </c>
      <c r="D102" t="str">
        <v>Willem</v>
      </c>
      <c r="E102" s="57" t="str">
        <v>👥</v>
      </c>
      <c r="H102" t="str">
        <v>Elena</v>
      </c>
      <c r="I102" t="str">
        <v>Willem</v>
      </c>
      <c r="J102" s="57" t="str" cm="1">
        <f t="array" ref="J102:K102">_xlfn._xlws.SORT(H102:I102,,,TRUE)</f>
        <v>Elena</v>
      </c>
      <c r="K102" t="str">
        <v>Willem</v>
      </c>
      <c r="L102" s="79" t="str" cm="1">
        <f t="array" ref="L102:M102">_xlfn.LET(
_xlpm.name_1,J102,
_xlpm.name_2,K102,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Elena-Harley-Willem</v>
      </c>
      <c r="M102" s="79" t="str">
        <v>Elena-Lara-Willem</v>
      </c>
      <c r="N102" s="79"/>
      <c r="O102" s="79"/>
      <c r="P102" s="79"/>
      <c r="Q102" s="79"/>
      <c r="R102" s="79"/>
    </row>
    <row r="103" spans="3:18">
      <c r="C103" t="str">
        <v>Elena</v>
      </c>
      <c r="D103" t="str">
        <v>Ximena</v>
      </c>
      <c r="E103" s="57" t="str">
        <v>👥</v>
      </c>
      <c r="H103" t="str">
        <v>Elena</v>
      </c>
      <c r="I103" t="str">
        <v>Ximena</v>
      </c>
      <c r="J103" s="57" t="str" cm="1">
        <f t="array" ref="J103:K103">_xlfn._xlws.SORT(H103:I103,,,TRUE)</f>
        <v>Elena</v>
      </c>
      <c r="K103" t="str">
        <v>Ximena</v>
      </c>
      <c r="L103" s="79" t="str" cm="1">
        <f t="array" ref="L103:N103">_xlfn.LET(
_xlpm.name_1,J103,
_xlpm.name_2,K103,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Charlie-Elena-Ximena</v>
      </c>
      <c r="M103" s="79" t="str">
        <v>Elena-Ivan-Ximena</v>
      </c>
      <c r="N103" s="79" t="str">
        <v>Elena-Penny-Ximena</v>
      </c>
      <c r="O103" s="79"/>
      <c r="P103" s="79"/>
      <c r="Q103" s="79"/>
      <c r="R103" s="79"/>
    </row>
    <row r="104" spans="3:18">
      <c r="C104" t="str">
        <v>Fiona</v>
      </c>
      <c r="D104" t="str">
        <v>Aaron</v>
      </c>
      <c r="E104" s="57" t="str">
        <v>👥</v>
      </c>
      <c r="H104" t="str">
        <v>Fiona</v>
      </c>
      <c r="I104" t="str">
        <v>Aaron</v>
      </c>
      <c r="J104" s="57" t="str" cm="1">
        <f t="array" ref="J104:K104">_xlfn._xlws.SORT(H104:I104,,,TRUE)</f>
        <v>Aaron</v>
      </c>
      <c r="K104" t="str">
        <v>Fiona</v>
      </c>
      <c r="L104" s="79" t="str" cm="1">
        <f t="array" ref="L104:M104">_xlfn.LET(
_xlpm.name_1,J104,
_xlpm.name_2,K104,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Aaron-Fiona-Henry</v>
      </c>
      <c r="M104" s="79" t="str">
        <v>Aaron-Fiona-Wynn</v>
      </c>
      <c r="N104" s="79"/>
      <c r="O104" s="79"/>
      <c r="P104" s="79"/>
      <c r="Q104" s="79"/>
      <c r="R104" s="79"/>
    </row>
    <row r="105" spans="3:18">
      <c r="C105" t="str">
        <v>Fiona</v>
      </c>
      <c r="D105" t="str">
        <v>Anna</v>
      </c>
      <c r="E105" s="57" t="str">
        <v>👥</v>
      </c>
      <c r="H105" t="str">
        <v>Fiona</v>
      </c>
      <c r="I105" t="str">
        <v>Anna</v>
      </c>
      <c r="J105" s="57" t="str" cm="1">
        <f t="array" ref="J105:K105">_xlfn._xlws.SORT(H105:I105,,,TRUE)</f>
        <v>Anna</v>
      </c>
      <c r="K105" t="str">
        <v>Fiona</v>
      </c>
      <c r="L105" s="79" t="str" cm="1">
        <f t="array" ref="L105">_xlfn.LET(
_xlpm.name_1,J105,
_xlpm.name_2,K105,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Anna-Fiona-Wynn</v>
      </c>
      <c r="M105" s="79"/>
      <c r="N105" s="79"/>
      <c r="O105" s="79"/>
      <c r="P105" s="79"/>
      <c r="Q105" s="79"/>
      <c r="R105" s="79"/>
    </row>
    <row r="106" spans="3:18">
      <c r="C106" t="str">
        <v>Fiona</v>
      </c>
      <c r="D106" t="str">
        <v>Gary</v>
      </c>
      <c r="E106" s="57" t="str">
        <v>👥</v>
      </c>
      <c r="H106" t="str">
        <v>Fiona</v>
      </c>
      <c r="I106" t="str">
        <v>Gary</v>
      </c>
      <c r="J106" s="57" t="str" cm="1">
        <f t="array" ref="J106:K106">_xlfn._xlws.SORT(H106:I106,,,TRUE)</f>
        <v>Fiona</v>
      </c>
      <c r="K106" t="str">
        <v>Gary</v>
      </c>
      <c r="L106" s="79" t="str" cm="1">
        <f t="array" ref="L106">_xlfn.LET(
_xlpm.name_1,J106,
_xlpm.name_2,K106,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06" s="79"/>
      <c r="N106" s="79"/>
      <c r="O106" s="79"/>
      <c r="P106" s="79"/>
      <c r="Q106" s="79"/>
      <c r="R106" s="79"/>
    </row>
    <row r="107" spans="3:18">
      <c r="C107" t="str">
        <v>Fiona</v>
      </c>
      <c r="D107" t="str">
        <v>Henry</v>
      </c>
      <c r="E107" s="57" t="str">
        <v>★</v>
      </c>
      <c r="H107" t="str">
        <v>Fiona</v>
      </c>
      <c r="I107" t="str">
        <v>Henry</v>
      </c>
      <c r="J107" s="57" t="str" cm="1">
        <f t="array" ref="J107:K107">_xlfn._xlws.SORT(H107:I107,,,TRUE)</f>
        <v>Fiona</v>
      </c>
      <c r="K107" t="str">
        <v>Henry</v>
      </c>
      <c r="L107" s="79" t="str" cm="1">
        <f t="array" ref="L107">_xlfn.LET(
_xlpm.name_1,J107,
_xlpm.name_2,K107,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Aaron-Fiona-Henry</v>
      </c>
      <c r="M107" s="79"/>
      <c r="N107" s="79"/>
      <c r="O107" s="79"/>
      <c r="P107" s="79"/>
      <c r="Q107" s="79"/>
      <c r="R107" s="79"/>
    </row>
    <row r="108" spans="3:18">
      <c r="C108" t="str">
        <v>Fiona</v>
      </c>
      <c r="D108" t="str">
        <v>Moana</v>
      </c>
      <c r="E108" s="57" t="str">
        <v>👥</v>
      </c>
      <c r="H108" t="str">
        <v>Fiona</v>
      </c>
      <c r="I108" t="str">
        <v>Moana</v>
      </c>
      <c r="J108" s="57" t="str" cm="1">
        <f t="array" ref="J108:K108">_xlfn._xlws.SORT(H108:I108,,,TRUE)</f>
        <v>Fiona</v>
      </c>
      <c r="K108" t="str">
        <v>Moana</v>
      </c>
      <c r="L108" s="79" t="str" cm="1">
        <f t="array" ref="L108">_xlfn.LET(
_xlpm.name_1,J108,
_xlpm.name_2,K108,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08" s="79"/>
      <c r="N108" s="79"/>
      <c r="O108" s="79"/>
      <c r="P108" s="79"/>
      <c r="Q108" s="79"/>
      <c r="R108" s="79"/>
    </row>
    <row r="109" spans="3:18">
      <c r="C109" t="str">
        <v>Fiona</v>
      </c>
      <c r="D109" t="str">
        <v>Niall</v>
      </c>
      <c r="E109" s="57" t="str">
        <v>👥</v>
      </c>
      <c r="H109" t="str">
        <v>Fiona</v>
      </c>
      <c r="I109" t="str">
        <v>Niall</v>
      </c>
      <c r="J109" s="57" t="str" cm="1">
        <f t="array" ref="J109:K109">_xlfn._xlws.SORT(H109:I109,,,TRUE)</f>
        <v>Fiona</v>
      </c>
      <c r="K109" t="str">
        <v>Niall</v>
      </c>
      <c r="L109" s="79" t="str" cm="1">
        <f t="array" ref="L109">_xlfn.LET(
_xlpm.name_1,J109,
_xlpm.name_2,K109,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09" s="79"/>
      <c r="N109" s="79"/>
      <c r="O109" s="79"/>
      <c r="P109" s="79"/>
      <c r="Q109" s="79"/>
      <c r="R109" s="79"/>
    </row>
    <row r="110" spans="3:18">
      <c r="C110" t="str">
        <v>Fiona</v>
      </c>
      <c r="D110" t="str">
        <v>Olivia</v>
      </c>
      <c r="E110" s="57" t="str">
        <v>★</v>
      </c>
      <c r="H110" t="str">
        <v>Fiona</v>
      </c>
      <c r="I110" t="str">
        <v>Olivia</v>
      </c>
      <c r="J110" s="57" t="str" cm="1">
        <f t="array" ref="J110:K110">_xlfn._xlws.SORT(H110:I110,,,TRUE)</f>
        <v>Fiona</v>
      </c>
      <c r="K110" t="str">
        <v>Olivia</v>
      </c>
      <c r="L110" s="79" t="str" cm="1">
        <f t="array" ref="L110">_xlfn.LET(
_xlpm.name_1,J110,
_xlpm.name_2,K110,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10" s="79"/>
      <c r="N110" s="79"/>
      <c r="O110" s="79"/>
      <c r="P110" s="79"/>
      <c r="Q110" s="79"/>
      <c r="R110" s="79"/>
    </row>
    <row r="111" spans="3:18">
      <c r="C111" t="str">
        <v>Fiona</v>
      </c>
      <c r="D111" t="str">
        <v>Wynn</v>
      </c>
      <c r="E111" s="57" t="str">
        <v>👥</v>
      </c>
      <c r="H111" t="str">
        <v>Fiona</v>
      </c>
      <c r="I111" t="str">
        <v>Wynn</v>
      </c>
      <c r="J111" s="57" t="str" cm="1">
        <f t="array" ref="J111:K111">_xlfn._xlws.SORT(H111:I111,,,TRUE)</f>
        <v>Fiona</v>
      </c>
      <c r="K111" t="str">
        <v>Wynn</v>
      </c>
      <c r="L111" s="79" t="str" cm="1">
        <f t="array" ref="L111:M111">_xlfn.LET(
_xlpm.name_1,J111,
_xlpm.name_2,K111,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Aaron-Fiona-Wynn</v>
      </c>
      <c r="M111" s="79" t="str">
        <v>Anna-Fiona-Wynn</v>
      </c>
      <c r="N111" s="79"/>
      <c r="O111" s="79"/>
      <c r="P111" s="79"/>
      <c r="Q111" s="79"/>
      <c r="R111" s="79"/>
    </row>
    <row r="112" spans="3:18">
      <c r="C112" t="str">
        <v>Fred</v>
      </c>
      <c r="D112" t="str">
        <v>Charlotte</v>
      </c>
      <c r="E112" s="57" t="str">
        <v>👥</v>
      </c>
      <c r="H112" t="str">
        <v>Fred</v>
      </c>
      <c r="I112" t="str">
        <v>Charlotte</v>
      </c>
      <c r="J112" s="57" t="str" cm="1">
        <f t="array" ref="J112:K112">_xlfn._xlws.SORT(H112:I112,,,TRUE)</f>
        <v>Charlotte</v>
      </c>
      <c r="K112" t="str">
        <v>Fred</v>
      </c>
      <c r="L112" s="79" t="str" cm="1">
        <f t="array" ref="L112">_xlfn.LET(
_xlpm.name_1,J112,
_xlpm.name_2,K112,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Charlotte-Fred-Penny</v>
      </c>
      <c r="M112" s="79"/>
      <c r="N112" s="79"/>
      <c r="O112" s="79"/>
      <c r="P112" s="79"/>
      <c r="Q112" s="79"/>
      <c r="R112" s="79"/>
    </row>
    <row r="113" spans="3:18">
      <c r="C113" t="str">
        <v>Fred</v>
      </c>
      <c r="D113" t="str">
        <v>Henry</v>
      </c>
      <c r="E113" s="57" t="str">
        <v>👥</v>
      </c>
      <c r="H113" t="str">
        <v>Fred</v>
      </c>
      <c r="I113" t="str">
        <v>Henry</v>
      </c>
      <c r="J113" s="57" t="str" cm="1">
        <f t="array" ref="J113:K113">_xlfn._xlws.SORT(H113:I113,,,TRUE)</f>
        <v>Fred</v>
      </c>
      <c r="K113" t="str">
        <v>Henry</v>
      </c>
      <c r="L113" s="79" t="str" cm="1">
        <f t="array" ref="L113">_xlfn.LET(
_xlpm.name_1,J113,
_xlpm.name_2,K113,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13" s="79"/>
      <c r="N113" s="79"/>
      <c r="O113" s="79"/>
      <c r="P113" s="79"/>
      <c r="Q113" s="79"/>
      <c r="R113" s="79"/>
    </row>
    <row r="114" spans="3:18">
      <c r="C114" t="str">
        <v>Fred</v>
      </c>
      <c r="D114" t="str">
        <v>Ivan</v>
      </c>
      <c r="E114" s="57" t="str">
        <v>👥</v>
      </c>
      <c r="H114" t="str">
        <v>Fred</v>
      </c>
      <c r="I114" t="str">
        <v>Ivan</v>
      </c>
      <c r="J114" s="57" t="str" cm="1">
        <f t="array" ref="J114:K114">_xlfn._xlws.SORT(H114:I114,,,TRUE)</f>
        <v>Fred</v>
      </c>
      <c r="K114" t="str">
        <v>Ivan</v>
      </c>
      <c r="L114" s="79" t="str" cm="1">
        <f t="array" ref="L114">_xlfn.LET(
_xlpm.name_1,J114,
_xlpm.name_2,K114,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14" s="79"/>
      <c r="N114" s="79"/>
      <c r="O114" s="79"/>
      <c r="P114" s="79"/>
      <c r="Q114" s="79"/>
      <c r="R114" s="79"/>
    </row>
    <row r="115" spans="3:18">
      <c r="C115" t="str">
        <v>Fred</v>
      </c>
      <c r="D115" t="str">
        <v>Joanna</v>
      </c>
      <c r="E115" s="57" t="str">
        <v>👥</v>
      </c>
      <c r="H115" t="str">
        <v>Fred</v>
      </c>
      <c r="I115" t="str">
        <v>Joanna</v>
      </c>
      <c r="J115" s="57" t="str" cm="1">
        <f t="array" ref="J115:K115">_xlfn._xlws.SORT(H115:I115,,,TRUE)</f>
        <v>Fred</v>
      </c>
      <c r="K115" t="str">
        <v>Joanna</v>
      </c>
      <c r="L115" s="79" t="str" cm="1">
        <f t="array" ref="L115">_xlfn.LET(
_xlpm.name_1,J115,
_xlpm.name_2,K115,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15" s="79"/>
      <c r="N115" s="79"/>
      <c r="O115" s="79"/>
      <c r="P115" s="79"/>
      <c r="Q115" s="79"/>
      <c r="R115" s="79"/>
    </row>
    <row r="116" spans="3:18">
      <c r="C116" t="str">
        <v>Fred</v>
      </c>
      <c r="D116" t="str">
        <v>Owen</v>
      </c>
      <c r="E116" s="57" t="str">
        <v>★</v>
      </c>
      <c r="H116" t="str">
        <v>Fred</v>
      </c>
      <c r="I116" t="str">
        <v>Owen</v>
      </c>
      <c r="J116" s="57" t="str" cm="1">
        <f t="array" ref="J116:K116">_xlfn._xlws.SORT(H116:I116,,,TRUE)</f>
        <v>Fred</v>
      </c>
      <c r="K116" t="str">
        <v>Owen</v>
      </c>
      <c r="L116" s="79" t="str" cm="1">
        <f t="array" ref="L116">_xlfn.LET(
_xlpm.name_1,J116,
_xlpm.name_2,K116,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Fred-Owen-Stuart</v>
      </c>
      <c r="M116" s="79"/>
      <c r="N116" s="79"/>
      <c r="O116" s="79"/>
      <c r="P116" s="79"/>
      <c r="Q116" s="79"/>
      <c r="R116" s="79"/>
    </row>
    <row r="117" spans="3:18">
      <c r="C117" t="str">
        <v>Fred</v>
      </c>
      <c r="D117" t="str">
        <v>Penny</v>
      </c>
      <c r="E117" s="57" t="str">
        <v>👥</v>
      </c>
      <c r="H117" t="str">
        <v>Fred</v>
      </c>
      <c r="I117" t="str">
        <v>Penny</v>
      </c>
      <c r="J117" s="57" t="str" cm="1">
        <f t="array" ref="J117:K117">_xlfn._xlws.SORT(H117:I117,,,TRUE)</f>
        <v>Fred</v>
      </c>
      <c r="K117" t="str">
        <v>Penny</v>
      </c>
      <c r="L117" s="79" t="str" cm="1">
        <f t="array" ref="L117:N117">_xlfn.LET(
_xlpm.name_1,J117,
_xlpm.name_2,K117,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Charlotte-Fred-Penny</v>
      </c>
      <c r="M117" s="79" t="str">
        <v>Fred-Penny-Sarah</v>
      </c>
      <c r="N117" s="79" t="str">
        <v>Fred-Penny-Valerie</v>
      </c>
      <c r="O117" s="79"/>
      <c r="P117" s="79"/>
      <c r="Q117" s="79"/>
      <c r="R117" s="79"/>
    </row>
    <row r="118" spans="3:18">
      <c r="C118" t="str">
        <v>Fred</v>
      </c>
      <c r="D118" t="str">
        <v>Sarah</v>
      </c>
      <c r="E118" s="57" t="str">
        <v>★</v>
      </c>
      <c r="H118" t="str">
        <v>Fred</v>
      </c>
      <c r="I118" t="str">
        <v>Sarah</v>
      </c>
      <c r="J118" s="57" t="str" cm="1">
        <f t="array" ref="J118:K118">_xlfn._xlws.SORT(H118:I118,,,TRUE)</f>
        <v>Fred</v>
      </c>
      <c r="K118" t="str">
        <v>Sarah</v>
      </c>
      <c r="L118" s="79" t="str" cm="1">
        <f t="array" ref="L118:M118">_xlfn.LET(
_xlpm.name_1,J118,
_xlpm.name_2,K118,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Fred-Penny-Sarah</v>
      </c>
      <c r="M118" s="79" t="str">
        <v>Fred-Sarah-Valerie</v>
      </c>
      <c r="N118" s="79"/>
      <c r="O118" s="79"/>
      <c r="P118" s="79"/>
      <c r="Q118" s="79"/>
      <c r="R118" s="79"/>
    </row>
    <row r="119" spans="3:18">
      <c r="C119" t="str">
        <v>Fred</v>
      </c>
      <c r="D119" t="str">
        <v>Stuart</v>
      </c>
      <c r="E119" s="57" t="str">
        <v>👥</v>
      </c>
      <c r="H119" t="str">
        <v>Fred</v>
      </c>
      <c r="I119" t="str">
        <v>Stuart</v>
      </c>
      <c r="J119" s="57" t="str" cm="1">
        <f t="array" ref="J119:K119">_xlfn._xlws.SORT(H119:I119,,,TRUE)</f>
        <v>Fred</v>
      </c>
      <c r="K119" t="str">
        <v>Stuart</v>
      </c>
      <c r="L119" s="79" t="str" cm="1">
        <f t="array" ref="L119">_xlfn.LET(
_xlpm.name_1,J119,
_xlpm.name_2,K119,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Fred-Owen-Stuart</v>
      </c>
      <c r="M119" s="79"/>
      <c r="N119" s="79"/>
      <c r="O119" s="79"/>
      <c r="P119" s="79"/>
      <c r="Q119" s="79"/>
      <c r="R119" s="79"/>
    </row>
    <row r="120" spans="3:18">
      <c r="C120" t="str">
        <v>Fred</v>
      </c>
      <c r="D120" t="str">
        <v>Valerie</v>
      </c>
      <c r="E120" s="57" t="str">
        <v>👥</v>
      </c>
      <c r="H120" t="str">
        <v>Fred</v>
      </c>
      <c r="I120" t="str">
        <v>Valerie</v>
      </c>
      <c r="J120" s="57" t="str" cm="1">
        <f t="array" ref="J120:K120">_xlfn._xlws.SORT(H120:I120,,,TRUE)</f>
        <v>Fred</v>
      </c>
      <c r="K120" t="str">
        <v>Valerie</v>
      </c>
      <c r="L120" s="79" t="str" cm="1">
        <f t="array" ref="L120:M120">_xlfn.LET(
_xlpm.name_1,J120,
_xlpm.name_2,K120,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Fred-Penny-Valerie</v>
      </c>
      <c r="M120" s="79" t="str">
        <v>Fred-Sarah-Valerie</v>
      </c>
      <c r="N120" s="79"/>
      <c r="O120" s="79"/>
      <c r="P120" s="79"/>
      <c r="Q120" s="79"/>
      <c r="R120" s="79"/>
    </row>
    <row r="121" spans="3:18">
      <c r="C121" t="str">
        <v>Gary</v>
      </c>
      <c r="D121" t="str">
        <v>Betty</v>
      </c>
      <c r="E121" s="57" t="str">
        <v>👥</v>
      </c>
      <c r="H121" t="str">
        <v>Gary</v>
      </c>
      <c r="I121" t="str">
        <v>Betty</v>
      </c>
      <c r="J121" s="57" t="str" cm="1">
        <f t="array" ref="J121:K121">_xlfn._xlws.SORT(H121:I121,,,TRUE)</f>
        <v>Betty</v>
      </c>
      <c r="K121" t="str">
        <v>Gary</v>
      </c>
      <c r="L121" s="79" t="str" cm="1">
        <f t="array" ref="L121">_xlfn.LET(
_xlpm.name_1,J121,
_xlpm.name_2,K121,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Betty-Gary-Kara</v>
      </c>
      <c r="M121" s="79"/>
      <c r="N121" s="79"/>
      <c r="O121" s="79"/>
      <c r="P121" s="79"/>
      <c r="Q121" s="79"/>
      <c r="R121" s="79"/>
    </row>
    <row r="122" spans="3:18">
      <c r="C122" t="str">
        <v>Gary</v>
      </c>
      <c r="D122" t="str">
        <v>Charlotte</v>
      </c>
      <c r="E122" s="57" t="str">
        <v>👥</v>
      </c>
      <c r="H122" t="str">
        <v>Gary</v>
      </c>
      <c r="I122" t="str">
        <v>Charlotte</v>
      </c>
      <c r="J122" s="57" t="str" cm="1">
        <f t="array" ref="J122:K122">_xlfn._xlws.SORT(H122:I122,,,TRUE)</f>
        <v>Charlotte</v>
      </c>
      <c r="K122" t="str">
        <v>Gary</v>
      </c>
      <c r="L122" s="79" t="str" cm="1">
        <f t="array" ref="L122:M122">_xlfn.LET(
_xlpm.name_1,J122,
_xlpm.name_2,K122,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Charlotte-Gary-Kara</v>
      </c>
      <c r="M122" s="79" t="str">
        <v>Charlotte-Gary-Penny</v>
      </c>
      <c r="N122" s="79"/>
      <c r="O122" s="79"/>
      <c r="P122" s="79"/>
      <c r="Q122" s="79"/>
      <c r="R122" s="79"/>
    </row>
    <row r="123" spans="3:18">
      <c r="C123" t="str">
        <v>Gary</v>
      </c>
      <c r="D123" t="str">
        <v>Elena</v>
      </c>
      <c r="E123" s="57" t="str">
        <v>👥</v>
      </c>
      <c r="H123" t="str">
        <v>Gary</v>
      </c>
      <c r="I123" t="str">
        <v>Elena</v>
      </c>
      <c r="J123" s="57" t="str" cm="1">
        <f t="array" ref="J123:K123">_xlfn._xlws.SORT(H123:I123,,,TRUE)</f>
        <v>Elena</v>
      </c>
      <c r="K123" t="str">
        <v>Gary</v>
      </c>
      <c r="L123" s="79" t="str" cm="1">
        <f t="array" ref="L123">_xlfn.LET(
_xlpm.name_1,J123,
_xlpm.name_2,K123,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Elena-Gary-Penny</v>
      </c>
      <c r="M123" s="79"/>
      <c r="N123" s="79"/>
      <c r="O123" s="79"/>
      <c r="P123" s="79"/>
      <c r="Q123" s="79"/>
      <c r="R123" s="79"/>
    </row>
    <row r="124" spans="3:18">
      <c r="C124" t="str">
        <v>Gary</v>
      </c>
      <c r="D124" t="str">
        <v>Fiona</v>
      </c>
      <c r="E124" s="57" t="str">
        <v>👥</v>
      </c>
      <c r="H124" t="str">
        <v>Gary</v>
      </c>
      <c r="I124" t="str">
        <v>Fiona</v>
      </c>
      <c r="J124" s="57" t="str" cm="1">
        <f t="array" ref="J124:K124">_xlfn._xlws.SORT(H124:I124,,,TRUE)</f>
        <v>Fiona</v>
      </c>
      <c r="K124" t="str">
        <v>Gary</v>
      </c>
      <c r="L124" s="79" t="str" cm="1">
        <f t="array" ref="L124">_xlfn.LET(
_xlpm.name_1,J124,
_xlpm.name_2,K124,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24" s="79"/>
      <c r="N124" s="79"/>
      <c r="O124" s="79"/>
      <c r="P124" s="79"/>
      <c r="Q124" s="79"/>
      <c r="R124" s="79"/>
    </row>
    <row r="125" spans="3:18">
      <c r="C125" t="str">
        <v>Gary</v>
      </c>
      <c r="D125" t="str">
        <v>Kara</v>
      </c>
      <c r="E125" s="57" t="str">
        <v>★</v>
      </c>
      <c r="H125" t="str">
        <v>Gary</v>
      </c>
      <c r="I125" t="str">
        <v>Kara</v>
      </c>
      <c r="J125" s="57" t="str" cm="1">
        <f t="array" ref="J125:K125">_xlfn._xlws.SORT(H125:I125,,,TRUE)</f>
        <v>Gary</v>
      </c>
      <c r="K125" t="str">
        <v>Kara</v>
      </c>
      <c r="L125" s="79" t="str" cm="1">
        <f t="array" ref="L125:N125">_xlfn.LET(
_xlpm.name_1,J125,
_xlpm.name_2,K125,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Betty-Gary-Kara</v>
      </c>
      <c r="M125" s="79" t="str">
        <v>Charlotte-Gary-Kara</v>
      </c>
      <c r="N125" s="79" t="str">
        <v>Gary-Kara-Zack</v>
      </c>
      <c r="O125" s="79"/>
      <c r="P125" s="79"/>
      <c r="Q125" s="79"/>
      <c r="R125" s="79"/>
    </row>
    <row r="126" spans="3:18">
      <c r="C126" t="str">
        <v>Gary</v>
      </c>
      <c r="D126" t="str">
        <v>Nicki</v>
      </c>
      <c r="E126" s="57" t="str">
        <v>👥</v>
      </c>
      <c r="H126" t="str">
        <v>Gary</v>
      </c>
      <c r="I126" t="str">
        <v>Nicki</v>
      </c>
      <c r="J126" s="57" t="str" cm="1">
        <f t="array" ref="J126:K126">_xlfn._xlws.SORT(H126:I126,,,TRUE)</f>
        <v>Gary</v>
      </c>
      <c r="K126" t="str">
        <v>Nicki</v>
      </c>
      <c r="L126" s="79" t="str" cm="1">
        <f t="array" ref="L126">_xlfn.LET(
_xlpm.name_1,J126,
_xlpm.name_2,K126,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26" s="79"/>
      <c r="N126" s="79"/>
      <c r="O126" s="79"/>
      <c r="P126" s="79"/>
      <c r="Q126" s="79"/>
      <c r="R126" s="79"/>
    </row>
    <row r="127" spans="3:18">
      <c r="C127" t="str">
        <v>Gary</v>
      </c>
      <c r="D127" t="str">
        <v>Penny</v>
      </c>
      <c r="E127" s="57" t="str">
        <v>★</v>
      </c>
      <c r="H127" t="str">
        <v>Gary</v>
      </c>
      <c r="I127" t="str">
        <v>Penny</v>
      </c>
      <c r="J127" s="57" t="str" cm="1">
        <f t="array" ref="J127:K127">_xlfn._xlws.SORT(H127:I127,,,TRUE)</f>
        <v>Gary</v>
      </c>
      <c r="K127" t="str">
        <v>Penny</v>
      </c>
      <c r="L127" s="79" t="str" cm="1">
        <f t="array" ref="L127:M127">_xlfn.LET(
_xlpm.name_1,J127,
_xlpm.name_2,K127,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Charlotte-Gary-Penny</v>
      </c>
      <c r="M127" s="79" t="str">
        <v>Elena-Gary-Penny</v>
      </c>
      <c r="N127" s="79"/>
      <c r="O127" s="79"/>
      <c r="P127" s="79"/>
      <c r="Q127" s="79"/>
      <c r="R127" s="79"/>
    </row>
    <row r="128" spans="3:18">
      <c r="C128" t="str">
        <v>Gary</v>
      </c>
      <c r="D128" t="str">
        <v>Zack</v>
      </c>
      <c r="E128" s="57" t="str">
        <v>👥</v>
      </c>
      <c r="H128" t="str">
        <v>Gary</v>
      </c>
      <c r="I128" t="str">
        <v>Zack</v>
      </c>
      <c r="J128" s="57" t="str" cm="1">
        <f t="array" ref="J128:K128">_xlfn._xlws.SORT(H128:I128,,,TRUE)</f>
        <v>Gary</v>
      </c>
      <c r="K128" t="str">
        <v>Zack</v>
      </c>
      <c r="L128" s="79" t="str" cm="1">
        <f t="array" ref="L128">_xlfn.LET(
_xlpm.name_1,J128,
_xlpm.name_2,K128,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Gary-Kara-Zack</v>
      </c>
      <c r="M128" s="79"/>
      <c r="N128" s="79"/>
      <c r="O128" s="79"/>
      <c r="P128" s="79"/>
      <c r="Q128" s="79"/>
      <c r="R128" s="79"/>
    </row>
    <row r="129" spans="3:18">
      <c r="C129" t="str">
        <v>Gertrude</v>
      </c>
      <c r="D129" t="str">
        <v>Boris</v>
      </c>
      <c r="E129" s="57" t="str">
        <v>👥</v>
      </c>
      <c r="H129" t="str">
        <v>Gertrude</v>
      </c>
      <c r="I129" t="str">
        <v>Boris</v>
      </c>
      <c r="J129" s="57" t="str" cm="1">
        <f t="array" ref="J129:K129">_xlfn._xlws.SORT(H129:I129,,,TRUE)</f>
        <v>Boris</v>
      </c>
      <c r="K129" t="str">
        <v>Gertrude</v>
      </c>
      <c r="L129" s="79" t="str" cm="1">
        <f t="array" ref="L129">_xlfn.LET(
_xlpm.name_1,J129,
_xlpm.name_2,K129,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29" s="79"/>
      <c r="N129" s="79"/>
      <c r="O129" s="79"/>
      <c r="P129" s="79"/>
      <c r="Q129" s="79"/>
      <c r="R129" s="79"/>
    </row>
    <row r="130" spans="3:18">
      <c r="C130" t="str">
        <v>Gertrude</v>
      </c>
      <c r="D130" t="str">
        <v>Charlie</v>
      </c>
      <c r="E130" s="57" t="str">
        <v>👥</v>
      </c>
      <c r="H130" t="str">
        <v>Gertrude</v>
      </c>
      <c r="I130" t="str">
        <v>Charlie</v>
      </c>
      <c r="J130" s="57" t="str" cm="1">
        <f t="array" ref="J130:K130">_xlfn._xlws.SORT(H130:I130,,,TRUE)</f>
        <v>Charlie</v>
      </c>
      <c r="K130" t="str">
        <v>Gertrude</v>
      </c>
      <c r="L130" s="79" t="str" cm="1">
        <f t="array" ref="L130:M130">_xlfn.LET(
_xlpm.name_1,J130,
_xlpm.name_2,K130,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Charlie-Gertrude-Penny</v>
      </c>
      <c r="M130" s="79" t="str">
        <v>Charlie-Gertrude-Wynn</v>
      </c>
      <c r="N130" s="79"/>
      <c r="O130" s="79"/>
      <c r="P130" s="79"/>
      <c r="Q130" s="79"/>
      <c r="R130" s="79"/>
    </row>
    <row r="131" spans="3:18">
      <c r="C131" t="str">
        <v>Gertrude</v>
      </c>
      <c r="D131" t="str">
        <v>Charlotte</v>
      </c>
      <c r="E131" s="57" t="str">
        <v>👥</v>
      </c>
      <c r="H131" t="str">
        <v>Gertrude</v>
      </c>
      <c r="I131" t="str">
        <v>Charlotte</v>
      </c>
      <c r="J131" s="57" t="str" cm="1">
        <f t="array" ref="J131:K131">_xlfn._xlws.SORT(H131:I131,,,TRUE)</f>
        <v>Charlotte</v>
      </c>
      <c r="K131" t="str">
        <v>Gertrude</v>
      </c>
      <c r="L131" s="79" t="str" cm="1">
        <f t="array" ref="L131">_xlfn.LET(
_xlpm.name_1,J131,
_xlpm.name_2,K131,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Charlotte-Gertrude-Penny</v>
      </c>
      <c r="M131" s="79"/>
      <c r="N131" s="79"/>
      <c r="O131" s="79"/>
      <c r="P131" s="79"/>
      <c r="Q131" s="79"/>
      <c r="R131" s="79"/>
    </row>
    <row r="132" spans="3:18">
      <c r="C132" t="str">
        <v>Gertrude</v>
      </c>
      <c r="D132" t="str">
        <v>Henry</v>
      </c>
      <c r="E132" s="57" t="str">
        <v>👥</v>
      </c>
      <c r="H132" t="str">
        <v>Gertrude</v>
      </c>
      <c r="I132" t="str">
        <v>Henry</v>
      </c>
      <c r="J132" s="57" t="str" cm="1">
        <f t="array" ref="J132:K132">_xlfn._xlws.SORT(H132:I132,,,TRUE)</f>
        <v>Gertrude</v>
      </c>
      <c r="K132" t="str">
        <v>Henry</v>
      </c>
      <c r="L132" s="79" t="str" cm="1">
        <f t="array" ref="L132">_xlfn.LET(
_xlpm.name_1,J132,
_xlpm.name_2,K132,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32" s="79"/>
      <c r="N132" s="79"/>
      <c r="O132" s="79"/>
      <c r="P132" s="79"/>
      <c r="Q132" s="79"/>
      <c r="R132" s="79"/>
    </row>
    <row r="133" spans="3:18">
      <c r="C133" t="str">
        <v>Gertrude</v>
      </c>
      <c r="D133" t="str">
        <v>Joanna</v>
      </c>
      <c r="E133" s="57" t="str">
        <v>👥</v>
      </c>
      <c r="H133" t="str">
        <v>Gertrude</v>
      </c>
      <c r="I133" t="str">
        <v>Joanna</v>
      </c>
      <c r="J133" s="57" t="str" cm="1">
        <f t="array" ref="J133:K133">_xlfn._xlws.SORT(H133:I133,,,TRUE)</f>
        <v>Gertrude</v>
      </c>
      <c r="K133" t="str">
        <v>Joanna</v>
      </c>
      <c r="L133" s="79" t="str" cm="1">
        <f t="array" ref="L133">_xlfn.LET(
_xlpm.name_1,J133,
_xlpm.name_2,K133,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Gertrude-Joanna-Rebecca</v>
      </c>
      <c r="M133" s="79"/>
      <c r="N133" s="79"/>
      <c r="O133" s="79"/>
      <c r="P133" s="79"/>
      <c r="Q133" s="79"/>
      <c r="R133" s="79"/>
    </row>
    <row r="134" spans="3:18">
      <c r="C134" t="str">
        <v>Gertrude</v>
      </c>
      <c r="D134" t="str">
        <v>Patrick</v>
      </c>
      <c r="E134" s="57" t="str">
        <v>👥</v>
      </c>
      <c r="H134" t="str">
        <v>Gertrude</v>
      </c>
      <c r="I134" t="str">
        <v>Patrick</v>
      </c>
      <c r="J134" s="57" t="str" cm="1">
        <f t="array" ref="J134:K134">_xlfn._xlws.SORT(H134:I134,,,TRUE)</f>
        <v>Gertrude</v>
      </c>
      <c r="K134" t="str">
        <v>Patrick</v>
      </c>
      <c r="L134" s="79" t="str" cm="1">
        <f t="array" ref="L134">_xlfn.LET(
_xlpm.name_1,J134,
_xlpm.name_2,K134,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Gertrude-Patrick-Rufus</v>
      </c>
      <c r="M134" s="79"/>
      <c r="N134" s="79"/>
      <c r="O134" s="79"/>
      <c r="P134" s="79"/>
      <c r="Q134" s="79"/>
      <c r="R134" s="79"/>
    </row>
    <row r="135" spans="3:18">
      <c r="C135" t="str">
        <v>Gertrude</v>
      </c>
      <c r="D135" t="str">
        <v>Penny</v>
      </c>
      <c r="E135" s="57" t="str">
        <v>👥</v>
      </c>
      <c r="H135" t="str">
        <v>Gertrude</v>
      </c>
      <c r="I135" t="str">
        <v>Penny</v>
      </c>
      <c r="J135" s="57" t="str" cm="1">
        <f t="array" ref="J135:K135">_xlfn._xlws.SORT(H135:I135,,,TRUE)</f>
        <v>Gertrude</v>
      </c>
      <c r="K135" t="str">
        <v>Penny</v>
      </c>
      <c r="L135" s="79" t="str" cm="1">
        <f t="array" ref="L135:N135">_xlfn.LET(
_xlpm.name_1,J135,
_xlpm.name_2,K135,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Charlie-Gertrude-Penny</v>
      </c>
      <c r="M135" s="79" t="str">
        <v>Charlotte-Gertrude-Penny</v>
      </c>
      <c r="N135" s="79" t="str">
        <v>Gertrude-Penny-Wynn</v>
      </c>
      <c r="O135" s="79"/>
      <c r="P135" s="79"/>
      <c r="Q135" s="79"/>
      <c r="R135" s="79"/>
    </row>
    <row r="136" spans="3:18">
      <c r="C136" t="str">
        <v>Gertrude</v>
      </c>
      <c r="D136" t="str">
        <v>Rebecca</v>
      </c>
      <c r="E136" s="57" t="str">
        <v>👥</v>
      </c>
      <c r="H136" t="str">
        <v>Gertrude</v>
      </c>
      <c r="I136" t="str">
        <v>Rebecca</v>
      </c>
      <c r="J136" s="57" t="str" cm="1">
        <f t="array" ref="J136:K136">_xlfn._xlws.SORT(H136:I136,,,TRUE)</f>
        <v>Gertrude</v>
      </c>
      <c r="K136" t="str">
        <v>Rebecca</v>
      </c>
      <c r="L136" s="79" t="str" cm="1">
        <f t="array" ref="L136">_xlfn.LET(
_xlpm.name_1,J136,
_xlpm.name_2,K136,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Gertrude-Joanna-Rebecca</v>
      </c>
      <c r="M136" s="79"/>
      <c r="N136" s="79"/>
      <c r="O136" s="79"/>
      <c r="P136" s="79"/>
      <c r="Q136" s="79"/>
      <c r="R136" s="79"/>
    </row>
    <row r="137" spans="3:18">
      <c r="C137" t="str">
        <v>Gertrude</v>
      </c>
      <c r="D137" t="str">
        <v>Rufus</v>
      </c>
      <c r="E137" s="57" t="str">
        <v>👥</v>
      </c>
      <c r="H137" t="str">
        <v>Gertrude</v>
      </c>
      <c r="I137" t="str">
        <v>Rufus</v>
      </c>
      <c r="J137" s="57" t="str" cm="1">
        <f t="array" ref="J137:K137">_xlfn._xlws.SORT(H137:I137,,,TRUE)</f>
        <v>Gertrude</v>
      </c>
      <c r="K137" t="str">
        <v>Rufus</v>
      </c>
      <c r="L137" s="79" t="str" cm="1">
        <f t="array" ref="L137">_xlfn.LET(
_xlpm.name_1,J137,
_xlpm.name_2,K137,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Gertrude-Patrick-Rufus</v>
      </c>
      <c r="M137" s="79"/>
      <c r="N137" s="79"/>
      <c r="O137" s="79"/>
      <c r="P137" s="79"/>
      <c r="Q137" s="79"/>
      <c r="R137" s="79"/>
    </row>
    <row r="138" spans="3:18">
      <c r="C138" t="str">
        <v>Gertrude</v>
      </c>
      <c r="D138" t="str">
        <v>Wynn</v>
      </c>
      <c r="E138" s="57" t="str">
        <v>👥</v>
      </c>
      <c r="H138" t="str">
        <v>Gertrude</v>
      </c>
      <c r="I138" t="str">
        <v>Wynn</v>
      </c>
      <c r="J138" s="57" t="str" cm="1">
        <f t="array" ref="J138:K138">_xlfn._xlws.SORT(H138:I138,,,TRUE)</f>
        <v>Gertrude</v>
      </c>
      <c r="K138" t="str">
        <v>Wynn</v>
      </c>
      <c r="L138" s="79" t="str" cm="1">
        <f t="array" ref="L138:M138">_xlfn.LET(
_xlpm.name_1,J138,
_xlpm.name_2,K138,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Charlie-Gertrude-Wynn</v>
      </c>
      <c r="M138" s="79" t="str">
        <v>Gertrude-Penny-Wynn</v>
      </c>
      <c r="N138" s="79"/>
      <c r="O138" s="79"/>
      <c r="P138" s="79"/>
      <c r="Q138" s="79"/>
      <c r="R138" s="79"/>
    </row>
    <row r="139" spans="3:18">
      <c r="C139" t="str">
        <v>Gertrude</v>
      </c>
      <c r="D139" t="str">
        <v>Zack</v>
      </c>
      <c r="E139" s="57" t="str">
        <v>👥</v>
      </c>
      <c r="H139" t="str">
        <v>Gertrude</v>
      </c>
      <c r="I139" t="str">
        <v>Zack</v>
      </c>
      <c r="J139" s="57" t="str" cm="1">
        <f t="array" ref="J139:K139">_xlfn._xlws.SORT(H139:I139,,,TRUE)</f>
        <v>Gertrude</v>
      </c>
      <c r="K139" t="str">
        <v>Zack</v>
      </c>
      <c r="L139" s="79" t="str" cm="1">
        <f t="array" ref="L139">_xlfn.LET(
_xlpm.name_1,J139,
_xlpm.name_2,K139,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39" s="79"/>
      <c r="N139" s="79"/>
      <c r="O139" s="79"/>
      <c r="P139" s="79"/>
      <c r="Q139" s="79"/>
      <c r="R139" s="79"/>
    </row>
    <row r="140" spans="3:18">
      <c r="C140" t="str">
        <v>Harley</v>
      </c>
      <c r="D140" t="str">
        <v>Betty</v>
      </c>
      <c r="E140" s="57" t="str">
        <v>👥</v>
      </c>
      <c r="H140" t="str">
        <v>Harley</v>
      </c>
      <c r="I140" t="str">
        <v>Betty</v>
      </c>
      <c r="J140" s="57" t="str" cm="1">
        <f t="array" ref="J140:K140">_xlfn._xlws.SORT(H140:I140,,,TRUE)</f>
        <v>Betty</v>
      </c>
      <c r="K140" t="str">
        <v>Harley</v>
      </c>
      <c r="L140" s="79" t="str" cm="1">
        <f t="array" ref="L140">_xlfn.LET(
_xlpm.name_1,J140,
_xlpm.name_2,K140,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40" s="79"/>
      <c r="N140" s="79"/>
      <c r="O140" s="79"/>
      <c r="P140" s="79"/>
      <c r="Q140" s="79"/>
      <c r="R140" s="79"/>
    </row>
    <row r="141" spans="3:18">
      <c r="C141" t="str">
        <v>Harley</v>
      </c>
      <c r="D141" t="str">
        <v>Elena</v>
      </c>
      <c r="E141" s="57" t="str">
        <v>★</v>
      </c>
      <c r="H141" t="str">
        <v>Harley</v>
      </c>
      <c r="I141" t="str">
        <v>Elena</v>
      </c>
      <c r="J141" s="57" t="str" cm="1">
        <f t="array" ref="J141:K141">_xlfn._xlws.SORT(H141:I141,,,TRUE)</f>
        <v>Elena</v>
      </c>
      <c r="K141" t="str">
        <v>Harley</v>
      </c>
      <c r="L141" s="79" t="str" cm="1">
        <f t="array" ref="L141:M141">_xlfn.LET(
_xlpm.name_1,J141,
_xlpm.name_2,K141,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Elena-Harley-Lara</v>
      </c>
      <c r="M141" s="79" t="str">
        <v>Elena-Harley-Willem</v>
      </c>
      <c r="N141" s="79"/>
      <c r="O141" s="79"/>
      <c r="P141" s="79"/>
      <c r="Q141" s="79"/>
      <c r="R141" s="79"/>
    </row>
    <row r="142" spans="3:18">
      <c r="C142" t="str">
        <v>Harley</v>
      </c>
      <c r="D142" t="str">
        <v>Lara</v>
      </c>
      <c r="E142" s="57" t="str">
        <v>👥</v>
      </c>
      <c r="H142" t="str">
        <v>Harley</v>
      </c>
      <c r="I142" t="str">
        <v>Lara</v>
      </c>
      <c r="J142" s="57" t="str" cm="1">
        <f t="array" ref="J142:K142">_xlfn._xlws.SORT(H142:I142,,,TRUE)</f>
        <v>Harley</v>
      </c>
      <c r="K142" t="str">
        <v>Lara</v>
      </c>
      <c r="L142" s="79" t="str" cm="1">
        <f t="array" ref="L142:M142">_xlfn.LET(
_xlpm.name_1,J142,
_xlpm.name_2,K142,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Elena-Harley-Lara</v>
      </c>
      <c r="M142" s="79" t="str">
        <v>Harley-Lara-Willem</v>
      </c>
      <c r="N142" s="79"/>
      <c r="O142" s="79"/>
      <c r="P142" s="79"/>
      <c r="Q142" s="79"/>
      <c r="R142" s="79"/>
    </row>
    <row r="143" spans="3:18">
      <c r="C143" t="str">
        <v>Harley</v>
      </c>
      <c r="D143" t="str">
        <v>Willem</v>
      </c>
      <c r="E143" s="57" t="str">
        <v>👥</v>
      </c>
      <c r="H143" t="str">
        <v>Harley</v>
      </c>
      <c r="I143" t="str">
        <v>Willem</v>
      </c>
      <c r="J143" s="57" t="str" cm="1">
        <f t="array" ref="J143:K143">_xlfn._xlws.SORT(H143:I143,,,TRUE)</f>
        <v>Harley</v>
      </c>
      <c r="K143" t="str">
        <v>Willem</v>
      </c>
      <c r="L143" s="79" t="str" cm="1">
        <f t="array" ref="L143:N143">_xlfn.LET(
_xlpm.name_1,J143,
_xlpm.name_2,K143,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Elena-Harley-Willem</v>
      </c>
      <c r="M143" s="79" t="str">
        <v>Harley-Lara-Willem</v>
      </c>
      <c r="N143" s="79" t="str">
        <v>Harley-Willem-Wynn</v>
      </c>
      <c r="O143" s="79"/>
      <c r="P143" s="79"/>
      <c r="Q143" s="79"/>
      <c r="R143" s="79"/>
    </row>
    <row r="144" spans="3:18">
      <c r="C144" t="str">
        <v>Harley</v>
      </c>
      <c r="D144" t="str">
        <v>Wynn</v>
      </c>
      <c r="E144" s="57" t="str">
        <v>👥</v>
      </c>
      <c r="H144" t="str">
        <v>Harley</v>
      </c>
      <c r="I144" t="str">
        <v>Wynn</v>
      </c>
      <c r="J144" s="57" t="str" cm="1">
        <f t="array" ref="J144:K144">_xlfn._xlws.SORT(H144:I144,,,TRUE)</f>
        <v>Harley</v>
      </c>
      <c r="K144" t="str">
        <v>Wynn</v>
      </c>
      <c r="L144" s="79" t="str" cm="1">
        <f t="array" ref="L144:M144">_xlfn.LET(
_xlpm.name_1,J144,
_xlpm.name_2,K144,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Harley-Willem-Wynn</v>
      </c>
      <c r="M144" s="79" t="str">
        <v>Harley-Wynn-Yasmin</v>
      </c>
      <c r="N144" s="79"/>
      <c r="O144" s="79"/>
      <c r="P144" s="79"/>
      <c r="Q144" s="79"/>
      <c r="R144" s="79"/>
    </row>
    <row r="145" spans="3:18">
      <c r="C145" t="str">
        <v>Harley</v>
      </c>
      <c r="D145" t="str">
        <v>Yasmin</v>
      </c>
      <c r="E145" s="57" t="str">
        <v>👥</v>
      </c>
      <c r="H145" t="str">
        <v>Harley</v>
      </c>
      <c r="I145" t="str">
        <v>Yasmin</v>
      </c>
      <c r="J145" s="57" t="str" cm="1">
        <f t="array" ref="J145:K145">_xlfn._xlws.SORT(H145:I145,,,TRUE)</f>
        <v>Harley</v>
      </c>
      <c r="K145" t="str">
        <v>Yasmin</v>
      </c>
      <c r="L145" s="79" t="str" cm="1">
        <f t="array" ref="L145">_xlfn.LET(
_xlpm.name_1,J145,
_xlpm.name_2,K145,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Harley-Wynn-Yasmin</v>
      </c>
      <c r="M145" s="79"/>
      <c r="N145" s="79"/>
      <c r="O145" s="79"/>
      <c r="P145" s="79"/>
      <c r="Q145" s="79"/>
      <c r="R145" s="79"/>
    </row>
    <row r="146" spans="3:18">
      <c r="C146" t="str">
        <v>Harley</v>
      </c>
      <c r="D146" t="str">
        <v>Yavin</v>
      </c>
      <c r="E146" s="57" t="str">
        <v>👥</v>
      </c>
      <c r="H146" t="str">
        <v>Harley</v>
      </c>
      <c r="I146" t="str">
        <v>Yavin</v>
      </c>
      <c r="J146" s="57" t="str" cm="1">
        <f t="array" ref="J146:K146">_xlfn._xlws.SORT(H146:I146,,,TRUE)</f>
        <v>Harley</v>
      </c>
      <c r="K146" t="str">
        <v>Yavin</v>
      </c>
      <c r="L146" s="79" t="str" cm="1">
        <f t="array" ref="L146">_xlfn.LET(
_xlpm.name_1,J146,
_xlpm.name_2,K146,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46" s="79"/>
      <c r="N146" s="79"/>
      <c r="O146" s="79"/>
      <c r="P146" s="79"/>
      <c r="Q146" s="79"/>
      <c r="R146" s="79"/>
    </row>
    <row r="147" spans="3:18">
      <c r="C147" t="str">
        <v>Henry</v>
      </c>
      <c r="D147" t="str">
        <v>Aaron</v>
      </c>
      <c r="E147" s="57" t="str">
        <v>👥</v>
      </c>
      <c r="H147" t="str">
        <v>Henry</v>
      </c>
      <c r="I147" t="str">
        <v>Aaron</v>
      </c>
      <c r="J147" s="57" t="str" cm="1">
        <f t="array" ref="J147:K147">_xlfn._xlws.SORT(H147:I147,,,TRUE)</f>
        <v>Aaron</v>
      </c>
      <c r="K147" t="str">
        <v>Henry</v>
      </c>
      <c r="L147" s="79" t="str" cm="1">
        <f t="array" ref="L147:N147">_xlfn.LET(
_xlpm.name_1,J147,
_xlpm.name_2,K147,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Aaron-Betty-Henry</v>
      </c>
      <c r="M147" s="79" t="str">
        <v>Aaron-Fiona-Henry</v>
      </c>
      <c r="N147" s="79" t="str">
        <v>Aaron-Henry-Theo</v>
      </c>
      <c r="O147" s="79"/>
      <c r="P147" s="79"/>
      <c r="Q147" s="79"/>
      <c r="R147" s="79"/>
    </row>
    <row r="148" spans="3:18">
      <c r="C148" t="str">
        <v>Henry</v>
      </c>
      <c r="D148" t="str">
        <v>Betty</v>
      </c>
      <c r="E148" s="57" t="str">
        <v>★</v>
      </c>
      <c r="H148" t="str">
        <v>Henry</v>
      </c>
      <c r="I148" t="str">
        <v>Betty</v>
      </c>
      <c r="J148" s="57" t="str" cm="1">
        <f t="array" ref="J148:K148">_xlfn._xlws.SORT(H148:I148,,,TRUE)</f>
        <v>Betty</v>
      </c>
      <c r="K148" t="str">
        <v>Henry</v>
      </c>
      <c r="L148" s="79" t="str" cm="1">
        <f t="array" ref="L148:M148">_xlfn.LET(
_xlpm.name_1,J148,
_xlpm.name_2,K148,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Aaron-Betty-Henry</v>
      </c>
      <c r="M148" s="79" t="str">
        <v>Betty-Henry-Kara</v>
      </c>
      <c r="N148" s="79"/>
      <c r="O148" s="79"/>
      <c r="P148" s="79"/>
      <c r="Q148" s="79"/>
      <c r="R148" s="79"/>
    </row>
    <row r="149" spans="3:18">
      <c r="C149" t="str">
        <v>Henry</v>
      </c>
      <c r="D149" t="str">
        <v>Fiona</v>
      </c>
      <c r="E149" s="57" t="str">
        <v>★</v>
      </c>
      <c r="H149" t="str">
        <v>Henry</v>
      </c>
      <c r="I149" t="str">
        <v>Fiona</v>
      </c>
      <c r="J149" s="57" t="str" cm="1">
        <f t="array" ref="J149:K149">_xlfn._xlws.SORT(H149:I149,,,TRUE)</f>
        <v>Fiona</v>
      </c>
      <c r="K149" t="str">
        <v>Henry</v>
      </c>
      <c r="L149" s="79" t="str" cm="1">
        <f t="array" ref="L149">_xlfn.LET(
_xlpm.name_1,J149,
_xlpm.name_2,K149,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Aaron-Fiona-Henry</v>
      </c>
      <c r="M149" s="79"/>
      <c r="N149" s="79"/>
      <c r="O149" s="79"/>
      <c r="P149" s="79"/>
      <c r="Q149" s="79"/>
      <c r="R149" s="79"/>
    </row>
    <row r="150" spans="3:18">
      <c r="C150" t="str">
        <v>Henry</v>
      </c>
      <c r="D150" t="str">
        <v>Fred</v>
      </c>
      <c r="E150" s="57" t="str">
        <v>👥</v>
      </c>
      <c r="H150" t="str">
        <v>Henry</v>
      </c>
      <c r="I150" t="str">
        <v>Fred</v>
      </c>
      <c r="J150" s="57" t="str" cm="1">
        <f t="array" ref="J150:K150">_xlfn._xlws.SORT(H150:I150,,,TRUE)</f>
        <v>Fred</v>
      </c>
      <c r="K150" t="str">
        <v>Henry</v>
      </c>
      <c r="L150" s="79" t="str" cm="1">
        <f t="array" ref="L150">_xlfn.LET(
_xlpm.name_1,J150,
_xlpm.name_2,K150,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50" s="79"/>
      <c r="N150" s="79"/>
      <c r="O150" s="79"/>
      <c r="P150" s="79"/>
      <c r="Q150" s="79"/>
      <c r="R150" s="79"/>
    </row>
    <row r="151" spans="3:18">
      <c r="C151" t="str">
        <v>Henry</v>
      </c>
      <c r="D151" t="str">
        <v>Gertrude</v>
      </c>
      <c r="E151" s="57" t="str">
        <v>👥</v>
      </c>
      <c r="H151" t="str">
        <v>Henry</v>
      </c>
      <c r="I151" t="str">
        <v>Gertrude</v>
      </c>
      <c r="J151" s="57" t="str" cm="1">
        <f t="array" ref="J151:K151">_xlfn._xlws.SORT(H151:I151,,,TRUE)</f>
        <v>Gertrude</v>
      </c>
      <c r="K151" t="str">
        <v>Henry</v>
      </c>
      <c r="L151" s="79" t="str" cm="1">
        <f t="array" ref="L151">_xlfn.LET(
_xlpm.name_1,J151,
_xlpm.name_2,K151,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51" s="79"/>
      <c r="N151" s="79"/>
      <c r="O151" s="79"/>
      <c r="P151" s="79"/>
      <c r="Q151" s="79"/>
      <c r="R151" s="79"/>
    </row>
    <row r="152" spans="3:18">
      <c r="C152" t="str">
        <v>Henry</v>
      </c>
      <c r="D152" t="str">
        <v>Kara</v>
      </c>
      <c r="E152" s="57" t="str">
        <v>👥</v>
      </c>
      <c r="H152" t="str">
        <v>Henry</v>
      </c>
      <c r="I152" t="str">
        <v>Kara</v>
      </c>
      <c r="J152" s="57" t="str" cm="1">
        <f t="array" ref="J152:K152">_xlfn._xlws.SORT(H152:I152,,,TRUE)</f>
        <v>Henry</v>
      </c>
      <c r="K152" t="str">
        <v>Kara</v>
      </c>
      <c r="L152" s="79" t="str" cm="1">
        <f t="array" ref="L152:M152">_xlfn.LET(
_xlpm.name_1,J152,
_xlpm.name_2,K152,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Betty-Henry-Kara</v>
      </c>
      <c r="M152" s="79" t="str">
        <v>Henry-Kara-Willem</v>
      </c>
      <c r="N152" s="79"/>
      <c r="O152" s="79"/>
      <c r="P152" s="79"/>
      <c r="Q152" s="79"/>
      <c r="R152" s="79"/>
    </row>
    <row r="153" spans="3:18">
      <c r="C153" t="str">
        <v>Henry</v>
      </c>
      <c r="D153" t="str">
        <v>Theo</v>
      </c>
      <c r="E153" s="57" t="str">
        <v>👥</v>
      </c>
      <c r="H153" t="str">
        <v>Henry</v>
      </c>
      <c r="I153" t="str">
        <v>Theo</v>
      </c>
      <c r="J153" s="57" t="str" cm="1">
        <f t="array" ref="J153:K153">_xlfn._xlws.SORT(H153:I153,,,TRUE)</f>
        <v>Henry</v>
      </c>
      <c r="K153" t="str">
        <v>Theo</v>
      </c>
      <c r="L153" s="79" t="str" cm="1">
        <f t="array" ref="L153">_xlfn.LET(
_xlpm.name_1,J153,
_xlpm.name_2,K153,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Aaron-Henry-Theo</v>
      </c>
      <c r="M153" s="79"/>
      <c r="N153" s="79"/>
      <c r="O153" s="79"/>
      <c r="P153" s="79"/>
      <c r="Q153" s="79"/>
      <c r="R153" s="79"/>
    </row>
    <row r="154" spans="3:18">
      <c r="C154" t="str">
        <v>Henry</v>
      </c>
      <c r="D154" t="str">
        <v>Willem</v>
      </c>
      <c r="E154" s="57" t="str">
        <v>👥</v>
      </c>
      <c r="H154" t="str">
        <v>Henry</v>
      </c>
      <c r="I154" t="str">
        <v>Willem</v>
      </c>
      <c r="J154" s="57" t="str" cm="1">
        <f t="array" ref="J154:K154">_xlfn._xlws.SORT(H154:I154,,,TRUE)</f>
        <v>Henry</v>
      </c>
      <c r="K154" t="str">
        <v>Willem</v>
      </c>
      <c r="L154" s="79" t="str" cm="1">
        <f t="array" ref="L154">_xlfn.LET(
_xlpm.name_1,J154,
_xlpm.name_2,K154,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Henry-Kara-Willem</v>
      </c>
      <c r="M154" s="79"/>
      <c r="N154" s="79"/>
      <c r="O154" s="79"/>
      <c r="P154" s="79"/>
      <c r="Q154" s="79"/>
      <c r="R154" s="79"/>
    </row>
    <row r="155" spans="3:18">
      <c r="C155" t="str">
        <v>Henry</v>
      </c>
      <c r="D155" t="str">
        <v>Zoey</v>
      </c>
      <c r="E155" s="57" t="str">
        <v>★</v>
      </c>
      <c r="H155" t="str">
        <v>Henry</v>
      </c>
      <c r="I155" t="str">
        <v>Zoey</v>
      </c>
      <c r="J155" s="57" t="str" cm="1">
        <f t="array" ref="J155:K155">_xlfn._xlws.SORT(H155:I155,,,TRUE)</f>
        <v>Henry</v>
      </c>
      <c r="K155" t="str">
        <v>Zoey</v>
      </c>
      <c r="L155" s="79" t="str" cm="1">
        <f t="array" ref="L155">_xlfn.LET(
_xlpm.name_1,J155,
_xlpm.name_2,K155,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55" s="79"/>
      <c r="N155" s="79"/>
      <c r="O155" s="79"/>
      <c r="P155" s="79"/>
      <c r="Q155" s="79"/>
      <c r="R155" s="79"/>
    </row>
    <row r="156" spans="3:18">
      <c r="C156" t="str">
        <v>India</v>
      </c>
      <c r="D156" t="str">
        <v>Delia</v>
      </c>
      <c r="E156" s="57" t="str">
        <v>👥</v>
      </c>
      <c r="H156" t="str">
        <v>India</v>
      </c>
      <c r="I156" t="str">
        <v>Delia</v>
      </c>
      <c r="J156" s="57" t="str" cm="1">
        <f t="array" ref="J156:K156">_xlfn._xlws.SORT(H156:I156,,,TRUE)</f>
        <v>Delia</v>
      </c>
      <c r="K156" t="str">
        <v>India</v>
      </c>
      <c r="L156" s="79" t="str" cm="1">
        <f t="array" ref="L156">_xlfn.LET(
_xlpm.name_1,J156,
_xlpm.name_2,K156,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56" s="79"/>
      <c r="N156" s="79"/>
      <c r="O156" s="79"/>
      <c r="P156" s="79"/>
      <c r="Q156" s="79"/>
      <c r="R156" s="79"/>
    </row>
    <row r="157" spans="3:18">
      <c r="C157" t="str">
        <v>India</v>
      </c>
      <c r="D157" t="str">
        <v>Derek</v>
      </c>
      <c r="E157" s="57" t="str">
        <v>👥</v>
      </c>
      <c r="H157" t="str">
        <v>India</v>
      </c>
      <c r="I157" t="str">
        <v>Derek</v>
      </c>
      <c r="J157" s="57" t="str" cm="1">
        <f t="array" ref="J157:K157">_xlfn._xlws.SORT(H157:I157,,,TRUE)</f>
        <v>Derek</v>
      </c>
      <c r="K157" t="str">
        <v>India</v>
      </c>
      <c r="L157" s="79" t="str" cm="1">
        <f t="array" ref="L157">_xlfn.LET(
_xlpm.name_1,J157,
_xlpm.name_2,K157,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Derek-India-Yasmin</v>
      </c>
      <c r="M157" s="79"/>
      <c r="N157" s="79"/>
      <c r="O157" s="79"/>
      <c r="P157" s="79"/>
      <c r="Q157" s="79"/>
      <c r="R157" s="79"/>
    </row>
    <row r="158" spans="3:18">
      <c r="C158" t="str">
        <v>India</v>
      </c>
      <c r="D158" t="str">
        <v>Stuart</v>
      </c>
      <c r="E158" s="57" t="str">
        <v>👥</v>
      </c>
      <c r="H158" t="str">
        <v>India</v>
      </c>
      <c r="I158" t="str">
        <v>Stuart</v>
      </c>
      <c r="J158" s="57" t="str" cm="1">
        <f t="array" ref="J158:K158">_xlfn._xlws.SORT(H158:I158,,,TRUE)</f>
        <v>India</v>
      </c>
      <c r="K158" t="str">
        <v>Stuart</v>
      </c>
      <c r="L158" s="79" t="str" cm="1">
        <f t="array" ref="L158">_xlfn.LET(
_xlpm.name_1,J158,
_xlpm.name_2,K158,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58" s="79"/>
      <c r="N158" s="79"/>
      <c r="O158" s="79"/>
      <c r="P158" s="79"/>
      <c r="Q158" s="79"/>
      <c r="R158" s="79"/>
    </row>
    <row r="159" spans="3:18">
      <c r="C159" t="str">
        <v>India</v>
      </c>
      <c r="D159" t="str">
        <v>Ulysses</v>
      </c>
      <c r="E159" s="57" t="str">
        <v>👥</v>
      </c>
      <c r="H159" t="str">
        <v>India</v>
      </c>
      <c r="I159" t="str">
        <v>Ulysses</v>
      </c>
      <c r="J159" s="57" t="str" cm="1">
        <f t="array" ref="J159:K159">_xlfn._xlws.SORT(H159:I159,,,TRUE)</f>
        <v>India</v>
      </c>
      <c r="K159" t="str">
        <v>Ulysses</v>
      </c>
      <c r="L159" s="79" t="str" cm="1">
        <f t="array" ref="L159">_xlfn.LET(
_xlpm.name_1,J159,
_xlpm.name_2,K159,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59" s="79"/>
      <c r="N159" s="79"/>
      <c r="O159" s="79"/>
      <c r="P159" s="79"/>
      <c r="Q159" s="79"/>
      <c r="R159" s="79"/>
    </row>
    <row r="160" spans="3:18">
      <c r="C160" t="str">
        <v>India</v>
      </c>
      <c r="D160" t="str">
        <v>Viktor</v>
      </c>
      <c r="E160" s="57" t="str">
        <v>👥</v>
      </c>
      <c r="H160" t="str">
        <v>India</v>
      </c>
      <c r="I160" t="str">
        <v>Viktor</v>
      </c>
      <c r="J160" s="57" t="str" cm="1">
        <f t="array" ref="J160:K160">_xlfn._xlws.SORT(H160:I160,,,TRUE)</f>
        <v>India</v>
      </c>
      <c r="K160" t="str">
        <v>Viktor</v>
      </c>
      <c r="L160" s="79" t="str" cm="1">
        <f t="array" ref="L160">_xlfn.LET(
_xlpm.name_1,J160,
_xlpm.name_2,K160,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60" s="79"/>
      <c r="N160" s="79"/>
      <c r="O160" s="79"/>
      <c r="P160" s="79"/>
      <c r="Q160" s="79"/>
      <c r="R160" s="79"/>
    </row>
    <row r="161" spans="3:18">
      <c r="C161" t="str">
        <v>India</v>
      </c>
      <c r="D161" t="str">
        <v>Yasmin</v>
      </c>
      <c r="E161" s="57" t="str">
        <v>👥</v>
      </c>
      <c r="H161" t="str">
        <v>India</v>
      </c>
      <c r="I161" t="str">
        <v>Yasmin</v>
      </c>
      <c r="J161" s="57" t="str" cm="1">
        <f t="array" ref="J161:K161">_xlfn._xlws.SORT(H161:I161,,,TRUE)</f>
        <v>India</v>
      </c>
      <c r="K161" t="str">
        <v>Yasmin</v>
      </c>
      <c r="L161" s="79" t="str" cm="1">
        <f t="array" ref="L161">_xlfn.LET(
_xlpm.name_1,J161,
_xlpm.name_2,K161,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Derek-India-Yasmin</v>
      </c>
      <c r="M161" s="79"/>
      <c r="N161" s="79"/>
      <c r="O161" s="79"/>
      <c r="P161" s="79"/>
      <c r="Q161" s="79"/>
      <c r="R161" s="79"/>
    </row>
    <row r="162" spans="3:18">
      <c r="C162" t="str">
        <v>Ivan</v>
      </c>
      <c r="D162" t="str">
        <v>Anna</v>
      </c>
      <c r="E162" s="57" t="str">
        <v>👥</v>
      </c>
      <c r="H162" t="str">
        <v>Ivan</v>
      </c>
      <c r="I162" t="str">
        <v>Anna</v>
      </c>
      <c r="J162" s="57" t="str" cm="1">
        <f t="array" ref="J162:K162">_xlfn._xlws.SORT(H162:I162,,,TRUE)</f>
        <v>Anna</v>
      </c>
      <c r="K162" t="str">
        <v>Ivan</v>
      </c>
      <c r="L162" s="79" t="str" cm="1">
        <f t="array" ref="L162">_xlfn.LET(
_xlpm.name_1,J162,
_xlpm.name_2,K162,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62" s="79"/>
      <c r="N162" s="79"/>
      <c r="O162" s="79"/>
      <c r="P162" s="79"/>
      <c r="Q162" s="79"/>
      <c r="R162" s="79"/>
    </row>
    <row r="163" spans="3:18">
      <c r="C163" t="str">
        <v>Ivan</v>
      </c>
      <c r="D163" t="str">
        <v>Boris</v>
      </c>
      <c r="E163" s="57" t="str">
        <v>👥</v>
      </c>
      <c r="H163" t="str">
        <v>Ivan</v>
      </c>
      <c r="I163" t="str">
        <v>Boris</v>
      </c>
      <c r="J163" s="57" t="str" cm="1">
        <f t="array" ref="J163:K163">_xlfn._xlws.SORT(H163:I163,,,TRUE)</f>
        <v>Boris</v>
      </c>
      <c r="K163" t="str">
        <v>Ivan</v>
      </c>
      <c r="L163" s="79" t="str" cm="1">
        <f t="array" ref="L163">_xlfn.LET(
_xlpm.name_1,J163,
_xlpm.name_2,K163,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63" s="79"/>
      <c r="N163" s="79"/>
      <c r="O163" s="79"/>
      <c r="P163" s="79"/>
      <c r="Q163" s="79"/>
      <c r="R163" s="79"/>
    </row>
    <row r="164" spans="3:18">
      <c r="C164" t="str">
        <v>Ivan</v>
      </c>
      <c r="D164" t="str">
        <v>Derek</v>
      </c>
      <c r="E164" s="57" t="str">
        <v>👥</v>
      </c>
      <c r="H164" t="str">
        <v>Ivan</v>
      </c>
      <c r="I164" t="str">
        <v>Derek</v>
      </c>
      <c r="J164" s="57" t="str" cm="1">
        <f t="array" ref="J164:K164">_xlfn._xlws.SORT(H164:I164,,,TRUE)</f>
        <v>Derek</v>
      </c>
      <c r="K164" t="str">
        <v>Ivan</v>
      </c>
      <c r="L164" s="79" t="str" cm="1">
        <f t="array" ref="L164">_xlfn.LET(
_xlpm.name_1,J164,
_xlpm.name_2,K164,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64" s="79"/>
      <c r="N164" s="79"/>
      <c r="O164" s="79"/>
      <c r="P164" s="79"/>
      <c r="Q164" s="79"/>
      <c r="R164" s="79"/>
    </row>
    <row r="165" spans="3:18">
      <c r="C165" t="str">
        <v>Ivan</v>
      </c>
      <c r="D165" t="str">
        <v>Elena</v>
      </c>
      <c r="E165" s="57" t="str">
        <v>👥</v>
      </c>
      <c r="H165" t="str">
        <v>Ivan</v>
      </c>
      <c r="I165" t="str">
        <v>Elena</v>
      </c>
      <c r="J165" s="57" t="str" cm="1">
        <f t="array" ref="J165:K165">_xlfn._xlws.SORT(H165:I165,,,TRUE)</f>
        <v>Elena</v>
      </c>
      <c r="K165" t="str">
        <v>Ivan</v>
      </c>
      <c r="L165" s="79" t="str" cm="1">
        <f t="array" ref="L165:N165">_xlfn.LET(
_xlpm.name_1,J165,
_xlpm.name_2,K165,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Elena-Ivan-Lara</v>
      </c>
      <c r="M165" s="79" t="str">
        <v>Elena-Ivan-Rufus</v>
      </c>
      <c r="N165" s="79" t="str">
        <v>Elena-Ivan-Ximena</v>
      </c>
      <c r="O165" s="79"/>
      <c r="P165" s="79"/>
      <c r="Q165" s="79"/>
      <c r="R165" s="79"/>
    </row>
    <row r="166" spans="3:18">
      <c r="C166" t="str">
        <v>Ivan</v>
      </c>
      <c r="D166" t="str">
        <v>Fred</v>
      </c>
      <c r="E166" s="57" t="str">
        <v>👥</v>
      </c>
      <c r="H166" t="str">
        <v>Ivan</v>
      </c>
      <c r="I166" t="str">
        <v>Fred</v>
      </c>
      <c r="J166" s="57" t="str" cm="1">
        <f t="array" ref="J166:K166">_xlfn._xlws.SORT(H166:I166,,,TRUE)</f>
        <v>Fred</v>
      </c>
      <c r="K166" t="str">
        <v>Ivan</v>
      </c>
      <c r="L166" s="79" t="str" cm="1">
        <f t="array" ref="L166">_xlfn.LET(
_xlpm.name_1,J166,
_xlpm.name_2,K166,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66" s="79"/>
      <c r="N166" s="79"/>
      <c r="O166" s="79"/>
      <c r="P166" s="79"/>
      <c r="Q166" s="79"/>
      <c r="R166" s="79"/>
    </row>
    <row r="167" spans="3:18">
      <c r="C167" t="str">
        <v>Ivan</v>
      </c>
      <c r="D167" t="str">
        <v>Lara</v>
      </c>
      <c r="E167" s="57" t="str">
        <v>👥</v>
      </c>
      <c r="H167" t="str">
        <v>Ivan</v>
      </c>
      <c r="I167" t="str">
        <v>Lara</v>
      </c>
      <c r="J167" s="57" t="str" cm="1">
        <f t="array" ref="J167:K167">_xlfn._xlws.SORT(H167:I167,,,TRUE)</f>
        <v>Ivan</v>
      </c>
      <c r="K167" t="str">
        <v>Lara</v>
      </c>
      <c r="L167" s="79" t="str" cm="1">
        <f t="array" ref="L167">_xlfn.LET(
_xlpm.name_1,J167,
_xlpm.name_2,K167,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Elena-Ivan-Lara</v>
      </c>
      <c r="M167" s="79"/>
      <c r="N167" s="79"/>
      <c r="O167" s="79"/>
      <c r="P167" s="79"/>
      <c r="Q167" s="79"/>
      <c r="R167" s="79"/>
    </row>
    <row r="168" spans="3:18">
      <c r="C168" t="str">
        <v>Ivan</v>
      </c>
      <c r="D168" t="str">
        <v>Moana</v>
      </c>
      <c r="E168" s="57" t="str">
        <v>★</v>
      </c>
      <c r="H168" t="str">
        <v>Ivan</v>
      </c>
      <c r="I168" t="str">
        <v>Moana</v>
      </c>
      <c r="J168" s="57" t="str" cm="1">
        <f t="array" ref="J168:K168">_xlfn._xlws.SORT(H168:I168,,,TRUE)</f>
        <v>Ivan</v>
      </c>
      <c r="K168" t="str">
        <v>Moana</v>
      </c>
      <c r="L168" s="79" t="str" cm="1">
        <f t="array" ref="L168">_xlfn.LET(
_xlpm.name_1,J168,
_xlpm.name_2,K168,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68" s="79"/>
      <c r="N168" s="79"/>
      <c r="O168" s="79"/>
      <c r="P168" s="79"/>
      <c r="Q168" s="79"/>
      <c r="R168" s="79"/>
    </row>
    <row r="169" spans="3:18">
      <c r="C169" t="str">
        <v>Ivan</v>
      </c>
      <c r="D169" t="str">
        <v>Rufus</v>
      </c>
      <c r="E169" s="57" t="str">
        <v>👥</v>
      </c>
      <c r="H169" t="str">
        <v>Ivan</v>
      </c>
      <c r="I169" t="str">
        <v>Rufus</v>
      </c>
      <c r="J169" s="57" t="str" cm="1">
        <f t="array" ref="J169:K169">_xlfn._xlws.SORT(H169:I169,,,TRUE)</f>
        <v>Ivan</v>
      </c>
      <c r="K169" t="str">
        <v>Rufus</v>
      </c>
      <c r="L169" s="79" t="str" cm="1">
        <f t="array" ref="L169">_xlfn.LET(
_xlpm.name_1,J169,
_xlpm.name_2,K169,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Elena-Ivan-Rufus</v>
      </c>
      <c r="M169" s="79"/>
      <c r="N169" s="79"/>
      <c r="O169" s="79"/>
      <c r="P169" s="79"/>
      <c r="Q169" s="79"/>
      <c r="R169" s="79"/>
    </row>
    <row r="170" spans="3:18">
      <c r="C170" t="str">
        <v>Ivan</v>
      </c>
      <c r="D170" t="str">
        <v>Ximena</v>
      </c>
      <c r="E170" s="57" t="str">
        <v>👥</v>
      </c>
      <c r="H170" t="str">
        <v>Ivan</v>
      </c>
      <c r="I170" t="str">
        <v>Ximena</v>
      </c>
      <c r="J170" s="57" t="str" cm="1">
        <f t="array" ref="J170:K170">_xlfn._xlws.SORT(H170:I170,,,TRUE)</f>
        <v>Ivan</v>
      </c>
      <c r="K170" t="str">
        <v>Ximena</v>
      </c>
      <c r="L170" s="79" t="str" cm="1">
        <f t="array" ref="L170">_xlfn.LET(
_xlpm.name_1,J170,
_xlpm.name_2,K170,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Elena-Ivan-Ximena</v>
      </c>
      <c r="M170" s="79"/>
      <c r="N170" s="79"/>
      <c r="O170" s="79"/>
      <c r="P170" s="79"/>
      <c r="Q170" s="79"/>
      <c r="R170" s="79"/>
    </row>
    <row r="171" spans="3:18">
      <c r="C171" t="str">
        <v>Joanna</v>
      </c>
      <c r="D171" t="str">
        <v>Anna</v>
      </c>
      <c r="E171" s="57" t="str">
        <v>👥</v>
      </c>
      <c r="H171" t="str">
        <v>Joanna</v>
      </c>
      <c r="I171" t="str">
        <v>Anna</v>
      </c>
      <c r="J171" s="57" t="str" cm="1">
        <f t="array" ref="J171:K171">_xlfn._xlws.SORT(H171:I171,,,TRUE)</f>
        <v>Anna</v>
      </c>
      <c r="K171" t="str">
        <v>Joanna</v>
      </c>
      <c r="L171" s="79" t="str" cm="1">
        <f t="array" ref="L171:M171">_xlfn.LET(
_xlpm.name_1,J171,
_xlpm.name_2,K171,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Anna-Delia-Joanna</v>
      </c>
      <c r="M171" s="79" t="str">
        <v>Anna-Joanna-Yavin</v>
      </c>
      <c r="N171" s="79"/>
      <c r="O171" s="79"/>
      <c r="P171" s="79"/>
      <c r="Q171" s="79"/>
      <c r="R171" s="79"/>
    </row>
    <row r="172" spans="3:18">
      <c r="C172" t="str">
        <v>Joanna</v>
      </c>
      <c r="D172" t="str">
        <v>Delia</v>
      </c>
      <c r="E172" s="57" t="str">
        <v>★</v>
      </c>
      <c r="H172" t="str">
        <v>Joanna</v>
      </c>
      <c r="I172" t="str">
        <v>Delia</v>
      </c>
      <c r="J172" s="57" t="str" cm="1">
        <f t="array" ref="J172:K172">_xlfn._xlws.SORT(H172:I172,,,TRUE)</f>
        <v>Delia</v>
      </c>
      <c r="K172" t="str">
        <v>Joanna</v>
      </c>
      <c r="L172" s="79" t="str" cm="1">
        <f t="array" ref="L172:M172">_xlfn.LET(
_xlpm.name_1,J172,
_xlpm.name_2,K172,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Anna-Delia-Joanna</v>
      </c>
      <c r="M172" s="79" t="str">
        <v>Delia-Joanna-Rebecca</v>
      </c>
      <c r="N172" s="79"/>
      <c r="O172" s="79"/>
      <c r="P172" s="79"/>
      <c r="Q172" s="79"/>
      <c r="R172" s="79"/>
    </row>
    <row r="173" spans="3:18">
      <c r="C173" t="str">
        <v>Joanna</v>
      </c>
      <c r="D173" t="str">
        <v>Fred</v>
      </c>
      <c r="E173" s="57" t="str">
        <v>👥</v>
      </c>
      <c r="H173" t="str">
        <v>Joanna</v>
      </c>
      <c r="I173" t="str">
        <v>Fred</v>
      </c>
      <c r="J173" s="57" t="str" cm="1">
        <f t="array" ref="J173:K173">_xlfn._xlws.SORT(H173:I173,,,TRUE)</f>
        <v>Fred</v>
      </c>
      <c r="K173" t="str">
        <v>Joanna</v>
      </c>
      <c r="L173" s="79" t="str" cm="1">
        <f t="array" ref="L173">_xlfn.LET(
_xlpm.name_1,J173,
_xlpm.name_2,K173,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73" s="79"/>
      <c r="N173" s="79"/>
      <c r="O173" s="79"/>
      <c r="P173" s="79"/>
      <c r="Q173" s="79"/>
      <c r="R173" s="79"/>
    </row>
    <row r="174" spans="3:18">
      <c r="C174" t="str">
        <v>Joanna</v>
      </c>
      <c r="D174" t="str">
        <v>Gertrude</v>
      </c>
      <c r="E174" s="57" t="str">
        <v>👥</v>
      </c>
      <c r="H174" t="str">
        <v>Joanna</v>
      </c>
      <c r="I174" t="str">
        <v>Gertrude</v>
      </c>
      <c r="J174" s="57" t="str" cm="1">
        <f t="array" ref="J174:K174">_xlfn._xlws.SORT(H174:I174,,,TRUE)</f>
        <v>Gertrude</v>
      </c>
      <c r="K174" t="str">
        <v>Joanna</v>
      </c>
      <c r="L174" s="79" t="str" cm="1">
        <f t="array" ref="L174">_xlfn.LET(
_xlpm.name_1,J174,
_xlpm.name_2,K174,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Gertrude-Joanna-Rebecca</v>
      </c>
      <c r="M174" s="79"/>
      <c r="N174" s="79"/>
      <c r="O174" s="79"/>
      <c r="P174" s="79"/>
      <c r="Q174" s="79"/>
      <c r="R174" s="79"/>
    </row>
    <row r="175" spans="3:18">
      <c r="C175" t="str">
        <v>Joanna</v>
      </c>
      <c r="D175" t="str">
        <v>Niall</v>
      </c>
      <c r="E175" s="57" t="str">
        <v>👥</v>
      </c>
      <c r="H175" t="str">
        <v>Joanna</v>
      </c>
      <c r="I175" t="str">
        <v>Niall</v>
      </c>
      <c r="J175" s="57" t="str" cm="1">
        <f t="array" ref="J175:K175">_xlfn._xlws.SORT(H175:I175,,,TRUE)</f>
        <v>Joanna</v>
      </c>
      <c r="K175" t="str">
        <v>Niall</v>
      </c>
      <c r="L175" s="79" t="str" cm="1">
        <f t="array" ref="L175">_xlfn.LET(
_xlpm.name_1,J175,
_xlpm.name_2,K175,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75" s="79"/>
      <c r="N175" s="79"/>
      <c r="O175" s="79"/>
      <c r="P175" s="79"/>
      <c r="Q175" s="79"/>
      <c r="R175" s="79"/>
    </row>
    <row r="176" spans="3:18">
      <c r="C176" t="str">
        <v>Joanna</v>
      </c>
      <c r="D176" t="str">
        <v>Nicki</v>
      </c>
      <c r="E176" s="57" t="str">
        <v>👥</v>
      </c>
      <c r="H176" t="str">
        <v>Joanna</v>
      </c>
      <c r="I176" t="str">
        <v>Nicki</v>
      </c>
      <c r="J176" s="57" t="str" cm="1">
        <f t="array" ref="J176:K176">_xlfn._xlws.SORT(H176:I176,,,TRUE)</f>
        <v>Joanna</v>
      </c>
      <c r="K176" t="str">
        <v>Nicki</v>
      </c>
      <c r="L176" s="79" t="str" cm="1">
        <f t="array" ref="L176">_xlfn.LET(
_xlpm.name_1,J176,
_xlpm.name_2,K176,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76" s="79"/>
      <c r="N176" s="79"/>
      <c r="O176" s="79"/>
      <c r="P176" s="79"/>
      <c r="Q176" s="79"/>
      <c r="R176" s="79"/>
    </row>
    <row r="177" spans="3:18">
      <c r="C177" t="str">
        <v>Joanna</v>
      </c>
      <c r="D177" t="str">
        <v>Rebecca</v>
      </c>
      <c r="E177" s="57" t="str">
        <v>👥</v>
      </c>
      <c r="H177" t="str">
        <v>Joanna</v>
      </c>
      <c r="I177" t="str">
        <v>Rebecca</v>
      </c>
      <c r="J177" s="57" t="str" cm="1">
        <f t="array" ref="J177:K177">_xlfn._xlws.SORT(H177:I177,,,TRUE)</f>
        <v>Joanna</v>
      </c>
      <c r="K177" t="str">
        <v>Rebecca</v>
      </c>
      <c r="L177" s="79" t="str" cm="1">
        <f t="array" ref="L177:M177">_xlfn.LET(
_xlpm.name_1,J177,
_xlpm.name_2,K177,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Delia-Joanna-Rebecca</v>
      </c>
      <c r="M177" s="79" t="str">
        <v>Gertrude-Joanna-Rebecca</v>
      </c>
      <c r="N177" s="79"/>
      <c r="O177" s="79"/>
      <c r="P177" s="79"/>
      <c r="Q177" s="79"/>
      <c r="R177" s="79"/>
    </row>
    <row r="178" spans="3:18">
      <c r="C178" t="str">
        <v>Joanna</v>
      </c>
      <c r="D178" t="str">
        <v>Uma</v>
      </c>
      <c r="E178" s="57" t="str">
        <v>👥</v>
      </c>
      <c r="H178" t="str">
        <v>Joanna</v>
      </c>
      <c r="I178" t="str">
        <v>Uma</v>
      </c>
      <c r="J178" s="57" t="str" cm="1">
        <f t="array" ref="J178:K178">_xlfn._xlws.SORT(H178:I178,,,TRUE)</f>
        <v>Joanna</v>
      </c>
      <c r="K178" t="str">
        <v>Uma</v>
      </c>
      <c r="L178" s="79" t="str" cm="1">
        <f t="array" ref="L178">_xlfn.LET(
_xlpm.name_1,J178,
_xlpm.name_2,K178,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178" s="79"/>
      <c r="N178" s="79"/>
      <c r="O178" s="79"/>
      <c r="P178" s="79"/>
      <c r="Q178" s="79"/>
      <c r="R178" s="79"/>
    </row>
    <row r="179" spans="3:18">
      <c r="C179" t="str">
        <v>Joanna</v>
      </c>
      <c r="D179" t="str">
        <v>Yavin</v>
      </c>
      <c r="E179" s="57" t="str">
        <v>👥</v>
      </c>
      <c r="H179" t="str">
        <v>Joanna</v>
      </c>
      <c r="I179" t="str">
        <v>Yavin</v>
      </c>
      <c r="J179" s="57" t="str" cm="1">
        <f t="array" ref="J179:K179">_xlfn._xlws.SORT(H179:I179,,,TRUE)</f>
        <v>Joanna</v>
      </c>
      <c r="K179" t="str">
        <v>Yavin</v>
      </c>
      <c r="L179" s="79" t="str" cm="1">
        <f t="array" ref="L179">_xlfn.LET(
_xlpm.name_1,J179,
_xlpm.name_2,K179,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Anna-Joanna-Yavin</v>
      </c>
      <c r="M179" s="79"/>
      <c r="N179" s="79"/>
      <c r="O179" s="79"/>
      <c r="P179" s="79"/>
      <c r="Q179" s="79"/>
      <c r="R179" s="79"/>
    </row>
    <row r="180" spans="3:18">
      <c r="C180" t="str">
        <v>Johnny</v>
      </c>
      <c r="D180" t="str">
        <v>Edward</v>
      </c>
      <c r="E180" s="57" t="str">
        <v>★</v>
      </c>
      <c r="H180" t="str">
        <v>Johnny</v>
      </c>
      <c r="I180" t="str">
        <v>Edward</v>
      </c>
      <c r="J180" s="57" t="str" cm="1">
        <f t="array" ref="J180:K180">_xlfn._xlws.SORT(H180:I180,,,TRUE)</f>
        <v>Edward</v>
      </c>
      <c r="K180" t="str">
        <v>Johnny</v>
      </c>
      <c r="L180" s="79" t="str" cm="1">
        <f t="array" ref="L180:M180">_xlfn.LET(
_xlpm.name_1,J180,
_xlpm.name_2,K180,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Edward-Johnny-Wynn</v>
      </c>
      <c r="M180" s="79" t="str">
        <v>Edward-Johnny-Yavin</v>
      </c>
      <c r="N180" s="79"/>
      <c r="O180" s="79"/>
      <c r="P180" s="79"/>
      <c r="Q180" s="79"/>
      <c r="R180" s="79"/>
    </row>
    <row r="181" spans="3:18">
      <c r="C181" t="str">
        <v>Johnny</v>
      </c>
      <c r="D181" t="str">
        <v>Elena</v>
      </c>
      <c r="E181" s="57" t="str">
        <v>👥</v>
      </c>
      <c r="H181" t="str">
        <v>Johnny</v>
      </c>
      <c r="I181" t="str">
        <v>Elena</v>
      </c>
      <c r="J181" s="57" t="str" cm="1">
        <f t="array" ref="J181:K181">_xlfn._xlws.SORT(H181:I181,,,TRUE)</f>
        <v>Elena</v>
      </c>
      <c r="K181" t="str">
        <v>Johnny</v>
      </c>
      <c r="L181" s="79" t="str" cm="1">
        <f t="array" ref="L181">_xlfn.LET(
_xlpm.name_1,J181,
_xlpm.name_2,K181,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Elena-Johnny-Lara</v>
      </c>
      <c r="M181" s="79"/>
      <c r="N181" s="79"/>
      <c r="O181" s="79"/>
      <c r="P181" s="79"/>
      <c r="Q181" s="79"/>
      <c r="R181" s="79"/>
    </row>
    <row r="182" spans="3:18">
      <c r="C182" t="str">
        <v>Johnny</v>
      </c>
      <c r="D182" t="str">
        <v>Lara</v>
      </c>
      <c r="E182" s="57" t="str">
        <v>★</v>
      </c>
      <c r="H182" t="str">
        <v>Johnny</v>
      </c>
      <c r="I182" t="str">
        <v>Lara</v>
      </c>
      <c r="J182" s="57" t="str" cm="1">
        <f t="array" ref="J182:K182">_xlfn._xlws.SORT(H182:I182,,,TRUE)</f>
        <v>Johnny</v>
      </c>
      <c r="K182" t="str">
        <v>Lara</v>
      </c>
      <c r="L182" s="79" t="str" cm="1">
        <f t="array" ref="L182">_xlfn.LET(
_xlpm.name_1,J182,
_xlpm.name_2,K182,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Elena-Johnny-Lara</v>
      </c>
      <c r="M182" s="79"/>
      <c r="N182" s="79"/>
      <c r="O182" s="79"/>
      <c r="P182" s="79"/>
      <c r="Q182" s="79"/>
      <c r="R182" s="79"/>
    </row>
    <row r="183" spans="3:18">
      <c r="C183" t="str">
        <v>Johnny</v>
      </c>
      <c r="D183" t="str">
        <v>Wynn</v>
      </c>
      <c r="E183" s="57" t="str">
        <v>👥</v>
      </c>
      <c r="H183" t="str">
        <v>Johnny</v>
      </c>
      <c r="I183" t="str">
        <v>Wynn</v>
      </c>
      <c r="J183" s="57" t="str" cm="1">
        <f t="array" ref="J183:K183">_xlfn._xlws.SORT(H183:I183,,,TRUE)</f>
        <v>Johnny</v>
      </c>
      <c r="K183" t="str">
        <v>Wynn</v>
      </c>
      <c r="L183" s="79" t="str" cm="1">
        <f t="array" ref="L183">_xlfn.LET(
_xlpm.name_1,J183,
_xlpm.name_2,K183,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Edward-Johnny-Wynn</v>
      </c>
      <c r="M183" s="79"/>
      <c r="N183" s="79"/>
      <c r="O183" s="79"/>
      <c r="P183" s="79"/>
      <c r="Q183" s="79"/>
      <c r="R183" s="79"/>
    </row>
    <row r="184" spans="3:18">
      <c r="C184" t="str">
        <v>Johnny</v>
      </c>
      <c r="D184" t="str">
        <v>Yavin</v>
      </c>
      <c r="E184" s="57" t="str">
        <v>👥</v>
      </c>
      <c r="H184" t="str">
        <v>Johnny</v>
      </c>
      <c r="I184" t="str">
        <v>Yavin</v>
      </c>
      <c r="J184" s="57" t="str" cm="1">
        <f t="array" ref="J184:K184">_xlfn._xlws.SORT(H184:I184,,,TRUE)</f>
        <v>Johnny</v>
      </c>
      <c r="K184" t="str">
        <v>Yavin</v>
      </c>
      <c r="L184" s="79" t="str" cm="1">
        <f t="array" ref="L184">_xlfn.LET(
_xlpm.name_1,J184,
_xlpm.name_2,K184,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Edward-Johnny-Yavin</v>
      </c>
      <c r="M184" s="79"/>
      <c r="N184" s="79"/>
      <c r="O184" s="79"/>
      <c r="P184" s="79"/>
      <c r="Q184" s="79"/>
      <c r="R184" s="79"/>
    </row>
    <row r="185" spans="3:18">
      <c r="C185" t="str">
        <v>Kara</v>
      </c>
      <c r="D185" t="str">
        <v>Anna</v>
      </c>
      <c r="E185" s="57" t="str">
        <v>★</v>
      </c>
      <c r="H185" t="str">
        <v>Kara</v>
      </c>
      <c r="I185" t="str">
        <v>Anna</v>
      </c>
      <c r="J185" s="57" t="str" cm="1">
        <f t="array" ref="J185:K185">_xlfn._xlws.SORT(H185:I185,,,TRUE)</f>
        <v>Anna</v>
      </c>
      <c r="K185" t="str">
        <v>Kara</v>
      </c>
      <c r="L185" s="79" t="str" cm="1">
        <f t="array" ref="L185:N185">_xlfn.LET(
_xlpm.name_1,J185,
_xlpm.name_2,K185,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Anna-Betty-Kara</v>
      </c>
      <c r="M185" s="79" t="str">
        <v>Anna-Delia-Kara</v>
      </c>
      <c r="N185" s="79" t="str">
        <v>Anna-Kara-Wynn</v>
      </c>
      <c r="O185" s="79"/>
      <c r="P185" s="79"/>
      <c r="Q185" s="79"/>
      <c r="R185" s="79"/>
    </row>
    <row r="186" spans="3:18">
      <c r="C186" t="str">
        <v>Kara</v>
      </c>
      <c r="D186" t="str">
        <v>Betty</v>
      </c>
      <c r="E186" s="57" t="str">
        <v>👥</v>
      </c>
      <c r="H186" t="str">
        <v>Kara</v>
      </c>
      <c r="I186" t="str">
        <v>Betty</v>
      </c>
      <c r="J186" s="57" t="str" cm="1">
        <f t="array" ref="J186:K186">_xlfn._xlws.SORT(H186:I186,,,TRUE)</f>
        <v>Betty</v>
      </c>
      <c r="K186" t="str">
        <v>Kara</v>
      </c>
      <c r="L186" s="79" t="str" cm="1">
        <f t="array" ref="L186:N186">_xlfn.LET(
_xlpm.name_1,J186,
_xlpm.name_2,K186,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Anna-Betty-Kara</v>
      </c>
      <c r="M186" s="79" t="str">
        <v>Betty-Gary-Kara</v>
      </c>
      <c r="N186" s="79" t="str">
        <v>Betty-Henry-Kara</v>
      </c>
      <c r="O186" s="79"/>
      <c r="P186" s="79"/>
      <c r="Q186" s="79"/>
      <c r="R186" s="79"/>
    </row>
    <row r="187" spans="3:18">
      <c r="C187" t="str">
        <v>Kara</v>
      </c>
      <c r="D187" t="str">
        <v>Charlotte</v>
      </c>
      <c r="E187" s="57" t="str">
        <v>👥</v>
      </c>
      <c r="H187" t="str">
        <v>Kara</v>
      </c>
      <c r="I187" t="str">
        <v>Charlotte</v>
      </c>
      <c r="J187" s="57" t="str" cm="1">
        <f t="array" ref="J187:K187">_xlfn._xlws.SORT(H187:I187,,,TRUE)</f>
        <v>Charlotte</v>
      </c>
      <c r="K187" t="str">
        <v>Kara</v>
      </c>
      <c r="L187" s="79" t="str" cm="1">
        <f t="array" ref="L187">_xlfn.LET(
_xlpm.name_1,J187,
_xlpm.name_2,K187,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Charlotte-Gary-Kara</v>
      </c>
      <c r="M187" s="79"/>
      <c r="N187" s="79"/>
      <c r="O187" s="79"/>
      <c r="P187" s="79"/>
      <c r="Q187" s="79"/>
      <c r="R187" s="79"/>
    </row>
    <row r="188" spans="3:18">
      <c r="C188" t="str">
        <v>Kara</v>
      </c>
      <c r="D188" t="str">
        <v>Delia</v>
      </c>
      <c r="E188" s="57" t="str">
        <v>👥</v>
      </c>
      <c r="H188" t="str">
        <v>Kara</v>
      </c>
      <c r="I188" t="str">
        <v>Delia</v>
      </c>
      <c r="J188" s="57" t="str" cm="1">
        <f t="array" ref="J188:K188">_xlfn._xlws.SORT(H188:I188,,,TRUE)</f>
        <v>Delia</v>
      </c>
      <c r="K188" t="str">
        <v>Kara</v>
      </c>
      <c r="L188" s="79" t="str" cm="1">
        <f t="array" ref="L188:M188">_xlfn.LET(
_xlpm.name_1,J188,
_xlpm.name_2,K188,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Anna-Delia-Kara</v>
      </c>
      <c r="M188" s="79" t="str">
        <v>Delia-Kara-Zack</v>
      </c>
      <c r="N188" s="79"/>
      <c r="O188" s="79"/>
      <c r="P188" s="79"/>
      <c r="Q188" s="79"/>
      <c r="R188" s="79"/>
    </row>
    <row r="189" spans="3:18">
      <c r="C189" t="str">
        <v>Kara</v>
      </c>
      <c r="D189" t="str">
        <v>Derek</v>
      </c>
      <c r="E189" s="57" t="str">
        <v>👥</v>
      </c>
      <c r="H189" t="str">
        <v>Kara</v>
      </c>
      <c r="I189" t="str">
        <v>Derek</v>
      </c>
      <c r="J189" s="57" t="str" cm="1">
        <f t="array" ref="J189:K189">_xlfn._xlws.SORT(H189:I189,,,TRUE)</f>
        <v>Derek</v>
      </c>
      <c r="K189" t="str">
        <v>Kara</v>
      </c>
      <c r="L189" s="79" t="str" cm="1">
        <f t="array" ref="L189:O189">_xlfn.LET(
_xlpm.name_1,J189,
_xlpm.name_2,K189,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Derek-Kara-Willem</v>
      </c>
      <c r="M189" s="79" t="str">
        <v>Derek-Kara-Wynn</v>
      </c>
      <c r="N189" s="79" t="str">
        <v>Derek-Kara-Yasmin</v>
      </c>
      <c r="O189" s="79" t="str">
        <v>Derek-Kara-Zack</v>
      </c>
      <c r="P189" s="79"/>
      <c r="Q189" s="79"/>
      <c r="R189" s="79"/>
    </row>
    <row r="190" spans="3:18">
      <c r="C190" t="str">
        <v>Kara</v>
      </c>
      <c r="D190" t="str">
        <v>Gary</v>
      </c>
      <c r="E190" s="57" t="str">
        <v>★</v>
      </c>
      <c r="H190" t="str">
        <v>Kara</v>
      </c>
      <c r="I190" t="str">
        <v>Gary</v>
      </c>
      <c r="J190" s="57" t="str" cm="1">
        <f t="array" ref="J190:K190">_xlfn._xlws.SORT(H190:I190,,,TRUE)</f>
        <v>Gary</v>
      </c>
      <c r="K190" t="str">
        <v>Kara</v>
      </c>
      <c r="L190" s="79" t="str" cm="1">
        <f t="array" ref="L190:N190">_xlfn.LET(
_xlpm.name_1,J190,
_xlpm.name_2,K190,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Betty-Gary-Kara</v>
      </c>
      <c r="M190" s="79" t="str">
        <v>Charlotte-Gary-Kara</v>
      </c>
      <c r="N190" s="79" t="str">
        <v>Gary-Kara-Zack</v>
      </c>
      <c r="O190" s="79"/>
      <c r="P190" s="79"/>
      <c r="Q190" s="79"/>
      <c r="R190" s="79"/>
    </row>
    <row r="191" spans="3:18">
      <c r="C191" t="str">
        <v>Kara</v>
      </c>
      <c r="D191" t="str">
        <v>Henry</v>
      </c>
      <c r="E191" s="57" t="str">
        <v>👥</v>
      </c>
      <c r="H191" t="str">
        <v>Kara</v>
      </c>
      <c r="I191" t="str">
        <v>Henry</v>
      </c>
      <c r="J191" s="57" t="str" cm="1">
        <f t="array" ref="J191:K191">_xlfn._xlws.SORT(H191:I191,,,TRUE)</f>
        <v>Henry</v>
      </c>
      <c r="K191" t="str">
        <v>Kara</v>
      </c>
      <c r="L191" s="79" t="str" cm="1">
        <f t="array" ref="L191:M191">_xlfn.LET(
_xlpm.name_1,J191,
_xlpm.name_2,K191,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Betty-Henry-Kara</v>
      </c>
      <c r="M191" s="79" t="str">
        <v>Henry-Kara-Willem</v>
      </c>
      <c r="N191" s="79"/>
      <c r="O191" s="79"/>
      <c r="P191" s="79"/>
      <c r="Q191" s="79"/>
      <c r="R191" s="79"/>
    </row>
    <row r="192" spans="3:18">
      <c r="C192" t="str">
        <v>Kara</v>
      </c>
      <c r="D192" t="str">
        <v>Valerie</v>
      </c>
      <c r="E192" s="57" t="str">
        <v>👥</v>
      </c>
      <c r="H192" t="str">
        <v>Kara</v>
      </c>
      <c r="I192" t="str">
        <v>Valerie</v>
      </c>
      <c r="J192" s="57" t="str" cm="1">
        <f t="array" ref="J192:K192">_xlfn._xlws.SORT(H192:I192,,,TRUE)</f>
        <v>Kara</v>
      </c>
      <c r="K192" t="str">
        <v>Valerie</v>
      </c>
      <c r="L192" s="79" t="str" cm="1">
        <f t="array" ref="L192">_xlfn.LET(
_xlpm.name_1,J192,
_xlpm.name_2,K192,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Kara-Valerie-Yasmin</v>
      </c>
      <c r="M192" s="79"/>
      <c r="N192" s="79"/>
      <c r="O192" s="79"/>
      <c r="P192" s="79"/>
      <c r="Q192" s="79"/>
      <c r="R192" s="79"/>
    </row>
    <row r="193" spans="3:18">
      <c r="C193" t="str">
        <v>Kara</v>
      </c>
      <c r="D193" t="str">
        <v>Willem</v>
      </c>
      <c r="E193" s="57" t="str">
        <v>★</v>
      </c>
      <c r="H193" t="str">
        <v>Kara</v>
      </c>
      <c r="I193" t="str">
        <v>Willem</v>
      </c>
      <c r="J193" s="57" t="str" cm="1">
        <f t="array" ref="J193:K193">_xlfn._xlws.SORT(H193:I193,,,TRUE)</f>
        <v>Kara</v>
      </c>
      <c r="K193" t="str">
        <v>Willem</v>
      </c>
      <c r="L193" s="79" t="str" cm="1">
        <f t="array" ref="L193:N193">_xlfn.LET(
_xlpm.name_1,J193,
_xlpm.name_2,K193,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Derek-Kara-Willem</v>
      </c>
      <c r="M193" s="79" t="str">
        <v>Henry-Kara-Willem</v>
      </c>
      <c r="N193" s="79" t="str">
        <v>Kara-Willem-Wynn</v>
      </c>
      <c r="O193" s="79"/>
      <c r="P193" s="79"/>
      <c r="Q193" s="79"/>
      <c r="R193" s="79"/>
    </row>
    <row r="194" spans="3:18">
      <c r="C194" t="str">
        <v>Kara</v>
      </c>
      <c r="D194" t="str">
        <v>Wynn</v>
      </c>
      <c r="E194" s="57" t="str">
        <v>★</v>
      </c>
      <c r="H194" t="str">
        <v>Kara</v>
      </c>
      <c r="I194" t="str">
        <v>Wynn</v>
      </c>
      <c r="J194" s="57" t="str" cm="1">
        <f t="array" ref="J194:K194">_xlfn._xlws.SORT(H194:I194,,,TRUE)</f>
        <v>Kara</v>
      </c>
      <c r="K194" t="str">
        <v>Wynn</v>
      </c>
      <c r="L194" s="79" t="str" cm="1">
        <f t="array" ref="L194:O194">_xlfn.LET(
_xlpm.name_1,J194,
_xlpm.name_2,K194,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Anna-Kara-Wynn</v>
      </c>
      <c r="M194" s="79" t="str">
        <v>Derek-Kara-Wynn</v>
      </c>
      <c r="N194" s="79" t="str">
        <v>Kara-Willem-Wynn</v>
      </c>
      <c r="O194" s="79" t="str">
        <v>Kara-Wynn-Yasmin</v>
      </c>
      <c r="P194" s="79"/>
      <c r="Q194" s="79"/>
      <c r="R194" s="79"/>
    </row>
    <row r="195" spans="3:18">
      <c r="C195" t="str">
        <v>Kara</v>
      </c>
      <c r="D195" t="str">
        <v>Yasmin</v>
      </c>
      <c r="E195" s="57" t="str">
        <v>★</v>
      </c>
      <c r="H195" t="str">
        <v>Kara</v>
      </c>
      <c r="I195" t="str">
        <v>Yasmin</v>
      </c>
      <c r="J195" s="57" t="str" cm="1">
        <f t="array" ref="J195:K195">_xlfn._xlws.SORT(H195:I195,,,TRUE)</f>
        <v>Kara</v>
      </c>
      <c r="K195" t="str">
        <v>Yasmin</v>
      </c>
      <c r="L195" s="79" t="str" cm="1">
        <f t="array" ref="L195:N195">_xlfn.LET(
_xlpm.name_1,J195,
_xlpm.name_2,K195,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Derek-Kara-Yasmin</v>
      </c>
      <c r="M195" s="79" t="str">
        <v>Kara-Valerie-Yasmin</v>
      </c>
      <c r="N195" s="79" t="str">
        <v>Kara-Wynn-Yasmin</v>
      </c>
      <c r="O195" s="79"/>
      <c r="P195" s="79"/>
      <c r="Q195" s="79"/>
      <c r="R195" s="79"/>
    </row>
    <row r="196" spans="3:18">
      <c r="C196" t="str">
        <v>Kara</v>
      </c>
      <c r="D196" t="str">
        <v>Zack</v>
      </c>
      <c r="E196" s="57" t="str">
        <v>★</v>
      </c>
      <c r="H196" t="str">
        <v>Kara</v>
      </c>
      <c r="I196" t="str">
        <v>Zack</v>
      </c>
      <c r="J196" s="57" t="str" cm="1">
        <f t="array" ref="J196:K196">_xlfn._xlws.SORT(H196:I196,,,TRUE)</f>
        <v>Kara</v>
      </c>
      <c r="K196" t="str">
        <v>Zack</v>
      </c>
      <c r="L196" s="79" t="str" cm="1">
        <f t="array" ref="L196:N196">_xlfn.LET(
_xlpm.name_1,J196,
_xlpm.name_2,K196,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Delia-Kara-Zack</v>
      </c>
      <c r="M196" s="79" t="str">
        <v>Derek-Kara-Zack</v>
      </c>
      <c r="N196" s="79" t="str">
        <v>Gary-Kara-Zack</v>
      </c>
      <c r="O196" s="79"/>
      <c r="P196" s="79"/>
      <c r="Q196" s="79"/>
      <c r="R196" s="79"/>
    </row>
    <row r="197" spans="3:18">
      <c r="C197" t="str">
        <v>Kieran</v>
      </c>
      <c r="D197" t="str">
        <v>Aaron</v>
      </c>
      <c r="E197" s="57" t="str">
        <v>★</v>
      </c>
      <c r="H197" t="str">
        <v>Kieran</v>
      </c>
      <c r="I197" t="str">
        <v>Aaron</v>
      </c>
      <c r="J197" s="57" t="str" cm="1">
        <f t="array" ref="J197:K197">_xlfn._xlws.SORT(H197:I197,,,TRUE)</f>
        <v>Aaron</v>
      </c>
      <c r="K197" t="str">
        <v>Kieran</v>
      </c>
      <c r="L197" s="79" t="str" cm="1">
        <f t="array" ref="L197:N197">_xlfn.LET(
_xlpm.name_1,J197,
_xlpm.name_2,K197,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Aaron-Elena-Kieran</v>
      </c>
      <c r="M197" s="79" t="str">
        <v>Aaron-Kieran-Owen</v>
      </c>
      <c r="N197" s="79" t="str">
        <v>Aaron-Kieran-Theo</v>
      </c>
      <c r="O197" s="79"/>
      <c r="P197" s="79"/>
      <c r="Q197" s="79"/>
      <c r="R197" s="79"/>
    </row>
    <row r="198" spans="3:18">
      <c r="C198" t="str">
        <v>Kieran</v>
      </c>
      <c r="D198" t="str">
        <v>Elena</v>
      </c>
      <c r="E198" s="57" t="str">
        <v>👥</v>
      </c>
      <c r="H198" t="str">
        <v>Kieran</v>
      </c>
      <c r="I198" t="str">
        <v>Elena</v>
      </c>
      <c r="J198" s="57" t="str" cm="1">
        <f t="array" ref="J198:K198">_xlfn._xlws.SORT(H198:I198,,,TRUE)</f>
        <v>Elena</v>
      </c>
      <c r="K198" t="str">
        <v>Kieran</v>
      </c>
      <c r="L198" s="79" t="str" cm="1">
        <f t="array" ref="L198">_xlfn.LET(
_xlpm.name_1,J198,
_xlpm.name_2,K198,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Aaron-Elena-Kieran</v>
      </c>
      <c r="M198" s="79"/>
      <c r="N198" s="79"/>
      <c r="O198" s="79"/>
      <c r="P198" s="79"/>
      <c r="Q198" s="79"/>
      <c r="R198" s="79"/>
    </row>
    <row r="199" spans="3:18">
      <c r="C199" t="str">
        <v>Kieran</v>
      </c>
      <c r="D199" t="str">
        <v>Nicki</v>
      </c>
      <c r="E199" s="57" t="str">
        <v>👥</v>
      </c>
      <c r="H199" t="str">
        <v>Kieran</v>
      </c>
      <c r="I199" t="str">
        <v>Nicki</v>
      </c>
      <c r="J199" s="57" t="str" cm="1">
        <f t="array" ref="J199:K199">_xlfn._xlws.SORT(H199:I199,,,TRUE)</f>
        <v>Kieran</v>
      </c>
      <c r="K199" t="str">
        <v>Nicki</v>
      </c>
      <c r="L199" s="79" t="str" cm="1">
        <f t="array" ref="L199">_xlfn.LET(
_xlpm.name_1,J199,
_xlpm.name_2,K199,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Kieran-Nicki-Tamsin</v>
      </c>
      <c r="M199" s="79"/>
      <c r="N199" s="79"/>
      <c r="O199" s="79"/>
      <c r="P199" s="79"/>
      <c r="Q199" s="79"/>
      <c r="R199" s="79"/>
    </row>
    <row r="200" spans="3:18">
      <c r="C200" t="str">
        <v>Kieran</v>
      </c>
      <c r="D200" t="str">
        <v>Owen</v>
      </c>
      <c r="E200" s="57" t="str">
        <v>👥</v>
      </c>
      <c r="H200" t="str">
        <v>Kieran</v>
      </c>
      <c r="I200" t="str">
        <v>Owen</v>
      </c>
      <c r="J200" s="57" t="str" cm="1">
        <f t="array" ref="J200:K200">_xlfn._xlws.SORT(H200:I200,,,TRUE)</f>
        <v>Kieran</v>
      </c>
      <c r="K200" t="str">
        <v>Owen</v>
      </c>
      <c r="L200" s="79" t="str" cm="1">
        <f t="array" ref="L200">_xlfn.LET(
_xlpm.name_1,J200,
_xlpm.name_2,K200,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Aaron-Kieran-Owen</v>
      </c>
      <c r="M200" s="79"/>
      <c r="N200" s="79"/>
      <c r="O200" s="79"/>
      <c r="P200" s="79"/>
      <c r="Q200" s="79"/>
      <c r="R200" s="79"/>
    </row>
    <row r="201" spans="3:18">
      <c r="C201" t="str">
        <v>Kieran</v>
      </c>
      <c r="D201" t="str">
        <v>Tamsin</v>
      </c>
      <c r="E201" s="57" t="str">
        <v>★</v>
      </c>
      <c r="H201" t="str">
        <v>Kieran</v>
      </c>
      <c r="I201" t="str">
        <v>Tamsin</v>
      </c>
      <c r="J201" s="57" t="str" cm="1">
        <f t="array" ref="J201:K201">_xlfn._xlws.SORT(H201:I201,,,TRUE)</f>
        <v>Kieran</v>
      </c>
      <c r="K201" t="str">
        <v>Tamsin</v>
      </c>
      <c r="L201" s="79" t="str" cm="1">
        <f t="array" ref="L201">_xlfn.LET(
_xlpm.name_1,J201,
_xlpm.name_2,K201,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Kieran-Nicki-Tamsin</v>
      </c>
      <c r="M201" s="79"/>
      <c r="N201" s="79"/>
      <c r="O201" s="79"/>
      <c r="P201" s="79"/>
      <c r="Q201" s="79"/>
      <c r="R201" s="79"/>
    </row>
    <row r="202" spans="3:18">
      <c r="C202" t="str">
        <v>Kieran</v>
      </c>
      <c r="D202" t="str">
        <v>Theo</v>
      </c>
      <c r="E202" s="57" t="str">
        <v>👥</v>
      </c>
      <c r="H202" t="str">
        <v>Kieran</v>
      </c>
      <c r="I202" t="str">
        <v>Theo</v>
      </c>
      <c r="J202" s="57" t="str" cm="1">
        <f t="array" ref="J202:K202">_xlfn._xlws.SORT(H202:I202,,,TRUE)</f>
        <v>Kieran</v>
      </c>
      <c r="K202" t="str">
        <v>Theo</v>
      </c>
      <c r="L202" s="79" t="str" cm="1">
        <f t="array" ref="L202">_xlfn.LET(
_xlpm.name_1,J202,
_xlpm.name_2,K202,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Aaron-Kieran-Theo</v>
      </c>
      <c r="M202" s="79"/>
      <c r="N202" s="79"/>
      <c r="O202" s="79"/>
      <c r="P202" s="79"/>
      <c r="Q202" s="79"/>
      <c r="R202" s="79"/>
    </row>
    <row r="203" spans="3:18">
      <c r="C203" t="str">
        <v>Kieran</v>
      </c>
      <c r="D203" t="str">
        <v>Viktor</v>
      </c>
      <c r="E203" s="57" t="str">
        <v>★</v>
      </c>
      <c r="H203" t="str">
        <v>Kieran</v>
      </c>
      <c r="I203" t="str">
        <v>Viktor</v>
      </c>
      <c r="J203" s="57" t="str" cm="1">
        <f t="array" ref="J203:K203">_xlfn._xlws.SORT(H203:I203,,,TRUE)</f>
        <v>Kieran</v>
      </c>
      <c r="K203" t="str">
        <v>Viktor</v>
      </c>
      <c r="L203" s="79" t="str" cm="1">
        <f t="array" ref="L203">_xlfn.LET(
_xlpm.name_1,J203,
_xlpm.name_2,K203,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03" s="79"/>
      <c r="N203" s="79"/>
      <c r="O203" s="79"/>
      <c r="P203" s="79"/>
      <c r="Q203" s="79"/>
      <c r="R203" s="79"/>
    </row>
    <row r="204" spans="3:18">
      <c r="C204" t="str">
        <v>Lara</v>
      </c>
      <c r="D204" t="str">
        <v>Elena</v>
      </c>
      <c r="E204" s="57" t="str">
        <v>👥</v>
      </c>
      <c r="H204" t="str">
        <v>Lara</v>
      </c>
      <c r="I204" t="str">
        <v>Elena</v>
      </c>
      <c r="J204" s="57" t="str" cm="1">
        <f t="array" ref="J204:K204">_xlfn._xlws.SORT(H204:I204,,,TRUE)</f>
        <v>Elena</v>
      </c>
      <c r="K204" t="str">
        <v>Lara</v>
      </c>
      <c r="L204" s="79" t="str" cm="1">
        <f t="array" ref="L204:O204">_xlfn.LET(
_xlpm.name_1,J204,
_xlpm.name_2,K204,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Elena-Harley-Lara</v>
      </c>
      <c r="M204" s="79" t="str">
        <v>Elena-Ivan-Lara</v>
      </c>
      <c r="N204" s="79" t="str">
        <v>Elena-Johnny-Lara</v>
      </c>
      <c r="O204" s="79" t="str">
        <v>Elena-Lara-Willem</v>
      </c>
      <c r="P204" s="79"/>
      <c r="Q204" s="79"/>
      <c r="R204" s="79"/>
    </row>
    <row r="205" spans="3:18">
      <c r="C205" t="str">
        <v>Lara</v>
      </c>
      <c r="D205" t="str">
        <v>Harley</v>
      </c>
      <c r="E205" s="57" t="str">
        <v>👥</v>
      </c>
      <c r="H205" t="str">
        <v>Lara</v>
      </c>
      <c r="I205" t="str">
        <v>Harley</v>
      </c>
      <c r="J205" s="57" t="str" cm="1">
        <f t="array" ref="J205:K205">_xlfn._xlws.SORT(H205:I205,,,TRUE)</f>
        <v>Harley</v>
      </c>
      <c r="K205" t="str">
        <v>Lara</v>
      </c>
      <c r="L205" s="79" t="str" cm="1">
        <f t="array" ref="L205:M205">_xlfn.LET(
_xlpm.name_1,J205,
_xlpm.name_2,K205,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Elena-Harley-Lara</v>
      </c>
      <c r="M205" s="79" t="str">
        <v>Harley-Lara-Willem</v>
      </c>
      <c r="N205" s="79"/>
      <c r="O205" s="79"/>
      <c r="P205" s="79"/>
      <c r="Q205" s="79"/>
      <c r="R205" s="79"/>
    </row>
    <row r="206" spans="3:18">
      <c r="C206" t="str">
        <v>Lara</v>
      </c>
      <c r="D206" t="str">
        <v>Ivan</v>
      </c>
      <c r="E206" s="57" t="str">
        <v>👥</v>
      </c>
      <c r="H206" t="str">
        <v>Lara</v>
      </c>
      <c r="I206" t="str">
        <v>Ivan</v>
      </c>
      <c r="J206" s="57" t="str" cm="1">
        <f t="array" ref="J206:K206">_xlfn._xlws.SORT(H206:I206,,,TRUE)</f>
        <v>Ivan</v>
      </c>
      <c r="K206" t="str">
        <v>Lara</v>
      </c>
      <c r="L206" s="79" t="str" cm="1">
        <f t="array" ref="L206">_xlfn.LET(
_xlpm.name_1,J206,
_xlpm.name_2,K206,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Elena-Ivan-Lara</v>
      </c>
      <c r="M206" s="79"/>
      <c r="N206" s="79"/>
      <c r="O206" s="79"/>
      <c r="P206" s="79"/>
      <c r="Q206" s="79"/>
      <c r="R206" s="79"/>
    </row>
    <row r="207" spans="3:18">
      <c r="C207" t="str">
        <v>Lara</v>
      </c>
      <c r="D207" t="str">
        <v>Johnny</v>
      </c>
      <c r="E207" s="57" t="str">
        <v>★</v>
      </c>
      <c r="H207" t="str">
        <v>Lara</v>
      </c>
      <c r="I207" t="str">
        <v>Johnny</v>
      </c>
      <c r="J207" s="57" t="str" cm="1">
        <f t="array" ref="J207:K207">_xlfn._xlws.SORT(H207:I207,,,TRUE)</f>
        <v>Johnny</v>
      </c>
      <c r="K207" t="str">
        <v>Lara</v>
      </c>
      <c r="L207" s="79" t="str" cm="1">
        <f t="array" ref="L207">_xlfn.LET(
_xlpm.name_1,J207,
_xlpm.name_2,K207,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Elena-Johnny-Lara</v>
      </c>
      <c r="M207" s="79"/>
      <c r="N207" s="79"/>
      <c r="O207" s="79"/>
      <c r="P207" s="79"/>
      <c r="Q207" s="79"/>
      <c r="R207" s="79"/>
    </row>
    <row r="208" spans="3:18">
      <c r="C208" t="str">
        <v>Lara</v>
      </c>
      <c r="D208" t="str">
        <v>Nicki</v>
      </c>
      <c r="E208" s="57" t="str">
        <v>👥</v>
      </c>
      <c r="H208" t="str">
        <v>Lara</v>
      </c>
      <c r="I208" t="str">
        <v>Nicki</v>
      </c>
      <c r="J208" s="57" t="str" cm="1">
        <f t="array" ref="J208:K208">_xlfn._xlws.SORT(H208:I208,,,TRUE)</f>
        <v>Lara</v>
      </c>
      <c r="K208" t="str">
        <v>Nicki</v>
      </c>
      <c r="L208" s="79" t="str" cm="1">
        <f t="array" ref="L208">_xlfn.LET(
_xlpm.name_1,J208,
_xlpm.name_2,K208,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08" s="79"/>
      <c r="N208" s="79"/>
      <c r="O208" s="79"/>
      <c r="P208" s="79"/>
      <c r="Q208" s="79"/>
      <c r="R208" s="79"/>
    </row>
    <row r="209" spans="3:18">
      <c r="C209" t="str">
        <v>Lara</v>
      </c>
      <c r="D209" t="str">
        <v>Valerie</v>
      </c>
      <c r="E209" s="57" t="str">
        <v>👥</v>
      </c>
      <c r="H209" t="str">
        <v>Lara</v>
      </c>
      <c r="I209" t="str">
        <v>Valerie</v>
      </c>
      <c r="J209" s="57" t="str" cm="1">
        <f t="array" ref="J209:K209">_xlfn._xlws.SORT(H209:I209,,,TRUE)</f>
        <v>Lara</v>
      </c>
      <c r="K209" t="str">
        <v>Valerie</v>
      </c>
      <c r="L209" s="79" t="str" cm="1">
        <f t="array" ref="L209">_xlfn.LET(
_xlpm.name_1,J209,
_xlpm.name_2,K209,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09" s="79"/>
      <c r="N209" s="79"/>
      <c r="O209" s="79"/>
      <c r="P209" s="79"/>
      <c r="Q209" s="79"/>
      <c r="R209" s="79"/>
    </row>
    <row r="210" spans="3:18">
      <c r="C210" t="str">
        <v>Lara</v>
      </c>
      <c r="D210" t="str">
        <v>Willem</v>
      </c>
      <c r="E210" s="57" t="str">
        <v>👥</v>
      </c>
      <c r="H210" t="str">
        <v>Lara</v>
      </c>
      <c r="I210" t="str">
        <v>Willem</v>
      </c>
      <c r="J210" s="57" t="str" cm="1">
        <f t="array" ref="J210:K210">_xlfn._xlws.SORT(H210:I210,,,TRUE)</f>
        <v>Lara</v>
      </c>
      <c r="K210" t="str">
        <v>Willem</v>
      </c>
      <c r="L210" s="79" t="str" cm="1">
        <f t="array" ref="L210:M210">_xlfn.LET(
_xlpm.name_1,J210,
_xlpm.name_2,K210,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Elena-Lara-Willem</v>
      </c>
      <c r="M210" s="79" t="str">
        <v>Harley-Lara-Willem</v>
      </c>
      <c r="N210" s="79"/>
      <c r="O210" s="79"/>
      <c r="P210" s="79"/>
      <c r="Q210" s="79"/>
      <c r="R210" s="79"/>
    </row>
    <row r="211" spans="3:18">
      <c r="C211" t="str">
        <v>Lara</v>
      </c>
      <c r="D211" t="str">
        <v>Zack</v>
      </c>
      <c r="E211" s="57" t="str">
        <v>👥</v>
      </c>
      <c r="H211" t="str">
        <v>Lara</v>
      </c>
      <c r="I211" t="str">
        <v>Zack</v>
      </c>
      <c r="J211" s="57" t="str" cm="1">
        <f t="array" ref="J211:K211">_xlfn._xlws.SORT(H211:I211,,,TRUE)</f>
        <v>Lara</v>
      </c>
      <c r="K211" t="str">
        <v>Zack</v>
      </c>
      <c r="L211" s="79" t="str" cm="1">
        <f t="array" ref="L211">_xlfn.LET(
_xlpm.name_1,J211,
_xlpm.name_2,K211,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11" s="79"/>
      <c r="N211" s="79"/>
      <c r="O211" s="79"/>
      <c r="P211" s="79"/>
      <c r="Q211" s="79"/>
      <c r="R211" s="79"/>
    </row>
    <row r="212" spans="3:18">
      <c r="C212" t="str">
        <v>Leon</v>
      </c>
      <c r="D212" t="str">
        <v>Boris</v>
      </c>
      <c r="E212" s="57" t="str">
        <v>👥</v>
      </c>
      <c r="H212" t="str">
        <v>Leon</v>
      </c>
      <c r="I212" t="str">
        <v>Boris</v>
      </c>
      <c r="J212" s="57" t="str" cm="1">
        <f t="array" ref="J212:K212">_xlfn._xlws.SORT(H212:I212,,,TRUE)</f>
        <v>Boris</v>
      </c>
      <c r="K212" t="str">
        <v>Leon</v>
      </c>
      <c r="L212" s="79" t="str" cm="1">
        <f t="array" ref="L212:M212">_xlfn.LET(
_xlpm.name_1,J212,
_xlpm.name_2,K212,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Boris-Leon-Nicki</v>
      </c>
      <c r="M212" s="79" t="str">
        <v>Boris-Leon-Yasmin</v>
      </c>
      <c r="N212" s="79"/>
      <c r="O212" s="79"/>
      <c r="P212" s="79"/>
      <c r="Q212" s="79"/>
      <c r="R212" s="79"/>
    </row>
    <row r="213" spans="3:18">
      <c r="C213" t="str">
        <v>Leon</v>
      </c>
      <c r="D213" t="str">
        <v>Delia</v>
      </c>
      <c r="E213" s="57" t="str">
        <v>👥</v>
      </c>
      <c r="H213" t="str">
        <v>Leon</v>
      </c>
      <c r="I213" t="str">
        <v>Delia</v>
      </c>
      <c r="J213" s="57" t="str" cm="1">
        <f t="array" ref="J213:K213">_xlfn._xlws.SORT(H213:I213,,,TRUE)</f>
        <v>Delia</v>
      </c>
      <c r="K213" t="str">
        <v>Leon</v>
      </c>
      <c r="L213" s="79" t="str" cm="1">
        <f t="array" ref="L213">_xlfn.LET(
_xlpm.name_1,J213,
_xlpm.name_2,K213,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13" s="79"/>
      <c r="N213" s="79"/>
      <c r="O213" s="79"/>
      <c r="P213" s="79"/>
      <c r="Q213" s="79"/>
      <c r="R213" s="79"/>
    </row>
    <row r="214" spans="3:18">
      <c r="C214" t="str">
        <v>Leon</v>
      </c>
      <c r="D214" t="str">
        <v>Edward</v>
      </c>
      <c r="E214" s="57" t="str">
        <v>★</v>
      </c>
      <c r="H214" t="str">
        <v>Leon</v>
      </c>
      <c r="I214" t="str">
        <v>Edward</v>
      </c>
      <c r="J214" s="57" t="str" cm="1">
        <f t="array" ref="J214:K214">_xlfn._xlws.SORT(H214:I214,,,TRUE)</f>
        <v>Edward</v>
      </c>
      <c r="K214" t="str">
        <v>Leon</v>
      </c>
      <c r="L214" s="79" t="str" cm="1">
        <f t="array" ref="L214:M214">_xlfn.LET(
_xlpm.name_1,J214,
_xlpm.name_2,K214,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Edward-Leon-Olivia</v>
      </c>
      <c r="M214" s="79" t="str">
        <v>Edward-Leon-Yasmin</v>
      </c>
      <c r="N214" s="79"/>
      <c r="O214" s="79"/>
      <c r="P214" s="79"/>
      <c r="Q214" s="79"/>
      <c r="R214" s="79"/>
    </row>
    <row r="215" spans="3:18">
      <c r="C215" t="str">
        <v>Leon</v>
      </c>
      <c r="D215" t="str">
        <v>Niall</v>
      </c>
      <c r="E215" s="57" t="str">
        <v>👥</v>
      </c>
      <c r="H215" t="str">
        <v>Leon</v>
      </c>
      <c r="I215" t="str">
        <v>Niall</v>
      </c>
      <c r="J215" s="57" t="str" cm="1">
        <f t="array" ref="J215:K215">_xlfn._xlws.SORT(H215:I215,,,TRUE)</f>
        <v>Leon</v>
      </c>
      <c r="K215" t="str">
        <v>Niall</v>
      </c>
      <c r="L215" s="79" t="str" cm="1">
        <f t="array" ref="L215">_xlfn.LET(
_xlpm.name_1,J215,
_xlpm.name_2,K215,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15" s="79"/>
      <c r="N215" s="79"/>
      <c r="O215" s="79"/>
      <c r="P215" s="79"/>
      <c r="Q215" s="79"/>
      <c r="R215" s="79"/>
    </row>
    <row r="216" spans="3:18">
      <c r="C216" t="str">
        <v>Leon</v>
      </c>
      <c r="D216" t="str">
        <v>Nicki</v>
      </c>
      <c r="E216" s="57" t="str">
        <v>👥</v>
      </c>
      <c r="H216" t="str">
        <v>Leon</v>
      </c>
      <c r="I216" t="str">
        <v>Nicki</v>
      </c>
      <c r="J216" s="57" t="str" cm="1">
        <f t="array" ref="J216:K216">_xlfn._xlws.SORT(H216:I216,,,TRUE)</f>
        <v>Leon</v>
      </c>
      <c r="K216" t="str">
        <v>Nicki</v>
      </c>
      <c r="L216" s="79" t="str" cm="1">
        <f t="array" ref="L216:M216">_xlfn.LET(
_xlpm.name_1,J216,
_xlpm.name_2,K216,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Boris-Leon-Nicki</v>
      </c>
      <c r="M216" s="79" t="str">
        <v>Leon-Nicki-Yasmin</v>
      </c>
      <c r="N216" s="79"/>
      <c r="O216" s="79"/>
      <c r="P216" s="79"/>
      <c r="Q216" s="79"/>
      <c r="R216" s="79"/>
    </row>
    <row r="217" spans="3:18">
      <c r="C217" t="str">
        <v>Leon</v>
      </c>
      <c r="D217" t="str">
        <v>Olivia</v>
      </c>
      <c r="E217" s="57" t="str">
        <v>👥</v>
      </c>
      <c r="H217" t="str">
        <v>Leon</v>
      </c>
      <c r="I217" t="str">
        <v>Olivia</v>
      </c>
      <c r="J217" s="57" t="str" cm="1">
        <f t="array" ref="J217:K217">_xlfn._xlws.SORT(H217:I217,,,TRUE)</f>
        <v>Leon</v>
      </c>
      <c r="K217" t="str">
        <v>Olivia</v>
      </c>
      <c r="L217" s="79" t="str" cm="1">
        <f t="array" ref="L217">_xlfn.LET(
_xlpm.name_1,J217,
_xlpm.name_2,K217,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Edward-Leon-Olivia</v>
      </c>
      <c r="M217" s="79"/>
      <c r="N217" s="79"/>
      <c r="O217" s="79"/>
      <c r="P217" s="79"/>
      <c r="Q217" s="79"/>
      <c r="R217" s="79"/>
    </row>
    <row r="218" spans="3:18">
      <c r="C218" t="str">
        <v>Leon</v>
      </c>
      <c r="D218" t="str">
        <v>Ulysses</v>
      </c>
      <c r="E218" s="57" t="str">
        <v>👥</v>
      </c>
      <c r="H218" t="str">
        <v>Leon</v>
      </c>
      <c r="I218" t="str">
        <v>Ulysses</v>
      </c>
      <c r="J218" s="57" t="str" cm="1">
        <f t="array" ref="J218:K218">_xlfn._xlws.SORT(H218:I218,,,TRUE)</f>
        <v>Leon</v>
      </c>
      <c r="K218" t="str">
        <v>Ulysses</v>
      </c>
      <c r="L218" s="79" t="str" cm="1">
        <f t="array" ref="L218">_xlfn.LET(
_xlpm.name_1,J218,
_xlpm.name_2,K218,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18" s="79"/>
      <c r="N218" s="79"/>
      <c r="O218" s="79"/>
      <c r="P218" s="79"/>
      <c r="Q218" s="79"/>
      <c r="R218" s="79"/>
    </row>
    <row r="219" spans="3:18">
      <c r="C219" t="str">
        <v>Leon</v>
      </c>
      <c r="D219" t="str">
        <v>Yasmin</v>
      </c>
      <c r="E219" s="57" t="str">
        <v>👥</v>
      </c>
      <c r="H219" t="str">
        <v>Leon</v>
      </c>
      <c r="I219" t="str">
        <v>Yasmin</v>
      </c>
      <c r="J219" s="57" t="str" cm="1">
        <f t="array" ref="J219:K219">_xlfn._xlws.SORT(H219:I219,,,TRUE)</f>
        <v>Leon</v>
      </c>
      <c r="K219" t="str">
        <v>Yasmin</v>
      </c>
      <c r="L219" s="79" t="str" cm="1">
        <f t="array" ref="L219:N219">_xlfn.LET(
_xlpm.name_1,J219,
_xlpm.name_2,K219,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Boris-Leon-Yasmin</v>
      </c>
      <c r="M219" s="79" t="str">
        <v>Edward-Leon-Yasmin</v>
      </c>
      <c r="N219" s="79" t="str">
        <v>Leon-Nicki-Yasmin</v>
      </c>
      <c r="O219" s="79"/>
      <c r="P219" s="79"/>
      <c r="Q219" s="79"/>
      <c r="R219" s="79"/>
    </row>
    <row r="220" spans="3:18">
      <c r="C220" t="str">
        <v>Mickey</v>
      </c>
      <c r="D220" t="str">
        <v>Charlie</v>
      </c>
      <c r="E220" s="57" t="str">
        <v>👥</v>
      </c>
      <c r="H220" t="str">
        <v>Mickey</v>
      </c>
      <c r="I220" t="str">
        <v>Charlie</v>
      </c>
      <c r="J220" s="57" t="str" cm="1">
        <f t="array" ref="J220:K220">_xlfn._xlws.SORT(H220:I220,,,TRUE)</f>
        <v>Charlie</v>
      </c>
      <c r="K220" t="str">
        <v>Mickey</v>
      </c>
      <c r="L220" s="79" t="str" cm="1">
        <f t="array" ref="L220">_xlfn.LET(
_xlpm.name_1,J220,
_xlpm.name_2,K220,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Charlie-Mickey-Penny</v>
      </c>
      <c r="M220" s="79"/>
      <c r="N220" s="79"/>
      <c r="O220" s="79"/>
      <c r="P220" s="79"/>
      <c r="Q220" s="79"/>
      <c r="R220" s="79"/>
    </row>
    <row r="221" spans="3:18">
      <c r="C221" t="str">
        <v>Mickey</v>
      </c>
      <c r="D221" t="str">
        <v>Derek</v>
      </c>
      <c r="E221" s="57" t="str">
        <v>👥</v>
      </c>
      <c r="H221" t="str">
        <v>Mickey</v>
      </c>
      <c r="I221" t="str">
        <v>Derek</v>
      </c>
      <c r="J221" s="57" t="str" cm="1">
        <f t="array" ref="J221:K221">_xlfn._xlws.SORT(H221:I221,,,TRUE)</f>
        <v>Derek</v>
      </c>
      <c r="K221" t="str">
        <v>Mickey</v>
      </c>
      <c r="L221" s="79" t="str" cm="1">
        <f t="array" ref="L221">_xlfn.LET(
_xlpm.name_1,J221,
_xlpm.name_2,K221,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Derek-Mickey-Uma</v>
      </c>
      <c r="M221" s="79"/>
      <c r="N221" s="79"/>
      <c r="O221" s="79"/>
      <c r="P221" s="79"/>
      <c r="Q221" s="79"/>
      <c r="R221" s="79"/>
    </row>
    <row r="222" spans="3:18">
      <c r="C222" t="str">
        <v>Mickey</v>
      </c>
      <c r="D222" t="str">
        <v>Penny</v>
      </c>
      <c r="E222" s="57" t="str">
        <v>👥</v>
      </c>
      <c r="H222" t="str">
        <v>Mickey</v>
      </c>
      <c r="I222" t="str">
        <v>Penny</v>
      </c>
      <c r="J222" s="57" t="str" cm="1">
        <f t="array" ref="J222:K222">_xlfn._xlws.SORT(H222:I222,,,TRUE)</f>
        <v>Mickey</v>
      </c>
      <c r="K222" t="str">
        <v>Penny</v>
      </c>
      <c r="L222" s="79" t="str" cm="1">
        <f t="array" ref="L222">_xlfn.LET(
_xlpm.name_1,J222,
_xlpm.name_2,K222,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Charlie-Mickey-Penny</v>
      </c>
      <c r="M222" s="79"/>
      <c r="N222" s="79"/>
      <c r="O222" s="79"/>
      <c r="P222" s="79"/>
      <c r="Q222" s="79"/>
      <c r="R222" s="79"/>
    </row>
    <row r="223" spans="3:18">
      <c r="C223" t="str">
        <v>Mickey</v>
      </c>
      <c r="D223" t="str">
        <v>Rebecca</v>
      </c>
      <c r="E223" s="57" t="str">
        <v>👥</v>
      </c>
      <c r="H223" t="str">
        <v>Mickey</v>
      </c>
      <c r="I223" t="str">
        <v>Rebecca</v>
      </c>
      <c r="J223" s="57" t="str" cm="1">
        <f t="array" ref="J223:K223">_xlfn._xlws.SORT(H223:I223,,,TRUE)</f>
        <v>Mickey</v>
      </c>
      <c r="K223" t="str">
        <v>Rebecca</v>
      </c>
      <c r="L223" s="79" t="str" cm="1">
        <f t="array" ref="L223">_xlfn.LET(
_xlpm.name_1,J223,
_xlpm.name_2,K223,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23" s="79"/>
      <c r="N223" s="79"/>
      <c r="O223" s="79"/>
      <c r="P223" s="79"/>
      <c r="Q223" s="79"/>
      <c r="R223" s="79"/>
    </row>
    <row r="224" spans="3:18">
      <c r="C224" t="str">
        <v>Mickey</v>
      </c>
      <c r="D224" t="str">
        <v>Theo</v>
      </c>
      <c r="E224" s="57" t="str">
        <v>👥</v>
      </c>
      <c r="H224" t="str">
        <v>Mickey</v>
      </c>
      <c r="I224" t="str">
        <v>Theo</v>
      </c>
      <c r="J224" s="57" t="str" cm="1">
        <f t="array" ref="J224:K224">_xlfn._xlws.SORT(H224:I224,,,TRUE)</f>
        <v>Mickey</v>
      </c>
      <c r="K224" t="str">
        <v>Theo</v>
      </c>
      <c r="L224" s="79" t="str" cm="1">
        <f t="array" ref="L224">_xlfn.LET(
_xlpm.name_1,J224,
_xlpm.name_2,K224,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24" s="79"/>
      <c r="N224" s="79"/>
      <c r="O224" s="79"/>
      <c r="P224" s="79"/>
      <c r="Q224" s="79"/>
      <c r="R224" s="79"/>
    </row>
    <row r="225" spans="3:18">
      <c r="C225" t="str">
        <v>Mickey</v>
      </c>
      <c r="D225" t="str">
        <v>Uma</v>
      </c>
      <c r="E225" s="57" t="str">
        <v>👥</v>
      </c>
      <c r="H225" t="str">
        <v>Mickey</v>
      </c>
      <c r="I225" t="str">
        <v>Uma</v>
      </c>
      <c r="J225" s="57" t="str" cm="1">
        <f t="array" ref="J225:K225">_xlfn._xlws.SORT(H225:I225,,,TRUE)</f>
        <v>Mickey</v>
      </c>
      <c r="K225" t="str">
        <v>Uma</v>
      </c>
      <c r="L225" s="79" t="str" cm="1">
        <f t="array" ref="L225">_xlfn.LET(
_xlpm.name_1,J225,
_xlpm.name_2,K225,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Derek-Mickey-Uma</v>
      </c>
      <c r="M225" s="79"/>
      <c r="N225" s="79"/>
      <c r="O225" s="79"/>
      <c r="P225" s="79"/>
      <c r="Q225" s="79"/>
      <c r="R225" s="79"/>
    </row>
    <row r="226" spans="3:18">
      <c r="C226" t="str">
        <v>Moana</v>
      </c>
      <c r="D226" t="str">
        <v>Charlie</v>
      </c>
      <c r="E226" s="57" t="str">
        <v>👥</v>
      </c>
      <c r="H226" t="str">
        <v>Moana</v>
      </c>
      <c r="I226" t="str">
        <v>Charlie</v>
      </c>
      <c r="J226" s="57" t="str" cm="1">
        <f t="array" ref="J226:K226">_xlfn._xlws.SORT(H226:I226,,,TRUE)</f>
        <v>Charlie</v>
      </c>
      <c r="K226" t="str">
        <v>Moana</v>
      </c>
      <c r="L226" s="79" t="str" cm="1">
        <f t="array" ref="L226">_xlfn.LET(
_xlpm.name_1,J226,
_xlpm.name_2,K226,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Charlie-Moana-Penny</v>
      </c>
      <c r="M226" s="79"/>
      <c r="N226" s="79"/>
      <c r="O226" s="79"/>
      <c r="P226" s="79"/>
      <c r="Q226" s="79"/>
      <c r="R226" s="79"/>
    </row>
    <row r="227" spans="3:18">
      <c r="C227" t="str">
        <v>Moana</v>
      </c>
      <c r="D227" t="str">
        <v>Fiona</v>
      </c>
      <c r="E227" s="57" t="str">
        <v>👥</v>
      </c>
      <c r="H227" t="str">
        <v>Moana</v>
      </c>
      <c r="I227" t="str">
        <v>Fiona</v>
      </c>
      <c r="J227" s="57" t="str" cm="1">
        <f t="array" ref="J227:K227">_xlfn._xlws.SORT(H227:I227,,,TRUE)</f>
        <v>Fiona</v>
      </c>
      <c r="K227" t="str">
        <v>Moana</v>
      </c>
      <c r="L227" s="79" t="str" cm="1">
        <f t="array" ref="L227">_xlfn.LET(
_xlpm.name_1,J227,
_xlpm.name_2,K227,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27" s="79"/>
      <c r="N227" s="79"/>
      <c r="O227" s="79"/>
      <c r="P227" s="79"/>
      <c r="Q227" s="79"/>
      <c r="R227" s="79"/>
    </row>
    <row r="228" spans="3:18">
      <c r="C228" t="str">
        <v>Moana</v>
      </c>
      <c r="D228" t="str">
        <v>Ivan</v>
      </c>
      <c r="E228" s="57" t="str">
        <v>★</v>
      </c>
      <c r="H228" t="str">
        <v>Moana</v>
      </c>
      <c r="I228" t="str">
        <v>Ivan</v>
      </c>
      <c r="J228" s="57" t="str" cm="1">
        <f t="array" ref="J228:K228">_xlfn._xlws.SORT(H228:I228,,,TRUE)</f>
        <v>Ivan</v>
      </c>
      <c r="K228" t="str">
        <v>Moana</v>
      </c>
      <c r="L228" s="79" t="str" cm="1">
        <f t="array" ref="L228">_xlfn.LET(
_xlpm.name_1,J228,
_xlpm.name_2,K228,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28" s="79"/>
      <c r="N228" s="79"/>
      <c r="O228" s="79"/>
      <c r="P228" s="79"/>
      <c r="Q228" s="79"/>
      <c r="R228" s="79"/>
    </row>
    <row r="229" spans="3:18">
      <c r="C229" t="str">
        <v>Moana</v>
      </c>
      <c r="D229" t="str">
        <v>Penny</v>
      </c>
      <c r="E229" s="57" t="str">
        <v>👥</v>
      </c>
      <c r="H229" t="str">
        <v>Moana</v>
      </c>
      <c r="I229" t="str">
        <v>Penny</v>
      </c>
      <c r="J229" s="57" t="str" cm="1">
        <f t="array" ref="J229:K229">_xlfn._xlws.SORT(H229:I229,,,TRUE)</f>
        <v>Moana</v>
      </c>
      <c r="K229" t="str">
        <v>Penny</v>
      </c>
      <c r="L229" s="79" t="str" cm="1">
        <f t="array" ref="L229">_xlfn.LET(
_xlpm.name_1,J229,
_xlpm.name_2,K229,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Charlie-Moana-Penny</v>
      </c>
      <c r="M229" s="79"/>
      <c r="N229" s="79"/>
      <c r="O229" s="79"/>
      <c r="P229" s="79"/>
      <c r="Q229" s="79"/>
      <c r="R229" s="79"/>
    </row>
    <row r="230" spans="3:18">
      <c r="C230" t="str">
        <v>Moana</v>
      </c>
      <c r="D230" t="str">
        <v>Theo</v>
      </c>
      <c r="E230" s="57" t="str">
        <v>★</v>
      </c>
      <c r="H230" t="str">
        <v>Moana</v>
      </c>
      <c r="I230" t="str">
        <v>Theo</v>
      </c>
      <c r="J230" s="57" t="str" cm="1">
        <f t="array" ref="J230:K230">_xlfn._xlws.SORT(H230:I230,,,TRUE)</f>
        <v>Moana</v>
      </c>
      <c r="K230" t="str">
        <v>Theo</v>
      </c>
      <c r="L230" s="79" t="str" cm="1">
        <f t="array" ref="L230">_xlfn.LET(
_xlpm.name_1,J230,
_xlpm.name_2,K230,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0" s="79"/>
      <c r="N230" s="79"/>
      <c r="O230" s="79"/>
      <c r="P230" s="79"/>
      <c r="Q230" s="79"/>
      <c r="R230" s="79"/>
    </row>
    <row r="231" spans="3:18">
      <c r="C231" t="str">
        <v>Niall</v>
      </c>
      <c r="D231" t="str">
        <v>Charlotte</v>
      </c>
      <c r="E231" s="57" t="str">
        <v>👥</v>
      </c>
      <c r="H231" t="str">
        <v>Niall</v>
      </c>
      <c r="I231" t="str">
        <v>Charlotte</v>
      </c>
      <c r="J231" s="57" t="str" cm="1">
        <f t="array" ref="J231:K231">_xlfn._xlws.SORT(H231:I231,,,TRUE)</f>
        <v>Charlotte</v>
      </c>
      <c r="K231" t="str">
        <v>Niall</v>
      </c>
      <c r="L231" s="79" t="str" cm="1">
        <f t="array" ref="L231">_xlfn.LET(
_xlpm.name_1,J231,
_xlpm.name_2,K231,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1" s="79"/>
      <c r="N231" s="79"/>
      <c r="O231" s="79"/>
      <c r="P231" s="79"/>
      <c r="Q231" s="79"/>
      <c r="R231" s="79"/>
    </row>
    <row r="232" spans="3:18">
      <c r="C232" t="str">
        <v>Niall</v>
      </c>
      <c r="D232" t="str">
        <v>Fiona</v>
      </c>
      <c r="E232" s="57" t="str">
        <v>👥</v>
      </c>
      <c r="H232" t="str">
        <v>Niall</v>
      </c>
      <c r="I232" t="str">
        <v>Fiona</v>
      </c>
      <c r="J232" s="57" t="str" cm="1">
        <f t="array" ref="J232:K232">_xlfn._xlws.SORT(H232:I232,,,TRUE)</f>
        <v>Fiona</v>
      </c>
      <c r="K232" t="str">
        <v>Niall</v>
      </c>
      <c r="L232" s="79" t="str" cm="1">
        <f t="array" ref="L232">_xlfn.LET(
_xlpm.name_1,J232,
_xlpm.name_2,K232,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2" s="79"/>
      <c r="N232" s="79"/>
      <c r="O232" s="79"/>
      <c r="P232" s="79"/>
      <c r="Q232" s="79"/>
      <c r="R232" s="79"/>
    </row>
    <row r="233" spans="3:18">
      <c r="C233" t="str">
        <v>Niall</v>
      </c>
      <c r="D233" t="str">
        <v>Joanna</v>
      </c>
      <c r="E233" s="57" t="str">
        <v>👥</v>
      </c>
      <c r="H233" t="str">
        <v>Niall</v>
      </c>
      <c r="I233" t="str">
        <v>Joanna</v>
      </c>
      <c r="J233" s="57" t="str" cm="1">
        <f t="array" ref="J233:K233">_xlfn._xlws.SORT(H233:I233,,,TRUE)</f>
        <v>Joanna</v>
      </c>
      <c r="K233" t="str">
        <v>Niall</v>
      </c>
      <c r="L233" s="79" t="str" cm="1">
        <f t="array" ref="L233">_xlfn.LET(
_xlpm.name_1,J233,
_xlpm.name_2,K233,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3" s="79"/>
      <c r="N233" s="79"/>
      <c r="O233" s="79"/>
      <c r="P233" s="79"/>
      <c r="Q233" s="79"/>
      <c r="R233" s="79"/>
    </row>
    <row r="234" spans="3:18">
      <c r="C234" t="str">
        <v>Niall</v>
      </c>
      <c r="D234" t="str">
        <v>Leon</v>
      </c>
      <c r="E234" s="57" t="str">
        <v>👥</v>
      </c>
      <c r="H234" t="str">
        <v>Niall</v>
      </c>
      <c r="I234" t="str">
        <v>Leon</v>
      </c>
      <c r="J234" s="57" t="str" cm="1">
        <f t="array" ref="J234:K234">_xlfn._xlws.SORT(H234:I234,,,TRUE)</f>
        <v>Leon</v>
      </c>
      <c r="K234" t="str">
        <v>Niall</v>
      </c>
      <c r="L234" s="79" t="str" cm="1">
        <f t="array" ref="L234">_xlfn.LET(
_xlpm.name_1,J234,
_xlpm.name_2,K234,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4" s="79"/>
      <c r="N234" s="79"/>
      <c r="O234" s="79"/>
      <c r="P234" s="79"/>
      <c r="Q234" s="79"/>
      <c r="R234" s="79"/>
    </row>
    <row r="235" spans="3:18">
      <c r="C235" t="str">
        <v>Niall</v>
      </c>
      <c r="D235" t="str">
        <v>Viktor</v>
      </c>
      <c r="E235" s="57" t="str">
        <v>👥</v>
      </c>
      <c r="H235" t="str">
        <v>Niall</v>
      </c>
      <c r="I235" t="str">
        <v>Viktor</v>
      </c>
      <c r="J235" s="57" t="str" cm="1">
        <f t="array" ref="J235:K235">_xlfn._xlws.SORT(H235:I235,,,TRUE)</f>
        <v>Niall</v>
      </c>
      <c r="K235" t="str">
        <v>Viktor</v>
      </c>
      <c r="L235" s="79" t="str" cm="1">
        <f t="array" ref="L235">_xlfn.LET(
_xlpm.name_1,J235,
_xlpm.name_2,K235,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5" s="79"/>
      <c r="N235" s="79"/>
      <c r="O235" s="79"/>
      <c r="P235" s="79"/>
      <c r="Q235" s="79"/>
      <c r="R235" s="79"/>
    </row>
    <row r="236" spans="3:18">
      <c r="C236" t="str">
        <v>Nicki</v>
      </c>
      <c r="D236" t="str">
        <v>Boris</v>
      </c>
      <c r="E236" s="57" t="str">
        <v>👥</v>
      </c>
      <c r="H236" t="str">
        <v>Nicki</v>
      </c>
      <c r="I236" t="str">
        <v>Boris</v>
      </c>
      <c r="J236" s="57" t="str" cm="1">
        <f t="array" ref="J236:K236">_xlfn._xlws.SORT(H236:I236,,,TRUE)</f>
        <v>Boris</v>
      </c>
      <c r="K236" t="str">
        <v>Nicki</v>
      </c>
      <c r="L236" s="79" t="str" cm="1">
        <f t="array" ref="L236:N236">_xlfn.LET(
_xlpm.name_1,J236,
_xlpm.name_2,K236,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Boris-Leon-Nicki</v>
      </c>
      <c r="M236" s="79" t="str">
        <v>Boris-Nicki-Tamsin</v>
      </c>
      <c r="N236" s="79" t="str">
        <v>Boris-Nicki-Yasmin</v>
      </c>
      <c r="O236" s="79"/>
      <c r="P236" s="79"/>
      <c r="Q236" s="79"/>
      <c r="R236" s="79"/>
    </row>
    <row r="237" spans="3:18">
      <c r="C237" t="str">
        <v>Nicki</v>
      </c>
      <c r="D237" t="str">
        <v>Gary</v>
      </c>
      <c r="E237" s="57" t="str">
        <v>👥</v>
      </c>
      <c r="H237" t="str">
        <v>Nicki</v>
      </c>
      <c r="I237" t="str">
        <v>Gary</v>
      </c>
      <c r="J237" s="57" t="str" cm="1">
        <f t="array" ref="J237:K237">_xlfn._xlws.SORT(H237:I237,,,TRUE)</f>
        <v>Gary</v>
      </c>
      <c r="K237" t="str">
        <v>Nicki</v>
      </c>
      <c r="L237" s="79" t="str" cm="1">
        <f t="array" ref="L237">_xlfn.LET(
_xlpm.name_1,J237,
_xlpm.name_2,K237,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7" s="79"/>
      <c r="N237" s="79"/>
      <c r="O237" s="79"/>
      <c r="P237" s="79"/>
      <c r="Q237" s="79"/>
      <c r="R237" s="79"/>
    </row>
    <row r="238" spans="3:18">
      <c r="C238" t="str">
        <v>Nicki</v>
      </c>
      <c r="D238" t="str">
        <v>Joanna</v>
      </c>
      <c r="E238" s="57" t="str">
        <v>👥</v>
      </c>
      <c r="H238" t="str">
        <v>Nicki</v>
      </c>
      <c r="I238" t="str">
        <v>Joanna</v>
      </c>
      <c r="J238" s="57" t="str" cm="1">
        <f t="array" ref="J238:K238">_xlfn._xlws.SORT(H238:I238,,,TRUE)</f>
        <v>Joanna</v>
      </c>
      <c r="K238" t="str">
        <v>Nicki</v>
      </c>
      <c r="L238" s="79" t="str" cm="1">
        <f t="array" ref="L238">_xlfn.LET(
_xlpm.name_1,J238,
_xlpm.name_2,K238,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38" s="79"/>
      <c r="N238" s="79"/>
      <c r="O238" s="79"/>
      <c r="P238" s="79"/>
      <c r="Q238" s="79"/>
      <c r="R238" s="79"/>
    </row>
    <row r="239" spans="3:18">
      <c r="C239" t="str">
        <v>Nicki</v>
      </c>
      <c r="D239" t="str">
        <v>Kieran</v>
      </c>
      <c r="E239" s="57" t="str">
        <v>👥</v>
      </c>
      <c r="H239" t="str">
        <v>Nicki</v>
      </c>
      <c r="I239" t="str">
        <v>Kieran</v>
      </c>
      <c r="J239" s="57" t="str" cm="1">
        <f t="array" ref="J239:K239">_xlfn._xlws.SORT(H239:I239,,,TRUE)</f>
        <v>Kieran</v>
      </c>
      <c r="K239" t="str">
        <v>Nicki</v>
      </c>
      <c r="L239" s="79" t="str" cm="1">
        <f t="array" ref="L239">_xlfn.LET(
_xlpm.name_1,J239,
_xlpm.name_2,K239,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Kieran-Nicki-Tamsin</v>
      </c>
      <c r="M239" s="79"/>
      <c r="N239" s="79"/>
      <c r="O239" s="79"/>
      <c r="P239" s="79"/>
      <c r="Q239" s="79"/>
      <c r="R239" s="79"/>
    </row>
    <row r="240" spans="3:18">
      <c r="C240" t="str">
        <v>Nicki</v>
      </c>
      <c r="D240" t="str">
        <v>Lara</v>
      </c>
      <c r="E240" s="57" t="str">
        <v>👥</v>
      </c>
      <c r="H240" t="str">
        <v>Nicki</v>
      </c>
      <c r="I240" t="str">
        <v>Lara</v>
      </c>
      <c r="J240" s="57" t="str" cm="1">
        <f t="array" ref="J240:K240">_xlfn._xlws.SORT(H240:I240,,,TRUE)</f>
        <v>Lara</v>
      </c>
      <c r="K240" t="str">
        <v>Nicki</v>
      </c>
      <c r="L240" s="79" t="str" cm="1">
        <f t="array" ref="L240">_xlfn.LET(
_xlpm.name_1,J240,
_xlpm.name_2,K240,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40" s="79"/>
      <c r="N240" s="79"/>
      <c r="O240" s="79"/>
      <c r="P240" s="79"/>
      <c r="Q240" s="79"/>
      <c r="R240" s="79"/>
    </row>
    <row r="241" spans="3:18">
      <c r="C241" t="str">
        <v>Nicki</v>
      </c>
      <c r="D241" t="str">
        <v>Leon</v>
      </c>
      <c r="E241" s="57" t="str">
        <v>👥</v>
      </c>
      <c r="H241" t="str">
        <v>Nicki</v>
      </c>
      <c r="I241" t="str">
        <v>Leon</v>
      </c>
      <c r="J241" s="57" t="str" cm="1">
        <f t="array" ref="J241:K241">_xlfn._xlws.SORT(H241:I241,,,TRUE)</f>
        <v>Leon</v>
      </c>
      <c r="K241" t="str">
        <v>Nicki</v>
      </c>
      <c r="L241" s="79" t="str" cm="1">
        <f t="array" ref="L241:M241">_xlfn.LET(
_xlpm.name_1,J241,
_xlpm.name_2,K241,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Boris-Leon-Nicki</v>
      </c>
      <c r="M241" s="79" t="str">
        <v>Leon-Nicki-Yasmin</v>
      </c>
      <c r="N241" s="79"/>
      <c r="O241" s="79"/>
      <c r="P241" s="79"/>
      <c r="Q241" s="79"/>
      <c r="R241" s="79"/>
    </row>
    <row r="242" spans="3:18">
      <c r="C242" t="str">
        <v>Nicki</v>
      </c>
      <c r="D242" t="str">
        <v>Patrick</v>
      </c>
      <c r="E242" s="57" t="str">
        <v>👥</v>
      </c>
      <c r="H242" t="str">
        <v>Nicki</v>
      </c>
      <c r="I242" t="str">
        <v>Patrick</v>
      </c>
      <c r="J242" s="57" t="str" cm="1">
        <f t="array" ref="J242:K242">_xlfn._xlws.SORT(H242:I242,,,TRUE)</f>
        <v>Nicki</v>
      </c>
      <c r="K242" t="str">
        <v>Patrick</v>
      </c>
      <c r="L242" s="79" t="str" cm="1">
        <f t="array" ref="L242">_xlfn.LET(
_xlpm.name_1,J242,
_xlpm.name_2,K242,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42" s="79"/>
      <c r="N242" s="79"/>
      <c r="O242" s="79"/>
      <c r="P242" s="79"/>
      <c r="Q242" s="79"/>
      <c r="R242" s="79"/>
    </row>
    <row r="243" spans="3:18">
      <c r="C243" t="str">
        <v>Nicki</v>
      </c>
      <c r="D243" t="str">
        <v>Tamsin</v>
      </c>
      <c r="E243" s="57" t="str">
        <v>👥</v>
      </c>
      <c r="H243" t="str">
        <v>Nicki</v>
      </c>
      <c r="I243" t="str">
        <v>Tamsin</v>
      </c>
      <c r="J243" s="57" t="str" cm="1">
        <f t="array" ref="J243:K243">_xlfn._xlws.SORT(H243:I243,,,TRUE)</f>
        <v>Nicki</v>
      </c>
      <c r="K243" t="str">
        <v>Tamsin</v>
      </c>
      <c r="L243" s="79" t="str" cm="1">
        <f t="array" ref="L243:M243">_xlfn.LET(
_xlpm.name_1,J243,
_xlpm.name_2,K243,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Boris-Nicki-Tamsin</v>
      </c>
      <c r="M243" s="79" t="str">
        <v>Kieran-Nicki-Tamsin</v>
      </c>
      <c r="N243" s="79"/>
      <c r="O243" s="79"/>
      <c r="P243" s="79"/>
      <c r="Q243" s="79"/>
      <c r="R243" s="79"/>
    </row>
    <row r="244" spans="3:18">
      <c r="C244" t="str">
        <v>Nicki</v>
      </c>
      <c r="D244" t="str">
        <v>Wynn</v>
      </c>
      <c r="E244" s="57" t="str">
        <v>★</v>
      </c>
      <c r="H244" t="str">
        <v>Nicki</v>
      </c>
      <c r="I244" t="str">
        <v>Wynn</v>
      </c>
      <c r="J244" s="57" t="str" cm="1">
        <f t="array" ref="J244:K244">_xlfn._xlws.SORT(H244:I244,,,TRUE)</f>
        <v>Nicki</v>
      </c>
      <c r="K244" t="str">
        <v>Wynn</v>
      </c>
      <c r="L244" s="79" t="str" cm="1">
        <f t="array" ref="L244">_xlfn.LET(
_xlpm.name_1,J244,
_xlpm.name_2,K244,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Nicki-Wynn-Yasmin</v>
      </c>
      <c r="M244" s="79"/>
      <c r="N244" s="79"/>
      <c r="O244" s="79"/>
      <c r="P244" s="79"/>
      <c r="Q244" s="79"/>
      <c r="R244" s="79"/>
    </row>
    <row r="245" spans="3:18">
      <c r="C245" t="str">
        <v>Nicki</v>
      </c>
      <c r="D245" t="str">
        <v>Yasmin</v>
      </c>
      <c r="E245" s="57" t="str">
        <v>👥</v>
      </c>
      <c r="H245" t="str">
        <v>Nicki</v>
      </c>
      <c r="I245" t="str">
        <v>Yasmin</v>
      </c>
      <c r="J245" s="57" t="str" cm="1">
        <f t="array" ref="J245:K245">_xlfn._xlws.SORT(H245:I245,,,TRUE)</f>
        <v>Nicki</v>
      </c>
      <c r="K245" t="str">
        <v>Yasmin</v>
      </c>
      <c r="L245" s="79" t="str" cm="1">
        <f t="array" ref="L245:N245">_xlfn.LET(
_xlpm.name_1,J245,
_xlpm.name_2,K245,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Boris-Nicki-Yasmin</v>
      </c>
      <c r="M245" s="79" t="str">
        <v>Leon-Nicki-Yasmin</v>
      </c>
      <c r="N245" s="79" t="str">
        <v>Nicki-Wynn-Yasmin</v>
      </c>
      <c r="O245" s="79"/>
      <c r="P245" s="79"/>
      <c r="Q245" s="79"/>
      <c r="R245" s="79"/>
    </row>
    <row r="246" spans="3:18">
      <c r="C246" t="str">
        <v>Olivia</v>
      </c>
      <c r="D246" t="str">
        <v>Betty</v>
      </c>
      <c r="E246" s="57" t="str">
        <v>★</v>
      </c>
      <c r="H246" t="str">
        <v>Olivia</v>
      </c>
      <c r="I246" t="str">
        <v>Betty</v>
      </c>
      <c r="J246" s="57" t="str" cm="1">
        <f t="array" ref="J246:K246">_xlfn._xlws.SORT(H246:I246,,,TRUE)</f>
        <v>Betty</v>
      </c>
      <c r="K246" t="str">
        <v>Olivia</v>
      </c>
      <c r="L246" s="79" t="str" cm="1">
        <f t="array" ref="L246">_xlfn.LET(
_xlpm.name_1,J246,
_xlpm.name_2,K246,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46" s="79"/>
      <c r="N246" s="79"/>
      <c r="O246" s="79"/>
      <c r="P246" s="79"/>
      <c r="Q246" s="79"/>
      <c r="R246" s="79"/>
    </row>
    <row r="247" spans="3:18">
      <c r="C247" t="str">
        <v>Olivia</v>
      </c>
      <c r="D247" t="str">
        <v>Charlotte</v>
      </c>
      <c r="E247" s="57" t="str">
        <v>👥</v>
      </c>
      <c r="H247" t="str">
        <v>Olivia</v>
      </c>
      <c r="I247" t="str">
        <v>Charlotte</v>
      </c>
      <c r="J247" s="57" t="str" cm="1">
        <f t="array" ref="J247:K247">_xlfn._xlws.SORT(H247:I247,,,TRUE)</f>
        <v>Charlotte</v>
      </c>
      <c r="K247" t="str">
        <v>Olivia</v>
      </c>
      <c r="L247" s="79" t="str" cm="1">
        <f t="array" ref="L247">_xlfn.LET(
_xlpm.name_1,J247,
_xlpm.name_2,K247,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47" s="79"/>
      <c r="N247" s="79"/>
      <c r="O247" s="79"/>
      <c r="P247" s="79"/>
      <c r="Q247" s="79"/>
      <c r="R247" s="79"/>
    </row>
    <row r="248" spans="3:18">
      <c r="C248" t="str">
        <v>Olivia</v>
      </c>
      <c r="D248" t="str">
        <v>Edward</v>
      </c>
      <c r="E248" s="57" t="str">
        <v>👥</v>
      </c>
      <c r="H248" t="str">
        <v>Olivia</v>
      </c>
      <c r="I248" t="str">
        <v>Edward</v>
      </c>
      <c r="J248" s="57" t="str" cm="1">
        <f t="array" ref="J248:K248">_xlfn._xlws.SORT(H248:I248,,,TRUE)</f>
        <v>Edward</v>
      </c>
      <c r="K248" t="str">
        <v>Olivia</v>
      </c>
      <c r="L248" s="79" t="str" cm="1">
        <f t="array" ref="L248">_xlfn.LET(
_xlpm.name_1,J248,
_xlpm.name_2,K248,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Edward-Leon-Olivia</v>
      </c>
      <c r="M248" s="79"/>
      <c r="N248" s="79"/>
      <c r="O248" s="79"/>
      <c r="P248" s="79"/>
      <c r="Q248" s="79"/>
      <c r="R248" s="79"/>
    </row>
    <row r="249" spans="3:18">
      <c r="C249" t="str">
        <v>Olivia</v>
      </c>
      <c r="D249" t="str">
        <v>Fiona</v>
      </c>
      <c r="E249" s="57" t="str">
        <v>★</v>
      </c>
      <c r="H249" t="str">
        <v>Olivia</v>
      </c>
      <c r="I249" t="str">
        <v>Fiona</v>
      </c>
      <c r="J249" s="57" t="str" cm="1">
        <f t="array" ref="J249:K249">_xlfn._xlws.SORT(H249:I249,,,TRUE)</f>
        <v>Fiona</v>
      </c>
      <c r="K249" t="str">
        <v>Olivia</v>
      </c>
      <c r="L249" s="79" t="str" cm="1">
        <f t="array" ref="L249">_xlfn.LET(
_xlpm.name_1,J249,
_xlpm.name_2,K249,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49" s="79"/>
      <c r="N249" s="79"/>
      <c r="O249" s="79"/>
      <c r="P249" s="79"/>
      <c r="Q249" s="79"/>
      <c r="R249" s="79"/>
    </row>
    <row r="250" spans="3:18">
      <c r="C250" t="str">
        <v>Olivia</v>
      </c>
      <c r="D250" t="str">
        <v>Leon</v>
      </c>
      <c r="E250" s="57" t="str">
        <v>👥</v>
      </c>
      <c r="H250" t="str">
        <v>Olivia</v>
      </c>
      <c r="I250" t="str">
        <v>Leon</v>
      </c>
      <c r="J250" s="57" t="str" cm="1">
        <f t="array" ref="J250:K250">_xlfn._xlws.SORT(H250:I250,,,TRUE)</f>
        <v>Leon</v>
      </c>
      <c r="K250" t="str">
        <v>Olivia</v>
      </c>
      <c r="L250" s="79" t="str" cm="1">
        <f t="array" ref="L250">_xlfn.LET(
_xlpm.name_1,J250,
_xlpm.name_2,K250,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Edward-Leon-Olivia</v>
      </c>
      <c r="M250" s="79"/>
      <c r="N250" s="79"/>
      <c r="O250" s="79"/>
      <c r="P250" s="79"/>
      <c r="Q250" s="79"/>
      <c r="R250" s="79"/>
    </row>
    <row r="251" spans="3:18">
      <c r="C251" t="str">
        <v>Olivia</v>
      </c>
      <c r="D251" t="str">
        <v>Tamsin</v>
      </c>
      <c r="E251" s="57" t="str">
        <v>★</v>
      </c>
      <c r="H251" t="str">
        <v>Olivia</v>
      </c>
      <c r="I251" t="str">
        <v>Tamsin</v>
      </c>
      <c r="J251" s="57" t="str" cm="1">
        <f t="array" ref="J251:K251">_xlfn._xlws.SORT(H251:I251,,,TRUE)</f>
        <v>Olivia</v>
      </c>
      <c r="K251" t="str">
        <v>Tamsin</v>
      </c>
      <c r="L251" s="79" t="str" cm="1">
        <f t="array" ref="L251">_xlfn.LET(
_xlpm.name_1,J251,
_xlpm.name_2,K251,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51" s="79"/>
      <c r="N251" s="79"/>
      <c r="O251" s="79"/>
      <c r="P251" s="79"/>
      <c r="Q251" s="79"/>
      <c r="R251" s="79"/>
    </row>
    <row r="252" spans="3:18">
      <c r="C252" t="str">
        <v>Olivia</v>
      </c>
      <c r="D252" t="str">
        <v>Willem</v>
      </c>
      <c r="E252" s="57" t="str">
        <v>👥</v>
      </c>
      <c r="H252" t="str">
        <v>Olivia</v>
      </c>
      <c r="I252" t="str">
        <v>Willem</v>
      </c>
      <c r="J252" s="57" t="str" cm="1">
        <f t="array" ref="J252:K252">_xlfn._xlws.SORT(H252:I252,,,TRUE)</f>
        <v>Olivia</v>
      </c>
      <c r="K252" t="str">
        <v>Willem</v>
      </c>
      <c r="L252" s="79" t="str" cm="1">
        <f t="array" ref="L252">_xlfn.LET(
_xlpm.name_1,J252,
_xlpm.name_2,K252,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52" s="79"/>
      <c r="N252" s="79"/>
      <c r="O252" s="79"/>
      <c r="P252" s="79"/>
      <c r="Q252" s="79"/>
      <c r="R252" s="79"/>
    </row>
    <row r="253" spans="3:18">
      <c r="C253" t="str">
        <v>Owen</v>
      </c>
      <c r="D253" t="str">
        <v>Aaron</v>
      </c>
      <c r="E253" s="57" t="str">
        <v>👥</v>
      </c>
      <c r="H253" t="str">
        <v>Owen</v>
      </c>
      <c r="I253" t="str">
        <v>Aaron</v>
      </c>
      <c r="J253" s="57" t="str" cm="1">
        <f t="array" ref="J253:K253">_xlfn._xlws.SORT(H253:I253,,,TRUE)</f>
        <v>Aaron</v>
      </c>
      <c r="K253" t="str">
        <v>Owen</v>
      </c>
      <c r="L253" s="79" t="str" cm="1">
        <f t="array" ref="L253:M253">_xlfn.LET(
_xlpm.name_1,J253,
_xlpm.name_2,K253,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Aaron-Betty-Owen</v>
      </c>
      <c r="M253" s="79" t="str">
        <v>Aaron-Kieran-Owen</v>
      </c>
      <c r="N253" s="79"/>
      <c r="O253" s="79"/>
      <c r="P253" s="79"/>
      <c r="Q253" s="79"/>
      <c r="R253" s="79"/>
    </row>
    <row r="254" spans="3:18">
      <c r="C254" t="str">
        <v>Owen</v>
      </c>
      <c r="D254" t="str">
        <v>Betty</v>
      </c>
      <c r="E254" s="57" t="str">
        <v>👥</v>
      </c>
      <c r="H254" t="str">
        <v>Owen</v>
      </c>
      <c r="I254" t="str">
        <v>Betty</v>
      </c>
      <c r="J254" s="57" t="str" cm="1">
        <f t="array" ref="J254:K254">_xlfn._xlws.SORT(H254:I254,,,TRUE)</f>
        <v>Betty</v>
      </c>
      <c r="K254" t="str">
        <v>Owen</v>
      </c>
      <c r="L254" s="79" t="str" cm="1">
        <f t="array" ref="L254">_xlfn.LET(
_xlpm.name_1,J254,
_xlpm.name_2,K254,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Aaron-Betty-Owen</v>
      </c>
      <c r="M254" s="79"/>
      <c r="N254" s="79"/>
      <c r="O254" s="79"/>
      <c r="P254" s="79"/>
      <c r="Q254" s="79"/>
      <c r="R254" s="79"/>
    </row>
    <row r="255" spans="3:18">
      <c r="C255" t="str">
        <v>Owen</v>
      </c>
      <c r="D255" t="str">
        <v>Derek</v>
      </c>
      <c r="E255" s="57" t="str">
        <v>👥</v>
      </c>
      <c r="H255" t="str">
        <v>Owen</v>
      </c>
      <c r="I255" t="str">
        <v>Derek</v>
      </c>
      <c r="J255" s="57" t="str" cm="1">
        <f t="array" ref="J255:K255">_xlfn._xlws.SORT(H255:I255,,,TRUE)</f>
        <v>Derek</v>
      </c>
      <c r="K255" t="str">
        <v>Owen</v>
      </c>
      <c r="L255" s="79" t="str" cm="1">
        <f t="array" ref="L255:M255">_xlfn.LET(
_xlpm.name_1,J255,
_xlpm.name_2,K255,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Derek-Owen-Willem</v>
      </c>
      <c r="M255" s="79" t="str">
        <v>Derek-Owen-Zack</v>
      </c>
      <c r="N255" s="79"/>
      <c r="O255" s="79"/>
      <c r="P255" s="79"/>
      <c r="Q255" s="79"/>
      <c r="R255" s="79"/>
    </row>
    <row r="256" spans="3:18">
      <c r="C256" t="str">
        <v>Owen</v>
      </c>
      <c r="D256" t="str">
        <v>Fred</v>
      </c>
      <c r="E256" s="57" t="str">
        <v>★</v>
      </c>
      <c r="H256" t="str">
        <v>Owen</v>
      </c>
      <c r="I256" t="str">
        <v>Fred</v>
      </c>
      <c r="J256" s="57" t="str" cm="1">
        <f t="array" ref="J256:K256">_xlfn._xlws.SORT(H256:I256,,,TRUE)</f>
        <v>Fred</v>
      </c>
      <c r="K256" t="str">
        <v>Owen</v>
      </c>
      <c r="L256" s="79" t="str" cm="1">
        <f t="array" ref="L256">_xlfn.LET(
_xlpm.name_1,J256,
_xlpm.name_2,K256,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Fred-Owen-Stuart</v>
      </c>
      <c r="M256" s="79"/>
      <c r="N256" s="79"/>
      <c r="O256" s="79"/>
      <c r="P256" s="79"/>
      <c r="Q256" s="79"/>
      <c r="R256" s="79"/>
    </row>
    <row r="257" spans="3:18">
      <c r="C257" t="str">
        <v>Owen</v>
      </c>
      <c r="D257" t="str">
        <v>Kieran</v>
      </c>
      <c r="E257" s="57" t="str">
        <v>👥</v>
      </c>
      <c r="H257" t="str">
        <v>Owen</v>
      </c>
      <c r="I257" t="str">
        <v>Kieran</v>
      </c>
      <c r="J257" s="57" t="str" cm="1">
        <f t="array" ref="J257:K257">_xlfn._xlws.SORT(H257:I257,,,TRUE)</f>
        <v>Kieran</v>
      </c>
      <c r="K257" t="str">
        <v>Owen</v>
      </c>
      <c r="L257" s="79" t="str" cm="1">
        <f t="array" ref="L257">_xlfn.LET(
_xlpm.name_1,J257,
_xlpm.name_2,K257,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Aaron-Kieran-Owen</v>
      </c>
      <c r="M257" s="79"/>
      <c r="N257" s="79"/>
      <c r="O257" s="79"/>
      <c r="P257" s="79"/>
      <c r="Q257" s="79"/>
      <c r="R257" s="79"/>
    </row>
    <row r="258" spans="3:18">
      <c r="C258" t="str">
        <v>Owen</v>
      </c>
      <c r="D258" t="str">
        <v>Stuart</v>
      </c>
      <c r="E258" s="57" t="str">
        <v>👥</v>
      </c>
      <c r="H258" t="str">
        <v>Owen</v>
      </c>
      <c r="I258" t="str">
        <v>Stuart</v>
      </c>
      <c r="J258" s="57" t="str" cm="1">
        <f t="array" ref="J258:K258">_xlfn._xlws.SORT(H258:I258,,,TRUE)</f>
        <v>Owen</v>
      </c>
      <c r="K258" t="str">
        <v>Stuart</v>
      </c>
      <c r="L258" s="79" t="str" cm="1">
        <f t="array" ref="L258">_xlfn.LET(
_xlpm.name_1,J258,
_xlpm.name_2,K258,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Fred-Owen-Stuart</v>
      </c>
      <c r="M258" s="79"/>
      <c r="N258" s="79"/>
      <c r="O258" s="79"/>
      <c r="P258" s="79"/>
      <c r="Q258" s="79"/>
      <c r="R258" s="79"/>
    </row>
    <row r="259" spans="3:18">
      <c r="C259" t="str">
        <v>Owen</v>
      </c>
      <c r="D259" t="str">
        <v>Willem</v>
      </c>
      <c r="E259" s="57" t="str">
        <v>👥</v>
      </c>
      <c r="H259" t="str">
        <v>Owen</v>
      </c>
      <c r="I259" t="str">
        <v>Willem</v>
      </c>
      <c r="J259" s="57" t="str" cm="1">
        <f t="array" ref="J259:K259">_xlfn._xlws.SORT(H259:I259,,,TRUE)</f>
        <v>Owen</v>
      </c>
      <c r="K259" t="str">
        <v>Willem</v>
      </c>
      <c r="L259" s="79" t="str" cm="1">
        <f t="array" ref="L259">_xlfn.LET(
_xlpm.name_1,J259,
_xlpm.name_2,K259,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Derek-Owen-Willem</v>
      </c>
      <c r="M259" s="79"/>
      <c r="N259" s="79"/>
      <c r="O259" s="79"/>
      <c r="P259" s="79"/>
      <c r="Q259" s="79"/>
      <c r="R259" s="79"/>
    </row>
    <row r="260" spans="3:18">
      <c r="C260" t="str">
        <v>Owen</v>
      </c>
      <c r="D260" t="str">
        <v>Zack</v>
      </c>
      <c r="E260" s="57" t="str">
        <v>★</v>
      </c>
      <c r="H260" t="str">
        <v>Owen</v>
      </c>
      <c r="I260" t="str">
        <v>Zack</v>
      </c>
      <c r="J260" s="57" t="str" cm="1">
        <f t="array" ref="J260:K260">_xlfn._xlws.SORT(H260:I260,,,TRUE)</f>
        <v>Owen</v>
      </c>
      <c r="K260" t="str">
        <v>Zack</v>
      </c>
      <c r="L260" s="79" t="str" cm="1">
        <f t="array" ref="L260">_xlfn.LET(
_xlpm.name_1,J260,
_xlpm.name_2,K260,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Derek-Owen-Zack</v>
      </c>
      <c r="M260" s="79"/>
      <c r="N260" s="79"/>
      <c r="O260" s="79"/>
      <c r="P260" s="79"/>
      <c r="Q260" s="79"/>
      <c r="R260" s="79"/>
    </row>
    <row r="261" spans="3:18">
      <c r="C261" t="str">
        <v>Patrick</v>
      </c>
      <c r="D261" t="str">
        <v>Gertrude</v>
      </c>
      <c r="E261" s="57" t="str">
        <v>👥</v>
      </c>
      <c r="H261" t="str">
        <v>Patrick</v>
      </c>
      <c r="I261" t="str">
        <v>Gertrude</v>
      </c>
      <c r="J261" s="57" t="str" cm="1">
        <f t="array" ref="J261:K261">_xlfn._xlws.SORT(H261:I261,,,TRUE)</f>
        <v>Gertrude</v>
      </c>
      <c r="K261" t="str">
        <v>Patrick</v>
      </c>
      <c r="L261" s="79" t="str" cm="1">
        <f t="array" ref="L261">_xlfn.LET(
_xlpm.name_1,J261,
_xlpm.name_2,K261,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Gertrude-Patrick-Rufus</v>
      </c>
      <c r="M261" s="79"/>
      <c r="N261" s="79"/>
      <c r="O261" s="79"/>
      <c r="P261" s="79"/>
      <c r="Q261" s="79"/>
      <c r="R261" s="79"/>
    </row>
    <row r="262" spans="3:18">
      <c r="C262" t="str">
        <v>Patrick</v>
      </c>
      <c r="D262" t="str">
        <v>Nicki</v>
      </c>
      <c r="E262" s="57" t="str">
        <v>👥</v>
      </c>
      <c r="H262" t="str">
        <v>Patrick</v>
      </c>
      <c r="I262" t="str">
        <v>Nicki</v>
      </c>
      <c r="J262" s="57" t="str" cm="1">
        <f t="array" ref="J262:K262">_xlfn._xlws.SORT(H262:I262,,,TRUE)</f>
        <v>Nicki</v>
      </c>
      <c r="K262" t="str">
        <v>Patrick</v>
      </c>
      <c r="L262" s="79" t="str" cm="1">
        <f t="array" ref="L262">_xlfn.LET(
_xlpm.name_1,J262,
_xlpm.name_2,K262,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62" s="79"/>
      <c r="N262" s="79"/>
      <c r="O262" s="79"/>
      <c r="P262" s="79"/>
      <c r="Q262" s="79"/>
      <c r="R262" s="79"/>
    </row>
    <row r="263" spans="3:18">
      <c r="C263" t="str">
        <v>Patrick</v>
      </c>
      <c r="D263" t="str">
        <v>Rufus</v>
      </c>
      <c r="E263" s="57" t="str">
        <v>👥</v>
      </c>
      <c r="H263" t="str">
        <v>Patrick</v>
      </c>
      <c r="I263" t="str">
        <v>Rufus</v>
      </c>
      <c r="J263" s="57" t="str" cm="1">
        <f t="array" ref="J263:K263">_xlfn._xlws.SORT(H263:I263,,,TRUE)</f>
        <v>Patrick</v>
      </c>
      <c r="K263" t="str">
        <v>Rufus</v>
      </c>
      <c r="L263" s="79" t="str" cm="1">
        <f t="array" ref="L263:M263">_xlfn.LET(
_xlpm.name_1,J263,
_xlpm.name_2,K263,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Gertrude-Patrick-Rufus</v>
      </c>
      <c r="M263" s="79" t="str">
        <v>Patrick-Rufus-Ulysses</v>
      </c>
      <c r="N263" s="79"/>
      <c r="O263" s="79"/>
      <c r="P263" s="79"/>
      <c r="Q263" s="79"/>
      <c r="R263" s="79"/>
    </row>
    <row r="264" spans="3:18">
      <c r="C264" t="str">
        <v>Patrick</v>
      </c>
      <c r="D264" t="str">
        <v>Ulysses</v>
      </c>
      <c r="E264" s="57" t="str">
        <v>👥</v>
      </c>
      <c r="H264" t="str">
        <v>Patrick</v>
      </c>
      <c r="I264" t="str">
        <v>Ulysses</v>
      </c>
      <c r="J264" s="57" t="str" cm="1">
        <f t="array" ref="J264:K264">_xlfn._xlws.SORT(H264:I264,,,TRUE)</f>
        <v>Patrick</v>
      </c>
      <c r="K264" t="str">
        <v>Ulysses</v>
      </c>
      <c r="L264" s="79" t="str" cm="1">
        <f t="array" ref="L264:M264">_xlfn.LET(
_xlpm.name_1,J264,
_xlpm.name_2,K264,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Patrick-Rufus-Ulysses</v>
      </c>
      <c r="M264" s="79" t="str">
        <v>Patrick-Ulysses-Uma</v>
      </c>
      <c r="N264" s="79"/>
      <c r="O264" s="79"/>
      <c r="P264" s="79"/>
      <c r="Q264" s="79"/>
      <c r="R264" s="79"/>
    </row>
    <row r="265" spans="3:18">
      <c r="C265" t="str">
        <v>Patrick</v>
      </c>
      <c r="D265" t="str">
        <v>Uma</v>
      </c>
      <c r="E265" s="57" t="str">
        <v>👥</v>
      </c>
      <c r="H265" t="str">
        <v>Patrick</v>
      </c>
      <c r="I265" t="str">
        <v>Uma</v>
      </c>
      <c r="J265" s="57" t="str" cm="1">
        <f t="array" ref="J265:K265">_xlfn._xlws.SORT(H265:I265,,,TRUE)</f>
        <v>Patrick</v>
      </c>
      <c r="K265" t="str">
        <v>Uma</v>
      </c>
      <c r="L265" s="79" t="str" cm="1">
        <f t="array" ref="L265">_xlfn.LET(
_xlpm.name_1,J265,
_xlpm.name_2,K265,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Patrick-Ulysses-Uma</v>
      </c>
      <c r="M265" s="79"/>
      <c r="N265" s="79"/>
      <c r="O265" s="79"/>
      <c r="P265" s="79"/>
      <c r="Q265" s="79"/>
      <c r="R265" s="79"/>
    </row>
    <row r="266" spans="3:18">
      <c r="C266" t="str">
        <v>Patrick</v>
      </c>
      <c r="D266" t="str">
        <v>Valerie</v>
      </c>
      <c r="E266" s="57" t="str">
        <v>👥</v>
      </c>
      <c r="H266" t="str">
        <v>Patrick</v>
      </c>
      <c r="I266" t="str">
        <v>Valerie</v>
      </c>
      <c r="J266" s="57" t="str" cm="1">
        <f t="array" ref="J266:K266">_xlfn._xlws.SORT(H266:I266,,,TRUE)</f>
        <v>Patrick</v>
      </c>
      <c r="K266" t="str">
        <v>Valerie</v>
      </c>
      <c r="L266" s="79" t="str" cm="1">
        <f t="array" ref="L266">_xlfn.LET(
_xlpm.name_1,J266,
_xlpm.name_2,K266,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66" s="79"/>
      <c r="N266" s="79"/>
      <c r="O266" s="79"/>
      <c r="P266" s="79"/>
      <c r="Q266" s="79"/>
      <c r="R266" s="79"/>
    </row>
    <row r="267" spans="3:18">
      <c r="C267" t="str">
        <v>Penny</v>
      </c>
      <c r="D267" t="str">
        <v>Charlie</v>
      </c>
      <c r="E267" s="57" t="str">
        <v>👥</v>
      </c>
      <c r="H267" t="str">
        <v>Penny</v>
      </c>
      <c r="I267" t="str">
        <v>Charlie</v>
      </c>
      <c r="J267" s="57" t="str" cm="1">
        <f t="array" ref="J267:K267">_xlfn._xlws.SORT(H267:I267,,,TRUE)</f>
        <v>Charlie</v>
      </c>
      <c r="K267" t="str">
        <v>Penny</v>
      </c>
      <c r="L267" s="79" t="str" cm="1">
        <f t="array" ref="L267:R267">_xlfn.LET(
_xlpm.name_1,J267,
_xlpm.name_2,K267,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Charlie-Elena-Penny</v>
      </c>
      <c r="M267" s="79" t="str">
        <v>Charlie-Gertrude-Penny</v>
      </c>
      <c r="N267" s="79" t="str">
        <v>Charlie-Mickey-Penny</v>
      </c>
      <c r="O267" s="79" t="str">
        <v>Charlie-Moana-Penny</v>
      </c>
      <c r="P267" s="79" t="str">
        <v>Charlie-Penny-Sarah</v>
      </c>
      <c r="Q267" s="79" t="str">
        <v>Charlie-Penny-Wynn</v>
      </c>
      <c r="R267" s="79" t="str">
        <v>Charlie-Penny-Ximena</v>
      </c>
    </row>
    <row r="268" spans="3:18">
      <c r="C268" t="str">
        <v>Penny</v>
      </c>
      <c r="D268" t="str">
        <v>Charlotte</v>
      </c>
      <c r="E268" s="57" t="str">
        <v>👥</v>
      </c>
      <c r="H268" t="str">
        <v>Penny</v>
      </c>
      <c r="I268" t="str">
        <v>Charlotte</v>
      </c>
      <c r="J268" s="57" t="str" cm="1">
        <f t="array" ref="J268:K268">_xlfn._xlws.SORT(H268:I268,,,TRUE)</f>
        <v>Charlotte</v>
      </c>
      <c r="K268" t="str">
        <v>Penny</v>
      </c>
      <c r="L268" s="79" t="str" cm="1">
        <f t="array" ref="L268:N268">_xlfn.LET(
_xlpm.name_1,J268,
_xlpm.name_2,K268,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Charlotte-Fred-Penny</v>
      </c>
      <c r="M268" s="79" t="str">
        <v>Charlotte-Gary-Penny</v>
      </c>
      <c r="N268" s="79" t="str">
        <v>Charlotte-Gertrude-Penny</v>
      </c>
      <c r="O268" s="79"/>
      <c r="P268" s="79"/>
      <c r="Q268" s="79"/>
      <c r="R268" s="79"/>
    </row>
    <row r="269" spans="3:18">
      <c r="C269" t="str">
        <v>Penny</v>
      </c>
      <c r="D269" t="str">
        <v>Elena</v>
      </c>
      <c r="E269" s="57" t="str">
        <v>👥</v>
      </c>
      <c r="H269" t="str">
        <v>Penny</v>
      </c>
      <c r="I269" t="str">
        <v>Elena</v>
      </c>
      <c r="J269" s="57" t="str" cm="1">
        <f t="array" ref="J269:K269">_xlfn._xlws.SORT(H269:I269,,,TRUE)</f>
        <v>Elena</v>
      </c>
      <c r="K269" t="str">
        <v>Penny</v>
      </c>
      <c r="L269" s="79" t="str" cm="1">
        <f t="array" ref="L269:N269">_xlfn.LET(
_xlpm.name_1,J269,
_xlpm.name_2,K269,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Charlie-Elena-Penny</v>
      </c>
      <c r="M269" s="79" t="str">
        <v>Elena-Gary-Penny</v>
      </c>
      <c r="N269" s="79" t="str">
        <v>Elena-Penny-Ximena</v>
      </c>
      <c r="O269" s="79"/>
      <c r="P269" s="79"/>
      <c r="Q269" s="79"/>
      <c r="R269" s="79"/>
    </row>
    <row r="270" spans="3:18">
      <c r="C270" t="str">
        <v>Penny</v>
      </c>
      <c r="D270" t="str">
        <v>Fred</v>
      </c>
      <c r="E270" s="57" t="str">
        <v>👥</v>
      </c>
      <c r="H270" t="str">
        <v>Penny</v>
      </c>
      <c r="I270" t="str">
        <v>Fred</v>
      </c>
      <c r="J270" s="57" t="str" cm="1">
        <f t="array" ref="J270:K270">_xlfn._xlws.SORT(H270:I270,,,TRUE)</f>
        <v>Fred</v>
      </c>
      <c r="K270" t="str">
        <v>Penny</v>
      </c>
      <c r="L270" s="79" t="str" cm="1">
        <f t="array" ref="L270:N270">_xlfn.LET(
_xlpm.name_1,J270,
_xlpm.name_2,K270,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Charlotte-Fred-Penny</v>
      </c>
      <c r="M270" s="79" t="str">
        <v>Fred-Penny-Sarah</v>
      </c>
      <c r="N270" s="79" t="str">
        <v>Fred-Penny-Valerie</v>
      </c>
      <c r="O270" s="79"/>
      <c r="P270" s="79"/>
      <c r="Q270" s="79"/>
      <c r="R270" s="79"/>
    </row>
    <row r="271" spans="3:18">
      <c r="C271" t="str">
        <v>Penny</v>
      </c>
      <c r="D271" t="str">
        <v>Gary</v>
      </c>
      <c r="E271" s="57" t="str">
        <v>★</v>
      </c>
      <c r="H271" t="str">
        <v>Penny</v>
      </c>
      <c r="I271" t="str">
        <v>Gary</v>
      </c>
      <c r="J271" s="57" t="str" cm="1">
        <f t="array" ref="J271:K271">_xlfn._xlws.SORT(H271:I271,,,TRUE)</f>
        <v>Gary</v>
      </c>
      <c r="K271" t="str">
        <v>Penny</v>
      </c>
      <c r="L271" s="79" t="str" cm="1">
        <f t="array" ref="L271:M271">_xlfn.LET(
_xlpm.name_1,J271,
_xlpm.name_2,K271,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Charlotte-Gary-Penny</v>
      </c>
      <c r="M271" s="79" t="str">
        <v>Elena-Gary-Penny</v>
      </c>
      <c r="N271" s="79"/>
      <c r="O271" s="79"/>
      <c r="P271" s="79"/>
      <c r="Q271" s="79"/>
      <c r="R271" s="79"/>
    </row>
    <row r="272" spans="3:18">
      <c r="C272" t="str">
        <v>Penny</v>
      </c>
      <c r="D272" t="str">
        <v>Gertrude</v>
      </c>
      <c r="E272" s="57" t="str">
        <v>👥</v>
      </c>
      <c r="H272" t="str">
        <v>Penny</v>
      </c>
      <c r="I272" t="str">
        <v>Gertrude</v>
      </c>
      <c r="J272" s="57" t="str" cm="1">
        <f t="array" ref="J272:K272">_xlfn._xlws.SORT(H272:I272,,,TRUE)</f>
        <v>Gertrude</v>
      </c>
      <c r="K272" t="str">
        <v>Penny</v>
      </c>
      <c r="L272" s="79" t="str" cm="1">
        <f t="array" ref="L272:N272">_xlfn.LET(
_xlpm.name_1,J272,
_xlpm.name_2,K272,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Charlie-Gertrude-Penny</v>
      </c>
      <c r="M272" s="79" t="str">
        <v>Charlotte-Gertrude-Penny</v>
      </c>
      <c r="N272" s="79" t="str">
        <v>Gertrude-Penny-Wynn</v>
      </c>
      <c r="O272" s="79"/>
      <c r="P272" s="79"/>
      <c r="Q272" s="79"/>
      <c r="R272" s="79"/>
    </row>
    <row r="273" spans="3:18">
      <c r="C273" t="str">
        <v>Penny</v>
      </c>
      <c r="D273" t="str">
        <v>Mickey</v>
      </c>
      <c r="E273" s="57" t="str">
        <v>👥</v>
      </c>
      <c r="H273" t="str">
        <v>Penny</v>
      </c>
      <c r="I273" t="str">
        <v>Mickey</v>
      </c>
      <c r="J273" s="57" t="str" cm="1">
        <f t="array" ref="J273:K273">_xlfn._xlws.SORT(H273:I273,,,TRUE)</f>
        <v>Mickey</v>
      </c>
      <c r="K273" t="str">
        <v>Penny</v>
      </c>
      <c r="L273" s="79" t="str" cm="1">
        <f t="array" ref="L273">_xlfn.LET(
_xlpm.name_1,J273,
_xlpm.name_2,K273,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Charlie-Mickey-Penny</v>
      </c>
      <c r="M273" s="79"/>
      <c r="N273" s="79"/>
      <c r="O273" s="79"/>
      <c r="P273" s="79"/>
      <c r="Q273" s="79"/>
      <c r="R273" s="79"/>
    </row>
    <row r="274" spans="3:18">
      <c r="C274" t="str">
        <v>Penny</v>
      </c>
      <c r="D274" t="str">
        <v>Moana</v>
      </c>
      <c r="E274" s="57" t="str">
        <v>👥</v>
      </c>
      <c r="H274" t="str">
        <v>Penny</v>
      </c>
      <c r="I274" t="str">
        <v>Moana</v>
      </c>
      <c r="J274" s="57" t="str" cm="1">
        <f t="array" ref="J274:K274">_xlfn._xlws.SORT(H274:I274,,,TRUE)</f>
        <v>Moana</v>
      </c>
      <c r="K274" t="str">
        <v>Penny</v>
      </c>
      <c r="L274" s="79" t="str" cm="1">
        <f t="array" ref="L274">_xlfn.LET(
_xlpm.name_1,J274,
_xlpm.name_2,K274,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Charlie-Moana-Penny</v>
      </c>
      <c r="M274" s="79"/>
      <c r="N274" s="79"/>
      <c r="O274" s="79"/>
      <c r="P274" s="79"/>
      <c r="Q274" s="79"/>
      <c r="R274" s="79"/>
    </row>
    <row r="275" spans="3:18">
      <c r="C275" t="str">
        <v>Penny</v>
      </c>
      <c r="D275" t="str">
        <v>Sarah</v>
      </c>
      <c r="E275" s="57" t="str">
        <v>👥</v>
      </c>
      <c r="H275" t="str">
        <v>Penny</v>
      </c>
      <c r="I275" t="str">
        <v>Sarah</v>
      </c>
      <c r="J275" s="57" t="str" cm="1">
        <f t="array" ref="J275:K275">_xlfn._xlws.SORT(H275:I275,,,TRUE)</f>
        <v>Penny</v>
      </c>
      <c r="K275" t="str">
        <v>Sarah</v>
      </c>
      <c r="L275" s="79" t="str" cm="1">
        <f t="array" ref="L275:O275">_xlfn.LET(
_xlpm.name_1,J275,
_xlpm.name_2,K275,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Charlie-Penny-Sarah</v>
      </c>
      <c r="M275" s="79" t="str">
        <v>Fred-Penny-Sarah</v>
      </c>
      <c r="N275" s="79" t="str">
        <v>Penny-Sarah-Valerie</v>
      </c>
      <c r="O275" s="79" t="str">
        <v>Penny-Sarah-Ximena</v>
      </c>
      <c r="P275" s="79"/>
      <c r="Q275" s="79"/>
      <c r="R275" s="79"/>
    </row>
    <row r="276" spans="3:18">
      <c r="C276" t="str">
        <v>Penny</v>
      </c>
      <c r="D276" t="str">
        <v>Valerie</v>
      </c>
      <c r="E276" s="57" t="str">
        <v>👥</v>
      </c>
      <c r="H276" t="str">
        <v>Penny</v>
      </c>
      <c r="I276" t="str">
        <v>Valerie</v>
      </c>
      <c r="J276" s="57" t="str" cm="1">
        <f t="array" ref="J276:K276">_xlfn._xlws.SORT(H276:I276,,,TRUE)</f>
        <v>Penny</v>
      </c>
      <c r="K276" t="str">
        <v>Valerie</v>
      </c>
      <c r="L276" s="79" t="str" cm="1">
        <f t="array" ref="L276:M276">_xlfn.LET(
_xlpm.name_1,J276,
_xlpm.name_2,K276,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Fred-Penny-Valerie</v>
      </c>
      <c r="M276" s="79" t="str">
        <v>Penny-Sarah-Valerie</v>
      </c>
      <c r="N276" s="79"/>
      <c r="O276" s="79"/>
      <c r="P276" s="79"/>
      <c r="Q276" s="79"/>
      <c r="R276" s="79"/>
    </row>
    <row r="277" spans="3:18">
      <c r="C277" t="str">
        <v>Penny</v>
      </c>
      <c r="D277" t="str">
        <v>Wynn</v>
      </c>
      <c r="E277" s="57" t="str">
        <v>👥</v>
      </c>
      <c r="H277" t="str">
        <v>Penny</v>
      </c>
      <c r="I277" t="str">
        <v>Wynn</v>
      </c>
      <c r="J277" s="57" t="str" cm="1">
        <f t="array" ref="J277:K277">_xlfn._xlws.SORT(H277:I277,,,TRUE)</f>
        <v>Penny</v>
      </c>
      <c r="K277" t="str">
        <v>Wynn</v>
      </c>
      <c r="L277" s="79" t="str" cm="1">
        <f t="array" ref="L277:N277">_xlfn.LET(
_xlpm.name_1,J277,
_xlpm.name_2,K277,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Charlie-Penny-Wynn</v>
      </c>
      <c r="M277" s="79" t="str">
        <v>Gertrude-Penny-Wynn</v>
      </c>
      <c r="N277" s="79" t="str">
        <v>Penny-Wynn-Ximena</v>
      </c>
      <c r="O277" s="79"/>
      <c r="P277" s="79"/>
      <c r="Q277" s="79"/>
      <c r="R277" s="79"/>
    </row>
    <row r="278" spans="3:18">
      <c r="C278" t="str">
        <v>Penny</v>
      </c>
      <c r="D278" t="str">
        <v>Ximena</v>
      </c>
      <c r="E278" s="57" t="str">
        <v>👥</v>
      </c>
      <c r="H278" t="str">
        <v>Penny</v>
      </c>
      <c r="I278" t="str">
        <v>Ximena</v>
      </c>
      <c r="J278" s="57" t="str" cm="1">
        <f t="array" ref="J278:K278">_xlfn._xlws.SORT(H278:I278,,,TRUE)</f>
        <v>Penny</v>
      </c>
      <c r="K278" t="str">
        <v>Ximena</v>
      </c>
      <c r="L278" s="79" t="str" cm="1">
        <f t="array" ref="L278:O278">_xlfn.LET(
_xlpm.name_1,J278,
_xlpm.name_2,K278,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Charlie-Penny-Ximena</v>
      </c>
      <c r="M278" s="79" t="str">
        <v>Elena-Penny-Ximena</v>
      </c>
      <c r="N278" s="79" t="str">
        <v>Penny-Sarah-Ximena</v>
      </c>
      <c r="O278" s="79" t="str">
        <v>Penny-Wynn-Ximena</v>
      </c>
      <c r="P278" s="79"/>
      <c r="Q278" s="79"/>
      <c r="R278" s="79"/>
    </row>
    <row r="279" spans="3:18">
      <c r="C279" t="str">
        <v>Rebecca</v>
      </c>
      <c r="D279" t="str">
        <v>Delia</v>
      </c>
      <c r="E279" s="57" t="str">
        <v>👥</v>
      </c>
      <c r="H279" t="str">
        <v>Rebecca</v>
      </c>
      <c r="I279" t="str">
        <v>Delia</v>
      </c>
      <c r="J279" s="57" t="str" cm="1">
        <f t="array" ref="J279:K279">_xlfn._xlws.SORT(H279:I279,,,TRUE)</f>
        <v>Delia</v>
      </c>
      <c r="K279" t="str">
        <v>Rebecca</v>
      </c>
      <c r="L279" s="79" t="str" cm="1">
        <f t="array" ref="L279">_xlfn.LET(
_xlpm.name_1,J279,
_xlpm.name_2,K279,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Delia-Joanna-Rebecca</v>
      </c>
      <c r="M279" s="79"/>
      <c r="N279" s="79"/>
      <c r="O279" s="79"/>
      <c r="P279" s="79"/>
      <c r="Q279" s="79"/>
      <c r="R279" s="79"/>
    </row>
    <row r="280" spans="3:18">
      <c r="C280" t="str">
        <v>Rebecca</v>
      </c>
      <c r="D280" t="str">
        <v>Gertrude</v>
      </c>
      <c r="E280" s="57" t="str">
        <v>👥</v>
      </c>
      <c r="H280" t="str">
        <v>Rebecca</v>
      </c>
      <c r="I280" t="str">
        <v>Gertrude</v>
      </c>
      <c r="J280" s="57" t="str" cm="1">
        <f t="array" ref="J280:K280">_xlfn._xlws.SORT(H280:I280,,,TRUE)</f>
        <v>Gertrude</v>
      </c>
      <c r="K280" t="str">
        <v>Rebecca</v>
      </c>
      <c r="L280" s="79" t="str" cm="1">
        <f t="array" ref="L280">_xlfn.LET(
_xlpm.name_1,J280,
_xlpm.name_2,K280,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Gertrude-Joanna-Rebecca</v>
      </c>
      <c r="M280" s="79"/>
      <c r="N280" s="79"/>
      <c r="O280" s="79"/>
      <c r="P280" s="79"/>
      <c r="Q280" s="79"/>
      <c r="R280" s="79"/>
    </row>
    <row r="281" spans="3:18">
      <c r="C281" t="str">
        <v>Rebecca</v>
      </c>
      <c r="D281" t="str">
        <v>Joanna</v>
      </c>
      <c r="E281" s="57" t="str">
        <v>👥</v>
      </c>
      <c r="H281" t="str">
        <v>Rebecca</v>
      </c>
      <c r="I281" t="str">
        <v>Joanna</v>
      </c>
      <c r="J281" s="57" t="str" cm="1">
        <f t="array" ref="J281:K281">_xlfn._xlws.SORT(H281:I281,,,TRUE)</f>
        <v>Joanna</v>
      </c>
      <c r="K281" t="str">
        <v>Rebecca</v>
      </c>
      <c r="L281" s="79" t="str" cm="1">
        <f t="array" ref="L281:M281">_xlfn.LET(
_xlpm.name_1,J281,
_xlpm.name_2,K281,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Delia-Joanna-Rebecca</v>
      </c>
      <c r="M281" s="79" t="str">
        <v>Gertrude-Joanna-Rebecca</v>
      </c>
      <c r="N281" s="79"/>
      <c r="O281" s="79"/>
      <c r="P281" s="79"/>
      <c r="Q281" s="79"/>
      <c r="R281" s="79"/>
    </row>
    <row r="282" spans="3:18">
      <c r="C282" t="str">
        <v>Rebecca</v>
      </c>
      <c r="D282" t="str">
        <v>Mickey</v>
      </c>
      <c r="E282" s="57" t="str">
        <v>👥</v>
      </c>
      <c r="H282" t="str">
        <v>Rebecca</v>
      </c>
      <c r="I282" t="str">
        <v>Mickey</v>
      </c>
      <c r="J282" s="57" t="str" cm="1">
        <f t="array" ref="J282:K282">_xlfn._xlws.SORT(H282:I282,,,TRUE)</f>
        <v>Mickey</v>
      </c>
      <c r="K282" t="str">
        <v>Rebecca</v>
      </c>
      <c r="L282" s="79" t="str" cm="1">
        <f t="array" ref="L282">_xlfn.LET(
_xlpm.name_1,J282,
_xlpm.name_2,K282,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82" s="79"/>
      <c r="N282" s="79"/>
      <c r="O282" s="79"/>
      <c r="P282" s="79"/>
      <c r="Q282" s="79"/>
      <c r="R282" s="79"/>
    </row>
    <row r="283" spans="3:18">
      <c r="C283" t="str">
        <v>Rufus</v>
      </c>
      <c r="D283" t="str">
        <v>Delia</v>
      </c>
      <c r="E283" s="57" t="str">
        <v>👥</v>
      </c>
      <c r="H283" t="str">
        <v>Rufus</v>
      </c>
      <c r="I283" t="str">
        <v>Delia</v>
      </c>
      <c r="J283" s="57" t="str" cm="1">
        <f t="array" ref="J283:K283">_xlfn._xlws.SORT(H283:I283,,,TRUE)</f>
        <v>Delia</v>
      </c>
      <c r="K283" t="str">
        <v>Rufus</v>
      </c>
      <c r="L283" s="79" t="str" cm="1">
        <f t="array" ref="L283:M283">_xlfn.LET(
_xlpm.name_1,J283,
_xlpm.name_2,K283,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Delia-Elena-Rufus</v>
      </c>
      <c r="M283" s="79" t="str">
        <v>Delia-Rufus-Sarah</v>
      </c>
      <c r="N283" s="79"/>
      <c r="O283" s="79"/>
      <c r="P283" s="79"/>
      <c r="Q283" s="79"/>
      <c r="R283" s="79"/>
    </row>
    <row r="284" spans="3:18">
      <c r="C284" t="str">
        <v>Rufus</v>
      </c>
      <c r="D284" t="str">
        <v>Elena</v>
      </c>
      <c r="E284" s="57" t="str">
        <v>👥</v>
      </c>
      <c r="H284" t="str">
        <v>Rufus</v>
      </c>
      <c r="I284" t="str">
        <v>Elena</v>
      </c>
      <c r="J284" s="57" t="str" cm="1">
        <f t="array" ref="J284:K284">_xlfn._xlws.SORT(H284:I284,,,TRUE)</f>
        <v>Elena</v>
      </c>
      <c r="K284" t="str">
        <v>Rufus</v>
      </c>
      <c r="L284" s="79" t="str" cm="1">
        <f t="array" ref="L284:M284">_xlfn.LET(
_xlpm.name_1,J284,
_xlpm.name_2,K284,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Delia-Elena-Rufus</v>
      </c>
      <c r="M284" s="79" t="str">
        <v>Elena-Ivan-Rufus</v>
      </c>
      <c r="N284" s="79"/>
      <c r="O284" s="79"/>
      <c r="P284" s="79"/>
      <c r="Q284" s="79"/>
      <c r="R284" s="79"/>
    </row>
    <row r="285" spans="3:18">
      <c r="C285" t="str">
        <v>Rufus</v>
      </c>
      <c r="D285" t="str">
        <v>Gertrude</v>
      </c>
      <c r="E285" s="57" t="str">
        <v>👥</v>
      </c>
      <c r="H285" t="str">
        <v>Rufus</v>
      </c>
      <c r="I285" t="str">
        <v>Gertrude</v>
      </c>
      <c r="J285" s="57" t="str" cm="1">
        <f t="array" ref="J285:K285">_xlfn._xlws.SORT(H285:I285,,,TRUE)</f>
        <v>Gertrude</v>
      </c>
      <c r="K285" t="str">
        <v>Rufus</v>
      </c>
      <c r="L285" s="79" t="str" cm="1">
        <f t="array" ref="L285">_xlfn.LET(
_xlpm.name_1,J285,
_xlpm.name_2,K285,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Gertrude-Patrick-Rufus</v>
      </c>
      <c r="M285" s="79"/>
      <c r="N285" s="79"/>
      <c r="O285" s="79"/>
      <c r="P285" s="79"/>
      <c r="Q285" s="79"/>
      <c r="R285" s="79"/>
    </row>
    <row r="286" spans="3:18">
      <c r="C286" t="str">
        <v>Rufus</v>
      </c>
      <c r="D286" t="str">
        <v>Ivan</v>
      </c>
      <c r="E286" s="57" t="str">
        <v>👥</v>
      </c>
      <c r="H286" t="str">
        <v>Rufus</v>
      </c>
      <c r="I286" t="str">
        <v>Ivan</v>
      </c>
      <c r="J286" s="57" t="str" cm="1">
        <f t="array" ref="J286:K286">_xlfn._xlws.SORT(H286:I286,,,TRUE)</f>
        <v>Ivan</v>
      </c>
      <c r="K286" t="str">
        <v>Rufus</v>
      </c>
      <c r="L286" s="79" t="str" cm="1">
        <f t="array" ref="L286">_xlfn.LET(
_xlpm.name_1,J286,
_xlpm.name_2,K286,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Elena-Ivan-Rufus</v>
      </c>
      <c r="M286" s="79"/>
      <c r="N286" s="79"/>
      <c r="O286" s="79"/>
      <c r="P286" s="79"/>
      <c r="Q286" s="79"/>
      <c r="R286" s="79"/>
    </row>
    <row r="287" spans="3:18">
      <c r="C287" t="str">
        <v>Rufus</v>
      </c>
      <c r="D287" t="str">
        <v>Patrick</v>
      </c>
      <c r="E287" s="57" t="str">
        <v>👥</v>
      </c>
      <c r="H287" t="str">
        <v>Rufus</v>
      </c>
      <c r="I287" t="str">
        <v>Patrick</v>
      </c>
      <c r="J287" s="57" t="str" cm="1">
        <f t="array" ref="J287:K287">_xlfn._xlws.SORT(H287:I287,,,TRUE)</f>
        <v>Patrick</v>
      </c>
      <c r="K287" t="str">
        <v>Rufus</v>
      </c>
      <c r="L287" s="79" t="str" cm="1">
        <f t="array" ref="L287:M287">_xlfn.LET(
_xlpm.name_1,J287,
_xlpm.name_2,K287,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Gertrude-Patrick-Rufus</v>
      </c>
      <c r="M287" s="79" t="str">
        <v>Patrick-Rufus-Ulysses</v>
      </c>
      <c r="N287" s="79"/>
      <c r="O287" s="79"/>
      <c r="P287" s="79"/>
      <c r="Q287" s="79"/>
      <c r="R287" s="79"/>
    </row>
    <row r="288" spans="3:18">
      <c r="C288" t="str">
        <v>Rufus</v>
      </c>
      <c r="D288" t="str">
        <v>Sarah</v>
      </c>
      <c r="E288" s="57" t="str">
        <v>★</v>
      </c>
      <c r="H288" t="str">
        <v>Rufus</v>
      </c>
      <c r="I288" t="str">
        <v>Sarah</v>
      </c>
      <c r="J288" s="57" t="str" cm="1">
        <f t="array" ref="J288:K288">_xlfn._xlws.SORT(H288:I288,,,TRUE)</f>
        <v>Rufus</v>
      </c>
      <c r="K288" t="str">
        <v>Sarah</v>
      </c>
      <c r="L288" s="79" t="str" cm="1">
        <f t="array" ref="L288:N288">_xlfn.LET(
_xlpm.name_1,J288,
_xlpm.name_2,K288,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Delia-Rufus-Sarah</v>
      </c>
      <c r="M288" s="79" t="str">
        <v>Rufus-Sarah-Viktor</v>
      </c>
      <c r="N288" s="79" t="str">
        <v>Rufus-Sarah-Yavin</v>
      </c>
      <c r="O288" s="79"/>
      <c r="P288" s="79"/>
      <c r="Q288" s="79"/>
      <c r="R288" s="79"/>
    </row>
    <row r="289" spans="3:18">
      <c r="C289" t="str">
        <v>Rufus</v>
      </c>
      <c r="D289" t="str">
        <v>Stuart</v>
      </c>
      <c r="E289" s="57" t="str">
        <v>👥</v>
      </c>
      <c r="H289" t="str">
        <v>Rufus</v>
      </c>
      <c r="I289" t="str">
        <v>Stuart</v>
      </c>
      <c r="J289" s="57" t="str" cm="1">
        <f t="array" ref="J289:K289">_xlfn._xlws.SORT(H289:I289,,,TRUE)</f>
        <v>Rufus</v>
      </c>
      <c r="K289" t="str">
        <v>Stuart</v>
      </c>
      <c r="L289" s="79" t="str" cm="1">
        <f t="array" ref="L289">_xlfn.LET(
_xlpm.name_1,J289,
_xlpm.name_2,K289,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89" s="79"/>
      <c r="N289" s="79"/>
      <c r="O289" s="79"/>
      <c r="P289" s="79"/>
      <c r="Q289" s="79"/>
      <c r="R289" s="79"/>
    </row>
    <row r="290" spans="3:18">
      <c r="C290" t="str">
        <v>Rufus</v>
      </c>
      <c r="D290" t="str">
        <v>Ulysses</v>
      </c>
      <c r="E290" s="57" t="str">
        <v>👥</v>
      </c>
      <c r="H290" t="str">
        <v>Rufus</v>
      </c>
      <c r="I290" t="str">
        <v>Ulysses</v>
      </c>
      <c r="J290" s="57" t="str" cm="1">
        <f t="array" ref="J290:K290">_xlfn._xlws.SORT(H290:I290,,,TRUE)</f>
        <v>Rufus</v>
      </c>
      <c r="K290" t="str">
        <v>Ulysses</v>
      </c>
      <c r="L290" s="79" t="str" cm="1">
        <f t="array" ref="L290:M290">_xlfn.LET(
_xlpm.name_1,J290,
_xlpm.name_2,K290,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Patrick-Rufus-Ulysses</v>
      </c>
      <c r="M290" s="79" t="str">
        <v>Rufus-Ulysses-Yavin</v>
      </c>
      <c r="N290" s="79"/>
      <c r="O290" s="79"/>
      <c r="P290" s="79"/>
      <c r="Q290" s="79"/>
      <c r="R290" s="79"/>
    </row>
    <row r="291" spans="3:18">
      <c r="C291" t="str">
        <v>Rufus</v>
      </c>
      <c r="D291" t="str">
        <v>Viktor</v>
      </c>
      <c r="E291" s="57" t="str">
        <v>👥</v>
      </c>
      <c r="H291" t="str">
        <v>Rufus</v>
      </c>
      <c r="I291" t="str">
        <v>Viktor</v>
      </c>
      <c r="J291" s="57" t="str" cm="1">
        <f t="array" ref="J291:K291">_xlfn._xlws.SORT(H291:I291,,,TRUE)</f>
        <v>Rufus</v>
      </c>
      <c r="K291" t="str">
        <v>Viktor</v>
      </c>
      <c r="L291" s="79" t="str" cm="1">
        <f t="array" ref="L291">_xlfn.LET(
_xlpm.name_1,J291,
_xlpm.name_2,K291,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Rufus-Sarah-Viktor</v>
      </c>
      <c r="M291" s="79"/>
      <c r="N291" s="79"/>
      <c r="O291" s="79"/>
      <c r="P291" s="79"/>
      <c r="Q291" s="79"/>
      <c r="R291" s="79"/>
    </row>
    <row r="292" spans="3:18">
      <c r="C292" t="str">
        <v>Rufus</v>
      </c>
      <c r="D292" t="str">
        <v>Yasmin</v>
      </c>
      <c r="E292" s="57" t="str">
        <v>👥</v>
      </c>
      <c r="H292" t="str">
        <v>Rufus</v>
      </c>
      <c r="I292" t="str">
        <v>Yasmin</v>
      </c>
      <c r="J292" s="57" t="str" cm="1">
        <f t="array" ref="J292:K292">_xlfn._xlws.SORT(H292:I292,,,TRUE)</f>
        <v>Rufus</v>
      </c>
      <c r="K292" t="str">
        <v>Yasmin</v>
      </c>
      <c r="L292" s="79" t="str" cm="1">
        <f t="array" ref="L292">_xlfn.LET(
_xlpm.name_1,J292,
_xlpm.name_2,K292,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292" s="79"/>
      <c r="N292" s="79"/>
      <c r="O292" s="79"/>
      <c r="P292" s="79"/>
      <c r="Q292" s="79"/>
      <c r="R292" s="79"/>
    </row>
    <row r="293" spans="3:18">
      <c r="C293" t="str">
        <v>Rufus</v>
      </c>
      <c r="D293" t="str">
        <v>Yavin</v>
      </c>
      <c r="E293" s="57" t="str">
        <v>★</v>
      </c>
      <c r="H293" t="str">
        <v>Rufus</v>
      </c>
      <c r="I293" t="str">
        <v>Yavin</v>
      </c>
      <c r="J293" s="57" t="str" cm="1">
        <f t="array" ref="J293:K293">_xlfn._xlws.SORT(H293:I293,,,TRUE)</f>
        <v>Rufus</v>
      </c>
      <c r="K293" t="str">
        <v>Yavin</v>
      </c>
      <c r="L293" s="79" t="str" cm="1">
        <f t="array" ref="L293:M293">_xlfn.LET(
_xlpm.name_1,J293,
_xlpm.name_2,K293,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Rufus-Sarah-Yavin</v>
      </c>
      <c r="M293" s="79" t="str">
        <v>Rufus-Ulysses-Yavin</v>
      </c>
      <c r="N293" s="79"/>
      <c r="O293" s="79"/>
      <c r="P293" s="79"/>
      <c r="Q293" s="79"/>
      <c r="R293" s="79"/>
    </row>
    <row r="294" spans="3:18">
      <c r="C294" t="str">
        <v>Sarah</v>
      </c>
      <c r="D294" t="str">
        <v>Aaron</v>
      </c>
      <c r="E294" s="57" t="str">
        <v>👥</v>
      </c>
      <c r="H294" t="str">
        <v>Sarah</v>
      </c>
      <c r="I294" t="str">
        <v>Aaron</v>
      </c>
      <c r="J294" s="57" t="str" cm="1">
        <f t="array" ref="J294:K294">_xlfn._xlws.SORT(H294:I294,,,TRUE)</f>
        <v>Aaron</v>
      </c>
      <c r="K294" t="str">
        <v>Sarah</v>
      </c>
      <c r="L294" s="79" t="str" cm="1">
        <f t="array" ref="L294:M294">_xlfn.LET(
_xlpm.name_1,J294,
_xlpm.name_2,K294,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Aaron-Delia-Sarah</v>
      </c>
      <c r="M294" s="79" t="str">
        <v>Aaron-Sarah-Theo</v>
      </c>
      <c r="N294" s="79"/>
      <c r="O294" s="79"/>
      <c r="P294" s="79"/>
      <c r="Q294" s="79"/>
      <c r="R294" s="79"/>
    </row>
    <row r="295" spans="3:18">
      <c r="C295" t="str">
        <v>Sarah</v>
      </c>
      <c r="D295" t="str">
        <v>Charlie</v>
      </c>
      <c r="E295" s="57" t="str">
        <v>👥</v>
      </c>
      <c r="H295" t="str">
        <v>Sarah</v>
      </c>
      <c r="I295" t="str">
        <v>Charlie</v>
      </c>
      <c r="J295" s="57" t="str" cm="1">
        <f t="array" ref="J295:K295">_xlfn._xlws.SORT(H295:I295,,,TRUE)</f>
        <v>Charlie</v>
      </c>
      <c r="K295" t="str">
        <v>Sarah</v>
      </c>
      <c r="L295" s="79" t="str" cm="1">
        <f t="array" ref="L295:P295">_xlfn.LET(
_xlpm.name_1,J295,
_xlpm.name_2,K295,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Charlie-Delia-Sarah</v>
      </c>
      <c r="M295" s="79" t="str">
        <v>Charlie-Edward-Sarah</v>
      </c>
      <c r="N295" s="79" t="str">
        <v>Charlie-Penny-Sarah</v>
      </c>
      <c r="O295" s="79" t="str">
        <v>Charlie-Sarah-Viktor</v>
      </c>
      <c r="P295" s="79" t="str">
        <v>Charlie-Sarah-Ximena</v>
      </c>
      <c r="Q295" s="79"/>
      <c r="R295" s="79"/>
    </row>
    <row r="296" spans="3:18">
      <c r="C296" t="str">
        <v>Sarah</v>
      </c>
      <c r="D296" t="str">
        <v>Delia</v>
      </c>
      <c r="E296" s="57" t="str">
        <v>👥</v>
      </c>
      <c r="H296" t="str">
        <v>Sarah</v>
      </c>
      <c r="I296" t="str">
        <v>Delia</v>
      </c>
      <c r="J296" s="57" t="str" cm="1">
        <f t="array" ref="J296:K296">_xlfn._xlws.SORT(H296:I296,,,TRUE)</f>
        <v>Delia</v>
      </c>
      <c r="K296" t="str">
        <v>Sarah</v>
      </c>
      <c r="L296" s="79" t="str" cm="1">
        <f t="array" ref="L296:O296">_xlfn.LET(
_xlpm.name_1,J296,
_xlpm.name_2,K296,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Aaron-Delia-Sarah</v>
      </c>
      <c r="M296" s="79" t="str">
        <v>Charlie-Delia-Sarah</v>
      </c>
      <c r="N296" s="79" t="str">
        <v>Delia-Rufus-Sarah</v>
      </c>
      <c r="O296" s="79" t="str">
        <v>Delia-Sarah-Zack</v>
      </c>
      <c r="P296" s="79"/>
      <c r="Q296" s="79"/>
      <c r="R296" s="79"/>
    </row>
    <row r="297" spans="3:18">
      <c r="C297" t="str">
        <v>Sarah</v>
      </c>
      <c r="D297" t="str">
        <v>Edward</v>
      </c>
      <c r="E297" s="57" t="str">
        <v>👥</v>
      </c>
      <c r="H297" t="str">
        <v>Sarah</v>
      </c>
      <c r="I297" t="str">
        <v>Edward</v>
      </c>
      <c r="J297" s="57" t="str" cm="1">
        <f t="array" ref="J297:K297">_xlfn._xlws.SORT(H297:I297,,,TRUE)</f>
        <v>Edward</v>
      </c>
      <c r="K297" t="str">
        <v>Sarah</v>
      </c>
      <c r="L297" s="79" t="str" cm="1">
        <f t="array" ref="L297:M297">_xlfn.LET(
_xlpm.name_1,J297,
_xlpm.name_2,K297,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Charlie-Edward-Sarah</v>
      </c>
      <c r="M297" s="79" t="str">
        <v>Edward-Sarah-Yavin</v>
      </c>
      <c r="N297" s="79"/>
      <c r="O297" s="79"/>
      <c r="P297" s="79"/>
      <c r="Q297" s="79"/>
      <c r="R297" s="79"/>
    </row>
    <row r="298" spans="3:18">
      <c r="C298" t="str">
        <v>Sarah</v>
      </c>
      <c r="D298" t="str">
        <v>Fred</v>
      </c>
      <c r="E298" s="57" t="str">
        <v>★</v>
      </c>
      <c r="H298" t="str">
        <v>Sarah</v>
      </c>
      <c r="I298" t="str">
        <v>Fred</v>
      </c>
      <c r="J298" s="57" t="str" cm="1">
        <f t="array" ref="J298:K298">_xlfn._xlws.SORT(H298:I298,,,TRUE)</f>
        <v>Fred</v>
      </c>
      <c r="K298" t="str">
        <v>Sarah</v>
      </c>
      <c r="L298" s="79" t="str" cm="1">
        <f t="array" ref="L298:M298">_xlfn.LET(
_xlpm.name_1,J298,
_xlpm.name_2,K298,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Fred-Penny-Sarah</v>
      </c>
      <c r="M298" s="79" t="str">
        <v>Fred-Sarah-Valerie</v>
      </c>
      <c r="N298" s="79"/>
      <c r="O298" s="79"/>
      <c r="P298" s="79"/>
      <c r="Q298" s="79"/>
      <c r="R298" s="79"/>
    </row>
    <row r="299" spans="3:18">
      <c r="C299" t="str">
        <v>Sarah</v>
      </c>
      <c r="D299" t="str">
        <v>Penny</v>
      </c>
      <c r="E299" s="57" t="str">
        <v>👥</v>
      </c>
      <c r="H299" t="str">
        <v>Sarah</v>
      </c>
      <c r="I299" t="str">
        <v>Penny</v>
      </c>
      <c r="J299" s="57" t="str" cm="1">
        <f t="array" ref="J299:K299">_xlfn._xlws.SORT(H299:I299,,,TRUE)</f>
        <v>Penny</v>
      </c>
      <c r="K299" t="str">
        <v>Sarah</v>
      </c>
      <c r="L299" s="79" t="str" cm="1">
        <f t="array" ref="L299:O299">_xlfn.LET(
_xlpm.name_1,J299,
_xlpm.name_2,K299,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Charlie-Penny-Sarah</v>
      </c>
      <c r="M299" s="79" t="str">
        <v>Fred-Penny-Sarah</v>
      </c>
      <c r="N299" s="79" t="str">
        <v>Penny-Sarah-Valerie</v>
      </c>
      <c r="O299" s="79" t="str">
        <v>Penny-Sarah-Ximena</v>
      </c>
      <c r="P299" s="79"/>
      <c r="Q299" s="79"/>
      <c r="R299" s="79"/>
    </row>
    <row r="300" spans="3:18">
      <c r="C300" t="str">
        <v>Sarah</v>
      </c>
      <c r="D300" t="str">
        <v>Rufus</v>
      </c>
      <c r="E300" s="57" t="str">
        <v>★</v>
      </c>
      <c r="H300" t="str">
        <v>Sarah</v>
      </c>
      <c r="I300" t="str">
        <v>Rufus</v>
      </c>
      <c r="J300" s="57" t="str" cm="1">
        <f t="array" ref="J300:K300">_xlfn._xlws.SORT(H300:I300,,,TRUE)</f>
        <v>Rufus</v>
      </c>
      <c r="K300" t="str">
        <v>Sarah</v>
      </c>
      <c r="L300" s="79" t="str" cm="1">
        <f t="array" ref="L300:N300">_xlfn.LET(
_xlpm.name_1,J300,
_xlpm.name_2,K300,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Delia-Rufus-Sarah</v>
      </c>
      <c r="M300" s="79" t="str">
        <v>Rufus-Sarah-Viktor</v>
      </c>
      <c r="N300" s="79" t="str">
        <v>Rufus-Sarah-Yavin</v>
      </c>
      <c r="O300" s="79"/>
      <c r="P300" s="79"/>
      <c r="Q300" s="79"/>
      <c r="R300" s="79"/>
    </row>
    <row r="301" spans="3:18">
      <c r="C301" t="str">
        <v>Sarah</v>
      </c>
      <c r="D301" t="str">
        <v>Tamsin</v>
      </c>
      <c r="E301" s="57" t="str">
        <v>👥</v>
      </c>
      <c r="H301" t="str">
        <v>Sarah</v>
      </c>
      <c r="I301" t="str">
        <v>Tamsin</v>
      </c>
      <c r="J301" s="57" t="str" cm="1">
        <f t="array" ref="J301:K301">_xlfn._xlws.SORT(H301:I301,,,TRUE)</f>
        <v>Sarah</v>
      </c>
      <c r="K301" t="str">
        <v>Tamsin</v>
      </c>
      <c r="L301" s="79" t="str" cm="1">
        <f t="array" ref="L301">_xlfn.LET(
_xlpm.name_1,J301,
_xlpm.name_2,K301,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Sarah-Tamsin-Ximena</v>
      </c>
      <c r="M301" s="79"/>
      <c r="N301" s="79"/>
      <c r="O301" s="79"/>
      <c r="P301" s="79"/>
      <c r="Q301" s="79"/>
      <c r="R301" s="79"/>
    </row>
    <row r="302" spans="3:18">
      <c r="C302" t="str">
        <v>Sarah</v>
      </c>
      <c r="D302" t="str">
        <v>Theo</v>
      </c>
      <c r="E302" s="57" t="str">
        <v>👥</v>
      </c>
      <c r="H302" t="str">
        <v>Sarah</v>
      </c>
      <c r="I302" t="str">
        <v>Theo</v>
      </c>
      <c r="J302" s="57" t="str" cm="1">
        <f t="array" ref="J302:K302">_xlfn._xlws.SORT(H302:I302,,,TRUE)</f>
        <v>Sarah</v>
      </c>
      <c r="K302" t="str">
        <v>Theo</v>
      </c>
      <c r="L302" s="79" t="str" cm="1">
        <f t="array" ref="L302:N302">_xlfn.LET(
_xlpm.name_1,J302,
_xlpm.name_2,K302,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Aaron-Sarah-Theo</v>
      </c>
      <c r="M302" s="79" t="str">
        <v>Sarah-Theo-Valerie</v>
      </c>
      <c r="N302" s="79" t="str">
        <v>Sarah-Theo-Ximena</v>
      </c>
      <c r="O302" s="79"/>
      <c r="P302" s="79"/>
      <c r="Q302" s="79"/>
      <c r="R302" s="79"/>
    </row>
    <row r="303" spans="3:18">
      <c r="C303" t="str">
        <v>Sarah</v>
      </c>
      <c r="D303" t="str">
        <v>Uma</v>
      </c>
      <c r="E303" s="57" t="str">
        <v>★</v>
      </c>
      <c r="H303" t="str">
        <v>Sarah</v>
      </c>
      <c r="I303" t="str">
        <v>Uma</v>
      </c>
      <c r="J303" s="57" t="str" cm="1">
        <f t="array" ref="J303:K303">_xlfn._xlws.SORT(H303:I303,,,TRUE)</f>
        <v>Sarah</v>
      </c>
      <c r="K303" t="str">
        <v>Uma</v>
      </c>
      <c r="L303" s="79" t="str" cm="1">
        <f t="array" ref="L303">_xlfn.LET(
_xlpm.name_1,J303,
_xlpm.name_2,K303,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03" s="79"/>
      <c r="N303" s="79"/>
      <c r="O303" s="79"/>
      <c r="P303" s="79"/>
      <c r="Q303" s="79"/>
      <c r="R303" s="79"/>
    </row>
    <row r="304" spans="3:18">
      <c r="C304" t="str">
        <v>Sarah</v>
      </c>
      <c r="D304" t="str">
        <v>Valerie</v>
      </c>
      <c r="E304" s="57" t="str">
        <v>👥</v>
      </c>
      <c r="H304" t="str">
        <v>Sarah</v>
      </c>
      <c r="I304" t="str">
        <v>Valerie</v>
      </c>
      <c r="J304" s="57" t="str" cm="1">
        <f t="array" ref="J304:K304">_xlfn._xlws.SORT(H304:I304,,,TRUE)</f>
        <v>Sarah</v>
      </c>
      <c r="K304" t="str">
        <v>Valerie</v>
      </c>
      <c r="L304" s="79" t="str" cm="1">
        <f t="array" ref="L304:N304">_xlfn.LET(
_xlpm.name_1,J304,
_xlpm.name_2,K304,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Fred-Sarah-Valerie</v>
      </c>
      <c r="M304" s="79" t="str">
        <v>Penny-Sarah-Valerie</v>
      </c>
      <c r="N304" s="79" t="str">
        <v>Sarah-Theo-Valerie</v>
      </c>
      <c r="O304" s="79"/>
      <c r="P304" s="79"/>
      <c r="Q304" s="79"/>
      <c r="R304" s="79"/>
    </row>
    <row r="305" spans="3:18">
      <c r="C305" t="str">
        <v>Sarah</v>
      </c>
      <c r="D305" t="str">
        <v>Viktor</v>
      </c>
      <c r="E305" s="57" t="str">
        <v>👥</v>
      </c>
      <c r="H305" t="str">
        <v>Sarah</v>
      </c>
      <c r="I305" t="str">
        <v>Viktor</v>
      </c>
      <c r="J305" s="57" t="str" cm="1">
        <f t="array" ref="J305:K305">_xlfn._xlws.SORT(H305:I305,,,TRUE)</f>
        <v>Sarah</v>
      </c>
      <c r="K305" t="str">
        <v>Viktor</v>
      </c>
      <c r="L305" s="79" t="str" cm="1">
        <f t="array" ref="L305:M305">_xlfn.LET(
_xlpm.name_1,J305,
_xlpm.name_2,K305,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Charlie-Sarah-Viktor</v>
      </c>
      <c r="M305" s="79" t="str">
        <v>Rufus-Sarah-Viktor</v>
      </c>
      <c r="N305" s="79"/>
      <c r="O305" s="79"/>
      <c r="P305" s="79"/>
      <c r="Q305" s="79"/>
      <c r="R305" s="79"/>
    </row>
    <row r="306" spans="3:18">
      <c r="C306" t="str">
        <v>Sarah</v>
      </c>
      <c r="D306" t="str">
        <v>Ximena</v>
      </c>
      <c r="E306" s="57" t="str">
        <v>★</v>
      </c>
      <c r="H306" t="str">
        <v>Sarah</v>
      </c>
      <c r="I306" t="str">
        <v>Ximena</v>
      </c>
      <c r="J306" s="57" t="str" cm="1">
        <f t="array" ref="J306:K306">_xlfn._xlws.SORT(H306:I306,,,TRUE)</f>
        <v>Sarah</v>
      </c>
      <c r="K306" t="str">
        <v>Ximena</v>
      </c>
      <c r="L306" s="79" t="str" cm="1">
        <f t="array" ref="L306:O306">_xlfn.LET(
_xlpm.name_1,J306,
_xlpm.name_2,K306,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Charlie-Sarah-Ximena</v>
      </c>
      <c r="M306" s="79" t="str">
        <v>Penny-Sarah-Ximena</v>
      </c>
      <c r="N306" s="79" t="str">
        <v>Sarah-Tamsin-Ximena</v>
      </c>
      <c r="O306" s="79" t="str">
        <v>Sarah-Theo-Ximena</v>
      </c>
      <c r="P306" s="79"/>
      <c r="Q306" s="79"/>
      <c r="R306" s="79"/>
    </row>
    <row r="307" spans="3:18">
      <c r="C307" t="str">
        <v>Sarah</v>
      </c>
      <c r="D307" t="str">
        <v>Yavin</v>
      </c>
      <c r="E307" s="57" t="str">
        <v>👥</v>
      </c>
      <c r="H307" t="str">
        <v>Sarah</v>
      </c>
      <c r="I307" t="str">
        <v>Yavin</v>
      </c>
      <c r="J307" s="57" t="str" cm="1">
        <f t="array" ref="J307:K307">_xlfn._xlws.SORT(H307:I307,,,TRUE)</f>
        <v>Sarah</v>
      </c>
      <c r="K307" t="str">
        <v>Yavin</v>
      </c>
      <c r="L307" s="79" t="str" cm="1">
        <f t="array" ref="L307:M307">_xlfn.LET(
_xlpm.name_1,J307,
_xlpm.name_2,K307,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Edward-Sarah-Yavin</v>
      </c>
      <c r="M307" s="79" t="str">
        <v>Rufus-Sarah-Yavin</v>
      </c>
      <c r="N307" s="79"/>
      <c r="O307" s="79"/>
      <c r="P307" s="79"/>
      <c r="Q307" s="79"/>
      <c r="R307" s="79"/>
    </row>
    <row r="308" spans="3:18">
      <c r="C308" t="str">
        <v>Sarah</v>
      </c>
      <c r="D308" t="str">
        <v>Zack</v>
      </c>
      <c r="E308" s="57" t="str">
        <v>👥</v>
      </c>
      <c r="H308" t="str">
        <v>Sarah</v>
      </c>
      <c r="I308" t="str">
        <v>Zack</v>
      </c>
      <c r="J308" s="57" t="str" cm="1">
        <f t="array" ref="J308:K308">_xlfn._xlws.SORT(H308:I308,,,TRUE)</f>
        <v>Sarah</v>
      </c>
      <c r="K308" t="str">
        <v>Zack</v>
      </c>
      <c r="L308" s="79" t="str" cm="1">
        <f t="array" ref="L308">_xlfn.LET(
_xlpm.name_1,J308,
_xlpm.name_2,K308,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Delia-Sarah-Zack</v>
      </c>
      <c r="M308" s="79"/>
      <c r="N308" s="79"/>
      <c r="O308" s="79"/>
      <c r="P308" s="79"/>
      <c r="Q308" s="79"/>
      <c r="R308" s="79"/>
    </row>
    <row r="309" spans="3:18">
      <c r="C309" t="str">
        <v>Stuart</v>
      </c>
      <c r="D309" t="str">
        <v>Fred</v>
      </c>
      <c r="E309" s="57" t="str">
        <v>👥</v>
      </c>
      <c r="H309" t="str">
        <v>Stuart</v>
      </c>
      <c r="I309" t="str">
        <v>Fred</v>
      </c>
      <c r="J309" s="57" t="str" cm="1">
        <f t="array" ref="J309:K309">_xlfn._xlws.SORT(H309:I309,,,TRUE)</f>
        <v>Fred</v>
      </c>
      <c r="K309" t="str">
        <v>Stuart</v>
      </c>
      <c r="L309" s="79" t="str" cm="1">
        <f t="array" ref="L309">_xlfn.LET(
_xlpm.name_1,J309,
_xlpm.name_2,K309,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Fred-Owen-Stuart</v>
      </c>
      <c r="M309" s="79"/>
      <c r="N309" s="79"/>
      <c r="O309" s="79"/>
      <c r="P309" s="79"/>
      <c r="Q309" s="79"/>
      <c r="R309" s="79"/>
    </row>
    <row r="310" spans="3:18">
      <c r="C310" t="str">
        <v>Stuart</v>
      </c>
      <c r="D310" t="str">
        <v>India</v>
      </c>
      <c r="E310" s="57" t="str">
        <v>👥</v>
      </c>
      <c r="H310" t="str">
        <v>Stuart</v>
      </c>
      <c r="I310" t="str">
        <v>India</v>
      </c>
      <c r="J310" s="57" t="str" cm="1">
        <f t="array" ref="J310:K310">_xlfn._xlws.SORT(H310:I310,,,TRUE)</f>
        <v>India</v>
      </c>
      <c r="K310" t="str">
        <v>Stuart</v>
      </c>
      <c r="L310" s="79" t="str" cm="1">
        <f t="array" ref="L310">_xlfn.LET(
_xlpm.name_1,J310,
_xlpm.name_2,K310,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10" s="79"/>
      <c r="N310" s="79"/>
      <c r="O310" s="79"/>
      <c r="P310" s="79"/>
      <c r="Q310" s="79"/>
      <c r="R310" s="79"/>
    </row>
    <row r="311" spans="3:18">
      <c r="C311" t="str">
        <v>Stuart</v>
      </c>
      <c r="D311" t="str">
        <v>Owen</v>
      </c>
      <c r="E311" s="57" t="str">
        <v>👥</v>
      </c>
      <c r="H311" t="str">
        <v>Stuart</v>
      </c>
      <c r="I311" t="str">
        <v>Owen</v>
      </c>
      <c r="J311" s="57" t="str" cm="1">
        <f t="array" ref="J311:K311">_xlfn._xlws.SORT(H311:I311,,,TRUE)</f>
        <v>Owen</v>
      </c>
      <c r="K311" t="str">
        <v>Stuart</v>
      </c>
      <c r="L311" s="79" t="str" cm="1">
        <f t="array" ref="L311">_xlfn.LET(
_xlpm.name_1,J311,
_xlpm.name_2,K311,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Fred-Owen-Stuart</v>
      </c>
      <c r="M311" s="79"/>
      <c r="N311" s="79"/>
      <c r="O311" s="79"/>
      <c r="P311" s="79"/>
      <c r="Q311" s="79"/>
      <c r="R311" s="79"/>
    </row>
    <row r="312" spans="3:18">
      <c r="C312" t="str">
        <v>Stuart</v>
      </c>
      <c r="D312" t="str">
        <v>Rufus</v>
      </c>
      <c r="E312" s="57" t="str">
        <v>👥</v>
      </c>
      <c r="H312" t="str">
        <v>Stuart</v>
      </c>
      <c r="I312" t="str">
        <v>Rufus</v>
      </c>
      <c r="J312" s="57" t="str" cm="1">
        <f t="array" ref="J312:K312">_xlfn._xlws.SORT(H312:I312,,,TRUE)</f>
        <v>Rufus</v>
      </c>
      <c r="K312" t="str">
        <v>Stuart</v>
      </c>
      <c r="L312" s="79" t="str" cm="1">
        <f t="array" ref="L312">_xlfn.LET(
_xlpm.name_1,J312,
_xlpm.name_2,K312,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12" s="79"/>
      <c r="N312" s="79"/>
      <c r="O312" s="79"/>
      <c r="P312" s="79"/>
      <c r="Q312" s="79"/>
      <c r="R312" s="79"/>
    </row>
    <row r="313" spans="3:18">
      <c r="C313" t="str">
        <v>Stuart</v>
      </c>
      <c r="D313" t="str">
        <v>Tamsin</v>
      </c>
      <c r="E313" s="57" t="str">
        <v>👥</v>
      </c>
      <c r="H313" t="str">
        <v>Stuart</v>
      </c>
      <c r="I313" t="str">
        <v>Tamsin</v>
      </c>
      <c r="J313" s="57" t="str" cm="1">
        <f t="array" ref="J313:K313">_xlfn._xlws.SORT(H313:I313,,,TRUE)</f>
        <v>Stuart</v>
      </c>
      <c r="K313" t="str">
        <v>Tamsin</v>
      </c>
      <c r="L313" s="79" t="str" cm="1">
        <f t="array" ref="L313">_xlfn.LET(
_xlpm.name_1,J313,
_xlpm.name_2,K313,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Stuart-Tamsin-Ximena</v>
      </c>
      <c r="M313" s="79"/>
      <c r="N313" s="79"/>
      <c r="O313" s="79"/>
      <c r="P313" s="79"/>
      <c r="Q313" s="79"/>
      <c r="R313" s="79"/>
    </row>
    <row r="314" spans="3:18">
      <c r="C314" t="str">
        <v>Stuart</v>
      </c>
      <c r="D314" t="str">
        <v>Theo</v>
      </c>
      <c r="E314" s="57" t="str">
        <v>👥</v>
      </c>
      <c r="H314" t="str">
        <v>Stuart</v>
      </c>
      <c r="I314" t="str">
        <v>Theo</v>
      </c>
      <c r="J314" s="57" t="str" cm="1">
        <f t="array" ref="J314:K314">_xlfn._xlws.SORT(H314:I314,,,TRUE)</f>
        <v>Stuart</v>
      </c>
      <c r="K314" t="str">
        <v>Theo</v>
      </c>
      <c r="L314" s="79" t="str" cm="1">
        <f t="array" ref="L314">_xlfn.LET(
_xlpm.name_1,J314,
_xlpm.name_2,K314,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Stuart-Theo-Ximena</v>
      </c>
      <c r="M314" s="79"/>
      <c r="N314" s="79"/>
      <c r="O314" s="79"/>
      <c r="P314" s="79"/>
      <c r="Q314" s="79"/>
      <c r="R314" s="79"/>
    </row>
    <row r="315" spans="3:18">
      <c r="C315" t="str">
        <v>Stuart</v>
      </c>
      <c r="D315" t="str">
        <v>Ximena</v>
      </c>
      <c r="E315" s="57" t="str">
        <v>★</v>
      </c>
      <c r="H315" t="str">
        <v>Stuart</v>
      </c>
      <c r="I315" t="str">
        <v>Ximena</v>
      </c>
      <c r="J315" s="57" t="str" cm="1">
        <f t="array" ref="J315:K315">_xlfn._xlws.SORT(H315:I315,,,TRUE)</f>
        <v>Stuart</v>
      </c>
      <c r="K315" t="str">
        <v>Ximena</v>
      </c>
      <c r="L315" s="79" t="str" cm="1">
        <f t="array" ref="L315:M315">_xlfn.LET(
_xlpm.name_1,J315,
_xlpm.name_2,K315,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Stuart-Tamsin-Ximena</v>
      </c>
      <c r="M315" s="79" t="str">
        <v>Stuart-Theo-Ximena</v>
      </c>
      <c r="N315" s="79"/>
      <c r="O315" s="79"/>
      <c r="P315" s="79"/>
      <c r="Q315" s="79"/>
      <c r="R315" s="79"/>
    </row>
    <row r="316" spans="3:18">
      <c r="C316" t="str">
        <v>Tamsin</v>
      </c>
      <c r="D316" t="str">
        <v>Boris</v>
      </c>
      <c r="E316" s="57" t="str">
        <v>👥</v>
      </c>
      <c r="H316" t="str">
        <v>Tamsin</v>
      </c>
      <c r="I316" t="str">
        <v>Boris</v>
      </c>
      <c r="J316" s="57" t="str" cm="1">
        <f t="array" ref="J316:K316">_xlfn._xlws.SORT(H316:I316,,,TRUE)</f>
        <v>Boris</v>
      </c>
      <c r="K316" t="str">
        <v>Tamsin</v>
      </c>
      <c r="L316" s="79" t="str" cm="1">
        <f t="array" ref="L316">_xlfn.LET(
_xlpm.name_1,J316,
_xlpm.name_2,K316,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Boris-Nicki-Tamsin</v>
      </c>
      <c r="M316" s="79"/>
      <c r="N316" s="79"/>
      <c r="O316" s="79"/>
      <c r="P316" s="79"/>
      <c r="Q316" s="79"/>
      <c r="R316" s="79"/>
    </row>
    <row r="317" spans="3:18">
      <c r="C317" t="str">
        <v>Tamsin</v>
      </c>
      <c r="D317" t="str">
        <v>Kieran</v>
      </c>
      <c r="E317" s="57" t="str">
        <v>★</v>
      </c>
      <c r="H317" t="str">
        <v>Tamsin</v>
      </c>
      <c r="I317" t="str">
        <v>Kieran</v>
      </c>
      <c r="J317" s="57" t="str" cm="1">
        <f t="array" ref="J317:K317">_xlfn._xlws.SORT(H317:I317,,,TRUE)</f>
        <v>Kieran</v>
      </c>
      <c r="K317" t="str">
        <v>Tamsin</v>
      </c>
      <c r="L317" s="79" t="str" cm="1">
        <f t="array" ref="L317">_xlfn.LET(
_xlpm.name_1,J317,
_xlpm.name_2,K317,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Kieran-Nicki-Tamsin</v>
      </c>
      <c r="M317" s="79"/>
      <c r="N317" s="79"/>
      <c r="O317" s="79"/>
      <c r="P317" s="79"/>
      <c r="Q317" s="79"/>
      <c r="R317" s="79"/>
    </row>
    <row r="318" spans="3:18">
      <c r="C318" t="str">
        <v>Tamsin</v>
      </c>
      <c r="D318" t="str">
        <v>Nicki</v>
      </c>
      <c r="E318" s="57" t="str">
        <v>👥</v>
      </c>
      <c r="H318" t="str">
        <v>Tamsin</v>
      </c>
      <c r="I318" t="str">
        <v>Nicki</v>
      </c>
      <c r="J318" s="57" t="str" cm="1">
        <f t="array" ref="J318:K318">_xlfn._xlws.SORT(H318:I318,,,TRUE)</f>
        <v>Nicki</v>
      </c>
      <c r="K318" t="str">
        <v>Tamsin</v>
      </c>
      <c r="L318" s="79" t="str" cm="1">
        <f t="array" ref="L318:M318">_xlfn.LET(
_xlpm.name_1,J318,
_xlpm.name_2,K318,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Boris-Nicki-Tamsin</v>
      </c>
      <c r="M318" s="79" t="str">
        <v>Kieran-Nicki-Tamsin</v>
      </c>
      <c r="N318" s="79"/>
      <c r="O318" s="79"/>
      <c r="P318" s="79"/>
      <c r="Q318" s="79"/>
      <c r="R318" s="79"/>
    </row>
    <row r="319" spans="3:18">
      <c r="C319" t="str">
        <v>Tamsin</v>
      </c>
      <c r="D319" t="str">
        <v>Olivia</v>
      </c>
      <c r="E319" s="57" t="str">
        <v>★</v>
      </c>
      <c r="H319" t="str">
        <v>Tamsin</v>
      </c>
      <c r="I319" t="str">
        <v>Olivia</v>
      </c>
      <c r="J319" s="57" t="str" cm="1">
        <f t="array" ref="J319:K319">_xlfn._xlws.SORT(H319:I319,,,TRUE)</f>
        <v>Olivia</v>
      </c>
      <c r="K319" t="str">
        <v>Tamsin</v>
      </c>
      <c r="L319" s="79" t="str" cm="1">
        <f t="array" ref="L319">_xlfn.LET(
_xlpm.name_1,J319,
_xlpm.name_2,K319,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19" s="79"/>
      <c r="N319" s="79"/>
      <c r="O319" s="79"/>
      <c r="P319" s="79"/>
      <c r="Q319" s="79"/>
      <c r="R319" s="79"/>
    </row>
    <row r="320" spans="3:18">
      <c r="C320" t="str">
        <v>Tamsin</v>
      </c>
      <c r="D320" t="str">
        <v>Sarah</v>
      </c>
      <c r="E320" s="57" t="str">
        <v>👥</v>
      </c>
      <c r="H320" t="str">
        <v>Tamsin</v>
      </c>
      <c r="I320" t="str">
        <v>Sarah</v>
      </c>
      <c r="J320" s="57" t="str" cm="1">
        <f t="array" ref="J320:K320">_xlfn._xlws.SORT(H320:I320,,,TRUE)</f>
        <v>Sarah</v>
      </c>
      <c r="K320" t="str">
        <v>Tamsin</v>
      </c>
      <c r="L320" s="79" t="str" cm="1">
        <f t="array" ref="L320">_xlfn.LET(
_xlpm.name_1,J320,
_xlpm.name_2,K320,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Sarah-Tamsin-Ximena</v>
      </c>
      <c r="M320" s="79"/>
      <c r="N320" s="79"/>
      <c r="O320" s="79"/>
      <c r="P320" s="79"/>
      <c r="Q320" s="79"/>
      <c r="R320" s="79"/>
    </row>
    <row r="321" spans="3:18">
      <c r="C321" t="str">
        <v>Tamsin</v>
      </c>
      <c r="D321" t="str">
        <v>Stuart</v>
      </c>
      <c r="E321" s="57" t="str">
        <v>👥</v>
      </c>
      <c r="H321" t="str">
        <v>Tamsin</v>
      </c>
      <c r="I321" t="str">
        <v>Stuart</v>
      </c>
      <c r="J321" s="57" t="str" cm="1">
        <f t="array" ref="J321:K321">_xlfn._xlws.SORT(H321:I321,,,TRUE)</f>
        <v>Stuart</v>
      </c>
      <c r="K321" t="str">
        <v>Tamsin</v>
      </c>
      <c r="L321" s="79" t="str" cm="1">
        <f t="array" ref="L321">_xlfn.LET(
_xlpm.name_1,J321,
_xlpm.name_2,K321,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Stuart-Tamsin-Ximena</v>
      </c>
      <c r="M321" s="79"/>
      <c r="N321" s="79"/>
      <c r="O321" s="79"/>
      <c r="P321" s="79"/>
      <c r="Q321" s="79"/>
      <c r="R321" s="79"/>
    </row>
    <row r="322" spans="3:18">
      <c r="C322" t="str">
        <v>Tamsin</v>
      </c>
      <c r="D322" t="str">
        <v>Xavier</v>
      </c>
      <c r="E322" s="57" t="str">
        <v>★</v>
      </c>
      <c r="H322" t="str">
        <v>Tamsin</v>
      </c>
      <c r="I322" t="str">
        <v>Xavier</v>
      </c>
      <c r="J322" s="57" t="str" cm="1">
        <f t="array" ref="J322:K322">_xlfn._xlws.SORT(H322:I322,,,TRUE)</f>
        <v>Tamsin</v>
      </c>
      <c r="K322" t="str">
        <v>Xavier</v>
      </c>
      <c r="L322" s="79" t="str" cm="1">
        <f t="array" ref="L322">_xlfn.LET(
_xlpm.name_1,J322,
_xlpm.name_2,K322,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Tamsin-Xavier-Ximena</v>
      </c>
      <c r="M322" s="79"/>
      <c r="N322" s="79"/>
      <c r="O322" s="79"/>
      <c r="P322" s="79"/>
      <c r="Q322" s="79"/>
      <c r="R322" s="79"/>
    </row>
    <row r="323" spans="3:18">
      <c r="C323" t="str">
        <v>Tamsin</v>
      </c>
      <c r="D323" t="str">
        <v>Ximena</v>
      </c>
      <c r="E323" s="57" t="str">
        <v>★</v>
      </c>
      <c r="H323" t="str">
        <v>Tamsin</v>
      </c>
      <c r="I323" t="str">
        <v>Ximena</v>
      </c>
      <c r="J323" s="57" t="str" cm="1">
        <f t="array" ref="J323:K323">_xlfn._xlws.SORT(H323:I323,,,TRUE)</f>
        <v>Tamsin</v>
      </c>
      <c r="K323" t="str">
        <v>Ximena</v>
      </c>
      <c r="L323" s="79" t="str" cm="1">
        <f t="array" ref="L323:N323">_xlfn.LET(
_xlpm.name_1,J323,
_xlpm.name_2,K323,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Sarah-Tamsin-Ximena</v>
      </c>
      <c r="M323" s="79" t="str">
        <v>Stuart-Tamsin-Ximena</v>
      </c>
      <c r="N323" s="79" t="str">
        <v>Tamsin-Xavier-Ximena</v>
      </c>
      <c r="O323" s="79"/>
      <c r="P323" s="79"/>
      <c r="Q323" s="79"/>
      <c r="R323" s="79"/>
    </row>
    <row r="324" spans="3:18">
      <c r="C324" t="str">
        <v>Theo</v>
      </c>
      <c r="D324" t="str">
        <v>Aaron</v>
      </c>
      <c r="E324" s="57" t="str">
        <v>👥</v>
      </c>
      <c r="H324" t="str">
        <v>Theo</v>
      </c>
      <c r="I324" t="str">
        <v>Aaron</v>
      </c>
      <c r="J324" s="57" t="str" cm="1">
        <f t="array" ref="J324:K324">_xlfn._xlws.SORT(H324:I324,,,TRUE)</f>
        <v>Aaron</v>
      </c>
      <c r="K324" t="str">
        <v>Theo</v>
      </c>
      <c r="L324" s="79" t="str" cm="1">
        <f t="array" ref="L324:N324">_xlfn.LET(
_xlpm.name_1,J324,
_xlpm.name_2,K324,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Aaron-Henry-Theo</v>
      </c>
      <c r="M324" s="79" t="str">
        <v>Aaron-Kieran-Theo</v>
      </c>
      <c r="N324" s="79" t="str">
        <v>Aaron-Sarah-Theo</v>
      </c>
      <c r="O324" s="79"/>
      <c r="P324" s="79"/>
      <c r="Q324" s="79"/>
      <c r="R324" s="79"/>
    </row>
    <row r="325" spans="3:18">
      <c r="C325" t="str">
        <v>Theo</v>
      </c>
      <c r="D325" t="str">
        <v>Boris</v>
      </c>
      <c r="E325" s="57" t="str">
        <v>👥</v>
      </c>
      <c r="H325" t="str">
        <v>Theo</v>
      </c>
      <c r="I325" t="str">
        <v>Boris</v>
      </c>
      <c r="J325" s="57" t="str" cm="1">
        <f t="array" ref="J325:K325">_xlfn._xlws.SORT(H325:I325,,,TRUE)</f>
        <v>Boris</v>
      </c>
      <c r="K325" t="str">
        <v>Theo</v>
      </c>
      <c r="L325" s="79" t="str" cm="1">
        <f t="array" ref="L325">_xlfn.LET(
_xlpm.name_1,J325,
_xlpm.name_2,K325,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Boris-Theo-Valerie</v>
      </c>
      <c r="M325" s="79"/>
      <c r="N325" s="79"/>
      <c r="O325" s="79"/>
      <c r="P325" s="79"/>
      <c r="Q325" s="79"/>
      <c r="R325" s="79"/>
    </row>
    <row r="326" spans="3:18">
      <c r="C326" t="str">
        <v>Theo</v>
      </c>
      <c r="D326" t="str">
        <v>Henry</v>
      </c>
      <c r="E326" s="57" t="str">
        <v>👥</v>
      </c>
      <c r="H326" t="str">
        <v>Theo</v>
      </c>
      <c r="I326" t="str">
        <v>Henry</v>
      </c>
      <c r="J326" s="57" t="str" cm="1">
        <f t="array" ref="J326:K326">_xlfn._xlws.SORT(H326:I326,,,TRUE)</f>
        <v>Henry</v>
      </c>
      <c r="K326" t="str">
        <v>Theo</v>
      </c>
      <c r="L326" s="79" t="str" cm="1">
        <f t="array" ref="L326">_xlfn.LET(
_xlpm.name_1,J326,
_xlpm.name_2,K326,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Aaron-Henry-Theo</v>
      </c>
      <c r="M326" s="79"/>
      <c r="N326" s="79"/>
      <c r="O326" s="79"/>
      <c r="P326" s="79"/>
      <c r="Q326" s="79"/>
      <c r="R326" s="79"/>
    </row>
    <row r="327" spans="3:18">
      <c r="C327" t="str">
        <v>Theo</v>
      </c>
      <c r="D327" t="str">
        <v>Kieran</v>
      </c>
      <c r="E327" s="57" t="str">
        <v>👥</v>
      </c>
      <c r="H327" t="str">
        <v>Theo</v>
      </c>
      <c r="I327" t="str">
        <v>Kieran</v>
      </c>
      <c r="J327" s="57" t="str" cm="1">
        <f t="array" ref="J327:K327">_xlfn._xlws.SORT(H327:I327,,,TRUE)</f>
        <v>Kieran</v>
      </c>
      <c r="K327" t="str">
        <v>Theo</v>
      </c>
      <c r="L327" s="79" t="str" cm="1">
        <f t="array" ref="L327">_xlfn.LET(
_xlpm.name_1,J327,
_xlpm.name_2,K327,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Aaron-Kieran-Theo</v>
      </c>
      <c r="M327" s="79"/>
      <c r="N327" s="79"/>
      <c r="O327" s="79"/>
      <c r="P327" s="79"/>
      <c r="Q327" s="79"/>
      <c r="R327" s="79"/>
    </row>
    <row r="328" spans="3:18">
      <c r="C328" t="str">
        <v>Theo</v>
      </c>
      <c r="D328" t="str">
        <v>Mickey</v>
      </c>
      <c r="E328" s="57" t="str">
        <v>👥</v>
      </c>
      <c r="H328" t="str">
        <v>Theo</v>
      </c>
      <c r="I328" t="str">
        <v>Mickey</v>
      </c>
      <c r="J328" s="57" t="str" cm="1">
        <f t="array" ref="J328:K328">_xlfn._xlws.SORT(H328:I328,,,TRUE)</f>
        <v>Mickey</v>
      </c>
      <c r="K328" t="str">
        <v>Theo</v>
      </c>
      <c r="L328" s="79" t="str" cm="1">
        <f t="array" ref="L328">_xlfn.LET(
_xlpm.name_1,J328,
_xlpm.name_2,K328,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28" s="79"/>
      <c r="N328" s="79"/>
      <c r="O328" s="79"/>
      <c r="P328" s="79"/>
      <c r="Q328" s="79"/>
      <c r="R328" s="79"/>
    </row>
    <row r="329" spans="3:18">
      <c r="C329" t="str">
        <v>Theo</v>
      </c>
      <c r="D329" t="str">
        <v>Moana</v>
      </c>
      <c r="E329" s="57" t="str">
        <v>★</v>
      </c>
      <c r="H329" t="str">
        <v>Theo</v>
      </c>
      <c r="I329" t="str">
        <v>Moana</v>
      </c>
      <c r="J329" s="57" t="str" cm="1">
        <f t="array" ref="J329:K329">_xlfn._xlws.SORT(H329:I329,,,TRUE)</f>
        <v>Moana</v>
      </c>
      <c r="K329" t="str">
        <v>Theo</v>
      </c>
      <c r="L329" s="79" t="str" cm="1">
        <f t="array" ref="L329">_xlfn.LET(
_xlpm.name_1,J329,
_xlpm.name_2,K329,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29" s="79"/>
      <c r="N329" s="79"/>
      <c r="O329" s="79"/>
      <c r="P329" s="79"/>
      <c r="Q329" s="79"/>
      <c r="R329" s="79"/>
    </row>
    <row r="330" spans="3:18">
      <c r="C330" t="str">
        <v>Theo</v>
      </c>
      <c r="D330" t="str">
        <v>Sarah</v>
      </c>
      <c r="E330" s="57" t="str">
        <v>👥</v>
      </c>
      <c r="H330" t="str">
        <v>Theo</v>
      </c>
      <c r="I330" t="str">
        <v>Sarah</v>
      </c>
      <c r="J330" s="57" t="str" cm="1">
        <f t="array" ref="J330:K330">_xlfn._xlws.SORT(H330:I330,,,TRUE)</f>
        <v>Sarah</v>
      </c>
      <c r="K330" t="str">
        <v>Theo</v>
      </c>
      <c r="L330" s="79" t="str" cm="1">
        <f t="array" ref="L330:N330">_xlfn.LET(
_xlpm.name_1,J330,
_xlpm.name_2,K330,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Aaron-Sarah-Theo</v>
      </c>
      <c r="M330" s="79" t="str">
        <v>Sarah-Theo-Valerie</v>
      </c>
      <c r="N330" s="79" t="str">
        <v>Sarah-Theo-Ximena</v>
      </c>
      <c r="O330" s="79"/>
      <c r="P330" s="79"/>
      <c r="Q330" s="79"/>
      <c r="R330" s="79"/>
    </row>
    <row r="331" spans="3:18">
      <c r="C331" t="str">
        <v>Theo</v>
      </c>
      <c r="D331" t="str">
        <v>Stuart</v>
      </c>
      <c r="E331" s="57" t="str">
        <v>👥</v>
      </c>
      <c r="H331" t="str">
        <v>Theo</v>
      </c>
      <c r="I331" t="str">
        <v>Stuart</v>
      </c>
      <c r="J331" s="57" t="str" cm="1">
        <f t="array" ref="J331:K331">_xlfn._xlws.SORT(H331:I331,,,TRUE)</f>
        <v>Stuart</v>
      </c>
      <c r="K331" t="str">
        <v>Theo</v>
      </c>
      <c r="L331" s="79" t="str" cm="1">
        <f t="array" ref="L331">_xlfn.LET(
_xlpm.name_1,J331,
_xlpm.name_2,K331,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Stuart-Theo-Ximena</v>
      </c>
      <c r="M331" s="79"/>
      <c r="N331" s="79"/>
      <c r="O331" s="79"/>
      <c r="P331" s="79"/>
      <c r="Q331" s="79"/>
      <c r="R331" s="79"/>
    </row>
    <row r="332" spans="3:18">
      <c r="C332" t="str">
        <v>Theo</v>
      </c>
      <c r="D332" t="str">
        <v>Valerie</v>
      </c>
      <c r="E332" s="57" t="str">
        <v>👥</v>
      </c>
      <c r="H332" t="str">
        <v>Theo</v>
      </c>
      <c r="I332" t="str">
        <v>Valerie</v>
      </c>
      <c r="J332" s="57" t="str" cm="1">
        <f t="array" ref="J332:K332">_xlfn._xlws.SORT(H332:I332,,,TRUE)</f>
        <v>Theo</v>
      </c>
      <c r="K332" t="str">
        <v>Valerie</v>
      </c>
      <c r="L332" s="79" t="str" cm="1">
        <f t="array" ref="L332:M332">_xlfn.LET(
_xlpm.name_1,J332,
_xlpm.name_2,K332,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Boris-Theo-Valerie</v>
      </c>
      <c r="M332" s="79" t="str">
        <v>Sarah-Theo-Valerie</v>
      </c>
      <c r="N332" s="79"/>
      <c r="O332" s="79"/>
      <c r="P332" s="79"/>
      <c r="Q332" s="79"/>
      <c r="R332" s="79"/>
    </row>
    <row r="333" spans="3:18">
      <c r="C333" t="str">
        <v>Theo</v>
      </c>
      <c r="D333" t="str">
        <v>Ximena</v>
      </c>
      <c r="E333" s="57" t="str">
        <v>★</v>
      </c>
      <c r="H333" t="str">
        <v>Theo</v>
      </c>
      <c r="I333" t="str">
        <v>Ximena</v>
      </c>
      <c r="J333" s="57" t="str" cm="1">
        <f t="array" ref="J333:K333">_xlfn._xlws.SORT(H333:I333,,,TRUE)</f>
        <v>Theo</v>
      </c>
      <c r="K333" t="str">
        <v>Ximena</v>
      </c>
      <c r="L333" s="79" t="str" cm="1">
        <f t="array" ref="L333:M333">_xlfn.LET(
_xlpm.name_1,J333,
_xlpm.name_2,K333,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Sarah-Theo-Ximena</v>
      </c>
      <c r="M333" s="79" t="str">
        <v>Stuart-Theo-Ximena</v>
      </c>
      <c r="N333" s="79"/>
      <c r="O333" s="79"/>
      <c r="P333" s="79"/>
      <c r="Q333" s="79"/>
      <c r="R333" s="79"/>
    </row>
    <row r="334" spans="3:18">
      <c r="C334" t="str">
        <v>Ulysses</v>
      </c>
      <c r="D334" t="str">
        <v>Aaron</v>
      </c>
      <c r="E334" s="57" t="str">
        <v>👥</v>
      </c>
      <c r="H334" t="str">
        <v>Ulysses</v>
      </c>
      <c r="I334" t="str">
        <v>Aaron</v>
      </c>
      <c r="J334" s="57" t="str" cm="1">
        <f t="array" ref="J334:K334">_xlfn._xlws.SORT(H334:I334,,,TRUE)</f>
        <v>Aaron</v>
      </c>
      <c r="K334" t="str">
        <v>Ulysses</v>
      </c>
      <c r="L334" s="79" t="str" cm="1">
        <f t="array" ref="L334">_xlfn.LET(
_xlpm.name_1,J334,
_xlpm.name_2,K334,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34" s="79"/>
      <c r="N334" s="79"/>
      <c r="O334" s="79"/>
      <c r="P334" s="79"/>
      <c r="Q334" s="79"/>
      <c r="R334" s="79"/>
    </row>
    <row r="335" spans="3:18">
      <c r="C335" t="str">
        <v>Ulysses</v>
      </c>
      <c r="D335" t="str">
        <v>India</v>
      </c>
      <c r="E335" s="57" t="str">
        <v>👥</v>
      </c>
      <c r="H335" t="str">
        <v>Ulysses</v>
      </c>
      <c r="I335" t="str">
        <v>India</v>
      </c>
      <c r="J335" s="57" t="str" cm="1">
        <f t="array" ref="J335:K335">_xlfn._xlws.SORT(H335:I335,,,TRUE)</f>
        <v>India</v>
      </c>
      <c r="K335" t="str">
        <v>Ulysses</v>
      </c>
      <c r="L335" s="79" t="str" cm="1">
        <f t="array" ref="L335">_xlfn.LET(
_xlpm.name_1,J335,
_xlpm.name_2,K335,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35" s="79"/>
      <c r="N335" s="79"/>
      <c r="O335" s="79"/>
      <c r="P335" s="79"/>
      <c r="Q335" s="79"/>
      <c r="R335" s="79"/>
    </row>
    <row r="336" spans="3:18">
      <c r="C336" t="str">
        <v>Ulysses</v>
      </c>
      <c r="D336" t="str">
        <v>Leon</v>
      </c>
      <c r="E336" s="57" t="str">
        <v>👥</v>
      </c>
      <c r="H336" t="str">
        <v>Ulysses</v>
      </c>
      <c r="I336" t="str">
        <v>Leon</v>
      </c>
      <c r="J336" s="57" t="str" cm="1">
        <f t="array" ref="J336:K336">_xlfn._xlws.SORT(H336:I336,,,TRUE)</f>
        <v>Leon</v>
      </c>
      <c r="K336" t="str">
        <v>Ulysses</v>
      </c>
      <c r="L336" s="79" t="str" cm="1">
        <f t="array" ref="L336">_xlfn.LET(
_xlpm.name_1,J336,
_xlpm.name_2,K336,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36" s="79"/>
      <c r="N336" s="79"/>
      <c r="O336" s="79"/>
      <c r="P336" s="79"/>
      <c r="Q336" s="79"/>
      <c r="R336" s="79"/>
    </row>
    <row r="337" spans="3:18">
      <c r="C337" t="str">
        <v>Ulysses</v>
      </c>
      <c r="D337" t="str">
        <v>Patrick</v>
      </c>
      <c r="E337" s="57" t="str">
        <v>👥</v>
      </c>
      <c r="H337" t="str">
        <v>Ulysses</v>
      </c>
      <c r="I337" t="str">
        <v>Patrick</v>
      </c>
      <c r="J337" s="57" t="str" cm="1">
        <f t="array" ref="J337:K337">_xlfn._xlws.SORT(H337:I337,,,TRUE)</f>
        <v>Patrick</v>
      </c>
      <c r="K337" t="str">
        <v>Ulysses</v>
      </c>
      <c r="L337" s="79" t="str" cm="1">
        <f t="array" ref="L337:M337">_xlfn.LET(
_xlpm.name_1,J337,
_xlpm.name_2,K337,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Patrick-Rufus-Ulysses</v>
      </c>
      <c r="M337" s="79" t="str">
        <v>Patrick-Ulysses-Uma</v>
      </c>
      <c r="N337" s="79"/>
      <c r="O337" s="79"/>
      <c r="P337" s="79"/>
      <c r="Q337" s="79"/>
      <c r="R337" s="79"/>
    </row>
    <row r="338" spans="3:18">
      <c r="C338" t="str">
        <v>Ulysses</v>
      </c>
      <c r="D338" t="str">
        <v>Rufus</v>
      </c>
      <c r="E338" s="57" t="str">
        <v>👥</v>
      </c>
      <c r="H338" t="str">
        <v>Ulysses</v>
      </c>
      <c r="I338" t="str">
        <v>Rufus</v>
      </c>
      <c r="J338" s="57" t="str" cm="1">
        <f t="array" ref="J338:K338">_xlfn._xlws.SORT(H338:I338,,,TRUE)</f>
        <v>Rufus</v>
      </c>
      <c r="K338" t="str">
        <v>Ulysses</v>
      </c>
      <c r="L338" s="79" t="str" cm="1">
        <f t="array" ref="L338:M338">_xlfn.LET(
_xlpm.name_1,J338,
_xlpm.name_2,K338,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Patrick-Rufus-Ulysses</v>
      </c>
      <c r="M338" s="79" t="str">
        <v>Rufus-Ulysses-Yavin</v>
      </c>
      <c r="N338" s="79"/>
      <c r="O338" s="79"/>
      <c r="P338" s="79"/>
      <c r="Q338" s="79"/>
      <c r="R338" s="79"/>
    </row>
    <row r="339" spans="3:18">
      <c r="C339" t="str">
        <v>Ulysses</v>
      </c>
      <c r="D339" t="str">
        <v>Uma</v>
      </c>
      <c r="E339" s="57" t="str">
        <v>👥</v>
      </c>
      <c r="H339" t="str">
        <v>Ulysses</v>
      </c>
      <c r="I339" t="str">
        <v>Uma</v>
      </c>
      <c r="J339" s="57" t="str" cm="1">
        <f t="array" ref="J339:K339">_xlfn._xlws.SORT(H339:I339,,,TRUE)</f>
        <v>Ulysses</v>
      </c>
      <c r="K339" t="str">
        <v>Uma</v>
      </c>
      <c r="L339" s="79" t="str" cm="1">
        <f t="array" ref="L339">_xlfn.LET(
_xlpm.name_1,J339,
_xlpm.name_2,K339,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Patrick-Ulysses-Uma</v>
      </c>
      <c r="M339" s="79"/>
      <c r="N339" s="79"/>
      <c r="O339" s="79"/>
      <c r="P339" s="79"/>
      <c r="Q339" s="79"/>
      <c r="R339" s="79"/>
    </row>
    <row r="340" spans="3:18">
      <c r="C340" t="str">
        <v>Ulysses</v>
      </c>
      <c r="D340" t="str">
        <v>Yavin</v>
      </c>
      <c r="E340" s="57" t="str">
        <v>👥</v>
      </c>
      <c r="H340" t="str">
        <v>Ulysses</v>
      </c>
      <c r="I340" t="str">
        <v>Yavin</v>
      </c>
      <c r="J340" s="57" t="str" cm="1">
        <f t="array" ref="J340:K340">_xlfn._xlws.SORT(H340:I340,,,TRUE)</f>
        <v>Ulysses</v>
      </c>
      <c r="K340" t="str">
        <v>Yavin</v>
      </c>
      <c r="L340" s="79" t="str" cm="1">
        <f t="array" ref="L340">_xlfn.LET(
_xlpm.name_1,J340,
_xlpm.name_2,K340,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Rufus-Ulysses-Yavin</v>
      </c>
      <c r="M340" s="79"/>
      <c r="N340" s="79"/>
      <c r="O340" s="79"/>
      <c r="P340" s="79"/>
      <c r="Q340" s="79"/>
      <c r="R340" s="79"/>
    </row>
    <row r="341" spans="3:18">
      <c r="C341" t="str">
        <v>Uma</v>
      </c>
      <c r="D341" t="str">
        <v>Derek</v>
      </c>
      <c r="E341" s="57" t="str">
        <v>👥</v>
      </c>
      <c r="H341" t="str">
        <v>Uma</v>
      </c>
      <c r="I341" t="str">
        <v>Derek</v>
      </c>
      <c r="J341" s="57" t="str" cm="1">
        <f t="array" ref="J341:K341">_xlfn._xlws.SORT(H341:I341,,,TRUE)</f>
        <v>Derek</v>
      </c>
      <c r="K341" t="str">
        <v>Uma</v>
      </c>
      <c r="L341" s="79" t="str" cm="1">
        <f t="array" ref="L341">_xlfn.LET(
_xlpm.name_1,J341,
_xlpm.name_2,K341,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Derek-Mickey-Uma</v>
      </c>
      <c r="M341" s="79"/>
      <c r="N341" s="79"/>
      <c r="O341" s="79"/>
      <c r="P341" s="79"/>
      <c r="Q341" s="79"/>
      <c r="R341" s="79"/>
    </row>
    <row r="342" spans="3:18">
      <c r="C342" t="str">
        <v>Uma</v>
      </c>
      <c r="D342" t="str">
        <v>Joanna</v>
      </c>
      <c r="E342" s="57" t="str">
        <v>👥</v>
      </c>
      <c r="H342" t="str">
        <v>Uma</v>
      </c>
      <c r="I342" t="str">
        <v>Joanna</v>
      </c>
      <c r="J342" s="57" t="str" cm="1">
        <f t="array" ref="J342:K342">_xlfn._xlws.SORT(H342:I342,,,TRUE)</f>
        <v>Joanna</v>
      </c>
      <c r="K342" t="str">
        <v>Uma</v>
      </c>
      <c r="L342" s="79" t="str" cm="1">
        <f t="array" ref="L342">_xlfn.LET(
_xlpm.name_1,J342,
_xlpm.name_2,K342,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42" s="79"/>
      <c r="N342" s="79"/>
      <c r="O342" s="79"/>
      <c r="P342" s="79"/>
      <c r="Q342" s="79"/>
      <c r="R342" s="79"/>
    </row>
    <row r="343" spans="3:18">
      <c r="C343" t="str">
        <v>Uma</v>
      </c>
      <c r="D343" t="str">
        <v>Mickey</v>
      </c>
      <c r="E343" s="57" t="str">
        <v>👥</v>
      </c>
      <c r="H343" t="str">
        <v>Uma</v>
      </c>
      <c r="I343" t="str">
        <v>Mickey</v>
      </c>
      <c r="J343" s="57" t="str" cm="1">
        <f t="array" ref="J343:K343">_xlfn._xlws.SORT(H343:I343,,,TRUE)</f>
        <v>Mickey</v>
      </c>
      <c r="K343" t="str">
        <v>Uma</v>
      </c>
      <c r="L343" s="79" t="str" cm="1">
        <f t="array" ref="L343">_xlfn.LET(
_xlpm.name_1,J343,
_xlpm.name_2,K343,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Derek-Mickey-Uma</v>
      </c>
      <c r="M343" s="79"/>
      <c r="N343" s="79"/>
      <c r="O343" s="79"/>
      <c r="P343" s="79"/>
      <c r="Q343" s="79"/>
      <c r="R343" s="79"/>
    </row>
    <row r="344" spans="3:18">
      <c r="C344" t="str">
        <v>Uma</v>
      </c>
      <c r="D344" t="str">
        <v>Patrick</v>
      </c>
      <c r="E344" s="57" t="str">
        <v>👥</v>
      </c>
      <c r="H344" t="str">
        <v>Uma</v>
      </c>
      <c r="I344" t="str">
        <v>Patrick</v>
      </c>
      <c r="J344" s="57" t="str" cm="1">
        <f t="array" ref="J344:K344">_xlfn._xlws.SORT(H344:I344,,,TRUE)</f>
        <v>Patrick</v>
      </c>
      <c r="K344" t="str">
        <v>Uma</v>
      </c>
      <c r="L344" s="79" t="str" cm="1">
        <f t="array" ref="L344">_xlfn.LET(
_xlpm.name_1,J344,
_xlpm.name_2,K344,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Patrick-Ulysses-Uma</v>
      </c>
      <c r="M344" s="79"/>
      <c r="N344" s="79"/>
      <c r="O344" s="79"/>
      <c r="P344" s="79"/>
      <c r="Q344" s="79"/>
      <c r="R344" s="79"/>
    </row>
    <row r="345" spans="3:18">
      <c r="C345" t="str">
        <v>Uma</v>
      </c>
      <c r="D345" t="str">
        <v>Sarah</v>
      </c>
      <c r="E345" s="57" t="str">
        <v>★</v>
      </c>
      <c r="H345" t="str">
        <v>Uma</v>
      </c>
      <c r="I345" t="str">
        <v>Sarah</v>
      </c>
      <c r="J345" s="57" t="str" cm="1">
        <f t="array" ref="J345:K345">_xlfn._xlws.SORT(H345:I345,,,TRUE)</f>
        <v>Sarah</v>
      </c>
      <c r="K345" t="str">
        <v>Uma</v>
      </c>
      <c r="L345" s="79" t="str" cm="1">
        <f t="array" ref="L345">_xlfn.LET(
_xlpm.name_1,J345,
_xlpm.name_2,K345,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45" s="79"/>
      <c r="N345" s="79"/>
      <c r="O345" s="79"/>
      <c r="P345" s="79"/>
      <c r="Q345" s="79"/>
      <c r="R345" s="79"/>
    </row>
    <row r="346" spans="3:18">
      <c r="C346" t="str">
        <v>Uma</v>
      </c>
      <c r="D346" t="str">
        <v>Ulysses</v>
      </c>
      <c r="E346" s="57" t="str">
        <v>👥</v>
      </c>
      <c r="H346" t="str">
        <v>Uma</v>
      </c>
      <c r="I346" t="str">
        <v>Ulysses</v>
      </c>
      <c r="J346" s="57" t="str" cm="1">
        <f t="array" ref="J346:K346">_xlfn._xlws.SORT(H346:I346,,,TRUE)</f>
        <v>Ulysses</v>
      </c>
      <c r="K346" t="str">
        <v>Uma</v>
      </c>
      <c r="L346" s="79" t="str" cm="1">
        <f t="array" ref="L346">_xlfn.LET(
_xlpm.name_1,J346,
_xlpm.name_2,K346,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Patrick-Ulysses-Uma</v>
      </c>
      <c r="M346" s="79"/>
      <c r="N346" s="79"/>
      <c r="O346" s="79"/>
      <c r="P346" s="79"/>
      <c r="Q346" s="79"/>
      <c r="R346" s="79"/>
    </row>
    <row r="347" spans="3:18">
      <c r="C347" t="str">
        <v>Valerie</v>
      </c>
      <c r="D347" t="str">
        <v>Boris</v>
      </c>
      <c r="E347" s="57" t="str">
        <v>👥</v>
      </c>
      <c r="H347" t="str">
        <v>Valerie</v>
      </c>
      <c r="I347" t="str">
        <v>Boris</v>
      </c>
      <c r="J347" s="57" t="str" cm="1">
        <f t="array" ref="J347:K347">_xlfn._xlws.SORT(H347:I347,,,TRUE)</f>
        <v>Boris</v>
      </c>
      <c r="K347" t="str">
        <v>Valerie</v>
      </c>
      <c r="L347" s="79" t="str" cm="1">
        <f t="array" ref="L347:M347">_xlfn.LET(
_xlpm.name_1,J347,
_xlpm.name_2,K347,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Boris-Theo-Valerie</v>
      </c>
      <c r="M347" s="79" t="str">
        <v>Boris-Valerie-Yasmin</v>
      </c>
      <c r="N347" s="79"/>
      <c r="O347" s="79"/>
      <c r="P347" s="79"/>
      <c r="Q347" s="79"/>
      <c r="R347" s="79"/>
    </row>
    <row r="348" spans="3:18">
      <c r="C348" t="str">
        <v>Valerie</v>
      </c>
      <c r="D348" t="str">
        <v>Fred</v>
      </c>
      <c r="E348" s="57" t="str">
        <v>👥</v>
      </c>
      <c r="H348" t="str">
        <v>Valerie</v>
      </c>
      <c r="I348" t="str">
        <v>Fred</v>
      </c>
      <c r="J348" s="57" t="str" cm="1">
        <f t="array" ref="J348:K348">_xlfn._xlws.SORT(H348:I348,,,TRUE)</f>
        <v>Fred</v>
      </c>
      <c r="K348" t="str">
        <v>Valerie</v>
      </c>
      <c r="L348" s="79" t="str" cm="1">
        <f t="array" ref="L348:M348">_xlfn.LET(
_xlpm.name_1,J348,
_xlpm.name_2,K348,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Fred-Penny-Valerie</v>
      </c>
      <c r="M348" s="79" t="str">
        <v>Fred-Sarah-Valerie</v>
      </c>
      <c r="N348" s="79"/>
      <c r="O348" s="79"/>
      <c r="P348" s="79"/>
      <c r="Q348" s="79"/>
      <c r="R348" s="79"/>
    </row>
    <row r="349" spans="3:18">
      <c r="C349" t="str">
        <v>Valerie</v>
      </c>
      <c r="D349" t="str">
        <v>Kara</v>
      </c>
      <c r="E349" s="57" t="str">
        <v>👥</v>
      </c>
      <c r="H349" t="str">
        <v>Valerie</v>
      </c>
      <c r="I349" t="str">
        <v>Kara</v>
      </c>
      <c r="J349" s="57" t="str" cm="1">
        <f t="array" ref="J349:K349">_xlfn._xlws.SORT(H349:I349,,,TRUE)</f>
        <v>Kara</v>
      </c>
      <c r="K349" t="str">
        <v>Valerie</v>
      </c>
      <c r="L349" s="79" t="str" cm="1">
        <f t="array" ref="L349">_xlfn.LET(
_xlpm.name_1,J349,
_xlpm.name_2,K349,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Kara-Valerie-Yasmin</v>
      </c>
      <c r="M349" s="79"/>
      <c r="N349" s="79"/>
      <c r="O349" s="79"/>
      <c r="P349" s="79"/>
      <c r="Q349" s="79"/>
      <c r="R349" s="79"/>
    </row>
    <row r="350" spans="3:18">
      <c r="C350" t="str">
        <v>Valerie</v>
      </c>
      <c r="D350" t="str">
        <v>Lara</v>
      </c>
      <c r="E350" s="57" t="str">
        <v>👥</v>
      </c>
      <c r="H350" t="str">
        <v>Valerie</v>
      </c>
      <c r="I350" t="str">
        <v>Lara</v>
      </c>
      <c r="J350" s="57" t="str" cm="1">
        <f t="array" ref="J350:K350">_xlfn._xlws.SORT(H350:I350,,,TRUE)</f>
        <v>Lara</v>
      </c>
      <c r="K350" t="str">
        <v>Valerie</v>
      </c>
      <c r="L350" s="79" t="str" cm="1">
        <f t="array" ref="L350">_xlfn.LET(
_xlpm.name_1,J350,
_xlpm.name_2,K350,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50" s="79"/>
      <c r="N350" s="79"/>
      <c r="O350" s="79"/>
      <c r="P350" s="79"/>
      <c r="Q350" s="79"/>
      <c r="R350" s="79"/>
    </row>
    <row r="351" spans="3:18">
      <c r="C351" t="str">
        <v>Valerie</v>
      </c>
      <c r="D351" t="str">
        <v>Patrick</v>
      </c>
      <c r="E351" s="57" t="str">
        <v>👥</v>
      </c>
      <c r="H351" t="str">
        <v>Valerie</v>
      </c>
      <c r="I351" t="str">
        <v>Patrick</v>
      </c>
      <c r="J351" s="57" t="str" cm="1">
        <f t="array" ref="J351:K351">_xlfn._xlws.SORT(H351:I351,,,TRUE)</f>
        <v>Patrick</v>
      </c>
      <c r="K351" t="str">
        <v>Valerie</v>
      </c>
      <c r="L351" s="79" t="str" cm="1">
        <f t="array" ref="L351">_xlfn.LET(
_xlpm.name_1,J351,
_xlpm.name_2,K351,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51" s="79"/>
      <c r="N351" s="79"/>
      <c r="O351" s="79"/>
      <c r="P351" s="79"/>
      <c r="Q351" s="79"/>
      <c r="R351" s="79"/>
    </row>
    <row r="352" spans="3:18">
      <c r="C352" t="str">
        <v>Valerie</v>
      </c>
      <c r="D352" t="str">
        <v>Penny</v>
      </c>
      <c r="E352" s="57" t="str">
        <v>👥</v>
      </c>
      <c r="H352" t="str">
        <v>Valerie</v>
      </c>
      <c r="I352" t="str">
        <v>Penny</v>
      </c>
      <c r="J352" s="57" t="str" cm="1">
        <f t="array" ref="J352:K352">_xlfn._xlws.SORT(H352:I352,,,TRUE)</f>
        <v>Penny</v>
      </c>
      <c r="K352" t="str">
        <v>Valerie</v>
      </c>
      <c r="L352" s="79" t="str" cm="1">
        <f t="array" ref="L352:M352">_xlfn.LET(
_xlpm.name_1,J352,
_xlpm.name_2,K352,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Fred-Penny-Valerie</v>
      </c>
      <c r="M352" s="79" t="str">
        <v>Penny-Sarah-Valerie</v>
      </c>
      <c r="N352" s="79"/>
      <c r="O352" s="79"/>
      <c r="P352" s="79"/>
      <c r="Q352" s="79"/>
      <c r="R352" s="79"/>
    </row>
    <row r="353" spans="3:18">
      <c r="C353" t="str">
        <v>Valerie</v>
      </c>
      <c r="D353" t="str">
        <v>Sarah</v>
      </c>
      <c r="E353" s="57" t="str">
        <v>👥</v>
      </c>
      <c r="H353" t="str">
        <v>Valerie</v>
      </c>
      <c r="I353" t="str">
        <v>Sarah</v>
      </c>
      <c r="J353" s="57" t="str" cm="1">
        <f t="array" ref="J353:K353">_xlfn._xlws.SORT(H353:I353,,,TRUE)</f>
        <v>Sarah</v>
      </c>
      <c r="K353" t="str">
        <v>Valerie</v>
      </c>
      <c r="L353" s="79" t="str" cm="1">
        <f t="array" ref="L353:N353">_xlfn.LET(
_xlpm.name_1,J353,
_xlpm.name_2,K353,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Fred-Sarah-Valerie</v>
      </c>
      <c r="M353" s="79" t="str">
        <v>Penny-Sarah-Valerie</v>
      </c>
      <c r="N353" s="79" t="str">
        <v>Sarah-Theo-Valerie</v>
      </c>
      <c r="O353" s="79"/>
      <c r="P353" s="79"/>
      <c r="Q353" s="79"/>
      <c r="R353" s="79"/>
    </row>
    <row r="354" spans="3:18">
      <c r="C354" t="str">
        <v>Valerie</v>
      </c>
      <c r="D354" t="str">
        <v>Theo</v>
      </c>
      <c r="E354" s="57" t="str">
        <v>👥</v>
      </c>
      <c r="H354" t="str">
        <v>Valerie</v>
      </c>
      <c r="I354" t="str">
        <v>Theo</v>
      </c>
      <c r="J354" s="57" t="str" cm="1">
        <f t="array" ref="J354:K354">_xlfn._xlws.SORT(H354:I354,,,TRUE)</f>
        <v>Theo</v>
      </c>
      <c r="K354" t="str">
        <v>Valerie</v>
      </c>
      <c r="L354" s="79" t="str" cm="1">
        <f t="array" ref="L354:M354">_xlfn.LET(
_xlpm.name_1,J354,
_xlpm.name_2,K354,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Boris-Theo-Valerie</v>
      </c>
      <c r="M354" s="79" t="str">
        <v>Sarah-Theo-Valerie</v>
      </c>
      <c r="N354" s="79"/>
      <c r="O354" s="79"/>
      <c r="P354" s="79"/>
      <c r="Q354" s="79"/>
      <c r="R354" s="79"/>
    </row>
    <row r="355" spans="3:18">
      <c r="C355" t="str">
        <v>Valerie</v>
      </c>
      <c r="D355" t="str">
        <v>Xavier</v>
      </c>
      <c r="E355" s="57" t="str">
        <v>👥</v>
      </c>
      <c r="H355" t="str">
        <v>Valerie</v>
      </c>
      <c r="I355" t="str">
        <v>Xavier</v>
      </c>
      <c r="J355" s="57" t="str" cm="1">
        <f t="array" ref="J355:K355">_xlfn._xlws.SORT(H355:I355,,,TRUE)</f>
        <v>Valerie</v>
      </c>
      <c r="K355" t="str">
        <v>Xavier</v>
      </c>
      <c r="L355" s="79" t="str" cm="1">
        <f t="array" ref="L355">_xlfn.LET(
_xlpm.name_1,J355,
_xlpm.name_2,K355,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55" s="79"/>
      <c r="N355" s="79"/>
      <c r="O355" s="79"/>
      <c r="P355" s="79"/>
      <c r="Q355" s="79"/>
      <c r="R355" s="79"/>
    </row>
    <row r="356" spans="3:18">
      <c r="C356" t="str">
        <v>Valerie</v>
      </c>
      <c r="D356" t="str">
        <v>Yasmin</v>
      </c>
      <c r="E356" s="57" t="str">
        <v>👥</v>
      </c>
      <c r="H356" t="str">
        <v>Valerie</v>
      </c>
      <c r="I356" t="str">
        <v>Yasmin</v>
      </c>
      <c r="J356" s="57" t="str" cm="1">
        <f t="array" ref="J356:K356">_xlfn._xlws.SORT(H356:I356,,,TRUE)</f>
        <v>Valerie</v>
      </c>
      <c r="K356" t="str">
        <v>Yasmin</v>
      </c>
      <c r="L356" s="79" t="str" cm="1">
        <f t="array" ref="L356:M356">_xlfn.LET(
_xlpm.name_1,J356,
_xlpm.name_2,K356,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Boris-Valerie-Yasmin</v>
      </c>
      <c r="M356" s="79" t="str">
        <v>Kara-Valerie-Yasmin</v>
      </c>
      <c r="N356" s="79"/>
      <c r="O356" s="79"/>
      <c r="P356" s="79"/>
      <c r="Q356" s="79"/>
      <c r="R356" s="79"/>
    </row>
    <row r="357" spans="3:18">
      <c r="C357" t="str">
        <v>Viktor</v>
      </c>
      <c r="D357" t="str">
        <v>Boris</v>
      </c>
      <c r="E357" s="57" t="str">
        <v>👥</v>
      </c>
      <c r="H357" t="str">
        <v>Viktor</v>
      </c>
      <c r="I357" t="str">
        <v>Boris</v>
      </c>
      <c r="J357" s="57" t="str" cm="1">
        <f t="array" ref="J357:K357">_xlfn._xlws.SORT(H357:I357,,,TRUE)</f>
        <v>Boris</v>
      </c>
      <c r="K357" t="str">
        <v>Viktor</v>
      </c>
      <c r="L357" s="79" t="str" cm="1">
        <f t="array" ref="L357">_xlfn.LET(
_xlpm.name_1,J357,
_xlpm.name_2,K357,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57" s="79"/>
      <c r="N357" s="79"/>
      <c r="O357" s="79"/>
      <c r="P357" s="79"/>
      <c r="Q357" s="79"/>
      <c r="R357" s="79"/>
    </row>
    <row r="358" spans="3:18">
      <c r="C358" t="str">
        <v>Viktor</v>
      </c>
      <c r="D358" t="str">
        <v>Charlie</v>
      </c>
      <c r="E358" s="57" t="str">
        <v>★</v>
      </c>
      <c r="H358" t="str">
        <v>Viktor</v>
      </c>
      <c r="I358" t="str">
        <v>Charlie</v>
      </c>
      <c r="J358" s="57" t="str" cm="1">
        <f t="array" ref="J358:K358">_xlfn._xlws.SORT(H358:I358,,,TRUE)</f>
        <v>Charlie</v>
      </c>
      <c r="K358" t="str">
        <v>Viktor</v>
      </c>
      <c r="L358" s="79" t="str" cm="1">
        <f t="array" ref="L358">_xlfn.LET(
_xlpm.name_1,J358,
_xlpm.name_2,K358,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Charlie-Sarah-Viktor</v>
      </c>
      <c r="M358" s="79"/>
      <c r="N358" s="79"/>
      <c r="O358" s="79"/>
      <c r="P358" s="79"/>
      <c r="Q358" s="79"/>
      <c r="R358" s="79"/>
    </row>
    <row r="359" spans="3:18">
      <c r="C359" t="str">
        <v>Viktor</v>
      </c>
      <c r="D359" t="str">
        <v>India</v>
      </c>
      <c r="E359" s="57" t="str">
        <v>👥</v>
      </c>
      <c r="H359" t="str">
        <v>Viktor</v>
      </c>
      <c r="I359" t="str">
        <v>India</v>
      </c>
      <c r="J359" s="57" t="str" cm="1">
        <f t="array" ref="J359:K359">_xlfn._xlws.SORT(H359:I359,,,TRUE)</f>
        <v>India</v>
      </c>
      <c r="K359" t="str">
        <v>Viktor</v>
      </c>
      <c r="L359" s="79" t="str" cm="1">
        <f t="array" ref="L359">_xlfn.LET(
_xlpm.name_1,J359,
_xlpm.name_2,K359,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59" s="79"/>
      <c r="N359" s="79"/>
      <c r="O359" s="79"/>
      <c r="P359" s="79"/>
      <c r="Q359" s="79"/>
      <c r="R359" s="79"/>
    </row>
    <row r="360" spans="3:18">
      <c r="C360" t="str">
        <v>Viktor</v>
      </c>
      <c r="D360" t="str">
        <v>Kieran</v>
      </c>
      <c r="E360" s="57" t="str">
        <v>★</v>
      </c>
      <c r="H360" t="str">
        <v>Viktor</v>
      </c>
      <c r="I360" t="str">
        <v>Kieran</v>
      </c>
      <c r="J360" s="57" t="str" cm="1">
        <f t="array" ref="J360:K360">_xlfn._xlws.SORT(H360:I360,,,TRUE)</f>
        <v>Kieran</v>
      </c>
      <c r="K360" t="str">
        <v>Viktor</v>
      </c>
      <c r="L360" s="79" t="str" cm="1">
        <f t="array" ref="L360">_xlfn.LET(
_xlpm.name_1,J360,
_xlpm.name_2,K360,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60" s="79"/>
      <c r="N360" s="79"/>
      <c r="O360" s="79"/>
      <c r="P360" s="79"/>
      <c r="Q360" s="79"/>
      <c r="R360" s="79"/>
    </row>
    <row r="361" spans="3:18">
      <c r="C361" t="str">
        <v>Viktor</v>
      </c>
      <c r="D361" t="str">
        <v>Niall</v>
      </c>
      <c r="E361" s="57" t="str">
        <v>👥</v>
      </c>
      <c r="H361" t="str">
        <v>Viktor</v>
      </c>
      <c r="I361" t="str">
        <v>Niall</v>
      </c>
      <c r="J361" s="57" t="str" cm="1">
        <f t="array" ref="J361:K361">_xlfn._xlws.SORT(H361:I361,,,TRUE)</f>
        <v>Niall</v>
      </c>
      <c r="K361" t="str">
        <v>Viktor</v>
      </c>
      <c r="L361" s="79" t="str" cm="1">
        <f t="array" ref="L361">_xlfn.LET(
_xlpm.name_1,J361,
_xlpm.name_2,K361,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61" s="79"/>
      <c r="N361" s="79"/>
      <c r="O361" s="79"/>
      <c r="P361" s="79"/>
      <c r="Q361" s="79"/>
      <c r="R361" s="79"/>
    </row>
    <row r="362" spans="3:18">
      <c r="C362" t="str">
        <v>Viktor</v>
      </c>
      <c r="D362" t="str">
        <v>Rufus</v>
      </c>
      <c r="E362" s="57" t="str">
        <v>👥</v>
      </c>
      <c r="H362" t="str">
        <v>Viktor</v>
      </c>
      <c r="I362" t="str">
        <v>Rufus</v>
      </c>
      <c r="J362" s="57" t="str" cm="1">
        <f t="array" ref="J362:K362">_xlfn._xlws.SORT(H362:I362,,,TRUE)</f>
        <v>Rufus</v>
      </c>
      <c r="K362" t="str">
        <v>Viktor</v>
      </c>
      <c r="L362" s="79" t="str" cm="1">
        <f t="array" ref="L362">_xlfn.LET(
_xlpm.name_1,J362,
_xlpm.name_2,K362,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Rufus-Sarah-Viktor</v>
      </c>
      <c r="M362" s="79"/>
      <c r="N362" s="79"/>
      <c r="O362" s="79"/>
      <c r="P362" s="79"/>
      <c r="Q362" s="79"/>
      <c r="R362" s="79"/>
    </row>
    <row r="363" spans="3:18">
      <c r="C363" t="str">
        <v>Viktor</v>
      </c>
      <c r="D363" t="str">
        <v>Sarah</v>
      </c>
      <c r="E363" s="57" t="str">
        <v>👥</v>
      </c>
      <c r="H363" t="str">
        <v>Viktor</v>
      </c>
      <c r="I363" t="str">
        <v>Sarah</v>
      </c>
      <c r="J363" s="57" t="str" cm="1">
        <f t="array" ref="J363:K363">_xlfn._xlws.SORT(H363:I363,,,TRUE)</f>
        <v>Sarah</v>
      </c>
      <c r="K363" t="str">
        <v>Viktor</v>
      </c>
      <c r="L363" s="79" t="str" cm="1">
        <f t="array" ref="L363:M363">_xlfn.LET(
_xlpm.name_1,J363,
_xlpm.name_2,K363,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Charlie-Sarah-Viktor</v>
      </c>
      <c r="M363" s="79" t="str">
        <v>Rufus-Sarah-Viktor</v>
      </c>
      <c r="N363" s="79"/>
      <c r="O363" s="79"/>
      <c r="P363" s="79"/>
      <c r="Q363" s="79"/>
      <c r="R363" s="79"/>
    </row>
    <row r="364" spans="3:18">
      <c r="C364" t="str">
        <v>Willem</v>
      </c>
      <c r="D364" t="str">
        <v>Derek</v>
      </c>
      <c r="E364" s="57" t="str">
        <v>👥</v>
      </c>
      <c r="H364" t="str">
        <v>Willem</v>
      </c>
      <c r="I364" t="str">
        <v>Derek</v>
      </c>
      <c r="J364" s="57" t="str" cm="1">
        <f t="array" ref="J364:K364">_xlfn._xlws.SORT(H364:I364,,,TRUE)</f>
        <v>Derek</v>
      </c>
      <c r="K364" t="str">
        <v>Willem</v>
      </c>
      <c r="L364" s="79" t="str" cm="1">
        <f t="array" ref="L364:N364">_xlfn.LET(
_xlpm.name_1,J364,
_xlpm.name_2,K364,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Derek-Kara-Willem</v>
      </c>
      <c r="M364" s="79" t="str">
        <v>Derek-Owen-Willem</v>
      </c>
      <c r="N364" s="79" t="str">
        <v>Derek-Willem-Wynn</v>
      </c>
      <c r="O364" s="79"/>
      <c r="P364" s="79"/>
      <c r="Q364" s="79"/>
      <c r="R364" s="79"/>
    </row>
    <row r="365" spans="3:18">
      <c r="C365" t="str">
        <v>Willem</v>
      </c>
      <c r="D365" t="str">
        <v>Elena</v>
      </c>
      <c r="E365" s="57" t="str">
        <v>👥</v>
      </c>
      <c r="H365" t="str">
        <v>Willem</v>
      </c>
      <c r="I365" t="str">
        <v>Elena</v>
      </c>
      <c r="J365" s="57" t="str" cm="1">
        <f t="array" ref="J365:K365">_xlfn._xlws.SORT(H365:I365,,,TRUE)</f>
        <v>Elena</v>
      </c>
      <c r="K365" t="str">
        <v>Willem</v>
      </c>
      <c r="L365" s="79" t="str" cm="1">
        <f t="array" ref="L365:M365">_xlfn.LET(
_xlpm.name_1,J365,
_xlpm.name_2,K365,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Elena-Harley-Willem</v>
      </c>
      <c r="M365" s="79" t="str">
        <v>Elena-Lara-Willem</v>
      </c>
      <c r="N365" s="79"/>
      <c r="O365" s="79"/>
      <c r="P365" s="79"/>
      <c r="Q365" s="79"/>
      <c r="R365" s="79"/>
    </row>
    <row r="366" spans="3:18">
      <c r="C366" t="str">
        <v>Willem</v>
      </c>
      <c r="D366" t="str">
        <v>Harley</v>
      </c>
      <c r="E366" s="57" t="str">
        <v>👥</v>
      </c>
      <c r="H366" t="str">
        <v>Willem</v>
      </c>
      <c r="I366" t="str">
        <v>Harley</v>
      </c>
      <c r="J366" s="57" t="str" cm="1">
        <f t="array" ref="J366:K366">_xlfn._xlws.SORT(H366:I366,,,TRUE)</f>
        <v>Harley</v>
      </c>
      <c r="K366" t="str">
        <v>Willem</v>
      </c>
      <c r="L366" s="79" t="str" cm="1">
        <f t="array" ref="L366:N366">_xlfn.LET(
_xlpm.name_1,J366,
_xlpm.name_2,K366,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Elena-Harley-Willem</v>
      </c>
      <c r="M366" s="79" t="str">
        <v>Harley-Lara-Willem</v>
      </c>
      <c r="N366" s="79" t="str">
        <v>Harley-Willem-Wynn</v>
      </c>
      <c r="O366" s="79"/>
      <c r="P366" s="79"/>
      <c r="Q366" s="79"/>
      <c r="R366" s="79"/>
    </row>
    <row r="367" spans="3:18">
      <c r="C367" t="str">
        <v>Willem</v>
      </c>
      <c r="D367" t="str">
        <v>Henry</v>
      </c>
      <c r="E367" s="57" t="str">
        <v>👥</v>
      </c>
      <c r="H367" t="str">
        <v>Willem</v>
      </c>
      <c r="I367" t="str">
        <v>Henry</v>
      </c>
      <c r="J367" s="57" t="str" cm="1">
        <f t="array" ref="J367:K367">_xlfn._xlws.SORT(H367:I367,,,TRUE)</f>
        <v>Henry</v>
      </c>
      <c r="K367" t="str">
        <v>Willem</v>
      </c>
      <c r="L367" s="79" t="str" cm="1">
        <f t="array" ref="L367">_xlfn.LET(
_xlpm.name_1,J367,
_xlpm.name_2,K367,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Henry-Kara-Willem</v>
      </c>
      <c r="M367" s="79"/>
      <c r="N367" s="79"/>
      <c r="O367" s="79"/>
      <c r="P367" s="79"/>
      <c r="Q367" s="79"/>
      <c r="R367" s="79"/>
    </row>
    <row r="368" spans="3:18">
      <c r="C368" t="str">
        <v>Willem</v>
      </c>
      <c r="D368" t="str">
        <v>Kara</v>
      </c>
      <c r="E368" s="57" t="str">
        <v>★</v>
      </c>
      <c r="H368" t="str">
        <v>Willem</v>
      </c>
      <c r="I368" t="str">
        <v>Kara</v>
      </c>
      <c r="J368" s="57" t="str" cm="1">
        <f t="array" ref="J368:K368">_xlfn._xlws.SORT(H368:I368,,,TRUE)</f>
        <v>Kara</v>
      </c>
      <c r="K368" t="str">
        <v>Willem</v>
      </c>
      <c r="L368" s="79" t="str" cm="1">
        <f t="array" ref="L368:N368">_xlfn.LET(
_xlpm.name_1,J368,
_xlpm.name_2,K368,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Derek-Kara-Willem</v>
      </c>
      <c r="M368" s="79" t="str">
        <v>Henry-Kara-Willem</v>
      </c>
      <c r="N368" s="79" t="str">
        <v>Kara-Willem-Wynn</v>
      </c>
      <c r="O368" s="79"/>
      <c r="P368" s="79"/>
      <c r="Q368" s="79"/>
      <c r="R368" s="79"/>
    </row>
    <row r="369" spans="3:18">
      <c r="C369" t="str">
        <v>Willem</v>
      </c>
      <c r="D369" t="str">
        <v>Lara</v>
      </c>
      <c r="E369" s="57" t="str">
        <v>👥</v>
      </c>
      <c r="H369" t="str">
        <v>Willem</v>
      </c>
      <c r="I369" t="str">
        <v>Lara</v>
      </c>
      <c r="J369" s="57" t="str" cm="1">
        <f t="array" ref="J369:K369">_xlfn._xlws.SORT(H369:I369,,,TRUE)</f>
        <v>Lara</v>
      </c>
      <c r="K369" t="str">
        <v>Willem</v>
      </c>
      <c r="L369" s="79" t="str" cm="1">
        <f t="array" ref="L369:M369">_xlfn.LET(
_xlpm.name_1,J369,
_xlpm.name_2,K369,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Elena-Lara-Willem</v>
      </c>
      <c r="M369" s="79" t="str">
        <v>Harley-Lara-Willem</v>
      </c>
      <c r="N369" s="79"/>
      <c r="O369" s="79"/>
      <c r="P369" s="79"/>
      <c r="Q369" s="79"/>
      <c r="R369" s="79"/>
    </row>
    <row r="370" spans="3:18">
      <c r="C370" t="str">
        <v>Willem</v>
      </c>
      <c r="D370" t="str">
        <v>Olivia</v>
      </c>
      <c r="E370" s="57" t="str">
        <v>👥</v>
      </c>
      <c r="H370" t="str">
        <v>Willem</v>
      </c>
      <c r="I370" t="str">
        <v>Olivia</v>
      </c>
      <c r="J370" s="57" t="str" cm="1">
        <f t="array" ref="J370:K370">_xlfn._xlws.SORT(H370:I370,,,TRUE)</f>
        <v>Olivia</v>
      </c>
      <c r="K370" t="str">
        <v>Willem</v>
      </c>
      <c r="L370" s="79" t="str" cm="1">
        <f t="array" ref="L370">_xlfn.LET(
_xlpm.name_1,J370,
_xlpm.name_2,K370,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70" s="79"/>
      <c r="N370" s="79"/>
      <c r="O370" s="79"/>
      <c r="P370" s="79"/>
      <c r="Q370" s="79"/>
      <c r="R370" s="79"/>
    </row>
    <row r="371" spans="3:18">
      <c r="C371" t="str">
        <v>Willem</v>
      </c>
      <c r="D371" t="str">
        <v>Owen</v>
      </c>
      <c r="E371" s="57" t="str">
        <v>👥</v>
      </c>
      <c r="H371" t="str">
        <v>Willem</v>
      </c>
      <c r="I371" t="str">
        <v>Owen</v>
      </c>
      <c r="J371" s="57" t="str" cm="1">
        <f t="array" ref="J371:K371">_xlfn._xlws.SORT(H371:I371,,,TRUE)</f>
        <v>Owen</v>
      </c>
      <c r="K371" t="str">
        <v>Willem</v>
      </c>
      <c r="L371" s="79" t="str" cm="1">
        <f t="array" ref="L371">_xlfn.LET(
_xlpm.name_1,J371,
_xlpm.name_2,K371,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Derek-Owen-Willem</v>
      </c>
      <c r="M371" s="79"/>
      <c r="N371" s="79"/>
      <c r="O371" s="79"/>
      <c r="P371" s="79"/>
      <c r="Q371" s="79"/>
      <c r="R371" s="79"/>
    </row>
    <row r="372" spans="3:18">
      <c r="C372" t="str">
        <v>Willem</v>
      </c>
      <c r="D372" t="str">
        <v>Wynn</v>
      </c>
      <c r="E372" s="57" t="str">
        <v>👥</v>
      </c>
      <c r="H372" t="str">
        <v>Willem</v>
      </c>
      <c r="I372" t="str">
        <v>Wynn</v>
      </c>
      <c r="J372" s="57" t="str" cm="1">
        <f t="array" ref="J372:K372">_xlfn._xlws.SORT(H372:I372,,,TRUE)</f>
        <v>Willem</v>
      </c>
      <c r="K372" t="str">
        <v>Wynn</v>
      </c>
      <c r="L372" s="79" t="str" cm="1">
        <f t="array" ref="L372:N372">_xlfn.LET(
_xlpm.name_1,J372,
_xlpm.name_2,K372,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Derek-Willem-Wynn</v>
      </c>
      <c r="M372" s="79" t="str">
        <v>Harley-Willem-Wynn</v>
      </c>
      <c r="N372" s="79" t="str">
        <v>Kara-Willem-Wynn</v>
      </c>
      <c r="O372" s="79"/>
      <c r="P372" s="79"/>
      <c r="Q372" s="79"/>
      <c r="R372" s="79"/>
    </row>
    <row r="373" spans="3:18">
      <c r="C373" t="str">
        <v>Wynn</v>
      </c>
      <c r="D373" t="str">
        <v>Aaron</v>
      </c>
      <c r="E373" s="57" t="str">
        <v>👥</v>
      </c>
      <c r="H373" t="str">
        <v>Wynn</v>
      </c>
      <c r="I373" t="str">
        <v>Aaron</v>
      </c>
      <c r="J373" s="57" t="str" cm="1">
        <f t="array" ref="J373:K373">_xlfn._xlws.SORT(H373:I373,,,TRUE)</f>
        <v>Aaron</v>
      </c>
      <c r="K373" t="str">
        <v>Wynn</v>
      </c>
      <c r="L373" s="79" t="str" cm="1">
        <f t="array" ref="L373">_xlfn.LET(
_xlpm.name_1,J373,
_xlpm.name_2,K373,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Aaron-Fiona-Wynn</v>
      </c>
      <c r="M373" s="79"/>
      <c r="N373" s="79"/>
      <c r="O373" s="79"/>
      <c r="P373" s="79"/>
      <c r="Q373" s="79"/>
      <c r="R373" s="79"/>
    </row>
    <row r="374" spans="3:18">
      <c r="C374" t="str">
        <v>Wynn</v>
      </c>
      <c r="D374" t="str">
        <v>Anna</v>
      </c>
      <c r="E374" s="57" t="str">
        <v>★</v>
      </c>
      <c r="H374" t="str">
        <v>Wynn</v>
      </c>
      <c r="I374" t="str">
        <v>Anna</v>
      </c>
      <c r="J374" s="57" t="str" cm="1">
        <f t="array" ref="J374:K374">_xlfn._xlws.SORT(H374:I374,,,TRUE)</f>
        <v>Anna</v>
      </c>
      <c r="K374" t="str">
        <v>Wynn</v>
      </c>
      <c r="L374" s="79" t="str" cm="1">
        <f t="array" ref="L374:M374">_xlfn.LET(
_xlpm.name_1,J374,
_xlpm.name_2,K374,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Anna-Fiona-Wynn</v>
      </c>
      <c r="M374" s="79" t="str">
        <v>Anna-Kara-Wynn</v>
      </c>
      <c r="N374" s="79"/>
      <c r="O374" s="79"/>
      <c r="P374" s="79"/>
      <c r="Q374" s="79"/>
      <c r="R374" s="79"/>
    </row>
    <row r="375" spans="3:18">
      <c r="C375" t="str">
        <v>Wynn</v>
      </c>
      <c r="D375" t="str">
        <v>Charlie</v>
      </c>
      <c r="E375" s="57" t="str">
        <v>👥</v>
      </c>
      <c r="H375" t="str">
        <v>Wynn</v>
      </c>
      <c r="I375" t="str">
        <v>Charlie</v>
      </c>
      <c r="J375" s="57" t="str" cm="1">
        <f t="array" ref="J375:K375">_xlfn._xlws.SORT(H375:I375,,,TRUE)</f>
        <v>Charlie</v>
      </c>
      <c r="K375" t="str">
        <v>Wynn</v>
      </c>
      <c r="L375" s="79" t="str" cm="1">
        <f t="array" ref="L375:O375">_xlfn.LET(
_xlpm.name_1,J375,
_xlpm.name_2,K375,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Charlie-Edward-Wynn</v>
      </c>
      <c r="M375" s="79" t="str">
        <v>Charlie-Gertrude-Wynn</v>
      </c>
      <c r="N375" s="79" t="str">
        <v>Charlie-Penny-Wynn</v>
      </c>
      <c r="O375" s="79" t="str">
        <v>Charlie-Wynn-Ximena</v>
      </c>
      <c r="P375" s="79"/>
      <c r="Q375" s="79"/>
      <c r="R375" s="79"/>
    </row>
    <row r="376" spans="3:18">
      <c r="C376" t="str">
        <v>Wynn</v>
      </c>
      <c r="D376" t="str">
        <v>Derek</v>
      </c>
      <c r="E376" s="57" t="str">
        <v>👥</v>
      </c>
      <c r="H376" t="str">
        <v>Wynn</v>
      </c>
      <c r="I376" t="str">
        <v>Derek</v>
      </c>
      <c r="J376" s="57" t="str" cm="1">
        <f t="array" ref="J376:K376">_xlfn._xlws.SORT(H376:I376,,,TRUE)</f>
        <v>Derek</v>
      </c>
      <c r="K376" t="str">
        <v>Wynn</v>
      </c>
      <c r="L376" s="79" t="str" cm="1">
        <f t="array" ref="L376:N376">_xlfn.LET(
_xlpm.name_1,J376,
_xlpm.name_2,K376,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Derek-Kara-Wynn</v>
      </c>
      <c r="M376" s="79" t="str">
        <v>Derek-Willem-Wynn</v>
      </c>
      <c r="N376" s="79" t="str">
        <v>Derek-Wynn-Yasmin</v>
      </c>
      <c r="O376" s="79"/>
      <c r="P376" s="79"/>
      <c r="Q376" s="79"/>
      <c r="R376" s="79"/>
    </row>
    <row r="377" spans="3:18">
      <c r="C377" t="str">
        <v>Wynn</v>
      </c>
      <c r="D377" t="str">
        <v>Edward</v>
      </c>
      <c r="E377" s="57" t="str">
        <v>👥</v>
      </c>
      <c r="H377" t="str">
        <v>Wynn</v>
      </c>
      <c r="I377" t="str">
        <v>Edward</v>
      </c>
      <c r="J377" s="57" t="str" cm="1">
        <f t="array" ref="J377:K377">_xlfn._xlws.SORT(H377:I377,,,TRUE)</f>
        <v>Edward</v>
      </c>
      <c r="K377" t="str">
        <v>Wynn</v>
      </c>
      <c r="L377" s="79" t="str" cm="1">
        <f t="array" ref="L377:N377">_xlfn.LET(
_xlpm.name_1,J377,
_xlpm.name_2,K377,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Charlie-Edward-Wynn</v>
      </c>
      <c r="M377" s="79" t="str">
        <v>Edward-Johnny-Wynn</v>
      </c>
      <c r="N377" s="79" t="str">
        <v>Edward-Wynn-Yasmin</v>
      </c>
      <c r="O377" s="79"/>
      <c r="P377" s="79"/>
      <c r="Q377" s="79"/>
      <c r="R377" s="79"/>
    </row>
    <row r="378" spans="3:18">
      <c r="C378" t="str">
        <v>Wynn</v>
      </c>
      <c r="D378" t="str">
        <v>Fiona</v>
      </c>
      <c r="E378" s="57" t="str">
        <v>👥</v>
      </c>
      <c r="H378" t="str">
        <v>Wynn</v>
      </c>
      <c r="I378" t="str">
        <v>Fiona</v>
      </c>
      <c r="J378" s="57" t="str" cm="1">
        <f t="array" ref="J378:K378">_xlfn._xlws.SORT(H378:I378,,,TRUE)</f>
        <v>Fiona</v>
      </c>
      <c r="K378" t="str">
        <v>Wynn</v>
      </c>
      <c r="L378" s="79" t="str" cm="1">
        <f t="array" ref="L378:M378">_xlfn.LET(
_xlpm.name_1,J378,
_xlpm.name_2,K378,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Aaron-Fiona-Wynn</v>
      </c>
      <c r="M378" s="79" t="str">
        <v>Anna-Fiona-Wynn</v>
      </c>
      <c r="N378" s="79"/>
      <c r="O378" s="79"/>
      <c r="P378" s="79"/>
      <c r="Q378" s="79"/>
      <c r="R378" s="79"/>
    </row>
    <row r="379" spans="3:18">
      <c r="C379" t="str">
        <v>Wynn</v>
      </c>
      <c r="D379" t="str">
        <v>Gertrude</v>
      </c>
      <c r="E379" s="57" t="str">
        <v>👥</v>
      </c>
      <c r="H379" t="str">
        <v>Wynn</v>
      </c>
      <c r="I379" t="str">
        <v>Gertrude</v>
      </c>
      <c r="J379" s="57" t="str" cm="1">
        <f t="array" ref="J379:K379">_xlfn._xlws.SORT(H379:I379,,,TRUE)</f>
        <v>Gertrude</v>
      </c>
      <c r="K379" t="str">
        <v>Wynn</v>
      </c>
      <c r="L379" s="79" t="str" cm="1">
        <f t="array" ref="L379:M379">_xlfn.LET(
_xlpm.name_1,J379,
_xlpm.name_2,K379,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Charlie-Gertrude-Wynn</v>
      </c>
      <c r="M379" s="79" t="str">
        <v>Gertrude-Penny-Wynn</v>
      </c>
      <c r="N379" s="79"/>
      <c r="O379" s="79"/>
      <c r="P379" s="79"/>
      <c r="Q379" s="79"/>
      <c r="R379" s="79"/>
    </row>
    <row r="380" spans="3:18">
      <c r="C380" t="str">
        <v>Wynn</v>
      </c>
      <c r="D380" t="str">
        <v>Harley</v>
      </c>
      <c r="E380" s="57" t="str">
        <v>👥</v>
      </c>
      <c r="H380" t="str">
        <v>Wynn</v>
      </c>
      <c r="I380" t="str">
        <v>Harley</v>
      </c>
      <c r="J380" s="57" t="str" cm="1">
        <f t="array" ref="J380:K380">_xlfn._xlws.SORT(H380:I380,,,TRUE)</f>
        <v>Harley</v>
      </c>
      <c r="K380" t="str">
        <v>Wynn</v>
      </c>
      <c r="L380" s="79" t="str" cm="1">
        <f t="array" ref="L380:M380">_xlfn.LET(
_xlpm.name_1,J380,
_xlpm.name_2,K380,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Harley-Willem-Wynn</v>
      </c>
      <c r="M380" s="79" t="str">
        <v>Harley-Wynn-Yasmin</v>
      </c>
      <c r="N380" s="79"/>
      <c r="O380" s="79"/>
      <c r="P380" s="79"/>
      <c r="Q380" s="79"/>
      <c r="R380" s="79"/>
    </row>
    <row r="381" spans="3:18">
      <c r="C381" t="str">
        <v>Wynn</v>
      </c>
      <c r="D381" t="str">
        <v>Johnny</v>
      </c>
      <c r="E381" s="57" t="str">
        <v>👥</v>
      </c>
      <c r="H381" t="str">
        <v>Wynn</v>
      </c>
      <c r="I381" t="str">
        <v>Johnny</v>
      </c>
      <c r="J381" s="57" t="str" cm="1">
        <f t="array" ref="J381:K381">_xlfn._xlws.SORT(H381:I381,,,TRUE)</f>
        <v>Johnny</v>
      </c>
      <c r="K381" t="str">
        <v>Wynn</v>
      </c>
      <c r="L381" s="79" t="str" cm="1">
        <f t="array" ref="L381">_xlfn.LET(
_xlpm.name_1,J381,
_xlpm.name_2,K381,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Edward-Johnny-Wynn</v>
      </c>
      <c r="M381" s="79"/>
      <c r="N381" s="79"/>
      <c r="O381" s="79"/>
      <c r="P381" s="79"/>
      <c r="Q381" s="79"/>
      <c r="R381" s="79"/>
    </row>
    <row r="382" spans="3:18">
      <c r="C382" t="str">
        <v>Wynn</v>
      </c>
      <c r="D382" t="str">
        <v>Kara</v>
      </c>
      <c r="E382" s="57" t="str">
        <v>★</v>
      </c>
      <c r="H382" t="str">
        <v>Wynn</v>
      </c>
      <c r="I382" t="str">
        <v>Kara</v>
      </c>
      <c r="J382" s="57" t="str" cm="1">
        <f t="array" ref="J382:K382">_xlfn._xlws.SORT(H382:I382,,,TRUE)</f>
        <v>Kara</v>
      </c>
      <c r="K382" t="str">
        <v>Wynn</v>
      </c>
      <c r="L382" s="79" t="str" cm="1">
        <f t="array" ref="L382:O382">_xlfn.LET(
_xlpm.name_1,J382,
_xlpm.name_2,K382,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Anna-Kara-Wynn</v>
      </c>
      <c r="M382" s="79" t="str">
        <v>Derek-Kara-Wynn</v>
      </c>
      <c r="N382" s="79" t="str">
        <v>Kara-Willem-Wynn</v>
      </c>
      <c r="O382" s="79" t="str">
        <v>Kara-Wynn-Yasmin</v>
      </c>
      <c r="P382" s="79"/>
      <c r="Q382" s="79"/>
      <c r="R382" s="79"/>
    </row>
    <row r="383" spans="3:18">
      <c r="C383" t="str">
        <v>Wynn</v>
      </c>
      <c r="D383" t="str">
        <v>Nicki</v>
      </c>
      <c r="E383" s="57" t="str">
        <v>★</v>
      </c>
      <c r="H383" t="str">
        <v>Wynn</v>
      </c>
      <c r="I383" t="str">
        <v>Nicki</v>
      </c>
      <c r="J383" s="57" t="str" cm="1">
        <f t="array" ref="J383:K383">_xlfn._xlws.SORT(H383:I383,,,TRUE)</f>
        <v>Nicki</v>
      </c>
      <c r="K383" t="str">
        <v>Wynn</v>
      </c>
      <c r="L383" s="79" t="str" cm="1">
        <f t="array" ref="L383">_xlfn.LET(
_xlpm.name_1,J383,
_xlpm.name_2,K383,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Nicki-Wynn-Yasmin</v>
      </c>
      <c r="M383" s="79"/>
      <c r="N383" s="79"/>
      <c r="O383" s="79"/>
      <c r="P383" s="79"/>
      <c r="Q383" s="79"/>
      <c r="R383" s="79"/>
    </row>
    <row r="384" spans="3:18">
      <c r="C384" t="str">
        <v>Wynn</v>
      </c>
      <c r="D384" t="str">
        <v>Penny</v>
      </c>
      <c r="E384" s="57" t="str">
        <v>👥</v>
      </c>
      <c r="H384" t="str">
        <v>Wynn</v>
      </c>
      <c r="I384" t="str">
        <v>Penny</v>
      </c>
      <c r="J384" s="57" t="str" cm="1">
        <f t="array" ref="J384:K384">_xlfn._xlws.SORT(H384:I384,,,TRUE)</f>
        <v>Penny</v>
      </c>
      <c r="K384" t="str">
        <v>Wynn</v>
      </c>
      <c r="L384" s="79" t="str" cm="1">
        <f t="array" ref="L384:N384">_xlfn.LET(
_xlpm.name_1,J384,
_xlpm.name_2,K384,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Charlie-Penny-Wynn</v>
      </c>
      <c r="M384" s="79" t="str">
        <v>Gertrude-Penny-Wynn</v>
      </c>
      <c r="N384" s="79" t="str">
        <v>Penny-Wynn-Ximena</v>
      </c>
      <c r="O384" s="79"/>
      <c r="P384" s="79"/>
      <c r="Q384" s="79"/>
      <c r="R384" s="79"/>
    </row>
    <row r="385" spans="3:18">
      <c r="C385" t="str">
        <v>Wynn</v>
      </c>
      <c r="D385" t="str">
        <v>Willem</v>
      </c>
      <c r="E385" s="57" t="str">
        <v>👥</v>
      </c>
      <c r="H385" t="str">
        <v>Wynn</v>
      </c>
      <c r="I385" t="str">
        <v>Willem</v>
      </c>
      <c r="J385" s="57" t="str" cm="1">
        <f t="array" ref="J385:K385">_xlfn._xlws.SORT(H385:I385,,,TRUE)</f>
        <v>Willem</v>
      </c>
      <c r="K385" t="str">
        <v>Wynn</v>
      </c>
      <c r="L385" s="79" t="str" cm="1">
        <f t="array" ref="L385:N385">_xlfn.LET(
_xlpm.name_1,J385,
_xlpm.name_2,K385,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Derek-Willem-Wynn</v>
      </c>
      <c r="M385" s="79" t="str">
        <v>Harley-Willem-Wynn</v>
      </c>
      <c r="N385" s="79" t="str">
        <v>Kara-Willem-Wynn</v>
      </c>
      <c r="O385" s="79"/>
      <c r="P385" s="79"/>
      <c r="Q385" s="79"/>
      <c r="R385" s="79"/>
    </row>
    <row r="386" spans="3:18">
      <c r="C386" t="str">
        <v>Wynn</v>
      </c>
      <c r="D386" t="str">
        <v>Ximena</v>
      </c>
      <c r="E386" s="57" t="str">
        <v>★</v>
      </c>
      <c r="H386" t="str">
        <v>Wynn</v>
      </c>
      <c r="I386" t="str">
        <v>Ximena</v>
      </c>
      <c r="J386" s="57" t="str" cm="1">
        <f t="array" ref="J386:K386">_xlfn._xlws.SORT(H386:I386,,,TRUE)</f>
        <v>Wynn</v>
      </c>
      <c r="K386" t="str">
        <v>Ximena</v>
      </c>
      <c r="L386" s="79" t="str" cm="1">
        <f t="array" ref="L386:M386">_xlfn.LET(
_xlpm.name_1,J386,
_xlpm.name_2,K386,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Charlie-Wynn-Ximena</v>
      </c>
      <c r="M386" s="79" t="str">
        <v>Penny-Wynn-Ximena</v>
      </c>
      <c r="N386" s="79"/>
      <c r="O386" s="79"/>
      <c r="P386" s="79"/>
      <c r="Q386" s="79"/>
      <c r="R386" s="79"/>
    </row>
    <row r="387" spans="3:18">
      <c r="C387" t="str">
        <v>Wynn</v>
      </c>
      <c r="D387" t="str">
        <v>Yasmin</v>
      </c>
      <c r="E387" s="57" t="str">
        <v>👥</v>
      </c>
      <c r="H387" t="str">
        <v>Wynn</v>
      </c>
      <c r="I387" t="str">
        <v>Yasmin</v>
      </c>
      <c r="J387" s="57" t="str" cm="1">
        <f t="array" ref="J387:K387">_xlfn._xlws.SORT(H387:I387,,,TRUE)</f>
        <v>Wynn</v>
      </c>
      <c r="K387" t="str">
        <v>Yasmin</v>
      </c>
      <c r="L387" s="79" t="str" cm="1">
        <f t="array" ref="L387:P387">_xlfn.LET(
_xlpm.name_1,J387,
_xlpm.name_2,K387,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Derek-Wynn-Yasmin</v>
      </c>
      <c r="M387" s="79" t="str">
        <v>Edward-Wynn-Yasmin</v>
      </c>
      <c r="N387" s="79" t="str">
        <v>Harley-Wynn-Yasmin</v>
      </c>
      <c r="O387" s="79" t="str">
        <v>Kara-Wynn-Yasmin</v>
      </c>
      <c r="P387" s="79" t="str">
        <v>Nicki-Wynn-Yasmin</v>
      </c>
      <c r="Q387" s="79"/>
      <c r="R387" s="79"/>
    </row>
    <row r="388" spans="3:18">
      <c r="C388" t="str">
        <v>Xavier</v>
      </c>
      <c r="D388" t="str">
        <v>Delia</v>
      </c>
      <c r="E388" s="57" t="str">
        <v>👥</v>
      </c>
      <c r="H388" t="str">
        <v>Xavier</v>
      </c>
      <c r="I388" t="str">
        <v>Delia</v>
      </c>
      <c r="J388" s="57" t="str" cm="1">
        <f t="array" ref="J388:K388">_xlfn._xlws.SORT(H388:I388,,,TRUE)</f>
        <v>Delia</v>
      </c>
      <c r="K388" t="str">
        <v>Xavier</v>
      </c>
      <c r="L388" s="79" t="str" cm="1">
        <f t="array" ref="L388">_xlfn.LET(
_xlpm.name_1,J388,
_xlpm.name_2,K388,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88" s="79"/>
      <c r="N388" s="79"/>
      <c r="O388" s="79"/>
      <c r="P388" s="79"/>
      <c r="Q388" s="79"/>
      <c r="R388" s="79"/>
    </row>
    <row r="389" spans="3:18">
      <c r="C389" t="str">
        <v>Xavier</v>
      </c>
      <c r="D389" t="str">
        <v>Tamsin</v>
      </c>
      <c r="E389" s="57" t="str">
        <v>★</v>
      </c>
      <c r="H389" t="str">
        <v>Xavier</v>
      </c>
      <c r="I389" t="str">
        <v>Tamsin</v>
      </c>
      <c r="J389" s="57" t="str" cm="1">
        <f t="array" ref="J389:K389">_xlfn._xlws.SORT(H389:I389,,,TRUE)</f>
        <v>Tamsin</v>
      </c>
      <c r="K389" t="str">
        <v>Xavier</v>
      </c>
      <c r="L389" s="79" t="str" cm="1">
        <f t="array" ref="L389">_xlfn.LET(
_xlpm.name_1,J389,
_xlpm.name_2,K389,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Tamsin-Xavier-Ximena</v>
      </c>
      <c r="M389" s="79"/>
      <c r="N389" s="79"/>
      <c r="O389" s="79"/>
      <c r="P389" s="79"/>
      <c r="Q389" s="79"/>
      <c r="R389" s="79"/>
    </row>
    <row r="390" spans="3:18">
      <c r="C390" t="str">
        <v>Xavier</v>
      </c>
      <c r="D390" t="str">
        <v>Valerie</v>
      </c>
      <c r="E390" s="57" t="str">
        <v>👥</v>
      </c>
      <c r="H390" t="str">
        <v>Xavier</v>
      </c>
      <c r="I390" t="str">
        <v>Valerie</v>
      </c>
      <c r="J390" s="57" t="str" cm="1">
        <f t="array" ref="J390:K390">_xlfn._xlws.SORT(H390:I390,,,TRUE)</f>
        <v>Valerie</v>
      </c>
      <c r="K390" t="str">
        <v>Xavier</v>
      </c>
      <c r="L390" s="79" t="str" cm="1">
        <f t="array" ref="L390">_xlfn.LET(
_xlpm.name_1,J390,
_xlpm.name_2,K390,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390" s="79"/>
      <c r="N390" s="79"/>
      <c r="O390" s="79"/>
      <c r="P390" s="79"/>
      <c r="Q390" s="79"/>
      <c r="R390" s="79"/>
    </row>
    <row r="391" spans="3:18">
      <c r="C391" t="str">
        <v>Xavier</v>
      </c>
      <c r="D391" t="str">
        <v>Ximena</v>
      </c>
      <c r="E391" s="57" t="str">
        <v>👥</v>
      </c>
      <c r="H391" t="str">
        <v>Xavier</v>
      </c>
      <c r="I391" t="str">
        <v>Ximena</v>
      </c>
      <c r="J391" s="57" t="str" cm="1">
        <f t="array" ref="J391:K391">_xlfn._xlws.SORT(H391:I391,,,TRUE)</f>
        <v>Xavier</v>
      </c>
      <c r="K391" t="str">
        <v>Ximena</v>
      </c>
      <c r="L391" s="79" t="str" cm="1">
        <f t="array" ref="L391">_xlfn.LET(
_xlpm.name_1,J391,
_xlpm.name_2,K391,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Tamsin-Xavier-Ximena</v>
      </c>
      <c r="M391" s="79"/>
      <c r="N391" s="79"/>
      <c r="O391" s="79"/>
      <c r="P391" s="79"/>
      <c r="Q391" s="79"/>
      <c r="R391" s="79"/>
    </row>
    <row r="392" spans="3:18">
      <c r="C392" t="str">
        <v>Ximena</v>
      </c>
      <c r="D392" t="str">
        <v>Charlie</v>
      </c>
      <c r="E392" s="57" t="str">
        <v>👥</v>
      </c>
      <c r="H392" t="str">
        <v>Ximena</v>
      </c>
      <c r="I392" t="str">
        <v>Charlie</v>
      </c>
      <c r="J392" s="57" t="str" cm="1">
        <f t="array" ref="J392:K392">_xlfn._xlws.SORT(H392:I392,,,TRUE)</f>
        <v>Charlie</v>
      </c>
      <c r="K392" t="str">
        <v>Ximena</v>
      </c>
      <c r="L392" s="79" t="str" cm="1">
        <f t="array" ref="L392:O392">_xlfn.LET(
_xlpm.name_1,J392,
_xlpm.name_2,K392,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Charlie-Elena-Ximena</v>
      </c>
      <c r="M392" s="79" t="str">
        <v>Charlie-Penny-Ximena</v>
      </c>
      <c r="N392" s="79" t="str">
        <v>Charlie-Sarah-Ximena</v>
      </c>
      <c r="O392" s="79" t="str">
        <v>Charlie-Wynn-Ximena</v>
      </c>
      <c r="P392" s="79"/>
      <c r="Q392" s="79"/>
      <c r="R392" s="79"/>
    </row>
    <row r="393" spans="3:18">
      <c r="C393" t="str">
        <v>Ximena</v>
      </c>
      <c r="D393" t="str">
        <v>Elena</v>
      </c>
      <c r="E393" s="57" t="str">
        <v>👥</v>
      </c>
      <c r="H393" t="str">
        <v>Ximena</v>
      </c>
      <c r="I393" t="str">
        <v>Elena</v>
      </c>
      <c r="J393" s="57" t="str" cm="1">
        <f t="array" ref="J393:K393">_xlfn._xlws.SORT(H393:I393,,,TRUE)</f>
        <v>Elena</v>
      </c>
      <c r="K393" t="str">
        <v>Ximena</v>
      </c>
      <c r="L393" s="79" t="str" cm="1">
        <f t="array" ref="L393:N393">_xlfn.LET(
_xlpm.name_1,J393,
_xlpm.name_2,K393,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Charlie-Elena-Ximena</v>
      </c>
      <c r="M393" s="79" t="str">
        <v>Elena-Ivan-Ximena</v>
      </c>
      <c r="N393" s="79" t="str">
        <v>Elena-Penny-Ximena</v>
      </c>
      <c r="O393" s="79"/>
      <c r="P393" s="79"/>
      <c r="Q393" s="79"/>
      <c r="R393" s="79"/>
    </row>
    <row r="394" spans="3:18">
      <c r="C394" t="str">
        <v>Ximena</v>
      </c>
      <c r="D394" t="str">
        <v>Ivan</v>
      </c>
      <c r="E394" s="57" t="str">
        <v>👥</v>
      </c>
      <c r="H394" t="str">
        <v>Ximena</v>
      </c>
      <c r="I394" t="str">
        <v>Ivan</v>
      </c>
      <c r="J394" s="57" t="str" cm="1">
        <f t="array" ref="J394:K394">_xlfn._xlws.SORT(H394:I394,,,TRUE)</f>
        <v>Ivan</v>
      </c>
      <c r="K394" t="str">
        <v>Ximena</v>
      </c>
      <c r="L394" s="79" t="str" cm="1">
        <f t="array" ref="L394">_xlfn.LET(
_xlpm.name_1,J394,
_xlpm.name_2,K394,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Elena-Ivan-Ximena</v>
      </c>
      <c r="M394" s="79"/>
      <c r="N394" s="79"/>
      <c r="O394" s="79"/>
      <c r="P394" s="79"/>
      <c r="Q394" s="79"/>
      <c r="R394" s="79"/>
    </row>
    <row r="395" spans="3:18">
      <c r="C395" t="str">
        <v>Ximena</v>
      </c>
      <c r="D395" t="str">
        <v>Penny</v>
      </c>
      <c r="E395" s="57" t="str">
        <v>👥</v>
      </c>
      <c r="H395" t="str">
        <v>Ximena</v>
      </c>
      <c r="I395" t="str">
        <v>Penny</v>
      </c>
      <c r="J395" s="57" t="str" cm="1">
        <f t="array" ref="J395:K395">_xlfn._xlws.SORT(H395:I395,,,TRUE)</f>
        <v>Penny</v>
      </c>
      <c r="K395" t="str">
        <v>Ximena</v>
      </c>
      <c r="L395" s="79" t="str" cm="1">
        <f t="array" ref="L395:O395">_xlfn.LET(
_xlpm.name_1,J395,
_xlpm.name_2,K395,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Charlie-Penny-Ximena</v>
      </c>
      <c r="M395" s="79" t="str">
        <v>Elena-Penny-Ximena</v>
      </c>
      <c r="N395" s="79" t="str">
        <v>Penny-Sarah-Ximena</v>
      </c>
      <c r="O395" s="79" t="str">
        <v>Penny-Wynn-Ximena</v>
      </c>
      <c r="P395" s="79"/>
      <c r="Q395" s="79"/>
      <c r="R395" s="79"/>
    </row>
    <row r="396" spans="3:18">
      <c r="C396" t="str">
        <v>Ximena</v>
      </c>
      <c r="D396" t="str">
        <v>Sarah</v>
      </c>
      <c r="E396" s="57" t="str">
        <v>★</v>
      </c>
      <c r="H396" t="str">
        <v>Ximena</v>
      </c>
      <c r="I396" t="str">
        <v>Sarah</v>
      </c>
      <c r="J396" s="57" t="str" cm="1">
        <f t="array" ref="J396:K396">_xlfn._xlws.SORT(H396:I396,,,TRUE)</f>
        <v>Sarah</v>
      </c>
      <c r="K396" t="str">
        <v>Ximena</v>
      </c>
      <c r="L396" s="79" t="str" cm="1">
        <f t="array" ref="L396:O396">_xlfn.LET(
_xlpm.name_1,J396,
_xlpm.name_2,K396,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Charlie-Sarah-Ximena</v>
      </c>
      <c r="M396" s="79" t="str">
        <v>Penny-Sarah-Ximena</v>
      </c>
      <c r="N396" s="79" t="str">
        <v>Sarah-Tamsin-Ximena</v>
      </c>
      <c r="O396" s="79" t="str">
        <v>Sarah-Theo-Ximena</v>
      </c>
      <c r="P396" s="79"/>
      <c r="Q396" s="79"/>
      <c r="R396" s="79"/>
    </row>
    <row r="397" spans="3:18">
      <c r="C397" t="str">
        <v>Ximena</v>
      </c>
      <c r="D397" t="str">
        <v>Stuart</v>
      </c>
      <c r="E397" s="57" t="str">
        <v>★</v>
      </c>
      <c r="H397" t="str">
        <v>Ximena</v>
      </c>
      <c r="I397" t="str">
        <v>Stuart</v>
      </c>
      <c r="J397" s="57" t="str" cm="1">
        <f t="array" ref="J397:K397">_xlfn._xlws.SORT(H397:I397,,,TRUE)</f>
        <v>Stuart</v>
      </c>
      <c r="K397" t="str">
        <v>Ximena</v>
      </c>
      <c r="L397" s="79" t="str" cm="1">
        <f t="array" ref="L397:M397">_xlfn.LET(
_xlpm.name_1,J397,
_xlpm.name_2,K397,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Stuart-Tamsin-Ximena</v>
      </c>
      <c r="M397" s="79" t="str">
        <v>Stuart-Theo-Ximena</v>
      </c>
      <c r="N397" s="79"/>
      <c r="O397" s="79"/>
      <c r="P397" s="79"/>
      <c r="Q397" s="79"/>
      <c r="R397" s="79"/>
    </row>
    <row r="398" spans="3:18">
      <c r="C398" t="str">
        <v>Ximena</v>
      </c>
      <c r="D398" t="str">
        <v>Tamsin</v>
      </c>
      <c r="E398" s="57" t="str">
        <v>★</v>
      </c>
      <c r="H398" t="str">
        <v>Ximena</v>
      </c>
      <c r="I398" t="str">
        <v>Tamsin</v>
      </c>
      <c r="J398" s="57" t="str" cm="1">
        <f t="array" ref="J398:K398">_xlfn._xlws.SORT(H398:I398,,,TRUE)</f>
        <v>Tamsin</v>
      </c>
      <c r="K398" t="str">
        <v>Ximena</v>
      </c>
      <c r="L398" s="79" t="str" cm="1">
        <f t="array" ref="L398:N398">_xlfn.LET(
_xlpm.name_1,J398,
_xlpm.name_2,K398,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Sarah-Tamsin-Ximena</v>
      </c>
      <c r="M398" s="79" t="str">
        <v>Stuart-Tamsin-Ximena</v>
      </c>
      <c r="N398" s="79" t="str">
        <v>Tamsin-Xavier-Ximena</v>
      </c>
      <c r="O398" s="79"/>
      <c r="P398" s="79"/>
      <c r="Q398" s="79"/>
      <c r="R398" s="79"/>
    </row>
    <row r="399" spans="3:18">
      <c r="C399" t="str">
        <v>Ximena</v>
      </c>
      <c r="D399" t="str">
        <v>Theo</v>
      </c>
      <c r="E399" s="57" t="str">
        <v>★</v>
      </c>
      <c r="H399" t="str">
        <v>Ximena</v>
      </c>
      <c r="I399" t="str">
        <v>Theo</v>
      </c>
      <c r="J399" s="57" t="str" cm="1">
        <f t="array" ref="J399:K399">_xlfn._xlws.SORT(H399:I399,,,TRUE)</f>
        <v>Theo</v>
      </c>
      <c r="K399" t="str">
        <v>Ximena</v>
      </c>
      <c r="L399" s="79" t="str" cm="1">
        <f t="array" ref="L399:M399">_xlfn.LET(
_xlpm.name_1,J399,
_xlpm.name_2,K399,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Sarah-Theo-Ximena</v>
      </c>
      <c r="M399" s="79" t="str">
        <v>Stuart-Theo-Ximena</v>
      </c>
      <c r="N399" s="79"/>
      <c r="O399" s="79"/>
      <c r="P399" s="79"/>
      <c r="Q399" s="79"/>
      <c r="R399" s="79"/>
    </row>
    <row r="400" spans="3:18">
      <c r="C400" t="str">
        <v>Ximena</v>
      </c>
      <c r="D400" t="str">
        <v>Wynn</v>
      </c>
      <c r="E400" s="57" t="str">
        <v>★</v>
      </c>
      <c r="H400" t="str">
        <v>Ximena</v>
      </c>
      <c r="I400" t="str">
        <v>Wynn</v>
      </c>
      <c r="J400" s="57" t="str" cm="1">
        <f t="array" ref="J400:K400">_xlfn._xlws.SORT(H400:I400,,,TRUE)</f>
        <v>Wynn</v>
      </c>
      <c r="K400" t="str">
        <v>Ximena</v>
      </c>
      <c r="L400" s="79" t="str" cm="1">
        <f t="array" ref="L400:M400">_xlfn.LET(
_xlpm.name_1,J400,
_xlpm.name_2,K400,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Charlie-Wynn-Ximena</v>
      </c>
      <c r="M400" s="79" t="str">
        <v>Penny-Wynn-Ximena</v>
      </c>
      <c r="N400" s="79"/>
      <c r="O400" s="79"/>
      <c r="P400" s="79"/>
      <c r="Q400" s="79"/>
      <c r="R400" s="79"/>
    </row>
    <row r="401" spans="3:18">
      <c r="C401" t="str">
        <v>Ximena</v>
      </c>
      <c r="D401" t="str">
        <v>Xavier</v>
      </c>
      <c r="E401" s="57" t="str">
        <v>👥</v>
      </c>
      <c r="H401" t="str">
        <v>Ximena</v>
      </c>
      <c r="I401" t="str">
        <v>Xavier</v>
      </c>
      <c r="J401" s="57" t="str" cm="1">
        <f t="array" ref="J401:K401">_xlfn._xlws.SORT(H401:I401,,,TRUE)</f>
        <v>Xavier</v>
      </c>
      <c r="K401" t="str">
        <v>Ximena</v>
      </c>
      <c r="L401" s="79" t="str" cm="1">
        <f t="array" ref="L401">_xlfn.LET(
_xlpm.name_1,J401,
_xlpm.name_2,K401,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Tamsin-Xavier-Ximena</v>
      </c>
      <c r="M401" s="79"/>
      <c r="N401" s="79"/>
      <c r="O401" s="79"/>
      <c r="P401" s="79"/>
      <c r="Q401" s="79"/>
      <c r="R401" s="79"/>
    </row>
    <row r="402" spans="3:18">
      <c r="C402" t="str">
        <v>Yasmin</v>
      </c>
      <c r="D402" t="str">
        <v>Boris</v>
      </c>
      <c r="E402" s="57" t="str">
        <v>★</v>
      </c>
      <c r="H402" t="str">
        <v>Yasmin</v>
      </c>
      <c r="I402" t="str">
        <v>Boris</v>
      </c>
      <c r="J402" s="57" t="str" cm="1">
        <f t="array" ref="J402:K402">_xlfn._xlws.SORT(H402:I402,,,TRUE)</f>
        <v>Boris</v>
      </c>
      <c r="K402" t="str">
        <v>Yasmin</v>
      </c>
      <c r="L402" s="79" t="str" cm="1">
        <f t="array" ref="L402:N402">_xlfn.LET(
_xlpm.name_1,J402,
_xlpm.name_2,K402,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Boris-Leon-Yasmin</v>
      </c>
      <c r="M402" s="79" t="str">
        <v>Boris-Nicki-Yasmin</v>
      </c>
      <c r="N402" s="79" t="str">
        <v>Boris-Valerie-Yasmin</v>
      </c>
      <c r="O402" s="79"/>
      <c r="P402" s="79"/>
      <c r="Q402" s="79"/>
      <c r="R402" s="79"/>
    </row>
    <row r="403" spans="3:18">
      <c r="C403" t="str">
        <v>Yasmin</v>
      </c>
      <c r="D403" t="str">
        <v>Derek</v>
      </c>
      <c r="E403" s="57" t="str">
        <v>👥</v>
      </c>
      <c r="H403" t="str">
        <v>Yasmin</v>
      </c>
      <c r="I403" t="str">
        <v>Derek</v>
      </c>
      <c r="J403" s="57" t="str" cm="1">
        <f t="array" ref="J403:K403">_xlfn._xlws.SORT(H403:I403,,,TRUE)</f>
        <v>Derek</v>
      </c>
      <c r="K403" t="str">
        <v>Yasmin</v>
      </c>
      <c r="L403" s="79" t="str" cm="1">
        <f t="array" ref="L403:N403">_xlfn.LET(
_xlpm.name_1,J403,
_xlpm.name_2,K403,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Derek-India-Yasmin</v>
      </c>
      <c r="M403" s="79" t="str">
        <v>Derek-Kara-Yasmin</v>
      </c>
      <c r="N403" s="79" t="str">
        <v>Derek-Wynn-Yasmin</v>
      </c>
      <c r="O403" s="79"/>
      <c r="P403" s="79"/>
      <c r="Q403" s="79"/>
      <c r="R403" s="79"/>
    </row>
    <row r="404" spans="3:18">
      <c r="C404" t="str">
        <v>Yasmin</v>
      </c>
      <c r="D404" t="str">
        <v>Edward</v>
      </c>
      <c r="E404" s="57" t="str">
        <v>★</v>
      </c>
      <c r="H404" t="str">
        <v>Yasmin</v>
      </c>
      <c r="I404" t="str">
        <v>Edward</v>
      </c>
      <c r="J404" s="57" t="str" cm="1">
        <f t="array" ref="J404:K404">_xlfn._xlws.SORT(H404:I404,,,TRUE)</f>
        <v>Edward</v>
      </c>
      <c r="K404" t="str">
        <v>Yasmin</v>
      </c>
      <c r="L404" s="79" t="str" cm="1">
        <f t="array" ref="L404:M404">_xlfn.LET(
_xlpm.name_1,J404,
_xlpm.name_2,K404,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Edward-Leon-Yasmin</v>
      </c>
      <c r="M404" s="79" t="str">
        <v>Edward-Wynn-Yasmin</v>
      </c>
      <c r="N404" s="79"/>
      <c r="O404" s="79"/>
      <c r="P404" s="79"/>
      <c r="Q404" s="79"/>
      <c r="R404" s="79"/>
    </row>
    <row r="405" spans="3:18">
      <c r="C405" t="str">
        <v>Yasmin</v>
      </c>
      <c r="D405" t="str">
        <v>Harley</v>
      </c>
      <c r="E405" s="57" t="str">
        <v>👥</v>
      </c>
      <c r="H405" t="str">
        <v>Yasmin</v>
      </c>
      <c r="I405" t="str">
        <v>Harley</v>
      </c>
      <c r="J405" s="57" t="str" cm="1">
        <f t="array" ref="J405:K405">_xlfn._xlws.SORT(H405:I405,,,TRUE)</f>
        <v>Harley</v>
      </c>
      <c r="K405" t="str">
        <v>Yasmin</v>
      </c>
      <c r="L405" s="79" t="str" cm="1">
        <f t="array" ref="L405">_xlfn.LET(
_xlpm.name_1,J405,
_xlpm.name_2,K405,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Harley-Wynn-Yasmin</v>
      </c>
      <c r="M405" s="79"/>
      <c r="N405" s="79"/>
      <c r="O405" s="79"/>
      <c r="P405" s="79"/>
      <c r="Q405" s="79"/>
      <c r="R405" s="79"/>
    </row>
    <row r="406" spans="3:18">
      <c r="C406" t="str">
        <v>Yasmin</v>
      </c>
      <c r="D406" t="str">
        <v>India</v>
      </c>
      <c r="E406" s="57" t="str">
        <v>👥</v>
      </c>
      <c r="H406" t="str">
        <v>Yasmin</v>
      </c>
      <c r="I406" t="str">
        <v>India</v>
      </c>
      <c r="J406" s="57" t="str" cm="1">
        <f t="array" ref="J406:K406">_xlfn._xlws.SORT(H406:I406,,,TRUE)</f>
        <v>India</v>
      </c>
      <c r="K406" t="str">
        <v>Yasmin</v>
      </c>
      <c r="L406" s="79" t="str" cm="1">
        <f t="array" ref="L406">_xlfn.LET(
_xlpm.name_1,J406,
_xlpm.name_2,K406,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Derek-India-Yasmin</v>
      </c>
      <c r="M406" s="79"/>
      <c r="N406" s="79"/>
      <c r="O406" s="79"/>
      <c r="P406" s="79"/>
      <c r="Q406" s="79"/>
      <c r="R406" s="79"/>
    </row>
    <row r="407" spans="3:18">
      <c r="C407" t="str">
        <v>Yasmin</v>
      </c>
      <c r="D407" t="str">
        <v>Kara</v>
      </c>
      <c r="E407" s="57" t="str">
        <v>★</v>
      </c>
      <c r="H407" t="str">
        <v>Yasmin</v>
      </c>
      <c r="I407" t="str">
        <v>Kara</v>
      </c>
      <c r="J407" s="57" t="str" cm="1">
        <f t="array" ref="J407:K407">_xlfn._xlws.SORT(H407:I407,,,TRUE)</f>
        <v>Kara</v>
      </c>
      <c r="K407" t="str">
        <v>Yasmin</v>
      </c>
      <c r="L407" s="79" t="str" cm="1">
        <f t="array" ref="L407:N407">_xlfn.LET(
_xlpm.name_1,J407,
_xlpm.name_2,K407,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Derek-Kara-Yasmin</v>
      </c>
      <c r="M407" s="79" t="str">
        <v>Kara-Valerie-Yasmin</v>
      </c>
      <c r="N407" s="79" t="str">
        <v>Kara-Wynn-Yasmin</v>
      </c>
      <c r="O407" s="79"/>
      <c r="P407" s="79"/>
      <c r="Q407" s="79"/>
      <c r="R407" s="79"/>
    </row>
    <row r="408" spans="3:18">
      <c r="C408" t="str">
        <v>Yasmin</v>
      </c>
      <c r="D408" t="str">
        <v>Leon</v>
      </c>
      <c r="E408" s="57" t="str">
        <v>👥</v>
      </c>
      <c r="H408" t="str">
        <v>Yasmin</v>
      </c>
      <c r="I408" t="str">
        <v>Leon</v>
      </c>
      <c r="J408" s="57" t="str" cm="1">
        <f t="array" ref="J408:K408">_xlfn._xlws.SORT(H408:I408,,,TRUE)</f>
        <v>Leon</v>
      </c>
      <c r="K408" t="str">
        <v>Yasmin</v>
      </c>
      <c r="L408" s="79" t="str" cm="1">
        <f t="array" ref="L408:N408">_xlfn.LET(
_xlpm.name_1,J408,
_xlpm.name_2,K408,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Boris-Leon-Yasmin</v>
      </c>
      <c r="M408" s="79" t="str">
        <v>Edward-Leon-Yasmin</v>
      </c>
      <c r="N408" s="79" t="str">
        <v>Leon-Nicki-Yasmin</v>
      </c>
      <c r="O408" s="79"/>
      <c r="P408" s="79"/>
      <c r="Q408" s="79"/>
      <c r="R408" s="79"/>
    </row>
    <row r="409" spans="3:18">
      <c r="C409" t="str">
        <v>Yasmin</v>
      </c>
      <c r="D409" t="str">
        <v>Nicki</v>
      </c>
      <c r="E409" s="57" t="str">
        <v>👥</v>
      </c>
      <c r="H409" t="str">
        <v>Yasmin</v>
      </c>
      <c r="I409" t="str">
        <v>Nicki</v>
      </c>
      <c r="J409" s="57" t="str" cm="1">
        <f t="array" ref="J409:K409">_xlfn._xlws.SORT(H409:I409,,,TRUE)</f>
        <v>Nicki</v>
      </c>
      <c r="K409" t="str">
        <v>Yasmin</v>
      </c>
      <c r="L409" s="79" t="str" cm="1">
        <f t="array" ref="L409:N409">_xlfn.LET(
_xlpm.name_1,J409,
_xlpm.name_2,K409,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Boris-Nicki-Yasmin</v>
      </c>
      <c r="M409" s="79" t="str">
        <v>Leon-Nicki-Yasmin</v>
      </c>
      <c r="N409" s="79" t="str">
        <v>Nicki-Wynn-Yasmin</v>
      </c>
      <c r="O409" s="79"/>
      <c r="P409" s="79"/>
      <c r="Q409" s="79"/>
      <c r="R409" s="79"/>
    </row>
    <row r="410" spans="3:18">
      <c r="C410" t="str">
        <v>Yasmin</v>
      </c>
      <c r="D410" t="str">
        <v>Rufus</v>
      </c>
      <c r="E410" s="57" t="str">
        <v>👥</v>
      </c>
      <c r="H410" t="str">
        <v>Yasmin</v>
      </c>
      <c r="I410" t="str">
        <v>Rufus</v>
      </c>
      <c r="J410" s="57" t="str" cm="1">
        <f t="array" ref="J410:K410">_xlfn._xlws.SORT(H410:I410,,,TRUE)</f>
        <v>Rufus</v>
      </c>
      <c r="K410" t="str">
        <v>Yasmin</v>
      </c>
      <c r="L410" s="79" t="str" cm="1">
        <f t="array" ref="L410">_xlfn.LET(
_xlpm.name_1,J410,
_xlpm.name_2,K410,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10" s="79"/>
      <c r="N410" s="79"/>
      <c r="O410" s="79"/>
      <c r="P410" s="79"/>
      <c r="Q410" s="79"/>
      <c r="R410" s="79"/>
    </row>
    <row r="411" spans="3:18">
      <c r="C411" t="str">
        <v>Yasmin</v>
      </c>
      <c r="D411" t="str">
        <v>Valerie</v>
      </c>
      <c r="E411" s="57" t="str">
        <v>👥</v>
      </c>
      <c r="H411" t="str">
        <v>Yasmin</v>
      </c>
      <c r="I411" t="str">
        <v>Valerie</v>
      </c>
      <c r="J411" s="57" t="str" cm="1">
        <f t="array" ref="J411:K411">_xlfn._xlws.SORT(H411:I411,,,TRUE)</f>
        <v>Valerie</v>
      </c>
      <c r="K411" t="str">
        <v>Yasmin</v>
      </c>
      <c r="L411" s="79" t="str" cm="1">
        <f t="array" ref="L411:M411">_xlfn.LET(
_xlpm.name_1,J411,
_xlpm.name_2,K411,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Boris-Valerie-Yasmin</v>
      </c>
      <c r="M411" s="79" t="str">
        <v>Kara-Valerie-Yasmin</v>
      </c>
      <c r="N411" s="79"/>
      <c r="O411" s="79"/>
      <c r="P411" s="79"/>
      <c r="Q411" s="79"/>
      <c r="R411" s="79"/>
    </row>
    <row r="412" spans="3:18">
      <c r="C412" t="str">
        <v>Yasmin</v>
      </c>
      <c r="D412" t="str">
        <v>Wynn</v>
      </c>
      <c r="E412" s="57" t="str">
        <v>👥</v>
      </c>
      <c r="H412" t="str">
        <v>Yasmin</v>
      </c>
      <c r="I412" t="str">
        <v>Wynn</v>
      </c>
      <c r="J412" s="57" t="str" cm="1">
        <f t="array" ref="J412:K412">_xlfn._xlws.SORT(H412:I412,,,TRUE)</f>
        <v>Wynn</v>
      </c>
      <c r="K412" t="str">
        <v>Yasmin</v>
      </c>
      <c r="L412" s="79" t="str" cm="1">
        <f t="array" ref="L412:P412">_xlfn.LET(
_xlpm.name_1,J412,
_xlpm.name_2,K412,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Derek-Wynn-Yasmin</v>
      </c>
      <c r="M412" s="79" t="str">
        <v>Edward-Wynn-Yasmin</v>
      </c>
      <c r="N412" s="79" t="str">
        <v>Harley-Wynn-Yasmin</v>
      </c>
      <c r="O412" s="79" t="str">
        <v>Kara-Wynn-Yasmin</v>
      </c>
      <c r="P412" s="79" t="str">
        <v>Nicki-Wynn-Yasmin</v>
      </c>
      <c r="Q412" s="79"/>
      <c r="R412" s="79"/>
    </row>
    <row r="413" spans="3:18">
      <c r="C413" t="str">
        <v>Yavin</v>
      </c>
      <c r="D413" t="str">
        <v>Anna</v>
      </c>
      <c r="E413" s="57" t="str">
        <v>👥</v>
      </c>
      <c r="H413" t="str">
        <v>Yavin</v>
      </c>
      <c r="I413" t="str">
        <v>Anna</v>
      </c>
      <c r="J413" s="57" t="str" cm="1">
        <f t="array" ref="J413:K413">_xlfn._xlws.SORT(H413:I413,,,TRUE)</f>
        <v>Anna</v>
      </c>
      <c r="K413" t="str">
        <v>Yavin</v>
      </c>
      <c r="L413" s="79" t="str" cm="1">
        <f t="array" ref="L413">_xlfn.LET(
_xlpm.name_1,J413,
_xlpm.name_2,K413,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Anna-Joanna-Yavin</v>
      </c>
      <c r="M413" s="79"/>
      <c r="N413" s="79"/>
      <c r="O413" s="79"/>
      <c r="P413" s="79"/>
      <c r="Q413" s="79"/>
      <c r="R413" s="79"/>
    </row>
    <row r="414" spans="3:18">
      <c r="C414" t="str">
        <v>Yavin</v>
      </c>
      <c r="D414" t="str">
        <v>Derek</v>
      </c>
      <c r="E414" s="57" t="str">
        <v>👥</v>
      </c>
      <c r="H414" t="str">
        <v>Yavin</v>
      </c>
      <c r="I414" t="str">
        <v>Derek</v>
      </c>
      <c r="J414" s="57" t="str" cm="1">
        <f t="array" ref="J414:K414">_xlfn._xlws.SORT(H414:I414,,,TRUE)</f>
        <v>Derek</v>
      </c>
      <c r="K414" t="str">
        <v>Yavin</v>
      </c>
      <c r="L414" s="79" t="str" cm="1">
        <f t="array" ref="L414">_xlfn.LET(
_xlpm.name_1,J414,
_xlpm.name_2,K414,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14" s="79"/>
      <c r="N414" s="79"/>
      <c r="O414" s="79"/>
      <c r="P414" s="79"/>
      <c r="Q414" s="79"/>
      <c r="R414" s="79"/>
    </row>
    <row r="415" spans="3:18">
      <c r="C415" t="str">
        <v>Yavin</v>
      </c>
      <c r="D415" t="str">
        <v>Edward</v>
      </c>
      <c r="E415" s="57" t="str">
        <v>★</v>
      </c>
      <c r="H415" t="str">
        <v>Yavin</v>
      </c>
      <c r="I415" t="str">
        <v>Edward</v>
      </c>
      <c r="J415" s="57" t="str" cm="1">
        <f t="array" ref="J415:K415">_xlfn._xlws.SORT(H415:I415,,,TRUE)</f>
        <v>Edward</v>
      </c>
      <c r="K415" t="str">
        <v>Yavin</v>
      </c>
      <c r="L415" s="79" t="str" cm="1">
        <f t="array" ref="L415:M415">_xlfn.LET(
_xlpm.name_1,J415,
_xlpm.name_2,K415,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Edward-Johnny-Yavin</v>
      </c>
      <c r="M415" s="79" t="str">
        <v>Edward-Sarah-Yavin</v>
      </c>
      <c r="N415" s="79"/>
      <c r="O415" s="79"/>
      <c r="P415" s="79"/>
      <c r="Q415" s="79"/>
      <c r="R415" s="79"/>
    </row>
    <row r="416" spans="3:18">
      <c r="C416" t="str">
        <v>Yavin</v>
      </c>
      <c r="D416" t="str">
        <v>Harley</v>
      </c>
      <c r="E416" s="57" t="str">
        <v>👥</v>
      </c>
      <c r="H416" t="str">
        <v>Yavin</v>
      </c>
      <c r="I416" t="str">
        <v>Harley</v>
      </c>
      <c r="J416" s="57" t="str" cm="1">
        <f t="array" ref="J416:K416">_xlfn._xlws.SORT(H416:I416,,,TRUE)</f>
        <v>Harley</v>
      </c>
      <c r="K416" t="str">
        <v>Yavin</v>
      </c>
      <c r="L416" s="79" t="str" cm="1">
        <f t="array" ref="L416">_xlfn.LET(
_xlpm.name_1,J416,
_xlpm.name_2,K416,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16" s="79"/>
      <c r="N416" s="79"/>
      <c r="O416" s="79"/>
      <c r="P416" s="79"/>
      <c r="Q416" s="79"/>
      <c r="R416" s="79"/>
    </row>
    <row r="417" spans="3:18">
      <c r="C417" t="str">
        <v>Yavin</v>
      </c>
      <c r="D417" t="str">
        <v>Joanna</v>
      </c>
      <c r="E417" s="57" t="str">
        <v>👥</v>
      </c>
      <c r="H417" t="str">
        <v>Yavin</v>
      </c>
      <c r="I417" t="str">
        <v>Joanna</v>
      </c>
      <c r="J417" s="57" t="str" cm="1">
        <f t="array" ref="J417:K417">_xlfn._xlws.SORT(H417:I417,,,TRUE)</f>
        <v>Joanna</v>
      </c>
      <c r="K417" t="str">
        <v>Yavin</v>
      </c>
      <c r="L417" s="79" t="str" cm="1">
        <f t="array" ref="L417">_xlfn.LET(
_xlpm.name_1,J417,
_xlpm.name_2,K417,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Anna-Joanna-Yavin</v>
      </c>
      <c r="M417" s="79"/>
      <c r="N417" s="79"/>
      <c r="O417" s="79"/>
      <c r="P417" s="79"/>
      <c r="Q417" s="79"/>
      <c r="R417" s="79"/>
    </row>
    <row r="418" spans="3:18">
      <c r="C418" t="str">
        <v>Yavin</v>
      </c>
      <c r="D418" t="str">
        <v>Johnny</v>
      </c>
      <c r="E418" s="57" t="str">
        <v>👥</v>
      </c>
      <c r="H418" t="str">
        <v>Yavin</v>
      </c>
      <c r="I418" t="str">
        <v>Johnny</v>
      </c>
      <c r="J418" s="57" t="str" cm="1">
        <f t="array" ref="J418:K418">_xlfn._xlws.SORT(H418:I418,,,TRUE)</f>
        <v>Johnny</v>
      </c>
      <c r="K418" t="str">
        <v>Yavin</v>
      </c>
      <c r="L418" s="79" t="str" cm="1">
        <f t="array" ref="L418">_xlfn.LET(
_xlpm.name_1,J418,
_xlpm.name_2,K418,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Edward-Johnny-Yavin</v>
      </c>
      <c r="M418" s="79"/>
      <c r="N418" s="79"/>
      <c r="O418" s="79"/>
      <c r="P418" s="79"/>
      <c r="Q418" s="79"/>
      <c r="R418" s="79"/>
    </row>
    <row r="419" spans="3:18">
      <c r="C419" t="str">
        <v>Yavin</v>
      </c>
      <c r="D419" t="str">
        <v>Rufus</v>
      </c>
      <c r="E419" s="57" t="str">
        <v>★</v>
      </c>
      <c r="H419" t="str">
        <v>Yavin</v>
      </c>
      <c r="I419" t="str">
        <v>Rufus</v>
      </c>
      <c r="J419" s="57" t="str" cm="1">
        <f t="array" ref="J419:K419">_xlfn._xlws.SORT(H419:I419,,,TRUE)</f>
        <v>Rufus</v>
      </c>
      <c r="K419" t="str">
        <v>Yavin</v>
      </c>
      <c r="L419" s="79" t="str" cm="1">
        <f t="array" ref="L419:M419">_xlfn.LET(
_xlpm.name_1,J419,
_xlpm.name_2,K419,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Rufus-Sarah-Yavin</v>
      </c>
      <c r="M419" s="79" t="str">
        <v>Rufus-Ulysses-Yavin</v>
      </c>
      <c r="N419" s="79"/>
      <c r="O419" s="79"/>
      <c r="P419" s="79"/>
      <c r="Q419" s="79"/>
      <c r="R419" s="79"/>
    </row>
    <row r="420" spans="3:18">
      <c r="C420" t="str">
        <v>Yavin</v>
      </c>
      <c r="D420" t="str">
        <v>Sarah</v>
      </c>
      <c r="E420" s="57" t="str">
        <v>👥</v>
      </c>
      <c r="H420" t="str">
        <v>Yavin</v>
      </c>
      <c r="I420" t="str">
        <v>Sarah</v>
      </c>
      <c r="J420" s="57" t="str" cm="1">
        <f t="array" ref="J420:K420">_xlfn._xlws.SORT(H420:I420,,,TRUE)</f>
        <v>Sarah</v>
      </c>
      <c r="K420" t="str">
        <v>Yavin</v>
      </c>
      <c r="L420" s="79" t="str" cm="1">
        <f t="array" ref="L420:M420">_xlfn.LET(
_xlpm.name_1,J420,
_xlpm.name_2,K420,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Edward-Sarah-Yavin</v>
      </c>
      <c r="M420" s="79" t="str">
        <v>Rufus-Sarah-Yavin</v>
      </c>
      <c r="N420" s="79"/>
      <c r="O420" s="79"/>
      <c r="P420" s="79"/>
      <c r="Q420" s="79"/>
      <c r="R420" s="79"/>
    </row>
    <row r="421" spans="3:18">
      <c r="C421" t="str">
        <v>Yavin</v>
      </c>
      <c r="D421" t="str">
        <v>Ulysses</v>
      </c>
      <c r="E421" s="57" t="str">
        <v>👥</v>
      </c>
      <c r="H421" t="str">
        <v>Yavin</v>
      </c>
      <c r="I421" t="str">
        <v>Ulysses</v>
      </c>
      <c r="J421" s="57" t="str" cm="1">
        <f t="array" ref="J421:K421">_xlfn._xlws.SORT(H421:I421,,,TRUE)</f>
        <v>Ulysses</v>
      </c>
      <c r="K421" t="str">
        <v>Yavin</v>
      </c>
      <c r="L421" s="79" t="str" cm="1">
        <f t="array" ref="L421">_xlfn.LET(
_xlpm.name_1,J421,
_xlpm.name_2,K421,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Rufus-Ulysses-Yavin</v>
      </c>
      <c r="M421" s="79"/>
      <c r="N421" s="79"/>
      <c r="O421" s="79"/>
      <c r="P421" s="79"/>
      <c r="Q421" s="79"/>
      <c r="R421" s="79"/>
    </row>
    <row r="422" spans="3:18">
      <c r="C422" t="str">
        <v>Zack</v>
      </c>
      <c r="D422" t="str">
        <v>Delia</v>
      </c>
      <c r="E422" s="57" t="str">
        <v>👥</v>
      </c>
      <c r="H422" t="str">
        <v>Zack</v>
      </c>
      <c r="I422" t="str">
        <v>Delia</v>
      </c>
      <c r="J422" s="57" t="str" cm="1">
        <f t="array" ref="J422:K422">_xlfn._xlws.SORT(H422:I422,,,TRUE)</f>
        <v>Delia</v>
      </c>
      <c r="K422" t="str">
        <v>Zack</v>
      </c>
      <c r="L422" s="79" t="str" cm="1">
        <f t="array" ref="L422:M422">_xlfn.LET(
_xlpm.name_1,J422,
_xlpm.name_2,K422,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Delia-Kara-Zack</v>
      </c>
      <c r="M422" s="79" t="str">
        <v>Delia-Sarah-Zack</v>
      </c>
      <c r="N422" s="79"/>
      <c r="O422" s="79"/>
      <c r="P422" s="79"/>
      <c r="Q422" s="79"/>
      <c r="R422" s="79"/>
    </row>
    <row r="423" spans="3:18">
      <c r="C423" t="str">
        <v>Zack</v>
      </c>
      <c r="D423" t="str">
        <v>Derek</v>
      </c>
      <c r="E423" s="57" t="str">
        <v>👥</v>
      </c>
      <c r="H423" t="str">
        <v>Zack</v>
      </c>
      <c r="I423" t="str">
        <v>Derek</v>
      </c>
      <c r="J423" s="57" t="str" cm="1">
        <f t="array" ref="J423:K423">_xlfn._xlws.SORT(H423:I423,,,TRUE)</f>
        <v>Derek</v>
      </c>
      <c r="K423" t="str">
        <v>Zack</v>
      </c>
      <c r="L423" s="79" t="str" cm="1">
        <f t="array" ref="L423:M423">_xlfn.LET(
_xlpm.name_1,J423,
_xlpm.name_2,K423,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Derek-Kara-Zack</v>
      </c>
      <c r="M423" s="79" t="str">
        <v>Derek-Owen-Zack</v>
      </c>
      <c r="N423" s="79"/>
      <c r="O423" s="79"/>
      <c r="P423" s="79"/>
      <c r="Q423" s="79"/>
      <c r="R423" s="79"/>
    </row>
    <row r="424" spans="3:18">
      <c r="C424" t="str">
        <v>Zack</v>
      </c>
      <c r="D424" t="str">
        <v>Gary</v>
      </c>
      <c r="E424" s="57" t="str">
        <v>👥</v>
      </c>
      <c r="H424" t="str">
        <v>Zack</v>
      </c>
      <c r="I424" t="str">
        <v>Gary</v>
      </c>
      <c r="J424" s="57" t="str" cm="1">
        <f t="array" ref="J424:K424">_xlfn._xlws.SORT(H424:I424,,,TRUE)</f>
        <v>Gary</v>
      </c>
      <c r="K424" t="str">
        <v>Zack</v>
      </c>
      <c r="L424" s="79" t="str" cm="1">
        <f t="array" ref="L424">_xlfn.LET(
_xlpm.name_1,J424,
_xlpm.name_2,K424,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Gary-Kara-Zack</v>
      </c>
      <c r="M424" s="79"/>
      <c r="N424" s="79"/>
      <c r="O424" s="79"/>
      <c r="P424" s="79"/>
      <c r="Q424" s="79"/>
      <c r="R424" s="79"/>
    </row>
    <row r="425" spans="3:18">
      <c r="C425" t="str">
        <v>Zack</v>
      </c>
      <c r="D425" t="str">
        <v>Gertrude</v>
      </c>
      <c r="E425" s="57" t="str">
        <v>👥</v>
      </c>
      <c r="H425" t="str">
        <v>Zack</v>
      </c>
      <c r="I425" t="str">
        <v>Gertrude</v>
      </c>
      <c r="J425" s="57" t="str" cm="1">
        <f t="array" ref="J425:K425">_xlfn._xlws.SORT(H425:I425,,,TRUE)</f>
        <v>Gertrude</v>
      </c>
      <c r="K425" t="str">
        <v>Zack</v>
      </c>
      <c r="L425" s="79" t="str" cm="1">
        <f t="array" ref="L425">_xlfn.LET(
_xlpm.name_1,J425,
_xlpm.name_2,K425,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25" s="79"/>
      <c r="N425" s="79"/>
      <c r="O425" s="79"/>
      <c r="P425" s="79"/>
      <c r="Q425" s="79"/>
      <c r="R425" s="79"/>
    </row>
    <row r="426" spans="3:18">
      <c r="C426" t="str">
        <v>Zack</v>
      </c>
      <c r="D426" t="str">
        <v>Kara</v>
      </c>
      <c r="E426" s="57" t="str">
        <v>★</v>
      </c>
      <c r="H426" t="str">
        <v>Zack</v>
      </c>
      <c r="I426" t="str">
        <v>Kara</v>
      </c>
      <c r="J426" s="57" t="str" cm="1">
        <f t="array" ref="J426:K426">_xlfn._xlws.SORT(H426:I426,,,TRUE)</f>
        <v>Kara</v>
      </c>
      <c r="K426" t="str">
        <v>Zack</v>
      </c>
      <c r="L426" s="79" t="str" cm="1">
        <f t="array" ref="L426:N426">_xlfn.LET(
_xlpm.name_1,J426,
_xlpm.name_2,K426,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Delia-Kara-Zack</v>
      </c>
      <c r="M426" s="79" t="str">
        <v>Derek-Kara-Zack</v>
      </c>
      <c r="N426" s="79" t="str">
        <v>Gary-Kara-Zack</v>
      </c>
      <c r="O426" s="79"/>
      <c r="P426" s="79"/>
      <c r="Q426" s="79"/>
      <c r="R426" s="79"/>
    </row>
    <row r="427" spans="3:18">
      <c r="C427" t="str">
        <v>Zack</v>
      </c>
      <c r="D427" t="str">
        <v>Lara</v>
      </c>
      <c r="E427" s="57" t="str">
        <v>👥</v>
      </c>
      <c r="H427" t="str">
        <v>Zack</v>
      </c>
      <c r="I427" t="str">
        <v>Lara</v>
      </c>
      <c r="J427" s="57" t="str" cm="1">
        <f t="array" ref="J427:K427">_xlfn._xlws.SORT(H427:I427,,,TRUE)</f>
        <v>Lara</v>
      </c>
      <c r="K427" t="str">
        <v>Zack</v>
      </c>
      <c r="L427" s="79" t="str" cm="1">
        <f t="array" ref="L427">_xlfn.LET(
_xlpm.name_1,J427,
_xlpm.name_2,K427,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27" s="79"/>
      <c r="N427" s="79"/>
      <c r="O427" s="79"/>
      <c r="P427" s="79"/>
      <c r="Q427" s="79"/>
      <c r="R427" s="79"/>
    </row>
    <row r="428" spans="3:18">
      <c r="C428" t="str">
        <v>Zack</v>
      </c>
      <c r="D428" t="str">
        <v>Owen</v>
      </c>
      <c r="E428" s="57" t="str">
        <v>★</v>
      </c>
      <c r="H428" t="str">
        <v>Zack</v>
      </c>
      <c r="I428" t="str">
        <v>Owen</v>
      </c>
      <c r="J428" s="57" t="str" cm="1">
        <f t="array" ref="J428:K428">_xlfn._xlws.SORT(H428:I428,,,TRUE)</f>
        <v>Owen</v>
      </c>
      <c r="K428" t="str">
        <v>Zack</v>
      </c>
      <c r="L428" s="79" t="str" cm="1">
        <f t="array" ref="L428">_xlfn.LET(
_xlpm.name_1,J428,
_xlpm.name_2,K428,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Derek-Owen-Zack</v>
      </c>
      <c r="M428" s="79"/>
      <c r="N428" s="79"/>
      <c r="O428" s="79"/>
      <c r="P428" s="79"/>
      <c r="Q428" s="79"/>
      <c r="R428" s="79"/>
    </row>
    <row r="429" spans="3:18">
      <c r="C429" t="str">
        <v>Zack</v>
      </c>
      <c r="D429" t="str">
        <v>Sarah</v>
      </c>
      <c r="E429" s="57" t="str">
        <v>👥</v>
      </c>
      <c r="H429" t="str">
        <v>Zack</v>
      </c>
      <c r="I429" t="str">
        <v>Sarah</v>
      </c>
      <c r="J429" s="57" t="str" cm="1">
        <f t="array" ref="J429:K429">_xlfn._xlws.SORT(H429:I429,,,TRUE)</f>
        <v>Sarah</v>
      </c>
      <c r="K429" t="str">
        <v>Zack</v>
      </c>
      <c r="L429" s="79" t="str" cm="1">
        <f t="array" ref="L429">_xlfn.LET(
_xlpm.name_1,J429,
_xlpm.name_2,K429,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Delia-Sarah-Zack</v>
      </c>
      <c r="M429" s="79"/>
      <c r="N429" s="79"/>
      <c r="O429" s="79"/>
      <c r="P429" s="79"/>
      <c r="Q429" s="79"/>
      <c r="R429" s="79"/>
    </row>
    <row r="430" spans="3:18">
      <c r="C430" t="str">
        <v>Zoey</v>
      </c>
      <c r="D430" t="str">
        <v>Henry</v>
      </c>
      <c r="E430" s="57" t="str">
        <v>★</v>
      </c>
      <c r="H430" t="str">
        <v>Zoey</v>
      </c>
      <c r="I430" t="str">
        <v>Henry</v>
      </c>
      <c r="J430" s="57" t="str" cm="1">
        <f t="array" ref="J430:K430">_xlfn._xlws.SORT(H430:I430,,,TRUE)</f>
        <v>Henry</v>
      </c>
      <c r="K430" t="str">
        <v>Zoey</v>
      </c>
      <c r="L430" s="79" t="str" cm="1">
        <f t="array" ref="L430">_xlfn.LET(
_xlpm.name_1,J430,
_xlpm.name_2,K430,
_xlpm.frie_1,_xlfn._xlws.FILTER(Person_2,Person_1=_xlpm.name_1),
_xlpm.frie_2, _xlfn._xlws.FILTER(Person_2,Person_1=_xlpm.name_2),
_xlpm.both, _xlfn._xlws.FILTER(_xlpm.frie_2,ISNUMBER(_xlfn.XMATCH(_xlpm.frie_2,_xlpm.frie_1,0))),
_xlpm.mp, TRANSPOSE(_xlfn.MAP(_xlpm.both,_xlfn.LAMBDA(_xlpm.x, _xlfn.TEXTJOIN("-",TRUE,_xlfn._xlws.SORT(_xlfn.VSTACK(_xlpm.name_1,_xlpm.name_2,_xlpm.x)))))),
IFERROR(_xlpm.mp,""))</f>
        <v/>
      </c>
      <c r="M430" s="79"/>
      <c r="N430" s="79"/>
      <c r="O430" s="79"/>
      <c r="P430" s="79"/>
      <c r="Q430" s="79"/>
      <c r="R430" s="7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Case</vt:lpstr>
      <vt:lpstr>Grid</vt:lpstr>
      <vt:lpstr>Model</vt:lpstr>
      <vt:lpstr>Ind_1</vt:lpstr>
      <vt:lpstr>Ind_2</vt:lpstr>
      <vt:lpstr>list</vt:lpstr>
      <vt:lpstr>Person_1</vt:lpstr>
      <vt:lpstr>Person_2</vt:lpstr>
      <vt:lpstr>Relation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Financial Modeling World Cup</dc:creator>
  <cp:keywords/>
  <dc:description/>
  <cp:lastModifiedBy>Giorgi Goderdzishvili</cp:lastModifiedBy>
  <cp:revision/>
  <dcterms:created xsi:type="dcterms:W3CDTF">2021-08-11T13:47:05Z</dcterms:created>
  <dcterms:modified xsi:type="dcterms:W3CDTF">2024-03-29T12:09:11Z</dcterms:modified>
  <cp:category/>
  <cp:contentStatus/>
</cp:coreProperties>
</file>