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timi/"/>
    </mc:Choice>
  </mc:AlternateContent>
  <xr:revisionPtr revIDLastSave="0" documentId="8_{25B3FF5C-9F86-2D47-9A36-093277DCAA60}" xr6:coauthVersionLast="47" xr6:coauthVersionMax="47" xr10:uidLastSave="{00000000-0000-0000-0000-000000000000}"/>
  <bookViews>
    <workbookView xWindow="34700" yWindow="760" windowWidth="28040" windowHeight="174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5" i="1" s="1"/>
  <c r="B11" i="1"/>
  <c r="B14" i="1" s="1"/>
  <c r="B10" i="1"/>
  <c r="B13" i="1" s="1"/>
  <c r="B6" i="1"/>
  <c r="B16" i="1" l="1"/>
</calcChain>
</file>

<file path=xl/sharedStrings.xml><?xml version="1.0" encoding="utf-8"?>
<sst xmlns="http://schemas.openxmlformats.org/spreadsheetml/2006/main" count="42" uniqueCount="30">
  <si>
    <t>Parameter</t>
  </si>
  <si>
    <t>Value</t>
  </si>
  <si>
    <t>Unit</t>
  </si>
  <si>
    <t>Formula/Comment</t>
  </si>
  <si>
    <t>Batch Size</t>
  </si>
  <si>
    <t>g</t>
  </si>
  <si>
    <t>User input (e.g., 500 g)</t>
  </si>
  <si>
    <t>Beeswax Percentage</t>
  </si>
  <si>
    <t>%</t>
  </si>
  <si>
    <t>User input (e.g., 50%)</t>
  </si>
  <si>
    <t>Carnauba Wax Percentage</t>
  </si>
  <si>
    <t>User input (e.g., 25%)</t>
  </si>
  <si>
    <t>Paraffin Wax Percentage</t>
  </si>
  <si>
    <t>Percentage Sum Check</t>
  </si>
  <si>
    <t>Must equal 100%</t>
  </si>
  <si>
    <t>Beeswax Density</t>
  </si>
  <si>
    <t>g/ml</t>
  </si>
  <si>
    <t>User input (approx. 0.96 g/mL)</t>
  </si>
  <si>
    <t>Carnauba Wax Density</t>
  </si>
  <si>
    <t>User input (approx. 0.995 g/mL)</t>
  </si>
  <si>
    <t>Paraffin Wax Density</t>
  </si>
  <si>
    <t>User input (approx. 0.90 g/mL)</t>
  </si>
  <si>
    <t>Beeswax Amount</t>
  </si>
  <si>
    <t>Carnauba Wax Amount</t>
  </si>
  <si>
    <t>Paraffin Wax Amount</t>
  </si>
  <si>
    <t>Beeswax Volume</t>
  </si>
  <si>
    <t>ml</t>
  </si>
  <si>
    <t>Carnauba Wax Volume</t>
  </si>
  <si>
    <t>Paraffin Wax Volume</t>
  </si>
  <si>
    <t>Total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</si>
</sst>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2" borderId="0" xfId="0" applyFont="1" applyFill="1"/>
    <xf numFmtId="0" fontId="1" fillId="3" borderId="0" xfId="0" applyFont="1" applyFill="1"/>
    <xf numFmtId="1" fontId="1" fillId="3" borderId="0" xfId="0" applyNumberFormat="1" applyFont="1" applyFill="1"/>
    <xf numFmtId="1" fontId="2" fillId="0" borderId="0" xfId="0" applyNumberFormat="1" applyFont="1"/>
    <xf numFmtId="1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D10" sqref="D10"/>
    </sheetView>
  </sheetViews>
  <sheetFormatPr baseColWidth="10" defaultRowHeight="19" x14ac:dyDescent="0.25"/>
  <cols>
    <col min="1" max="1" width="26.1640625" style="2" bestFit="1" customWidth="1"/>
    <col min="2" max="2" width="7" style="2" bestFit="1" customWidth="1"/>
    <col min="3" max="3" width="5.1640625" style="2" bestFit="1" customWidth="1"/>
    <col min="4" max="4" width="30.83203125" style="2" bestFit="1" customWidth="1"/>
    <col min="5" max="5" width="10.83203125" style="2" customWidth="1"/>
    <col min="6" max="16384" width="10.83203125" style="2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 t="s">
        <v>4</v>
      </c>
      <c r="B2" s="3">
        <v>143</v>
      </c>
      <c r="C2" s="3" t="s">
        <v>5</v>
      </c>
      <c r="D2" s="4" t="s">
        <v>6</v>
      </c>
    </row>
    <row r="3" spans="1:4" x14ac:dyDescent="0.25">
      <c r="A3" s="2" t="s">
        <v>7</v>
      </c>
      <c r="B3" s="2">
        <v>50</v>
      </c>
      <c r="C3" s="2" t="s">
        <v>8</v>
      </c>
      <c r="D3" s="2" t="s">
        <v>9</v>
      </c>
    </row>
    <row r="4" spans="1:4" x14ac:dyDescent="0.25">
      <c r="A4" s="2" t="s">
        <v>10</v>
      </c>
      <c r="B4" s="2">
        <v>25</v>
      </c>
      <c r="C4" s="2" t="s">
        <v>8</v>
      </c>
      <c r="D4" s="2" t="s">
        <v>11</v>
      </c>
    </row>
    <row r="5" spans="1:4" x14ac:dyDescent="0.25">
      <c r="A5" s="2" t="s">
        <v>12</v>
      </c>
      <c r="B5" s="2">
        <v>25</v>
      </c>
      <c r="C5" s="2" t="s">
        <v>8</v>
      </c>
      <c r="D5" s="2" t="s">
        <v>11</v>
      </c>
    </row>
    <row r="6" spans="1:4" x14ac:dyDescent="0.25">
      <c r="A6" s="2" t="s">
        <v>13</v>
      </c>
      <c r="B6" s="2">
        <f>SUM(B3:B5)</f>
        <v>100</v>
      </c>
      <c r="C6" s="2" t="s">
        <v>8</v>
      </c>
      <c r="D6" s="2" t="s">
        <v>14</v>
      </c>
    </row>
    <row r="7" spans="1:4" x14ac:dyDescent="0.25">
      <c r="A7" s="2" t="s">
        <v>15</v>
      </c>
      <c r="B7" s="2">
        <v>0.96</v>
      </c>
      <c r="C7" s="2" t="s">
        <v>16</v>
      </c>
      <c r="D7" s="2" t="s">
        <v>17</v>
      </c>
    </row>
    <row r="8" spans="1:4" x14ac:dyDescent="0.25">
      <c r="A8" s="2" t="s">
        <v>18</v>
      </c>
      <c r="B8" s="2">
        <v>0.995</v>
      </c>
      <c r="C8" s="2" t="s">
        <v>16</v>
      </c>
      <c r="D8" s="2" t="s">
        <v>19</v>
      </c>
    </row>
    <row r="9" spans="1:4" x14ac:dyDescent="0.25">
      <c r="A9" s="2" t="s">
        <v>20</v>
      </c>
      <c r="B9" s="2">
        <v>0.9</v>
      </c>
      <c r="C9" s="2" t="s">
        <v>16</v>
      </c>
      <c r="D9" s="2" t="s">
        <v>21</v>
      </c>
    </row>
    <row r="10" spans="1:4" x14ac:dyDescent="0.25">
      <c r="A10" s="5" t="s">
        <v>22</v>
      </c>
      <c r="B10" s="6">
        <f>B2*(B3/100)</f>
        <v>71.5</v>
      </c>
      <c r="C10" s="5" t="s">
        <v>5</v>
      </c>
    </row>
    <row r="11" spans="1:4" x14ac:dyDescent="0.25">
      <c r="A11" s="5" t="s">
        <v>23</v>
      </c>
      <c r="B11" s="6">
        <f>B2*(B4/100)</f>
        <v>35.75</v>
      </c>
      <c r="C11" s="5" t="s">
        <v>5</v>
      </c>
    </row>
    <row r="12" spans="1:4" x14ac:dyDescent="0.25">
      <c r="A12" s="5" t="s">
        <v>24</v>
      </c>
      <c r="B12" s="6">
        <f>B2*(B5/100)</f>
        <v>35.75</v>
      </c>
      <c r="C12" s="5" t="s">
        <v>5</v>
      </c>
    </row>
    <row r="13" spans="1:4" x14ac:dyDescent="0.25">
      <c r="A13" s="2" t="s">
        <v>25</v>
      </c>
      <c r="B13" s="7">
        <f>B10/B7</f>
        <v>74.479166666666671</v>
      </c>
      <c r="C13" s="2" t="s">
        <v>26</v>
      </c>
    </row>
    <row r="14" spans="1:4" x14ac:dyDescent="0.25">
      <c r="A14" s="2" t="s">
        <v>27</v>
      </c>
      <c r="B14" s="7">
        <f>B11/B8</f>
        <v>35.929648241206031</v>
      </c>
      <c r="C14" s="2" t="s">
        <v>26</v>
      </c>
    </row>
    <row r="15" spans="1:4" x14ac:dyDescent="0.25">
      <c r="A15" s="2" t="s">
        <v>28</v>
      </c>
      <c r="B15" s="7">
        <f>B12/B9</f>
        <v>39.722222222222221</v>
      </c>
      <c r="C15" s="2" t="s">
        <v>26</v>
      </c>
    </row>
    <row r="16" spans="1:4" x14ac:dyDescent="0.25">
      <c r="A16" s="3" t="s">
        <v>29</v>
      </c>
      <c r="B16" s="8">
        <f>SUM(B13:B15)</f>
        <v>150.13103713009494</v>
      </c>
      <c r="C16" s="3" t="s">
        <v>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Timi Hietanen</cp:lastModifiedBy>
  <dcterms:created xsi:type="dcterms:W3CDTF">2025-04-17T08:24:42Z</dcterms:created>
  <dcterms:modified xsi:type="dcterms:W3CDTF">2025-08-09T16:06:43Z</dcterms:modified>
</cp:coreProperties>
</file>