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nu Tree" sheetId="1" r:id="rId3"/>
    <sheet state="visible" name="Language File" sheetId="2" r:id="rId4"/>
  </sheets>
  <definedNames/>
  <calcPr/>
</workbook>
</file>

<file path=xl/sharedStrings.xml><?xml version="1.0" encoding="utf-8"?>
<sst xmlns="http://schemas.openxmlformats.org/spreadsheetml/2006/main" count="291" uniqueCount="267">
  <si>
    <t>Marlin LCD Menu Tree</t>
  </si>
  <si>
    <t>Main Menu</t>
  </si>
  <si>
    <t>Tune Menu</t>
  </si>
  <si>
    <t>Move Menu</t>
  </si>
  <si>
    <t>MSG_WATCH</t>
  </si>
  <si>
    <t>MSG_MAIN</t>
  </si>
  <si>
    <t>MSG_PREPARE</t>
  </si>
  <si>
    <t>MSG_TUNE</t>
  </si>
  <si>
    <t>MSG_SPEED</t>
  </si>
  <si>
    <t>MSG_MOVE_10MM</t>
  </si>
  <si>
    <t>MSG_NOZZLE</t>
  </si>
  <si>
    <t>MSG_MOVE_1MM</t>
  </si>
  <si>
    <t>MSG_MOVE_AXIS</t>
  </si>
  <si>
    <t>MSG_CONTROL</t>
  </si>
  <si>
    <t>MSG_NOZZLE1</t>
  </si>
  <si>
    <t>MSG_MOVE_01MM</t>
  </si>
  <si>
    <t>MSG_MOVE_X</t>
  </si>
  <si>
    <t>MSG_PAUSE_PRINT</t>
  </si>
  <si>
    <t>MSG_NOZZLE2</t>
  </si>
  <si>
    <t>MSG_MOVE_Y</t>
  </si>
  <si>
    <t>MSG_RESUME_PRINT</t>
  </si>
  <si>
    <t>MSG_BED</t>
  </si>
  <si>
    <t>MSG_MOVE_Z</t>
  </si>
  <si>
    <t>MSG_STOP_PRINT</t>
  </si>
  <si>
    <t>MSG_FAN_SPEED</t>
  </si>
  <si>
    <t>Temperature Menu</t>
  </si>
  <si>
    <t>MSG_MOVE_E</t>
  </si>
  <si>
    <t>MSG_CARD_MENU</t>
  </si>
  <si>
    <t>MSG_FLOW</t>
  </si>
  <si>
    <t>MSG_CNG_SDCARD</t>
  </si>
  <si>
    <t>MSG_BABYSTEP_X</t>
  </si>
  <si>
    <t>MSG_NO_CARD</t>
  </si>
  <si>
    <t>MSG_BABYSTEP_Y</t>
  </si>
  <si>
    <t>MSG_INIT_SDCARD</t>
  </si>
  <si>
    <t>MSG_BABYSTEP_Z</t>
  </si>
  <si>
    <t>MSG_FILAMENTCHANGE</t>
  </si>
  <si>
    <t>MSG_AUTOTEMP</t>
  </si>
  <si>
    <t>Prepare Menu</t>
  </si>
  <si>
    <t>MSG_MIN</t>
  </si>
  <si>
    <t>MSG_MAX</t>
  </si>
  <si>
    <t>Preheat PLA</t>
  </si>
  <si>
    <t>MSG_AUTOSTART</t>
  </si>
  <si>
    <t>MSG_FACTOR</t>
  </si>
  <si>
    <t>MSG_TEMPERATURE</t>
  </si>
  <si>
    <t>MSG_DISABLE_STEPPERS</t>
  </si>
  <si>
    <t>MSG_PID_P</t>
  </si>
  <si>
    <t>MSG_AUTO_HOME</t>
  </si>
  <si>
    <t>MSG_PID_I</t>
  </si>
  <si>
    <t>MSG_PREHEAT_PLA</t>
  </si>
  <si>
    <t>MSG_PID_D</t>
  </si>
  <si>
    <t>MSG_PREHEAT_ABS</t>
  </si>
  <si>
    <t>MSG_PID_C</t>
  </si>
  <si>
    <t>MSG_STORE_EPROM</t>
  </si>
  <si>
    <t>MSG_COOLDOWN</t>
  </si>
  <si>
    <t>MSG_PREHEAT_PLA_SETTINGS</t>
  </si>
  <si>
    <t>MSG_SWITCH_PS_OFF</t>
  </si>
  <si>
    <t>MSG_PREHEAT_ABS_SETTINGS</t>
  </si>
  <si>
    <t>Preheat ABS</t>
  </si>
  <si>
    <t>MSG_SWITCH_PS_ON</t>
  </si>
  <si>
    <t>Motion Menu</t>
  </si>
  <si>
    <t>Control Menu</t>
  </si>
  <si>
    <t>MSG_ZPROBE_ZOFFSET</t>
  </si>
  <si>
    <t>MSG_ACC</t>
  </si>
  <si>
    <t>MSG_VXY_JERK</t>
  </si>
  <si>
    <t>MSG_MOTION</t>
  </si>
  <si>
    <t>MSG_VZ_JERK</t>
  </si>
  <si>
    <t>MSG_CONTRAST</t>
  </si>
  <si>
    <t>MSG_VE_JERK</t>
  </si>
  <si>
    <t>MSG_RETRACT</t>
  </si>
  <si>
    <t>MSG_VMAX MSG_X</t>
  </si>
  <si>
    <t>MSG_VMAX MSG_Y</t>
  </si>
  <si>
    <t>MSG_LOAD_EPROM</t>
  </si>
  <si>
    <t>MSG_VMAX MSG_Z</t>
  </si>
  <si>
    <t>MSG_RESTORE_FAILSAFE</t>
  </si>
  <si>
    <t>MSG_VMAX MSG_E</t>
  </si>
  <si>
    <t>MSG_VMIN</t>
  </si>
  <si>
    <t>MSG_VTRAV_MIN</t>
  </si>
  <si>
    <t>SD Card Menu</t>
  </si>
  <si>
    <t>MSG_AMAX MSG_X</t>
  </si>
  <si>
    <t>MSG_AMAX MSG_Y</t>
  </si>
  <si>
    <t>MSG_REFRESH</t>
  </si>
  <si>
    <t>MSG_AMAX MSG_Z</t>
  </si>
  <si>
    <t>filenames</t>
  </si>
  <si>
    <t>MSG_AMAX MSG_E</t>
  </si>
  <si>
    <t>MSG_A_RETRACT</t>
  </si>
  <si>
    <t>MSG_XSTEPS</t>
  </si>
  <si>
    <t>MSG_YSTEPS</t>
  </si>
  <si>
    <t>MSG_ZSTEPS</t>
  </si>
  <si>
    <t>MSG_ESTEPS</t>
  </si>
  <si>
    <t>MSG_ENDSTOP_ABORT</t>
  </si>
  <si>
    <t>Retract Menu</t>
  </si>
  <si>
    <t>MSG_AUTORETRACT</t>
  </si>
  <si>
    <t>MSG_CONTROL_RETRACT</t>
  </si>
  <si>
    <t>MSG_CONTROL_RETRACTF</t>
  </si>
  <si>
    <t>MSG_CONTROL_RETRACT_ZLIFT</t>
  </si>
  <si>
    <t>MSG_CONTROL_RETRACT_RECOVER</t>
  </si>
  <si>
    <t>MSG_CONTROL_RETRACT_RECOVERF</t>
  </si>
  <si>
    <t>Paste the #defines from language.h here, for the language you want a menu-plan of. Make sure to only paste one language, and that only the first column is changed! Formulas in B and C pull the text from the define.</t>
  </si>
  <si>
    <t>#define WELCOME_MSG MACHINE_NAME " ready."</t>
  </si>
  <si>
    <t>#define MSG_SD_INSERTED "Card inserted"</t>
  </si>
  <si>
    <t>#define MSG_SD_REMOVED "Card removed"</t>
  </si>
  <si>
    <t>#define MSG_MAIN "Main"</t>
  </si>
  <si>
    <t>#define MSG_AUTOSTART "Autostart"</t>
  </si>
  <si>
    <t>#define MSG_DISABLE_STEPPERS "Disable steppers"</t>
  </si>
  <si>
    <t>#define MSG_AUTO_HOME "Auto home"</t>
  </si>
  <si>
    <t>#define MSG_SET_ORIGIN "Set origin"</t>
  </si>
  <si>
    <t>#define MSG_PREHEAT_PLA "Preheat PLA"</t>
  </si>
  <si>
    <t>#define MSG_PREHEAT_PLA_SETTINGS "Preheat PLA conf"</t>
  </si>
  <si>
    <t>#define MSG_PREHEAT_ABS "Preheat ABS"</t>
  </si>
  <si>
    <t>#define MSG_PREHEAT_ABS_SETTINGS "Preheat ABS conf"</t>
  </si>
  <si>
    <t>#define MSG_COOLDOWN "Cooldown"</t>
  </si>
  <si>
    <t>#define MSG_SWITCH_PS_ON "Switch power on"</t>
  </si>
  <si>
    <t>#define MSG_SWITCH_PS_OFF "Switch power off"</t>
  </si>
  <si>
    <t>#define MSG_EXTRUDE "Extrude"</t>
  </si>
  <si>
    <t>#define MSG_RETRACT "Retract"</t>
  </si>
  <si>
    <t>#define MSG_MOVE_AXIS "Move axis"</t>
  </si>
  <si>
    <t>#define MSG_MOVE_X "Move X"</t>
  </si>
  <si>
    <t>#define MSG_MOVE_Y "Move Y"</t>
  </si>
  <si>
    <t>#define MSG_MOVE_Z "Move Z"</t>
  </si>
  <si>
    <t>#define MSG_MOVE_E "Extruder"</t>
  </si>
  <si>
    <t>#define MSG_MOVE_01MM "Move 0.1mm"</t>
  </si>
  <si>
    <t>#define MSG_MOVE_1MM "Move 1mm"</t>
  </si>
  <si>
    <t>#define MSG_MOVE_10MM "Move 10mm"</t>
  </si>
  <si>
    <t>#define MSG_SPEED "Speed"</t>
  </si>
  <si>
    <t>#define MSG_NOZZLE "Nozzle"</t>
  </si>
  <si>
    <t>#define MSG_NOZZLE1 "Nozzle2"</t>
  </si>
  <si>
    <t>#define MSG_NOZZLE2 "Nozzle3"</t>
  </si>
  <si>
    <t>#define MSG_BED "Bed"</t>
  </si>
  <si>
    <t>#define MSG_FAN_SPEED "Fan speed"</t>
  </si>
  <si>
    <t>#define MSG_FLOW "Flow"</t>
  </si>
  <si>
    <t>#define MSG_CONTROL "Control"</t>
  </si>
  <si>
    <t>#define MSG_MIN " \002 Min"</t>
  </si>
  <si>
    <t>#define MSG_MAX " \002 Max"</t>
  </si>
  <si>
    <t>#define MSG_FACTOR " \002 Fact"</t>
  </si>
  <si>
    <t>#define MSG_AUTOTEMP "Autotemp"</t>
  </si>
  <si>
    <t>#define MSG_ON "On "</t>
  </si>
  <si>
    <t>#define MSG_OFF "Off"</t>
  </si>
  <si>
    <t>#define MSG_PID_P "PID-P"</t>
  </si>
  <si>
    <t>#define MSG_PID_I "PID-I"</t>
  </si>
  <si>
    <t>#define MSG_PID_D "PID-D"</t>
  </si>
  <si>
    <t>#define MSG_PID_C "PID-C"</t>
  </si>
  <si>
    <t>#define MSG_ACC  "Accel"</t>
  </si>
  <si>
    <t>#define MSG_VXY_JERK "Vxy-jerk"</t>
  </si>
  <si>
    <t>#define MSG_VZ_JERK "Vz-jerk"</t>
  </si>
  <si>
    <t>#define MSG_VE_JERK "Ve-jerk"</t>
  </si>
  <si>
    <t>#define MSG_VMAX "Vmax "</t>
  </si>
  <si>
    <t>#define MSG_X "x"</t>
  </si>
  <si>
    <t>#define MSG_Y "y"</t>
  </si>
  <si>
    <t>#define MSG_Z "z"</t>
  </si>
  <si>
    <t>#define MSG_E "e"</t>
  </si>
  <si>
    <t>#define MSG_VMIN "Vmin"</t>
  </si>
  <si>
    <t>#define MSG_VTRAV_MIN "VTrav min"</t>
  </si>
  <si>
    <t>#define MSG_AMAX "Amax "</t>
  </si>
  <si>
    <t>#define MSG_A_RETRACT "A-retract"</t>
  </si>
  <si>
    <t>#define MSG_XSTEPS "Xsteps/mm"</t>
  </si>
  <si>
    <t>#define MSG_YSTEPS "Ysteps/mm"</t>
  </si>
  <si>
    <t>#define MSG_ZSTEPS "Zsteps/mm"</t>
  </si>
  <si>
    <t>#define MSG_ESTEPS "Esteps/mm"</t>
  </si>
  <si>
    <t>#define MSG_RECTRACT "Rectract"</t>
  </si>
  <si>
    <t>#define MSG_TEMPERATURE "Temperature"</t>
  </si>
  <si>
    <t>#define MSG_MOTION "Motion"</t>
  </si>
  <si>
    <t>#define MSG_CONTRAST "LCD contrast"</t>
  </si>
  <si>
    <t>#define MSG_STORE_EPROM "Store memory"</t>
  </si>
  <si>
    <t>#define MSG_LOAD_EPROM "Load memory"</t>
  </si>
  <si>
    <t>#define MSG_RESTORE_FAILSAFE "Restore failsafe"</t>
  </si>
  <si>
    <t>#define MSG_REFRESH "Refresh"</t>
  </si>
  <si>
    <t>#define MSG_WATCH "Info screen"</t>
  </si>
  <si>
    <t>#define MSG_PREPARE "Prepare"</t>
  </si>
  <si>
    <t>#define MSG_TUNE "Tune"</t>
  </si>
  <si>
    <t>#define MSG_PAUSE_PRINT "Pause print"</t>
  </si>
  <si>
    <t>#define MSG_RESUME_PRINT "Resume print"</t>
  </si>
  <si>
    <t>#define MSG_STOP_PRINT "Stop print"</t>
  </si>
  <si>
    <t>#define MSG_CARD_MENU "Print from SD"</t>
  </si>
  <si>
    <t>#define MSG_NO_CARD "No SD card"</t>
  </si>
  <si>
    <t>#define MSG_DWELL "Sleep..."</t>
  </si>
  <si>
    <t>#define MSG_USERWAIT "Wait for user..."</t>
  </si>
  <si>
    <t>#define MSG_RESUMING "Resuming print"</t>
  </si>
  <si>
    <t>#define MSG_NO_MOVE "No move."</t>
  </si>
  <si>
    <t>#define MSG_KILLED "KILLED. "</t>
  </si>
  <si>
    <t>#define MSG_STOPPED "STOPPED. "</t>
  </si>
  <si>
    <t>#define MSG_CONTROL_RETRACT  "Retract mm"</t>
  </si>
  <si>
    <t>#define MSG_CONTROL_RETRACTF "Retract  F"</t>
  </si>
  <si>
    <t>#define MSG_CONTROL_RETRACT_ZLIFT "Hop mm"</t>
  </si>
  <si>
    <t>#define MSG_CONTROL_RETRACT_RECOVER "UnRet +mm"</t>
  </si>
  <si>
    <t>#define MSG_CONTROL_RETRACT_RECOVERF "UnRet  F"</t>
  </si>
  <si>
    <t>#define MSG_AUTORETRACT "AutoRetr."</t>
  </si>
  <si>
    <t>#define MSG_FILAMENTCHANGE "Change filament"</t>
  </si>
  <si>
    <t>#define MSG_INIT_SDCARD "Init. SD card"</t>
  </si>
  <si>
    <t>#define MSG_CNG_SDCARD "Change SD card"</t>
  </si>
  <si>
    <t>#define MSG_ZPROBE_OUT "Z probe out. bed"</t>
  </si>
  <si>
    <t>#define MSG_POSITION_UNKNOWN "Home X/Y before Z"</t>
  </si>
  <si>
    <t>#define MSG_ZPROBE_ZOFFSET "Z Offset"</t>
  </si>
  <si>
    <t>#define MSG_BABYSTEP_X "Babystep X"</t>
  </si>
  <si>
    <t>#define MSG_BABYSTEP_Y "Babystep Y"</t>
  </si>
  <si>
    <t>#define MSG_BABYSTEP_Z "Babystep Z"</t>
  </si>
  <si>
    <t>#define MSG_ENDSTOP_ABORT "Endstop abort"</t>
  </si>
  <si>
    <t>// Serial Console Messages</t>
  </si>
  <si>
    <t>#define MSG_Enqueing "enqueing \""</t>
  </si>
  <si>
    <t>#define MSG_POWERUP "PowerUp"</t>
  </si>
  <si>
    <t>#define MSG_EXTERNAL_RESET " External Reset"</t>
  </si>
  <si>
    <t>#define MSG_BROWNOUT_RESET " Brown out Reset"</t>
  </si>
  <si>
    <t>#define MSG_WATCHDOG_RESET " Watchdog Reset"</t>
  </si>
  <si>
    <t>#define MSG_SOFTWARE_RESET " Software Reset"</t>
  </si>
  <si>
    <t>#define MSG_AUTHOR " | Author: "</t>
  </si>
  <si>
    <t>#define MSG_CONFIGURATION_VER " Last Updated: "</t>
  </si>
  <si>
    <t>#define MSG_FREE_MEMORY " Free Memory: "</t>
  </si>
  <si>
    <t>#define MSG_PLANNER_BUFFER_BYTES "  PlannerBufferBytes: "</t>
  </si>
  <si>
    <t>#define MSG_OK "ok"</t>
  </si>
  <si>
    <t>#define MSG_FILE_SAVED "Done saving file."</t>
  </si>
  <si>
    <t>#define MSG_ERR_LINE_NO "Line Number is not Last Line Number+1, Last Line: "</t>
  </si>
  <si>
    <t>#define MSG_ERR_CHECKSUM_MISMATCH "checksum mismatch, Last Line: "</t>
  </si>
  <si>
    <t>#define MSG_ERR_NO_CHECKSUM "No Checksum with line number, Last Line: "</t>
  </si>
  <si>
    <t>#define MSG_ERR_NO_LINENUMBER_WITH_CHECKSUM "No Line Number with checksum, Last Line: "</t>
  </si>
  <si>
    <t>#define MSG_FILE_PRINTED "Done printing file"</t>
  </si>
  <si>
    <t>#define MSG_BEGIN_FILE_LIST "Begin file list"</t>
  </si>
  <si>
    <t>#define MSG_END_FILE_LIST "End file list"</t>
  </si>
  <si>
    <t>#define MSG_M104_INVALID_EXTRUDER "M104 Invalid extruder "</t>
  </si>
  <si>
    <t>#define MSG_M105_INVALID_EXTRUDER "M105 Invalid extruder "</t>
  </si>
  <si>
    <t>#define MSG_M200_INVALID_EXTRUDER "M200 Invalid extruder "</t>
  </si>
  <si>
    <t>#define MSG_M218_INVALID_EXTRUDER "M218 Invalid extruder "</t>
  </si>
  <si>
    <t>#define MSG_ERR_NO_THERMISTORS "No thermistors - no temperature"</t>
  </si>
  <si>
    <t>#define MSG_M109_INVALID_EXTRUDER "M109 Invalid extruder "</t>
  </si>
  <si>
    <t>#define MSG_HEATING "Heating..."</t>
  </si>
  <si>
    <t>#define MSG_HEATING_COMPLETE "Heating done."</t>
  </si>
  <si>
    <t>#define MSG_BED_HEATING "Bed Heating."</t>
  </si>
  <si>
    <t>#define MSG_BED_DONE "Bed done."</t>
  </si>
  <si>
    <t>#define MSG_M115_REPORT "FIRMWARE_NAME:Marlin V1; Sprinter/grbl mashup for gen6 FIRMWARE_URL:" FIRMWARE_URL " PROTOCOL_VERSION:" PROTOCOL_VERSION " MACHINE_TYPE:" MACHINE_NAME " EXTRUDER_COUNT:" STRINGIFY(EXTRUDERS) " UUID:" MACHINE_UUID "\n"</t>
  </si>
  <si>
    <t>#define MSG_COUNT_X " Count X: "</t>
  </si>
  <si>
    <t>#define MSG_ERR_KILLED "Printer halted. kill() called!"</t>
  </si>
  <si>
    <t>#define MSG_ERR_STOPPED "Printer stopped due to errors. Fix the error and use M999 to restart. (Temperature is reset. Set it after restarting)"</t>
  </si>
  <si>
    <t>#define MSG_RESEND "Resend: "</t>
  </si>
  <si>
    <t>#define MSG_UNKNOWN_COMMAND "Unknown command: \""</t>
  </si>
  <si>
    <t>#define MSG_ACTIVE_EXTRUDER "Active Extruder: "</t>
  </si>
  <si>
    <t>#define MSG_INVALID_EXTRUDER "Invalid extruder"</t>
  </si>
  <si>
    <t>#define MSG_X_MIN "x_min: "</t>
  </si>
  <si>
    <t>#define MSG_X_MAX "x_max: "</t>
  </si>
  <si>
    <t>#define MSG_Y_MIN "y_min: "</t>
  </si>
  <si>
    <t>#define MSG_Y_MAX "y_max: "</t>
  </si>
  <si>
    <t>#define MSG_Z_MIN "z_min: "</t>
  </si>
  <si>
    <t>#define MSG_Z_MAX "z_max: "</t>
  </si>
  <si>
    <t>#define MSG_M119_REPORT "Reporting endstop status"</t>
  </si>
  <si>
    <t>#define MSG_ENDSTOP_HIT "TRIGGERED"</t>
  </si>
  <si>
    <t>#define MSG_ENDSTOP_OPEN "open"</t>
  </si>
  <si>
    <t>#define MSG_HOTEND_OFFSET "Hotend offsets:"</t>
  </si>
  <si>
    <t>#define MSG_SD_CANT_OPEN_SUBDIR "Cannot open subdir"</t>
  </si>
  <si>
    <t>#define MSG_SD_INIT_FAIL "SD init fail"</t>
  </si>
  <si>
    <t>#define MSG_SD_VOL_INIT_FAIL "volume.init failed"</t>
  </si>
  <si>
    <t>#define MSG_SD_OPENROOT_FAIL "openRoot failed"</t>
  </si>
  <si>
    <t>#define MSG_SD_CARD_OK "SD card ok"</t>
  </si>
  <si>
    <t>#define MSG_SD_WORKDIR_FAIL "workDir open failed"</t>
  </si>
  <si>
    <t>#define MSG_SD_OPEN_FILE_FAIL "open failed, File: "</t>
  </si>
  <si>
    <t>#define MSG_SD_FILE_OPENED "File opened: "</t>
  </si>
  <si>
    <t>#define MSG_SD_SIZE " Size: "</t>
  </si>
  <si>
    <t>#define MSG_SD_FILE_SELECTED "File selected"</t>
  </si>
  <si>
    <t>#define MSG_SD_WRITE_TO_FILE "Writing to file: "</t>
  </si>
  <si>
    <t>#define MSG_SD_PRINTING_BYTE "SD printing byte "</t>
  </si>
  <si>
    <t>#define MSG_SD_NOT_PRINTING "Not SD printing"</t>
  </si>
  <si>
    <t>#define MSG_SD_ERR_WRITE_TO_FILE "error writing to file"</t>
  </si>
  <si>
    <t>#define MSG_SD_CANT_ENTER_SUBDIR "Cannot enter subdir: "</t>
  </si>
  <si>
    <t>#define MSG_STEPPER_TOO_HIGH "Steprate too high: "</t>
  </si>
  <si>
    <t>#define MSG_ENDSTOPS_HIT "endstops hit: "</t>
  </si>
  <si>
    <t>#define MSG_ERR_COLD_EXTRUDE_STOP " cold extrusion prevented"</t>
  </si>
  <si>
    <t>#define MSG_ERR_LONG_EXTRUDE_STOP " too long extrusion prevented"</t>
  </si>
  <si>
    <t>#define MSG_BABYSTEPPING_X "Babystepping X"</t>
  </si>
  <si>
    <t>#define MSG_BABYSTEPPING_Y "Babystepping Y"</t>
  </si>
  <si>
    <t>#define MSG_BABYSTEPPING_Z "Babystepping Z"</t>
  </si>
  <si>
    <t>#define MSG_SERIAL_ERROR_MENU_STRUCTURE "Error in menu structure"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</si>
</sst>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36.0"/>
      <name val="Consolas"/>
    </font>
    <font>
      <sz val="10.0"/>
      <name val="Consolas"/>
    </font>
    <font>
      <sz val="8.0"/>
      <color rgb="FF757070"/>
      <name val="Consolas"/>
    </font>
    <font>
      <sz val="10.0"/>
      <color rgb="FF757070"/>
      <name val="Consolas"/>
    </font>
    <font>
      <b/>
      <sz val="10.0"/>
      <color rgb="FFFFFFFF"/>
      <name val="Consolas"/>
    </font>
    <font>
      <sz val="10.0"/>
      <color rgb="FFFFFFFF"/>
      <name val="Consolas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222A35"/>
        <bgColor rgb="FF222A3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2" fontId="5" numFmtId="0" xfId="0" applyAlignment="1" applyBorder="1" applyFill="1" applyFont="1">
      <alignment horizontal="center"/>
    </xf>
    <xf borderId="0" fillId="3" fontId="6" numFmtId="0" xfId="0" applyBorder="1" applyFill="1" applyFont="1"/>
    <xf borderId="0" fillId="0" fontId="3" numFmtId="15" xfId="0" applyAlignment="1" applyFont="1" applyNumberFormat="1">
      <alignment horizontal="right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57150</xdr:colOff>
      <xdr:row>3</xdr:row>
      <xdr:rowOff>95250</xdr:rowOff>
    </xdr:from>
    <xdr:to>
      <xdr:col>3</xdr:col>
      <xdr:colOff>1600200</xdr:colOff>
      <xdr:row>5</xdr:row>
      <xdr:rowOff>85725</xdr:rowOff>
    </xdr:to>
    <xdr:grpSp>
      <xdr:nvGrpSpPr>
        <xdr:cNvPr id="2" name="Shape 2"/>
        <xdr:cNvGrpSpPr/>
      </xdr:nvGrpSpPr>
      <xdr:grpSpPr>
        <a:xfrm>
          <a:off x="4579237" y="3627600"/>
          <a:ext cx="1533524" cy="304799"/>
          <a:chOff x="4579237" y="3627600"/>
          <a:chExt cx="1533524" cy="304799"/>
        </a:xfrm>
      </xdr:grpSpPr>
      <xdr:cxnSp>
        <xdr:nvCxnSpPr>
          <xdr:cNvPr id="3" name="Shape 3"/>
          <xdr:cNvCxnSpPr/>
        </xdr:nvCxnSpPr>
        <xdr:spPr>
          <a:xfrm flipH="1" rot="10800000">
            <a:off x="4579237" y="3627600"/>
            <a:ext cx="1533524" cy="304799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3</xdr:col>
      <xdr:colOff>57150</xdr:colOff>
      <xdr:row>6</xdr:row>
      <xdr:rowOff>85725</xdr:rowOff>
    </xdr:from>
    <xdr:to>
      <xdr:col>3</xdr:col>
      <xdr:colOff>1590675</xdr:colOff>
      <xdr:row>18</xdr:row>
      <xdr:rowOff>85725</xdr:rowOff>
    </xdr:to>
    <xdr:grpSp>
      <xdr:nvGrpSpPr>
        <xdr:cNvPr id="2" name="Shape 2"/>
        <xdr:cNvGrpSpPr/>
      </xdr:nvGrpSpPr>
      <xdr:grpSpPr>
        <a:xfrm>
          <a:off x="4584000" y="2813213"/>
          <a:ext cx="1524000" cy="1933574"/>
          <a:chOff x="4584000" y="2813213"/>
          <a:chExt cx="1524000" cy="1933574"/>
        </a:xfrm>
      </xdr:grpSpPr>
      <xdr:cxnSp>
        <xdr:nvCxnSpPr>
          <xdr:cNvPr id="4" name="Shape 4"/>
          <xdr:cNvCxnSpPr/>
        </xdr:nvCxnSpPr>
        <xdr:spPr>
          <a:xfrm>
            <a:off x="4584000" y="2813213"/>
            <a:ext cx="1524000" cy="1933574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3</xdr:col>
      <xdr:colOff>85725</xdr:colOff>
      <xdr:row>7</xdr:row>
      <xdr:rowOff>123825</xdr:rowOff>
    </xdr:from>
    <xdr:to>
      <xdr:col>3</xdr:col>
      <xdr:colOff>1609725</xdr:colOff>
      <xdr:row>31</xdr:row>
      <xdr:rowOff>85725</xdr:rowOff>
    </xdr:to>
    <xdr:grpSp>
      <xdr:nvGrpSpPr>
        <xdr:cNvPr id="2" name="Shape 2"/>
        <xdr:cNvGrpSpPr/>
      </xdr:nvGrpSpPr>
      <xdr:grpSpPr>
        <a:xfrm>
          <a:off x="4584000" y="1855950"/>
          <a:ext cx="1524000" cy="3848099"/>
          <a:chOff x="4584000" y="1855950"/>
          <a:chExt cx="1524000" cy="3848099"/>
        </a:xfrm>
      </xdr:grpSpPr>
      <xdr:cxnSp>
        <xdr:nvCxnSpPr>
          <xdr:cNvPr id="5" name="Shape 5"/>
          <xdr:cNvCxnSpPr/>
        </xdr:nvCxnSpPr>
        <xdr:spPr>
          <a:xfrm>
            <a:off x="4584000" y="1855950"/>
            <a:ext cx="1524000" cy="3848099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6</xdr:col>
      <xdr:colOff>47625</xdr:colOff>
      <xdr:row>3</xdr:row>
      <xdr:rowOff>85725</xdr:rowOff>
    </xdr:from>
    <xdr:to>
      <xdr:col>6</xdr:col>
      <xdr:colOff>1590675</xdr:colOff>
      <xdr:row>28</xdr:row>
      <xdr:rowOff>85725</xdr:rowOff>
    </xdr:to>
    <xdr:grpSp>
      <xdr:nvGrpSpPr>
        <xdr:cNvPr id="2" name="Shape 2"/>
        <xdr:cNvGrpSpPr/>
      </xdr:nvGrpSpPr>
      <xdr:grpSpPr>
        <a:xfrm>
          <a:off x="4574475" y="1755937"/>
          <a:ext cx="1543049" cy="4048125"/>
          <a:chOff x="4574475" y="1755937"/>
          <a:chExt cx="1543049" cy="4048125"/>
        </a:xfrm>
      </xdr:grpSpPr>
      <xdr:cxnSp>
        <xdr:nvCxnSpPr>
          <xdr:cNvPr id="6" name="Shape 6"/>
          <xdr:cNvCxnSpPr/>
        </xdr:nvCxnSpPr>
        <xdr:spPr>
          <a:xfrm flipH="1" rot="10800000">
            <a:off x="4574475" y="1755937"/>
            <a:ext cx="1543049" cy="4048125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9</xdr:col>
      <xdr:colOff>57150</xdr:colOff>
      <xdr:row>5</xdr:row>
      <xdr:rowOff>57150</xdr:rowOff>
    </xdr:from>
    <xdr:to>
      <xdr:col>11</xdr:col>
      <xdr:colOff>457200</xdr:colOff>
      <xdr:row>5</xdr:row>
      <xdr:rowOff>95250</xdr:rowOff>
    </xdr:to>
    <xdr:grpSp>
      <xdr:nvGrpSpPr>
        <xdr:cNvPr id="2" name="Shape 2"/>
        <xdr:cNvGrpSpPr/>
      </xdr:nvGrpSpPr>
      <xdr:grpSpPr>
        <a:xfrm>
          <a:off x="4198237" y="3760950"/>
          <a:ext cx="2295524" cy="38099"/>
          <a:chOff x="4198237" y="3760950"/>
          <a:chExt cx="2295524" cy="38099"/>
        </a:xfrm>
      </xdr:grpSpPr>
      <xdr:cxnSp>
        <xdr:nvCxnSpPr>
          <xdr:cNvPr id="7" name="Shape 7"/>
          <xdr:cNvCxnSpPr/>
        </xdr:nvCxnSpPr>
        <xdr:spPr>
          <a:xfrm>
            <a:off x="4198237" y="3760950"/>
            <a:ext cx="2295524" cy="38099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9</xdr:col>
      <xdr:colOff>57150</xdr:colOff>
      <xdr:row>5</xdr:row>
      <xdr:rowOff>114300</xdr:rowOff>
    </xdr:from>
    <xdr:to>
      <xdr:col>11</xdr:col>
      <xdr:colOff>438150</xdr:colOff>
      <xdr:row>6</xdr:row>
      <xdr:rowOff>76200</xdr:rowOff>
    </xdr:to>
    <xdr:grpSp>
      <xdr:nvGrpSpPr>
        <xdr:cNvPr id="2" name="Shape 2"/>
        <xdr:cNvGrpSpPr/>
      </xdr:nvGrpSpPr>
      <xdr:grpSpPr>
        <a:xfrm>
          <a:off x="4212525" y="3718087"/>
          <a:ext cx="2266949" cy="123824"/>
          <a:chOff x="4212525" y="3718087"/>
          <a:chExt cx="2266949" cy="123824"/>
        </a:xfrm>
      </xdr:grpSpPr>
      <xdr:cxnSp>
        <xdr:nvCxnSpPr>
          <xdr:cNvPr id="8" name="Shape 8"/>
          <xdr:cNvCxnSpPr/>
        </xdr:nvCxnSpPr>
        <xdr:spPr>
          <a:xfrm flipH="1" rot="10800000">
            <a:off x="4212525" y="3718087"/>
            <a:ext cx="2266949" cy="123824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9</xdr:col>
      <xdr:colOff>95250</xdr:colOff>
      <xdr:row>5</xdr:row>
      <xdr:rowOff>114300</xdr:rowOff>
    </xdr:from>
    <xdr:to>
      <xdr:col>11</xdr:col>
      <xdr:colOff>438150</xdr:colOff>
      <xdr:row>7</xdr:row>
      <xdr:rowOff>66675</xdr:rowOff>
    </xdr:to>
    <xdr:grpSp>
      <xdr:nvGrpSpPr>
        <xdr:cNvPr id="2" name="Shape 2"/>
        <xdr:cNvGrpSpPr/>
      </xdr:nvGrpSpPr>
      <xdr:grpSpPr>
        <a:xfrm>
          <a:off x="4231575" y="3646650"/>
          <a:ext cx="2228850" cy="266699"/>
          <a:chOff x="4231575" y="3646650"/>
          <a:chExt cx="2228850" cy="266699"/>
        </a:xfrm>
      </xdr:grpSpPr>
      <xdr:cxnSp>
        <xdr:nvCxnSpPr>
          <xdr:cNvPr id="9" name="Shape 9"/>
          <xdr:cNvCxnSpPr/>
        </xdr:nvCxnSpPr>
        <xdr:spPr>
          <a:xfrm flipH="1" rot="10800000">
            <a:off x="4231575" y="3646650"/>
            <a:ext cx="2228850" cy="266699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6</xdr:col>
      <xdr:colOff>38100</xdr:colOff>
      <xdr:row>29</xdr:row>
      <xdr:rowOff>57150</xdr:rowOff>
    </xdr:from>
    <xdr:to>
      <xdr:col>6</xdr:col>
      <xdr:colOff>1619250</xdr:colOff>
      <xdr:row>34</xdr:row>
      <xdr:rowOff>57150</xdr:rowOff>
    </xdr:to>
    <xdr:grpSp>
      <xdr:nvGrpSpPr>
        <xdr:cNvPr id="2" name="Shape 2"/>
        <xdr:cNvGrpSpPr/>
      </xdr:nvGrpSpPr>
      <xdr:grpSpPr>
        <a:xfrm>
          <a:off x="4560187" y="3375187"/>
          <a:ext cx="1571624" cy="809624"/>
          <a:chOff x="4560187" y="3375187"/>
          <a:chExt cx="1571624" cy="809624"/>
        </a:xfrm>
      </xdr:grpSpPr>
      <xdr:cxnSp>
        <xdr:nvCxnSpPr>
          <xdr:cNvPr id="10" name="Shape 10"/>
          <xdr:cNvCxnSpPr/>
        </xdr:nvCxnSpPr>
        <xdr:spPr>
          <a:xfrm flipH="1" rot="10800000">
            <a:off x="4560187" y="3375187"/>
            <a:ext cx="1571624" cy="809624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6</xdr:col>
      <xdr:colOff>47625</xdr:colOff>
      <xdr:row>10</xdr:row>
      <xdr:rowOff>85725</xdr:rowOff>
    </xdr:from>
    <xdr:to>
      <xdr:col>6</xdr:col>
      <xdr:colOff>1581150</xdr:colOff>
      <xdr:row>33</xdr:row>
      <xdr:rowOff>85725</xdr:rowOff>
    </xdr:to>
    <xdr:grpSp>
      <xdr:nvGrpSpPr>
        <xdr:cNvPr id="2" name="Shape 2"/>
        <xdr:cNvGrpSpPr/>
      </xdr:nvGrpSpPr>
      <xdr:grpSpPr>
        <a:xfrm>
          <a:off x="4584000" y="1917862"/>
          <a:ext cx="1524000" cy="3724275"/>
          <a:chOff x="4584000" y="1917862"/>
          <a:chExt cx="1524000" cy="3724275"/>
        </a:xfrm>
      </xdr:grpSpPr>
      <xdr:cxnSp>
        <xdr:nvCxnSpPr>
          <xdr:cNvPr id="11" name="Shape 11"/>
          <xdr:cNvCxnSpPr/>
        </xdr:nvCxnSpPr>
        <xdr:spPr>
          <a:xfrm flipH="1" rot="10800000">
            <a:off x="4584000" y="1917862"/>
            <a:ext cx="1524000" cy="3724275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9</xdr:col>
      <xdr:colOff>38100</xdr:colOff>
      <xdr:row>19</xdr:row>
      <xdr:rowOff>95250</xdr:rowOff>
    </xdr:from>
    <xdr:to>
      <xdr:col>11</xdr:col>
      <xdr:colOff>457200</xdr:colOff>
      <xdr:row>24</xdr:row>
      <xdr:rowOff>76200</xdr:rowOff>
    </xdr:to>
    <xdr:grpSp>
      <xdr:nvGrpSpPr>
        <xdr:cNvPr id="2" name="Shape 2"/>
        <xdr:cNvGrpSpPr/>
      </xdr:nvGrpSpPr>
      <xdr:grpSpPr>
        <a:xfrm>
          <a:off x="4188712" y="3394237"/>
          <a:ext cx="2314575" cy="771524"/>
          <a:chOff x="4188712" y="3394237"/>
          <a:chExt cx="2314575" cy="771524"/>
        </a:xfrm>
      </xdr:grpSpPr>
      <xdr:cxnSp>
        <xdr:nvCxnSpPr>
          <xdr:cNvPr id="12" name="Shape 12"/>
          <xdr:cNvCxnSpPr/>
        </xdr:nvCxnSpPr>
        <xdr:spPr>
          <a:xfrm flipH="1" rot="10800000">
            <a:off x="4188712" y="3394237"/>
            <a:ext cx="2314575" cy="771524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9</xdr:col>
      <xdr:colOff>47625</xdr:colOff>
      <xdr:row>25</xdr:row>
      <xdr:rowOff>85725</xdr:rowOff>
    </xdr:from>
    <xdr:to>
      <xdr:col>11</xdr:col>
      <xdr:colOff>457200</xdr:colOff>
      <xdr:row>26</xdr:row>
      <xdr:rowOff>104775</xdr:rowOff>
    </xdr:to>
    <xdr:grpSp>
      <xdr:nvGrpSpPr>
        <xdr:cNvPr id="2" name="Shape 2"/>
        <xdr:cNvGrpSpPr/>
      </xdr:nvGrpSpPr>
      <xdr:grpSpPr>
        <a:xfrm>
          <a:off x="4198237" y="3694275"/>
          <a:ext cx="2295524" cy="171449"/>
          <a:chOff x="4198237" y="3694275"/>
          <a:chExt cx="2295524" cy="171449"/>
        </a:xfrm>
      </xdr:grpSpPr>
      <xdr:cxnSp>
        <xdr:nvCxnSpPr>
          <xdr:cNvPr id="13" name="Shape 13"/>
          <xdr:cNvCxnSpPr/>
        </xdr:nvCxnSpPr>
        <xdr:spPr>
          <a:xfrm>
            <a:off x="4198237" y="3694275"/>
            <a:ext cx="2295524" cy="171449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6</xdr:col>
      <xdr:colOff>57150</xdr:colOff>
      <xdr:row>36</xdr:row>
      <xdr:rowOff>76200</xdr:rowOff>
    </xdr:from>
    <xdr:to>
      <xdr:col>6</xdr:col>
      <xdr:colOff>1600200</xdr:colOff>
      <xdr:row>54</xdr:row>
      <xdr:rowOff>19050</xdr:rowOff>
    </xdr:to>
    <xdr:grpSp>
      <xdr:nvGrpSpPr>
        <xdr:cNvPr id="2" name="Shape 2"/>
        <xdr:cNvGrpSpPr/>
      </xdr:nvGrpSpPr>
      <xdr:grpSpPr>
        <a:xfrm>
          <a:off x="4579237" y="2360775"/>
          <a:ext cx="1533524" cy="2838450"/>
          <a:chOff x="4579237" y="2360775"/>
          <a:chExt cx="1533524" cy="2838450"/>
        </a:xfrm>
      </xdr:grpSpPr>
      <xdr:cxnSp>
        <xdr:nvCxnSpPr>
          <xdr:cNvPr id="14" name="Shape 14"/>
          <xdr:cNvCxnSpPr/>
        </xdr:nvCxnSpPr>
        <xdr:spPr>
          <a:xfrm>
            <a:off x="4579237" y="2360775"/>
            <a:ext cx="1533524" cy="283845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3</xdr:col>
      <xdr:colOff>19050</xdr:colOff>
      <xdr:row>11</xdr:row>
      <xdr:rowOff>85725</xdr:rowOff>
    </xdr:from>
    <xdr:to>
      <xdr:col>3</xdr:col>
      <xdr:colOff>1590675</xdr:colOff>
      <xdr:row>42</xdr:row>
      <xdr:rowOff>85725</xdr:rowOff>
    </xdr:to>
    <xdr:grpSp>
      <xdr:nvGrpSpPr>
        <xdr:cNvPr id="2" name="Shape 2"/>
        <xdr:cNvGrpSpPr/>
      </xdr:nvGrpSpPr>
      <xdr:grpSpPr>
        <a:xfrm>
          <a:off x="4564950" y="1274925"/>
          <a:ext cx="1562099" cy="5010150"/>
          <a:chOff x="4564950" y="1274925"/>
          <a:chExt cx="1562099" cy="5010150"/>
        </a:xfrm>
      </xdr:grpSpPr>
      <xdr:cxnSp>
        <xdr:nvCxnSpPr>
          <xdr:cNvPr id="15" name="Shape 15"/>
          <xdr:cNvCxnSpPr/>
        </xdr:nvCxnSpPr>
        <xdr:spPr>
          <a:xfrm>
            <a:off x="4564950" y="1274925"/>
            <a:ext cx="1562099" cy="501015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71"/>
    <col customWidth="1" min="2" max="2" width="3.71"/>
    <col customWidth="1" min="3" max="3" width="24.43"/>
    <col customWidth="1" min="4" max="4" width="24.71"/>
    <col customWidth="1" min="5" max="5" width="3.71"/>
    <col customWidth="1" min="6" max="6" width="24.43"/>
    <col customWidth="1" min="7" max="7" width="24.71"/>
    <col customWidth="1" min="8" max="8" width="3.71"/>
    <col customWidth="1" min="9" max="9" width="24.43"/>
    <col customWidth="1" min="10" max="10" width="24.71"/>
    <col customWidth="1" min="11" max="11" width="3.71"/>
    <col customWidth="1" min="12" max="12" width="24.43"/>
    <col customWidth="1" min="13" max="13" width="22.86"/>
  </cols>
  <sheetData>
    <row r="1" ht="45.75" customHeight="1">
      <c r="A1" s="1" t="s">
        <v>0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2"/>
    </row>
    <row r="2" ht="12.75" customHeight="1">
      <c r="A2" s="2"/>
      <c r="B2" s="3"/>
      <c r="C2" s="2"/>
      <c r="D2" s="2"/>
      <c r="E2" s="4"/>
      <c r="F2" s="2"/>
      <c r="G2" s="2"/>
      <c r="H2" s="4"/>
      <c r="I2" s="2"/>
      <c r="J2" s="2"/>
      <c r="K2" s="2"/>
      <c r="L2" s="2"/>
      <c r="M2" s="2"/>
    </row>
    <row r="3" ht="12.75" customHeight="1">
      <c r="A3" s="2"/>
      <c r="B3" s="3"/>
      <c r="C3" s="2"/>
      <c r="D3" s="2"/>
      <c r="E3" s="4"/>
      <c r="F3" s="2"/>
      <c r="G3" s="2"/>
      <c r="H3" s="4"/>
      <c r="I3" s="2"/>
      <c r="J3" s="2"/>
      <c r="K3" s="2"/>
      <c r="L3" s="2"/>
      <c r="M3" s="2"/>
    </row>
    <row r="4" ht="12.75" customHeight="1">
      <c r="A4" s="2"/>
      <c r="B4" s="3"/>
      <c r="C4" s="5" t="s">
        <v>1</v>
      </c>
      <c r="D4" s="2"/>
      <c r="E4" s="4"/>
      <c r="F4" s="5" t="s">
        <v>2</v>
      </c>
      <c r="G4" s="2"/>
      <c r="H4" s="4"/>
      <c r="I4" s="5" t="s">
        <v>3</v>
      </c>
      <c r="J4" s="2"/>
      <c r="K4" s="2"/>
      <c r="L4" s="2"/>
      <c r="M4" s="2"/>
    </row>
    <row r="5" ht="12.75" customHeight="1">
      <c r="A5" s="2"/>
      <c r="B5" s="3" t="s">
        <v>4</v>
      </c>
      <c r="C5" s="6" t="str">
        <f>IF(ISERR(SEARCH(" ", B5)), IFNA(VLOOKUP(B5, 'Language File'!$B:$C, 2, FALSE), B5), IFNA(VLOOKUP(LEFT(B5, SEARCH(" ", B5)-1), 'Language File'!$B:$C, 2, FALSE), LEFT(B5, SEARCH(" ", B5))) &amp; " " &amp; IFNA(VLOOKUP(RIGHT(B5, LEN(B5)-SEARCH(" ", B5)), 'Language File'!$B:$C, 2, FALSE), RIGHT(B5, LEN(B5)-SEARCH(" ", B5))))</f>
        <v>#NAME?</v>
      </c>
      <c r="D5" s="2"/>
      <c r="E5" s="3" t="s">
        <v>5</v>
      </c>
      <c r="F5" s="6" t="str">
        <f>IF(ISERR(SEARCH(" ", E5)), IFNA(VLOOKUP(E5, 'Language File'!$B:$C, 2, FALSE), E5), IFNA(VLOOKUP(LEFT(E5, SEARCH(" ", E5)-1), 'Language File'!$B:$C, 2, FALSE), LEFT(E5, SEARCH(" ", E5))) &amp; " " &amp; IFNA(VLOOKUP(RIGHT(E5, LEN(E5)-SEARCH(" ", E5)), 'Language File'!$B:$C, 2, FALSE), RIGHT(E5, LEN(E5)-SEARCH(" ", E5))))</f>
        <v>#NAME?</v>
      </c>
      <c r="G5" s="2"/>
      <c r="H5" s="3" t="s">
        <v>6</v>
      </c>
      <c r="I5" s="6" t="str">
        <f>IF(ISERR(SEARCH(" ", H5)), IFNA(VLOOKUP(H5, 'Language File'!$B:$C, 2, FALSE), H5), IFNA(VLOOKUP(LEFT(H5, SEARCH(" ", H5)-1), 'Language File'!$B:$C, 2, FALSE), LEFT(H5, SEARCH(" ", H5))) &amp; " " &amp; IFNA(VLOOKUP(RIGHT(H5, LEN(H5)-SEARCH(" ", H5)), 'Language File'!$B:$C, 2, FALSE), RIGHT(H5, LEN(H5)-SEARCH(" ", H5))))</f>
        <v>#NAME?</v>
      </c>
      <c r="J5" s="2"/>
      <c r="K5" s="2"/>
      <c r="L5" s="2"/>
      <c r="M5" s="2"/>
    </row>
    <row r="6" ht="12.75" customHeight="1">
      <c r="A6" s="2"/>
      <c r="B6" s="3" t="s">
        <v>7</v>
      </c>
      <c r="C6" s="6" t="str">
        <f>IF(ISERR(SEARCH(" ", B6)), IFNA(VLOOKUP(B6, 'Language File'!$B:$C, 2, FALSE), B6), IFNA(VLOOKUP(LEFT(B6, SEARCH(" ", B6)-1), 'Language File'!$B:$C, 2, FALSE), LEFT(B6, SEARCH(" ", B6))) &amp; " " &amp; IFNA(VLOOKUP(RIGHT(B6, LEN(B6)-SEARCH(" ", B6)), 'Language File'!$B:$C, 2, FALSE), RIGHT(B6, LEN(B6)-SEARCH(" ", B6))))</f>
        <v>#NAME?</v>
      </c>
      <c r="D6" s="2"/>
      <c r="E6" s="3" t="s">
        <v>8</v>
      </c>
      <c r="F6" s="6" t="str">
        <f>IF(ISERR(SEARCH(" ", E6)), IFNA(VLOOKUP(E6, 'Language File'!$B:$C, 2, FALSE), E6), IFNA(VLOOKUP(LEFT(E6, SEARCH(" ", E6)-1), 'Language File'!$B:$C, 2, FALSE), LEFT(E6, SEARCH(" ", E6))) &amp; " " &amp; IFNA(VLOOKUP(RIGHT(E6, LEN(E6)-SEARCH(" ", E6)), 'Language File'!$B:$C, 2, FALSE), RIGHT(E6, LEN(E6)-SEARCH(" ", E6))))</f>
        <v>#NAME?</v>
      </c>
      <c r="G6" s="2"/>
      <c r="H6" s="3" t="s">
        <v>9</v>
      </c>
      <c r="I6" s="6" t="str">
        <f>IF(ISERR(SEARCH(" ", H6)), IFNA(VLOOKUP(H6, 'Language File'!$B:$C, 2, FALSE), H6), IFNA(VLOOKUP(LEFT(H6, SEARCH(" ", H6)-1), 'Language File'!$B:$C, 2, FALSE), LEFT(H6, SEARCH(" ", H6))) &amp; " " &amp; IFNA(VLOOKUP(RIGHT(H6, LEN(H6)-SEARCH(" ", H6)), 'Language File'!$B:$C, 2, FALSE), RIGHT(H6, LEN(H6)-SEARCH(" ", H6))))</f>
        <v>#NAME?</v>
      </c>
      <c r="J6" s="2"/>
      <c r="K6" s="4"/>
      <c r="L6" s="5" t="s">
        <v>3</v>
      </c>
      <c r="M6" s="2"/>
    </row>
    <row r="7" ht="12.75" customHeight="1">
      <c r="A7" s="2"/>
      <c r="B7" s="3" t="s">
        <v>6</v>
      </c>
      <c r="C7" s="6" t="str">
        <f>IF(ISERR(SEARCH(" ", B7)), IFNA(VLOOKUP(B7, 'Language File'!$B:$C, 2, FALSE), B7), IFNA(VLOOKUP(LEFT(B7, SEARCH(" ", B7)-1), 'Language File'!$B:$C, 2, FALSE), LEFT(B7, SEARCH(" ", B7))) &amp; " " &amp; IFNA(VLOOKUP(RIGHT(B7, LEN(B7)-SEARCH(" ", B7)), 'Language File'!$B:$C, 2, FALSE), RIGHT(B7, LEN(B7)-SEARCH(" ", B7))))</f>
        <v>#NAME?</v>
      </c>
      <c r="D7" s="2"/>
      <c r="E7" s="3" t="s">
        <v>10</v>
      </c>
      <c r="F7" s="6" t="str">
        <f>IF(ISERR(SEARCH(" ", E7)), IFNA(VLOOKUP(E7, 'Language File'!$B:$C, 2, FALSE), E7), IFNA(VLOOKUP(LEFT(E7, SEARCH(" ", E7)-1), 'Language File'!$B:$C, 2, FALSE), LEFT(E7, SEARCH(" ", E7))) &amp; " " &amp; IFNA(VLOOKUP(RIGHT(E7, LEN(E7)-SEARCH(" ", E7)), 'Language File'!$B:$C, 2, FALSE), RIGHT(E7, LEN(E7)-SEARCH(" ", E7))))</f>
        <v>#NAME?</v>
      </c>
      <c r="G7" s="2"/>
      <c r="H7" s="3" t="s">
        <v>11</v>
      </c>
      <c r="I7" s="6" t="str">
        <f>IF(ISERR(SEARCH(" ", H7)), IFNA(VLOOKUP(H7, 'Language File'!$B:$C, 2, FALSE), H7), IFNA(VLOOKUP(LEFT(H7, SEARCH(" ", H7)-1), 'Language File'!$B:$C, 2, FALSE), LEFT(H7, SEARCH(" ", H7))) &amp; " " &amp; IFNA(VLOOKUP(RIGHT(H7, LEN(H7)-SEARCH(" ", H7)), 'Language File'!$B:$C, 2, FALSE), RIGHT(H7, LEN(H7)-SEARCH(" ", H7))))</f>
        <v>#NAME?</v>
      </c>
      <c r="J7" s="2"/>
      <c r="K7" s="3" t="s">
        <v>12</v>
      </c>
      <c r="L7" s="6" t="str">
        <f>IF(ISERR(SEARCH(" ", K7)), IFNA(VLOOKUP(K7, 'Language File'!$B:$C, 2, FALSE), K7), IFNA(VLOOKUP(LEFT(K7, SEARCH(" ", K7)-1), 'Language File'!$B:$C, 2, FALSE), LEFT(K7, SEARCH(" ", K7))) &amp; " " &amp; IFNA(VLOOKUP(RIGHT(K7, LEN(K7)-SEARCH(" ", K7)), 'Language File'!$B:$C, 2, FALSE), RIGHT(K7, LEN(K7)-SEARCH(" ", K7))))</f>
        <v>#NAME?</v>
      </c>
      <c r="M7" s="2"/>
    </row>
    <row r="8" ht="12.75" customHeight="1">
      <c r="A8" s="2"/>
      <c r="B8" s="3" t="s">
        <v>13</v>
      </c>
      <c r="C8" s="6" t="str">
        <f>IF(ISERR(SEARCH(" ", B8)), IFNA(VLOOKUP(B8, 'Language File'!$B:$C, 2, FALSE), B8), IFNA(VLOOKUP(LEFT(B8, SEARCH(" ", B8)-1), 'Language File'!$B:$C, 2, FALSE), LEFT(B8, SEARCH(" ", B8))) &amp; " " &amp; IFNA(VLOOKUP(RIGHT(B8, LEN(B8)-SEARCH(" ", B8)), 'Language File'!$B:$C, 2, FALSE), RIGHT(B8, LEN(B8)-SEARCH(" ", B8))))</f>
        <v>#NAME?</v>
      </c>
      <c r="D8" s="2"/>
      <c r="E8" s="3" t="s">
        <v>14</v>
      </c>
      <c r="F8" s="6" t="str">
        <f>IF(ISERR(SEARCH(" ", E8)), IFNA(VLOOKUP(E8, 'Language File'!$B:$C, 2, FALSE), E8), IFNA(VLOOKUP(LEFT(E8, SEARCH(" ", E8)-1), 'Language File'!$B:$C, 2, FALSE), LEFT(E8, SEARCH(" ", E8))) &amp; " " &amp; IFNA(VLOOKUP(RIGHT(E8, LEN(E8)-SEARCH(" ", E8)), 'Language File'!$B:$C, 2, FALSE), RIGHT(E8, LEN(E8)-SEARCH(" ", E8))))</f>
        <v>#NAME?</v>
      </c>
      <c r="G8" s="2"/>
      <c r="H8" s="3" t="s">
        <v>15</v>
      </c>
      <c r="I8" s="6" t="str">
        <f>IF(ISERR(SEARCH(" ", H8)), IFNA(VLOOKUP(H8, 'Language File'!$B:$C, 2, FALSE), H8), IFNA(VLOOKUP(LEFT(H8, SEARCH(" ", H8)-1), 'Language File'!$B:$C, 2, FALSE), LEFT(H8, SEARCH(" ", H8))) &amp; " " &amp; IFNA(VLOOKUP(RIGHT(H8, LEN(H8)-SEARCH(" ", H8)), 'Language File'!$B:$C, 2, FALSE), RIGHT(H8, LEN(H8)-SEARCH(" ", H8))))</f>
        <v>#NAME?</v>
      </c>
      <c r="J8" s="2"/>
      <c r="K8" s="3" t="s">
        <v>16</v>
      </c>
      <c r="L8" s="6" t="str">
        <f>IF(ISERR(SEARCH(" ", K8)), IFNA(VLOOKUP(K8, 'Language File'!$B:$C, 2, FALSE), K8), IFNA(VLOOKUP(LEFT(K8, SEARCH(" ", K8)-1), 'Language File'!$B:$C, 2, FALSE), LEFT(K8, SEARCH(" ", K8))) &amp; " " &amp; IFNA(VLOOKUP(RIGHT(K8, LEN(K8)-SEARCH(" ", K8)), 'Language File'!$B:$C, 2, FALSE), RIGHT(K8, LEN(K8)-SEARCH(" ", K8))))</f>
        <v>#NAME?</v>
      </c>
      <c r="M8" s="2"/>
    </row>
    <row r="9" ht="12.75" customHeight="1">
      <c r="A9" s="2"/>
      <c r="B9" s="3" t="s">
        <v>17</v>
      </c>
      <c r="C9" s="6" t="str">
        <f>IF(ISERR(SEARCH(" ", B9)), IFNA(VLOOKUP(B9, 'Language File'!$B:$C, 2, FALSE), B9), IFNA(VLOOKUP(LEFT(B9, SEARCH(" ", B9)-1), 'Language File'!$B:$C, 2, FALSE), LEFT(B9, SEARCH(" ", B9))) &amp; " " &amp; IFNA(VLOOKUP(RIGHT(B9, LEN(B9)-SEARCH(" ", B9)), 'Language File'!$B:$C, 2, FALSE), RIGHT(B9, LEN(B9)-SEARCH(" ", B9))))</f>
        <v>#NAME?</v>
      </c>
      <c r="D9" s="2"/>
      <c r="E9" s="3" t="s">
        <v>18</v>
      </c>
      <c r="F9" s="6" t="str">
        <f>IF(ISERR(SEARCH(" ", E9)), IFNA(VLOOKUP(E9, 'Language File'!$B:$C, 2, FALSE), E9), IFNA(VLOOKUP(LEFT(E9, SEARCH(" ", E9)-1), 'Language File'!$B:$C, 2, FALSE), LEFT(E9, SEARCH(" ", E9))) &amp; " " &amp; IFNA(VLOOKUP(RIGHT(E9, LEN(E9)-SEARCH(" ", E9)), 'Language File'!$B:$C, 2, FALSE), RIGHT(E9, LEN(E9)-SEARCH(" ", E9))))</f>
        <v>#NAME?</v>
      </c>
      <c r="G9" s="2"/>
      <c r="H9" s="3"/>
      <c r="I9" s="2"/>
      <c r="J9" s="2"/>
      <c r="K9" s="3" t="s">
        <v>19</v>
      </c>
      <c r="L9" s="6" t="str">
        <f>IF(ISERR(SEARCH(" ", K9)), IFNA(VLOOKUP(K9, 'Language File'!$B:$C, 2, FALSE), K9), IFNA(VLOOKUP(LEFT(K9, SEARCH(" ", K9)-1), 'Language File'!$B:$C, 2, FALSE), LEFT(K9, SEARCH(" ", K9))) &amp; " " &amp; IFNA(VLOOKUP(RIGHT(K9, LEN(K9)-SEARCH(" ", K9)), 'Language File'!$B:$C, 2, FALSE), RIGHT(K9, LEN(K9)-SEARCH(" ", K9))))</f>
        <v>#NAME?</v>
      </c>
      <c r="M9" s="2"/>
    </row>
    <row r="10" ht="12.75" customHeight="1">
      <c r="A10" s="2"/>
      <c r="B10" s="3" t="s">
        <v>20</v>
      </c>
      <c r="C10" s="6" t="str">
        <f>IF(ISERR(SEARCH(" ", B10)), IFNA(VLOOKUP(B10, 'Language File'!$B:$C, 2, FALSE), B10), IFNA(VLOOKUP(LEFT(B10, SEARCH(" ", B10)-1), 'Language File'!$B:$C, 2, FALSE), LEFT(B10, SEARCH(" ", B10))) &amp; " " &amp; IFNA(VLOOKUP(RIGHT(B10, LEN(B10)-SEARCH(" ", B10)), 'Language File'!$B:$C, 2, FALSE), RIGHT(B10, LEN(B10)-SEARCH(" ", B10))))</f>
        <v>#NAME?</v>
      </c>
      <c r="D10" s="2"/>
      <c r="E10" s="3" t="s">
        <v>21</v>
      </c>
      <c r="F10" s="6" t="str">
        <f>IF(ISERR(SEARCH(" ", E10)), IFNA(VLOOKUP(E10, 'Language File'!$B:$C, 2, FALSE), E10), IFNA(VLOOKUP(LEFT(E10, SEARCH(" ", E10)-1), 'Language File'!$B:$C, 2, FALSE), LEFT(E10, SEARCH(" ", E10))) &amp; " " &amp; IFNA(VLOOKUP(RIGHT(E10, LEN(E10)-SEARCH(" ", E10)), 'Language File'!$B:$C, 2, FALSE), RIGHT(E10, LEN(E10)-SEARCH(" ", E10))))</f>
        <v>#NAME?</v>
      </c>
      <c r="G10" s="2"/>
      <c r="H10" s="4"/>
      <c r="I10" s="2"/>
      <c r="J10" s="2"/>
      <c r="K10" s="3" t="s">
        <v>22</v>
      </c>
      <c r="L10" s="6" t="str">
        <f>IF(ISERR(SEARCH(" ", K10)), IFNA(VLOOKUP(K10, 'Language File'!$B:$C, 2, FALSE), K10), IFNA(VLOOKUP(LEFT(K10, SEARCH(" ", K10)-1), 'Language File'!$B:$C, 2, FALSE), LEFT(K10, SEARCH(" ", K10))) &amp; " " &amp; IFNA(VLOOKUP(RIGHT(K10, LEN(K10)-SEARCH(" ", K10)), 'Language File'!$B:$C, 2, FALSE), RIGHT(K10, LEN(K10)-SEARCH(" ", K10))))</f>
        <v>#NAME?</v>
      </c>
      <c r="M10" s="2"/>
    </row>
    <row r="11" ht="12.75" customHeight="1">
      <c r="A11" s="2"/>
      <c r="B11" s="3" t="s">
        <v>23</v>
      </c>
      <c r="C11" s="6" t="str">
        <f>IF(ISERR(SEARCH(" ", B11)), IFNA(VLOOKUP(B11, 'Language File'!$B:$C, 2, FALSE), B11), IFNA(VLOOKUP(LEFT(B11, SEARCH(" ", B11)-1), 'Language File'!$B:$C, 2, FALSE), LEFT(B11, SEARCH(" ", B11))) &amp; " " &amp; IFNA(VLOOKUP(RIGHT(B11, LEN(B11)-SEARCH(" ", B11)), 'Language File'!$B:$C, 2, FALSE), RIGHT(B11, LEN(B11)-SEARCH(" ", B11))))</f>
        <v>#NAME?</v>
      </c>
      <c r="D11" s="2"/>
      <c r="E11" s="3" t="s">
        <v>24</v>
      </c>
      <c r="F11" s="6" t="str">
        <f>IF(ISERR(SEARCH(" ", E11)), IFNA(VLOOKUP(E11, 'Language File'!$B:$C, 2, FALSE), E11), IFNA(VLOOKUP(LEFT(E11, SEARCH(" ", E11)-1), 'Language File'!$B:$C, 2, FALSE), LEFT(E11, SEARCH(" ", E11))) &amp; " " &amp; IFNA(VLOOKUP(RIGHT(E11, LEN(E11)-SEARCH(" ", E11)), 'Language File'!$B:$C, 2, FALSE), RIGHT(E11, LEN(E11)-SEARCH(" ", E11))))</f>
        <v>#NAME?</v>
      </c>
      <c r="G11" s="2"/>
      <c r="H11" s="4"/>
      <c r="I11" s="5" t="s">
        <v>25</v>
      </c>
      <c r="J11" s="2"/>
      <c r="K11" s="3" t="s">
        <v>26</v>
      </c>
      <c r="L11" s="6" t="str">
        <f>IF(ISERR(SEARCH(" ", K11)), IFNA(VLOOKUP(K11, 'Language File'!$B:$C, 2, FALSE), K11), IFNA(VLOOKUP(LEFT(K11, SEARCH(" ", K11)-1), 'Language File'!$B:$C, 2, FALSE), LEFT(K11, SEARCH(" ", K11))) &amp; " " &amp; IFNA(VLOOKUP(RIGHT(K11, LEN(K11)-SEARCH(" ", K11)), 'Language File'!$B:$C, 2, FALSE), RIGHT(K11, LEN(K11)-SEARCH(" ", K11))))</f>
        <v>#NAME?</v>
      </c>
      <c r="M11" s="2"/>
    </row>
    <row r="12" ht="12.75" customHeight="1">
      <c r="A12" s="2"/>
      <c r="B12" s="3" t="s">
        <v>27</v>
      </c>
      <c r="C12" s="6" t="str">
        <f>IF(ISERR(SEARCH(" ", B12)), IFNA(VLOOKUP(B12, 'Language File'!$B:$C, 2, FALSE), B12), IFNA(VLOOKUP(LEFT(B12, SEARCH(" ", B12)-1), 'Language File'!$B:$C, 2, FALSE), LEFT(B12, SEARCH(" ", B12))) &amp; " " &amp; IFNA(VLOOKUP(RIGHT(B12, LEN(B12)-SEARCH(" ", B12)), 'Language File'!$B:$C, 2, FALSE), RIGHT(B12, LEN(B12)-SEARCH(" ", B12))))</f>
        <v>#NAME?</v>
      </c>
      <c r="D12" s="2"/>
      <c r="E12" s="3" t="s">
        <v>28</v>
      </c>
      <c r="F12" s="6" t="str">
        <f>IF(ISERR(SEARCH(" ", E12)), IFNA(VLOOKUP(E12, 'Language File'!$B:$C, 2, FALSE), E12), IFNA(VLOOKUP(LEFT(E12, SEARCH(" ", E12)-1), 'Language File'!$B:$C, 2, FALSE), LEFT(E12, SEARCH(" ", E12))) &amp; " " &amp; IFNA(VLOOKUP(RIGHT(E12, LEN(E12)-SEARCH(" ", E12)), 'Language File'!$B:$C, 2, FALSE), RIGHT(E12, LEN(E12)-SEARCH(" ", E12))))</f>
        <v>#NAME?</v>
      </c>
      <c r="G12" s="2"/>
      <c r="H12" s="3" t="s">
        <v>13</v>
      </c>
      <c r="I12" s="6" t="str">
        <f>IF(ISERR(SEARCH(" ", H12)), IFNA(VLOOKUP(H12, 'Language File'!$B:$C, 2, FALSE), H12), IFNA(VLOOKUP(LEFT(H12, SEARCH(" ", H12)-1), 'Language File'!$B:$C, 2, FALSE), LEFT(H12, SEARCH(" ", H12))) &amp; " " &amp; IFNA(VLOOKUP(RIGHT(H12, LEN(H12)-SEARCH(" ", H12)), 'Language File'!$B:$C, 2, FALSE), RIGHT(H12, LEN(H12)-SEARCH(" ", H12))))</f>
        <v>#NAME?</v>
      </c>
      <c r="J12" s="2"/>
      <c r="K12" s="2"/>
      <c r="L12" s="2"/>
      <c r="M12" s="2"/>
    </row>
    <row r="13" ht="12.75" customHeight="1">
      <c r="A13" s="2"/>
      <c r="B13" s="3" t="s">
        <v>29</v>
      </c>
      <c r="C13" s="6" t="str">
        <f>IF(ISERR(SEARCH(" ", B13)), IFNA(VLOOKUP(B13, 'Language File'!$B:$C, 2, FALSE), B13), IFNA(VLOOKUP(LEFT(B13, SEARCH(" ", B13)-1), 'Language File'!$B:$C, 2, FALSE), LEFT(B13, SEARCH(" ", B13))) &amp; " " &amp; IFNA(VLOOKUP(RIGHT(B13, LEN(B13)-SEARCH(" ", B13)), 'Language File'!$B:$C, 2, FALSE), RIGHT(B13, LEN(B13)-SEARCH(" ", B13))))</f>
        <v>#NAME?</v>
      </c>
      <c r="D13" s="2"/>
      <c r="E13" s="3" t="s">
        <v>30</v>
      </c>
      <c r="F13" s="6" t="str">
        <f>IF(ISERR(SEARCH(" ", E13)), IFNA(VLOOKUP(E13, 'Language File'!$B:$C, 2, FALSE), E13), IFNA(VLOOKUP(LEFT(E13, SEARCH(" ", E13)-1), 'Language File'!$B:$C, 2, FALSE), LEFT(E13, SEARCH(" ", E13))) &amp; " " &amp; IFNA(VLOOKUP(RIGHT(E13, LEN(E13)-SEARCH(" ", E13)), 'Language File'!$B:$C, 2, FALSE), RIGHT(E13, LEN(E13)-SEARCH(" ", E13))))</f>
        <v>#NAME?</v>
      </c>
      <c r="G13" s="2"/>
      <c r="H13" s="3" t="s">
        <v>10</v>
      </c>
      <c r="I13" s="6" t="str">
        <f>IF(ISERR(SEARCH(" ", H13)), IFNA(VLOOKUP(H13, 'Language File'!$B:$C, 2, FALSE), H13), IFNA(VLOOKUP(LEFT(H13, SEARCH(" ", H13)-1), 'Language File'!$B:$C, 2, FALSE), LEFT(H13, SEARCH(" ", H13))) &amp; " " &amp; IFNA(VLOOKUP(RIGHT(H13, LEN(H13)-SEARCH(" ", H13)), 'Language File'!$B:$C, 2, FALSE), RIGHT(H13, LEN(H13)-SEARCH(" ", H13))))</f>
        <v>#NAME?</v>
      </c>
      <c r="J13" s="2"/>
      <c r="K13" s="2"/>
      <c r="L13" s="2"/>
      <c r="M13" s="2"/>
    </row>
    <row r="14" ht="12.75" customHeight="1">
      <c r="A14" s="2"/>
      <c r="B14" s="3" t="s">
        <v>31</v>
      </c>
      <c r="C14" s="6" t="str">
        <f>IF(ISERR(SEARCH(" ", B14)), IFNA(VLOOKUP(B14, 'Language File'!$B:$C, 2, FALSE), B14), IFNA(VLOOKUP(LEFT(B14, SEARCH(" ", B14)-1), 'Language File'!$B:$C, 2, FALSE), LEFT(B14, SEARCH(" ", B14))) &amp; " " &amp; IFNA(VLOOKUP(RIGHT(B14, LEN(B14)-SEARCH(" ", B14)), 'Language File'!$B:$C, 2, FALSE), RIGHT(B14, LEN(B14)-SEARCH(" ", B14))))</f>
        <v>#NAME?</v>
      </c>
      <c r="D14" s="2"/>
      <c r="E14" s="7" t="s">
        <v>32</v>
      </c>
      <c r="F14" s="6" t="str">
        <f>IF(ISERR(SEARCH(" ", E14)), IFNA(VLOOKUP(E14, 'Language File'!$B:$C, 2, FALSE), E14), IFNA(VLOOKUP(LEFT(E14, SEARCH(" ", E14)-1), 'Language File'!$B:$C, 2, FALSE), LEFT(E14, SEARCH(" ", E14))) &amp; " " &amp; IFNA(VLOOKUP(RIGHT(E14, LEN(E14)-SEARCH(" ", E14)), 'Language File'!$B:$C, 2, FALSE), RIGHT(E14, LEN(E14)-SEARCH(" ", E14))))</f>
        <v>#NAME?</v>
      </c>
      <c r="G14" s="2"/>
      <c r="H14" s="3" t="s">
        <v>14</v>
      </c>
      <c r="I14" s="6" t="str">
        <f>IF(ISERR(SEARCH(" ", H14)), IFNA(VLOOKUP(H14, 'Language File'!$B:$C, 2, FALSE), H14), IFNA(VLOOKUP(LEFT(H14, SEARCH(" ", H14)-1), 'Language File'!$B:$C, 2, FALSE), LEFT(H14, SEARCH(" ", H14))) &amp; " " &amp; IFNA(VLOOKUP(RIGHT(H14, LEN(H14)-SEARCH(" ", H14)), 'Language File'!$B:$C, 2, FALSE), RIGHT(H14, LEN(H14)-SEARCH(" ", H14))))</f>
        <v>#NAME?</v>
      </c>
      <c r="J14" s="2"/>
      <c r="K14" s="2"/>
      <c r="L14" s="2"/>
      <c r="M14" s="2"/>
    </row>
    <row r="15" ht="12.75" customHeight="1">
      <c r="A15" s="2"/>
      <c r="B15" s="3" t="s">
        <v>33</v>
      </c>
      <c r="C15" s="6" t="str">
        <f>IF(ISERR(SEARCH(" ", B15)), IFNA(VLOOKUP(B15, 'Language File'!$B:$C, 2, FALSE), B15), IFNA(VLOOKUP(LEFT(B15, SEARCH(" ", B15)-1), 'Language File'!$B:$C, 2, FALSE), LEFT(B15, SEARCH(" ", B15))) &amp; " " &amp; IFNA(VLOOKUP(RIGHT(B15, LEN(B15)-SEARCH(" ", B15)), 'Language File'!$B:$C, 2, FALSE), RIGHT(B15, LEN(B15)-SEARCH(" ", B15))))</f>
        <v>#NAME?</v>
      </c>
      <c r="D15" s="2"/>
      <c r="E15" s="3" t="s">
        <v>34</v>
      </c>
      <c r="F15" s="6" t="str">
        <f>IF(ISERR(SEARCH(" ", E15)), IFNA(VLOOKUP(E15, 'Language File'!$B:$C, 2, FALSE), E15), IFNA(VLOOKUP(LEFT(E15, SEARCH(" ", E15)-1), 'Language File'!$B:$C, 2, FALSE), LEFT(E15, SEARCH(" ", E15))) &amp; " " &amp; IFNA(VLOOKUP(RIGHT(E15, LEN(E15)-SEARCH(" ", E15)), 'Language File'!$B:$C, 2, FALSE), RIGHT(E15, LEN(E15)-SEARCH(" ", E15))))</f>
        <v>#NAME?</v>
      </c>
      <c r="G15" s="2"/>
      <c r="H15" s="3" t="s">
        <v>18</v>
      </c>
      <c r="I15" s="6" t="str">
        <f>IF(ISERR(SEARCH(" ", H15)), IFNA(VLOOKUP(H15, 'Language File'!$B:$C, 2, FALSE), H15), IFNA(VLOOKUP(LEFT(H15, SEARCH(" ", H15)-1), 'Language File'!$B:$C, 2, FALSE), LEFT(H15, SEARCH(" ", H15))) &amp; " " &amp; IFNA(VLOOKUP(RIGHT(H15, LEN(H15)-SEARCH(" ", H15)), 'Language File'!$B:$C, 2, FALSE), RIGHT(H15, LEN(H15)-SEARCH(" ", H15))))</f>
        <v>#NAME?</v>
      </c>
      <c r="J15" s="2"/>
      <c r="K15" s="2"/>
      <c r="L15" s="2"/>
      <c r="M15" s="2"/>
    </row>
    <row r="16" ht="12.75" customHeight="1">
      <c r="A16" s="2"/>
      <c r="B16" s="3"/>
      <c r="C16" s="2"/>
      <c r="D16" s="2"/>
      <c r="E16" s="3" t="s">
        <v>35</v>
      </c>
      <c r="F16" s="6" t="str">
        <f>IF(ISERR(SEARCH(" ", E16)), IFNA(VLOOKUP(E16, 'Language File'!$B:$C, 2, FALSE), E16), IFNA(VLOOKUP(LEFT(E16, SEARCH(" ", E16)-1), 'Language File'!$B:$C, 2, FALSE), LEFT(E16, SEARCH(" ", E16))) &amp; " " &amp; IFNA(VLOOKUP(RIGHT(E16, LEN(E16)-SEARCH(" ", E16)), 'Language File'!$B:$C, 2, FALSE), RIGHT(E16, LEN(E16)-SEARCH(" ", E16))))</f>
        <v>#NAME?</v>
      </c>
      <c r="G16" s="2"/>
      <c r="H16" s="3" t="s">
        <v>21</v>
      </c>
      <c r="I16" s="6" t="str">
        <f>IF(ISERR(SEARCH(" ", H16)), IFNA(VLOOKUP(H16, 'Language File'!$B:$C, 2, FALSE), H16), IFNA(VLOOKUP(LEFT(H16, SEARCH(" ", H16)-1), 'Language File'!$B:$C, 2, FALSE), LEFT(H16, SEARCH(" ", H16))) &amp; " " &amp; IFNA(VLOOKUP(RIGHT(H16, LEN(H16)-SEARCH(" ", H16)), 'Language File'!$B:$C, 2, FALSE), RIGHT(H16, LEN(H16)-SEARCH(" ", H16))))</f>
        <v>#NAME?</v>
      </c>
      <c r="J16" s="2"/>
      <c r="K16" s="2"/>
      <c r="L16" s="2"/>
      <c r="M16" s="2"/>
    </row>
    <row r="17" ht="12.75" customHeight="1">
      <c r="A17" s="2"/>
      <c r="B17" s="3"/>
      <c r="C17" s="2"/>
      <c r="D17" s="2"/>
      <c r="E17" s="4"/>
      <c r="F17" s="2"/>
      <c r="G17" s="2"/>
      <c r="H17" s="3" t="s">
        <v>24</v>
      </c>
      <c r="I17" s="6" t="str">
        <f>IF(ISERR(SEARCH(" ", H17)), IFNA(VLOOKUP(H17, 'Language File'!$B:$C, 2, FALSE), H17), IFNA(VLOOKUP(LEFT(H17, SEARCH(" ", H17)-1), 'Language File'!$B:$C, 2, FALSE), LEFT(H17, SEARCH(" ", H17))) &amp; " " &amp; IFNA(VLOOKUP(RIGHT(H17, LEN(H17)-SEARCH(" ", H17)), 'Language File'!$B:$C, 2, FALSE), RIGHT(H17, LEN(H17)-SEARCH(" ", H17))))</f>
        <v>#NAME?</v>
      </c>
      <c r="J17" s="2"/>
      <c r="K17" s="2"/>
      <c r="L17" s="2"/>
      <c r="M17" s="2"/>
    </row>
    <row r="18" ht="12.75" customHeight="1">
      <c r="A18" s="2"/>
      <c r="B18" s="3"/>
      <c r="C18" s="2"/>
      <c r="D18" s="2"/>
      <c r="E18" s="4"/>
      <c r="F18" s="2"/>
      <c r="G18" s="2"/>
      <c r="H18" s="3" t="s">
        <v>36</v>
      </c>
      <c r="I18" s="6" t="str">
        <f>IF(ISERR(SEARCH(" ", H18)), IFNA(VLOOKUP(H18, 'Language File'!$B:$C, 2, FALSE), H18), IFNA(VLOOKUP(LEFT(H18, SEARCH(" ", H18)-1), 'Language File'!$B:$C, 2, FALSE), LEFT(H18, SEARCH(" ", H18))) &amp; " " &amp; IFNA(VLOOKUP(RIGHT(H18, LEN(H18)-SEARCH(" ", H18)), 'Language File'!$B:$C, 2, FALSE), RIGHT(H18, LEN(H18)-SEARCH(" ", H18))))</f>
        <v>#NAME?</v>
      </c>
      <c r="J18" s="2"/>
      <c r="K18" s="2"/>
      <c r="L18" s="2"/>
      <c r="M18" s="2"/>
    </row>
    <row r="19" ht="12.75" customHeight="1">
      <c r="A19" s="2"/>
      <c r="B19" s="3"/>
      <c r="C19" s="2"/>
      <c r="D19" s="2"/>
      <c r="E19" s="4"/>
      <c r="F19" s="5" t="s">
        <v>37</v>
      </c>
      <c r="G19" s="2"/>
      <c r="H19" s="3" t="s">
        <v>38</v>
      </c>
      <c r="I19" s="6" t="str">
        <f>IF(ISERR(SEARCH(" ", H19)), IFNA(VLOOKUP(H19, 'Language File'!$B:$C, 2, FALSE), H19), IFNA(VLOOKUP(LEFT(H19, SEARCH(" ", H19)-1), 'Language File'!$B:$C, 2, FALSE), LEFT(H19, SEARCH(" ", H19))) &amp; " " &amp; IFNA(VLOOKUP(RIGHT(H19, LEN(H19)-SEARCH(" ", H19)), 'Language File'!$B:$C, 2, FALSE), RIGHT(H19, LEN(H19)-SEARCH(" ", H19))))</f>
        <v>#NAME?</v>
      </c>
      <c r="J19" s="2"/>
      <c r="K19" s="2"/>
      <c r="L19" s="2"/>
      <c r="M19" s="2"/>
    </row>
    <row r="20" ht="12.75" customHeight="1">
      <c r="A20" s="2"/>
      <c r="B20" s="3"/>
      <c r="C20" s="2"/>
      <c r="D20" s="2"/>
      <c r="E20" s="3" t="s">
        <v>5</v>
      </c>
      <c r="F20" s="6" t="str">
        <f>IF(ISERR(SEARCH(" ", E20)), IFNA(VLOOKUP(E20, 'Language File'!$B:$C, 2, FALSE), E20), IFNA(VLOOKUP(LEFT(E20, SEARCH(" ", E20)-1), 'Language File'!$B:$C, 2, FALSE), LEFT(E20, SEARCH(" ", E20))) &amp; " " &amp; IFNA(VLOOKUP(RIGHT(E20, LEN(E20)-SEARCH(" ", E20)), 'Language File'!$B:$C, 2, FALSE), RIGHT(E20, LEN(E20)-SEARCH(" ", E20))))</f>
        <v>#NAME?</v>
      </c>
      <c r="G20" s="2"/>
      <c r="H20" s="3" t="s">
        <v>39</v>
      </c>
      <c r="I20" s="6" t="str">
        <f>IF(ISERR(SEARCH(" ", H20)), IFNA(VLOOKUP(H20, 'Language File'!$B:$C, 2, FALSE), H20), IFNA(VLOOKUP(LEFT(H20, SEARCH(" ", H20)-1), 'Language File'!$B:$C, 2, FALSE), LEFT(H20, SEARCH(" ", H20))) &amp; " " &amp; IFNA(VLOOKUP(RIGHT(H20, LEN(H20)-SEARCH(" ", H20)), 'Language File'!$B:$C, 2, FALSE), RIGHT(H20, LEN(H20)-SEARCH(" ", H20))))</f>
        <v>#NAME?</v>
      </c>
      <c r="J20" s="2"/>
      <c r="K20" s="4"/>
      <c r="L20" s="5" t="s">
        <v>40</v>
      </c>
      <c r="M20" s="2"/>
    </row>
    <row r="21" ht="12.75" customHeight="1">
      <c r="A21" s="2"/>
      <c r="B21" s="3"/>
      <c r="C21" s="2"/>
      <c r="D21" s="2"/>
      <c r="E21" s="3" t="s">
        <v>41</v>
      </c>
      <c r="F21" s="6" t="str">
        <f>IF(ISERR(SEARCH(" ", E21)), IFNA(VLOOKUP(E21, 'Language File'!$B:$C, 2, FALSE), E21), IFNA(VLOOKUP(LEFT(E21, SEARCH(" ", E21)-1), 'Language File'!$B:$C, 2, FALSE), LEFT(E21, SEARCH(" ", E21))) &amp; " " &amp; IFNA(VLOOKUP(RIGHT(E21, LEN(E21)-SEARCH(" ", E21)), 'Language File'!$B:$C, 2, FALSE), RIGHT(E21, LEN(E21)-SEARCH(" ", E21))))</f>
        <v>#NAME?</v>
      </c>
      <c r="G21" s="2"/>
      <c r="H21" s="3" t="s">
        <v>42</v>
      </c>
      <c r="I21" s="6" t="str">
        <f>IF(ISERR(SEARCH(" ", H21)), IFNA(VLOOKUP(H21, 'Language File'!$B:$C, 2, FALSE), H21), IFNA(VLOOKUP(LEFT(H21, SEARCH(" ", H21)-1), 'Language File'!$B:$C, 2, FALSE), LEFT(H21, SEARCH(" ", H21))) &amp; " " &amp; IFNA(VLOOKUP(RIGHT(H21, LEN(H21)-SEARCH(" ", H21)), 'Language File'!$B:$C, 2, FALSE), RIGHT(H21, LEN(H21)-SEARCH(" ", H21))))</f>
        <v>#NAME?</v>
      </c>
      <c r="J21" s="2"/>
      <c r="K21" s="3" t="s">
        <v>43</v>
      </c>
      <c r="L21" s="6" t="str">
        <f>IF(ISERR(SEARCH(" ", K21)), IFNA(VLOOKUP(K21, 'Language File'!$B:$C, 2, FALSE), K21), IFNA(VLOOKUP(LEFT(K21, SEARCH(" ", K21)-1), 'Language File'!$B:$C, 2, FALSE), LEFT(K21, SEARCH(" ", K21))) &amp; " " &amp; IFNA(VLOOKUP(RIGHT(K21, LEN(K21)-SEARCH(" ", K21)), 'Language File'!$B:$C, 2, FALSE), RIGHT(K21, LEN(K21)-SEARCH(" ", K21))))</f>
        <v>#NAME?</v>
      </c>
      <c r="M21" s="2"/>
    </row>
    <row r="22" ht="12.75" customHeight="1">
      <c r="A22" s="2"/>
      <c r="B22" s="3"/>
      <c r="C22" s="2"/>
      <c r="D22" s="2"/>
      <c r="E22" s="3" t="s">
        <v>44</v>
      </c>
      <c r="F22" s="6" t="str">
        <f>IF(ISERR(SEARCH(" ", E22)), IFNA(VLOOKUP(E22, 'Language File'!$B:$C, 2, FALSE), E22), IFNA(VLOOKUP(LEFT(E22, SEARCH(" ", E22)-1), 'Language File'!$B:$C, 2, FALSE), LEFT(E22, SEARCH(" ", E22))) &amp; " " &amp; IFNA(VLOOKUP(RIGHT(E22, LEN(E22)-SEARCH(" ", E22)), 'Language File'!$B:$C, 2, FALSE), RIGHT(E22, LEN(E22)-SEARCH(" ", E22))))</f>
        <v>#NAME?</v>
      </c>
      <c r="G22" s="2"/>
      <c r="H22" s="3" t="s">
        <v>45</v>
      </c>
      <c r="I22" s="6" t="str">
        <f>IF(ISERR(SEARCH(" ", H22)), IFNA(VLOOKUP(H22, 'Language File'!$B:$C, 2, FALSE), H22), IFNA(VLOOKUP(LEFT(H22, SEARCH(" ", H22)-1), 'Language File'!$B:$C, 2, FALSE), LEFT(H22, SEARCH(" ", H22))) &amp; " " &amp; IFNA(VLOOKUP(RIGHT(H22, LEN(H22)-SEARCH(" ", H22)), 'Language File'!$B:$C, 2, FALSE), RIGHT(H22, LEN(H22)-SEARCH(" ", H22))))</f>
        <v>#NAME?</v>
      </c>
      <c r="J22" s="2"/>
      <c r="K22" s="3" t="s">
        <v>24</v>
      </c>
      <c r="L22" s="6" t="str">
        <f>IF(ISERR(SEARCH(" ", K22)), IFNA(VLOOKUP(K22, 'Language File'!$B:$C, 2, FALSE), K22), IFNA(VLOOKUP(LEFT(K22, SEARCH(" ", K22)-1), 'Language File'!$B:$C, 2, FALSE), LEFT(K22, SEARCH(" ", K22))) &amp; " " &amp; IFNA(VLOOKUP(RIGHT(K22, LEN(K22)-SEARCH(" ", K22)), 'Language File'!$B:$C, 2, FALSE), RIGHT(K22, LEN(K22)-SEARCH(" ", K22))))</f>
        <v>#NAME?</v>
      </c>
      <c r="M22" s="2"/>
    </row>
    <row r="23" ht="12.75" customHeight="1">
      <c r="A23" s="2"/>
      <c r="B23" s="3"/>
      <c r="C23" s="2"/>
      <c r="D23" s="2"/>
      <c r="E23" s="3" t="s">
        <v>46</v>
      </c>
      <c r="F23" s="6" t="str">
        <f>IF(ISERR(SEARCH(" ", E23)), IFNA(VLOOKUP(E23, 'Language File'!$B:$C, 2, FALSE), E23), IFNA(VLOOKUP(LEFT(E23, SEARCH(" ", E23)-1), 'Language File'!$B:$C, 2, FALSE), LEFT(E23, SEARCH(" ", E23))) &amp; " " &amp; IFNA(VLOOKUP(RIGHT(E23, LEN(E23)-SEARCH(" ", E23)), 'Language File'!$B:$C, 2, FALSE), RIGHT(E23, LEN(E23)-SEARCH(" ", E23))))</f>
        <v>#NAME?</v>
      </c>
      <c r="G23" s="2"/>
      <c r="H23" s="3" t="s">
        <v>47</v>
      </c>
      <c r="I23" s="6" t="str">
        <f>IF(ISERR(SEARCH(" ", H23)), IFNA(VLOOKUP(H23, 'Language File'!$B:$C, 2, FALSE), H23), IFNA(VLOOKUP(LEFT(H23, SEARCH(" ", H23)-1), 'Language File'!$B:$C, 2, FALSE), LEFT(H23, SEARCH(" ", H23))) &amp; " " &amp; IFNA(VLOOKUP(RIGHT(H23, LEN(H23)-SEARCH(" ", H23)), 'Language File'!$B:$C, 2, FALSE), RIGHT(H23, LEN(H23)-SEARCH(" ", H23))))</f>
        <v>#NAME?</v>
      </c>
      <c r="J23" s="2"/>
      <c r="K23" s="3" t="s">
        <v>10</v>
      </c>
      <c r="L23" s="6" t="str">
        <f>IF(ISERR(SEARCH(" ", K23)), IFNA(VLOOKUP(K23, 'Language File'!$B:$C, 2, FALSE), K23), IFNA(VLOOKUP(LEFT(K23, SEARCH(" ", K23)-1), 'Language File'!$B:$C, 2, FALSE), LEFT(K23, SEARCH(" ", K23))) &amp; " " &amp; IFNA(VLOOKUP(RIGHT(K23, LEN(K23)-SEARCH(" ", K23)), 'Language File'!$B:$C, 2, FALSE), RIGHT(K23, LEN(K23)-SEARCH(" ", K23))))</f>
        <v>#NAME?</v>
      </c>
      <c r="M23" s="2"/>
    </row>
    <row r="24" ht="12.75" customHeight="1">
      <c r="A24" s="2"/>
      <c r="B24" s="3"/>
      <c r="C24" s="2"/>
      <c r="D24" s="2"/>
      <c r="E24" s="3" t="s">
        <v>48</v>
      </c>
      <c r="F24" s="6" t="str">
        <f>IF(ISERR(SEARCH(" ", E24)), IFNA(VLOOKUP(E24, 'Language File'!$B:$C, 2, FALSE), E24), IFNA(VLOOKUP(LEFT(E24, SEARCH(" ", E24)-1), 'Language File'!$B:$C, 2, FALSE), LEFT(E24, SEARCH(" ", E24))) &amp; " " &amp; IFNA(VLOOKUP(RIGHT(E24, LEN(E24)-SEARCH(" ", E24)), 'Language File'!$B:$C, 2, FALSE), RIGHT(E24, LEN(E24)-SEARCH(" ", E24))))</f>
        <v>#NAME?</v>
      </c>
      <c r="G24" s="2"/>
      <c r="H24" s="3" t="s">
        <v>49</v>
      </c>
      <c r="I24" s="6" t="str">
        <f>IF(ISERR(SEARCH(" ", H24)), IFNA(VLOOKUP(H24, 'Language File'!$B:$C, 2, FALSE), H24), IFNA(VLOOKUP(LEFT(H24, SEARCH(" ", H24)-1), 'Language File'!$B:$C, 2, FALSE), LEFT(H24, SEARCH(" ", H24))) &amp; " " &amp; IFNA(VLOOKUP(RIGHT(H24, LEN(H24)-SEARCH(" ", H24)), 'Language File'!$B:$C, 2, FALSE), RIGHT(H24, LEN(H24)-SEARCH(" ", H24))))</f>
        <v>#NAME?</v>
      </c>
      <c r="J24" s="2"/>
      <c r="K24" s="3" t="s">
        <v>21</v>
      </c>
      <c r="L24" s="6" t="str">
        <f>IF(ISERR(SEARCH(" ", K24)), IFNA(VLOOKUP(K24, 'Language File'!$B:$C, 2, FALSE), K24), IFNA(VLOOKUP(LEFT(K24, SEARCH(" ", K24)-1), 'Language File'!$B:$C, 2, FALSE), LEFT(K24, SEARCH(" ", K24))) &amp; " " &amp; IFNA(VLOOKUP(RIGHT(K24, LEN(K24)-SEARCH(" ", K24)), 'Language File'!$B:$C, 2, FALSE), RIGHT(K24, LEN(K24)-SEARCH(" ", K24))))</f>
        <v>#NAME?</v>
      </c>
      <c r="M24" s="2"/>
    </row>
    <row r="25" ht="12.75" customHeight="1">
      <c r="A25" s="2"/>
      <c r="B25" s="3"/>
      <c r="C25" s="2"/>
      <c r="D25" s="2"/>
      <c r="E25" s="3" t="s">
        <v>50</v>
      </c>
      <c r="F25" s="6" t="str">
        <f>IF(ISERR(SEARCH(" ", E25)), IFNA(VLOOKUP(E25, 'Language File'!$B:$C, 2, FALSE), E25), IFNA(VLOOKUP(LEFT(E25, SEARCH(" ", E25)-1), 'Language File'!$B:$C, 2, FALSE), LEFT(E25, SEARCH(" ", E25))) &amp; " " &amp; IFNA(VLOOKUP(RIGHT(E25, LEN(E25)-SEARCH(" ", E25)), 'Language File'!$B:$C, 2, FALSE), RIGHT(E25, LEN(E25)-SEARCH(" ", E25))))</f>
        <v>#NAME?</v>
      </c>
      <c r="G25" s="2"/>
      <c r="H25" s="3" t="s">
        <v>51</v>
      </c>
      <c r="I25" s="6" t="str">
        <f>IF(ISERR(SEARCH(" ", H25)), IFNA(VLOOKUP(H25, 'Language File'!$B:$C, 2, FALSE), H25), IFNA(VLOOKUP(LEFT(H25, SEARCH(" ", H25)-1), 'Language File'!$B:$C, 2, FALSE), LEFT(H25, SEARCH(" ", H25))) &amp; " " &amp; IFNA(VLOOKUP(RIGHT(H25, LEN(H25)-SEARCH(" ", H25)), 'Language File'!$B:$C, 2, FALSE), RIGHT(H25, LEN(H25)-SEARCH(" ", H25))))</f>
        <v>#NAME?</v>
      </c>
      <c r="J25" s="2"/>
      <c r="K25" s="3" t="s">
        <v>52</v>
      </c>
      <c r="L25" s="6" t="str">
        <f>IF(ISERR(SEARCH(" ", K25)), IFNA(VLOOKUP(K25, 'Language File'!$B:$C, 2, FALSE), K25), IFNA(VLOOKUP(LEFT(K25, SEARCH(" ", K25)-1), 'Language File'!$B:$C, 2, FALSE), LEFT(K25, SEARCH(" ", K25))) &amp; " " &amp; IFNA(VLOOKUP(RIGHT(K25, LEN(K25)-SEARCH(" ", K25)), 'Language File'!$B:$C, 2, FALSE), RIGHT(K25, LEN(K25)-SEARCH(" ", K25))))</f>
        <v>#NAME?</v>
      </c>
      <c r="M25" s="2"/>
    </row>
    <row r="26" ht="12.75" customHeight="1">
      <c r="A26" s="2"/>
      <c r="B26" s="3"/>
      <c r="C26" s="2"/>
      <c r="D26" s="2"/>
      <c r="E26" s="3" t="s">
        <v>53</v>
      </c>
      <c r="F26" s="6" t="str">
        <f>IF(ISERR(SEARCH(" ", E26)), IFNA(VLOOKUP(E26, 'Language File'!$B:$C, 2, FALSE), E26), IFNA(VLOOKUP(LEFT(E26, SEARCH(" ", E26)-1), 'Language File'!$B:$C, 2, FALSE), LEFT(E26, SEARCH(" ", E26))) &amp; " " &amp; IFNA(VLOOKUP(RIGHT(E26, LEN(E26)-SEARCH(" ", E26)), 'Language File'!$B:$C, 2, FALSE), RIGHT(E26, LEN(E26)-SEARCH(" ", E26))))</f>
        <v>#NAME?</v>
      </c>
      <c r="G26" s="2"/>
      <c r="H26" s="3" t="s">
        <v>54</v>
      </c>
      <c r="I26" s="6" t="str">
        <f>IF(ISERR(SEARCH(" ", H26)), IFNA(VLOOKUP(H26, 'Language File'!$B:$C, 2, FALSE), H26), IFNA(VLOOKUP(LEFT(H26, SEARCH(" ", H26)-1), 'Language File'!$B:$C, 2, FALSE), LEFT(H26, SEARCH(" ", H26))) &amp; " " &amp; IFNA(VLOOKUP(RIGHT(H26, LEN(H26)-SEARCH(" ", H26)), 'Language File'!$B:$C, 2, FALSE), RIGHT(H26, LEN(H26)-SEARCH(" ", H26))))</f>
        <v>#NAME?</v>
      </c>
      <c r="J26" s="2"/>
      <c r="K26" s="2"/>
      <c r="L26" s="2"/>
      <c r="M26" s="2"/>
    </row>
    <row r="27" ht="12.75" customHeight="1">
      <c r="A27" s="2"/>
      <c r="B27" s="3"/>
      <c r="C27" s="2"/>
      <c r="D27" s="2"/>
      <c r="E27" s="3" t="s">
        <v>55</v>
      </c>
      <c r="F27" s="6" t="str">
        <f>IF(ISERR(SEARCH(" ", E27)), IFNA(VLOOKUP(E27, 'Language File'!$B:$C, 2, FALSE), E27), IFNA(VLOOKUP(LEFT(E27, SEARCH(" ", E27)-1), 'Language File'!$B:$C, 2, FALSE), LEFT(E27, SEARCH(" ", E27))) &amp; " " &amp; IFNA(VLOOKUP(RIGHT(E27, LEN(E27)-SEARCH(" ", E27)), 'Language File'!$B:$C, 2, FALSE), RIGHT(E27, LEN(E27)-SEARCH(" ", E27))))</f>
        <v>#NAME?</v>
      </c>
      <c r="G27" s="2"/>
      <c r="H27" s="3" t="s">
        <v>56</v>
      </c>
      <c r="I27" s="6" t="str">
        <f>IF(ISERR(SEARCH(" ", H27)), IFNA(VLOOKUP(H27, 'Language File'!$B:$C, 2, FALSE), H27), IFNA(VLOOKUP(LEFT(H27, SEARCH(" ", H27)-1), 'Language File'!$B:$C, 2, FALSE), LEFT(H27, SEARCH(" ", H27))) &amp; " " &amp; IFNA(VLOOKUP(RIGHT(H27, LEN(H27)-SEARCH(" ", H27)), 'Language File'!$B:$C, 2, FALSE), RIGHT(H27, LEN(H27)-SEARCH(" ", H27))))</f>
        <v>#NAME?</v>
      </c>
      <c r="J27" s="2"/>
      <c r="K27" s="4"/>
      <c r="L27" s="5" t="s">
        <v>57</v>
      </c>
      <c r="M27" s="2"/>
    </row>
    <row r="28" ht="12.75" customHeight="1">
      <c r="A28" s="2"/>
      <c r="B28" s="3"/>
      <c r="C28" s="2"/>
      <c r="D28" s="2"/>
      <c r="E28" s="3" t="s">
        <v>58</v>
      </c>
      <c r="F28" s="6" t="str">
        <f>IF(ISERR(SEARCH(" ", E28)), IFNA(VLOOKUP(E28, 'Language File'!$B:$C, 2, FALSE), E28), IFNA(VLOOKUP(LEFT(E28, SEARCH(" ", E28)-1), 'Language File'!$B:$C, 2, FALSE), LEFT(E28, SEARCH(" ", E28))) &amp; " " &amp; IFNA(VLOOKUP(RIGHT(E28, LEN(E28)-SEARCH(" ", E28)), 'Language File'!$B:$C, 2, FALSE), RIGHT(E28, LEN(E28)-SEARCH(" ", E28))))</f>
        <v>#NAME?</v>
      </c>
      <c r="G28" s="2"/>
      <c r="H28" s="4"/>
      <c r="I28" s="2"/>
      <c r="J28" s="2"/>
      <c r="K28" s="3" t="s">
        <v>43</v>
      </c>
      <c r="L28" s="6" t="str">
        <f>IF(ISERR(SEARCH(" ", K28)), IFNA(VLOOKUP(K28, 'Language File'!$B:$C, 2, FALSE), K28), IFNA(VLOOKUP(LEFT(K28, SEARCH(" ", K28)-1), 'Language File'!$B:$C, 2, FALSE), LEFT(K28, SEARCH(" ", K28))) &amp; " " &amp; IFNA(VLOOKUP(RIGHT(K28, LEN(K28)-SEARCH(" ", K28)), 'Language File'!$B:$C, 2, FALSE), RIGHT(K28, LEN(K28)-SEARCH(" ", K28))))</f>
        <v>#NAME?</v>
      </c>
      <c r="M28" s="2"/>
    </row>
    <row r="29" ht="12.75" customHeight="1">
      <c r="A29" s="2"/>
      <c r="B29" s="3"/>
      <c r="C29" s="2"/>
      <c r="D29" s="2"/>
      <c r="E29" s="3" t="s">
        <v>12</v>
      </c>
      <c r="F29" s="6" t="str">
        <f>IF(ISERR(SEARCH(" ", E29)), IFNA(VLOOKUP(E29, 'Language File'!$B:$C, 2, FALSE), E29), IFNA(VLOOKUP(LEFT(E29, SEARCH(" ", E29)-1), 'Language File'!$B:$C, 2, FALSE), LEFT(E29, SEARCH(" ", E29))) &amp; " " &amp; IFNA(VLOOKUP(RIGHT(E29, LEN(E29)-SEARCH(" ", E29)), 'Language File'!$B:$C, 2, FALSE), RIGHT(E29, LEN(E29)-SEARCH(" ", E29))))</f>
        <v>#NAME?</v>
      </c>
      <c r="G29" s="2"/>
      <c r="H29" s="4"/>
      <c r="I29" s="2"/>
      <c r="J29" s="2"/>
      <c r="K29" s="3" t="s">
        <v>24</v>
      </c>
      <c r="L29" s="6" t="str">
        <f>IF(ISERR(SEARCH(" ", K29)), IFNA(VLOOKUP(K29, 'Language File'!$B:$C, 2, FALSE), K29), IFNA(VLOOKUP(LEFT(K29, SEARCH(" ", K29)-1), 'Language File'!$B:$C, 2, FALSE), LEFT(K29, SEARCH(" ", K29))) &amp; " " &amp; IFNA(VLOOKUP(RIGHT(K29, LEN(K29)-SEARCH(" ", K29)), 'Language File'!$B:$C, 2, FALSE), RIGHT(K29, LEN(K29)-SEARCH(" ", K29))))</f>
        <v>#NAME?</v>
      </c>
      <c r="M29" s="2"/>
    </row>
    <row r="30" ht="12.75" customHeight="1">
      <c r="A30" s="2"/>
      <c r="B30" s="3"/>
      <c r="C30" s="2"/>
      <c r="D30" s="2"/>
      <c r="E30" s="4"/>
      <c r="F30" s="2"/>
      <c r="G30" s="2"/>
      <c r="H30" s="4"/>
      <c r="I30" s="5" t="s">
        <v>59</v>
      </c>
      <c r="J30" s="2"/>
      <c r="K30" s="3" t="s">
        <v>10</v>
      </c>
      <c r="L30" s="6" t="str">
        <f>IF(ISERR(SEARCH(" ", K30)), IFNA(VLOOKUP(K30, 'Language File'!$B:$C, 2, FALSE), K30), IFNA(VLOOKUP(LEFT(K30, SEARCH(" ", K30)-1), 'Language File'!$B:$C, 2, FALSE), LEFT(K30, SEARCH(" ", K30))) &amp; " " &amp; IFNA(VLOOKUP(RIGHT(K30, LEN(K30)-SEARCH(" ", K30)), 'Language File'!$B:$C, 2, FALSE), RIGHT(K30, LEN(K30)-SEARCH(" ", K30))))</f>
        <v>#NAME?</v>
      </c>
      <c r="M30" s="2"/>
    </row>
    <row r="31" ht="12.75" customHeight="1">
      <c r="A31" s="2"/>
      <c r="B31" s="3"/>
      <c r="C31" s="2"/>
      <c r="D31" s="2"/>
      <c r="E31" s="4"/>
      <c r="F31" s="2"/>
      <c r="G31" s="2"/>
      <c r="H31" s="3" t="s">
        <v>13</v>
      </c>
      <c r="I31" s="6" t="str">
        <f>IF(ISERR(SEARCH(" ", H31)), IFNA(VLOOKUP(H31, 'Language File'!$B:$C, 2, FALSE), H31), IFNA(VLOOKUP(LEFT(H31, SEARCH(" ", H31)-1), 'Language File'!$B:$C, 2, FALSE), LEFT(H31, SEARCH(" ", H31))) &amp; " " &amp; IFNA(VLOOKUP(RIGHT(H31, LEN(H31)-SEARCH(" ", H31)), 'Language File'!$B:$C, 2, FALSE), RIGHT(H31, LEN(H31)-SEARCH(" ", H31))))</f>
        <v>#NAME?</v>
      </c>
      <c r="J31" s="2"/>
      <c r="K31" s="3" t="s">
        <v>21</v>
      </c>
      <c r="L31" s="6" t="str">
        <f>IF(ISERR(SEARCH(" ", K31)), IFNA(VLOOKUP(K31, 'Language File'!$B:$C, 2, FALSE), K31), IFNA(VLOOKUP(LEFT(K31, SEARCH(" ", K31)-1), 'Language File'!$B:$C, 2, FALSE), LEFT(K31, SEARCH(" ", K31))) &amp; " " &amp; IFNA(VLOOKUP(RIGHT(K31, LEN(K31)-SEARCH(" ", K31)), 'Language File'!$B:$C, 2, FALSE), RIGHT(K31, LEN(K31)-SEARCH(" ", K31))))</f>
        <v>#NAME?</v>
      </c>
      <c r="M31" s="2"/>
    </row>
    <row r="32" ht="12.75" customHeight="1">
      <c r="A32" s="2"/>
      <c r="B32" s="3"/>
      <c r="C32" s="2"/>
      <c r="D32" s="2"/>
      <c r="E32" s="4"/>
      <c r="F32" s="5" t="s">
        <v>60</v>
      </c>
      <c r="G32" s="2"/>
      <c r="H32" s="3" t="s">
        <v>61</v>
      </c>
      <c r="I32" s="6" t="str">
        <f>IF(ISERR(SEARCH(" ", H32)), IFNA(VLOOKUP(H32, 'Language File'!$B:$C, 2, FALSE), H32), IFNA(VLOOKUP(LEFT(H32, SEARCH(" ", H32)-1), 'Language File'!$B:$C, 2, FALSE), LEFT(H32, SEARCH(" ", H32))) &amp; " " &amp; IFNA(VLOOKUP(RIGHT(H32, LEN(H32)-SEARCH(" ", H32)), 'Language File'!$B:$C, 2, FALSE), RIGHT(H32, LEN(H32)-SEARCH(" ", H32))))</f>
        <v>#NAME?</v>
      </c>
      <c r="J32" s="2"/>
      <c r="K32" s="3" t="s">
        <v>52</v>
      </c>
      <c r="L32" s="6" t="str">
        <f>IF(ISERR(SEARCH(" ", K32)), IFNA(VLOOKUP(K32, 'Language File'!$B:$C, 2, FALSE), K32), IFNA(VLOOKUP(LEFT(K32, SEARCH(" ", K32)-1), 'Language File'!$B:$C, 2, FALSE), LEFT(K32, SEARCH(" ", K32))) &amp; " " &amp; IFNA(VLOOKUP(RIGHT(K32, LEN(K32)-SEARCH(" ", K32)), 'Language File'!$B:$C, 2, FALSE), RIGHT(K32, LEN(K32)-SEARCH(" ", K32))))</f>
        <v>#NAME?</v>
      </c>
      <c r="M32" s="2"/>
    </row>
    <row r="33" ht="12.75" customHeight="1">
      <c r="A33" s="2"/>
      <c r="B33" s="3"/>
      <c r="C33" s="2"/>
      <c r="D33" s="2"/>
      <c r="E33" s="3" t="s">
        <v>5</v>
      </c>
      <c r="F33" s="6" t="str">
        <f>IF(ISERR(SEARCH(" ", E33)), IFNA(VLOOKUP(E33, 'Language File'!$B:$C, 2, FALSE), E33), IFNA(VLOOKUP(LEFT(E33, SEARCH(" ", E33)-1), 'Language File'!$B:$C, 2, FALSE), LEFT(E33, SEARCH(" ", E33))) &amp; " " &amp; IFNA(VLOOKUP(RIGHT(E33, LEN(E33)-SEARCH(" ", E33)), 'Language File'!$B:$C, 2, FALSE), RIGHT(E33, LEN(E33)-SEARCH(" ", E33))))</f>
        <v>#NAME?</v>
      </c>
      <c r="G33" s="2"/>
      <c r="H33" s="3" t="s">
        <v>62</v>
      </c>
      <c r="I33" s="6" t="str">
        <f>IF(ISERR(SEARCH(" ", H33)), IFNA(VLOOKUP(H33, 'Language File'!$B:$C, 2, FALSE), H33), IFNA(VLOOKUP(LEFT(H33, SEARCH(" ", H33)-1), 'Language File'!$B:$C, 2, FALSE), LEFT(H33, SEARCH(" ", H33))) &amp; " " &amp; IFNA(VLOOKUP(RIGHT(H33, LEN(H33)-SEARCH(" ", H33)), 'Language File'!$B:$C, 2, FALSE), RIGHT(H33, LEN(H33)-SEARCH(" ", H33))))</f>
        <v>#NAME?</v>
      </c>
      <c r="J33" s="2"/>
      <c r="K33" s="2"/>
      <c r="L33" s="2"/>
      <c r="M33" s="2"/>
    </row>
    <row r="34" ht="12.75" customHeight="1">
      <c r="A34" s="2"/>
      <c r="B34" s="3"/>
      <c r="C34" s="2"/>
      <c r="D34" s="2"/>
      <c r="E34" s="3" t="s">
        <v>43</v>
      </c>
      <c r="F34" s="6" t="str">
        <f>IF(ISERR(SEARCH(" ", E34)), IFNA(VLOOKUP(E34, 'Language File'!$B:$C, 2, FALSE), E34), IFNA(VLOOKUP(LEFT(E34, SEARCH(" ", E34)-1), 'Language File'!$B:$C, 2, FALSE), LEFT(E34, SEARCH(" ", E34))) &amp; " " &amp; IFNA(VLOOKUP(RIGHT(E34, LEN(E34)-SEARCH(" ", E34)), 'Language File'!$B:$C, 2, FALSE), RIGHT(E34, LEN(E34)-SEARCH(" ", E34))))</f>
        <v>#NAME?</v>
      </c>
      <c r="G34" s="2"/>
      <c r="H34" s="3" t="s">
        <v>63</v>
      </c>
      <c r="I34" s="6" t="str">
        <f>IF(ISERR(SEARCH(" ", H34)), IFNA(VLOOKUP(H34, 'Language File'!$B:$C, 2, FALSE), H34), IFNA(VLOOKUP(LEFT(H34, SEARCH(" ", H34)-1), 'Language File'!$B:$C, 2, FALSE), LEFT(H34, SEARCH(" ", H34))) &amp; " " &amp; IFNA(VLOOKUP(RIGHT(H34, LEN(H34)-SEARCH(" ", H34)), 'Language File'!$B:$C, 2, FALSE), RIGHT(H34, LEN(H34)-SEARCH(" ", H34))))</f>
        <v>#NAME?</v>
      </c>
      <c r="J34" s="2"/>
      <c r="K34" s="2"/>
      <c r="L34" s="2"/>
      <c r="M34" s="2"/>
    </row>
    <row r="35" ht="12.75" customHeight="1">
      <c r="A35" s="2"/>
      <c r="B35" s="3"/>
      <c r="C35" s="2"/>
      <c r="D35" s="2"/>
      <c r="E35" s="3" t="s">
        <v>64</v>
      </c>
      <c r="F35" s="6" t="str">
        <f>IF(ISERR(SEARCH(" ", E35)), IFNA(VLOOKUP(E35, 'Language File'!$B:$C, 2, FALSE), E35), IFNA(VLOOKUP(LEFT(E35, SEARCH(" ", E35)-1), 'Language File'!$B:$C, 2, FALSE), LEFT(E35, SEARCH(" ", E35))) &amp; " " &amp; IFNA(VLOOKUP(RIGHT(E35, LEN(E35)-SEARCH(" ", E35)), 'Language File'!$B:$C, 2, FALSE), RIGHT(E35, LEN(E35)-SEARCH(" ", E35))))</f>
        <v>#NAME?</v>
      </c>
      <c r="G35" s="2"/>
      <c r="H35" s="3" t="s">
        <v>65</v>
      </c>
      <c r="I35" s="6" t="str">
        <f>IF(ISERR(SEARCH(" ", H35)), IFNA(VLOOKUP(H35, 'Language File'!$B:$C, 2, FALSE), H35), IFNA(VLOOKUP(LEFT(H35, SEARCH(" ", H35)-1), 'Language File'!$B:$C, 2, FALSE), LEFT(H35, SEARCH(" ", H35))) &amp; " " &amp; IFNA(VLOOKUP(RIGHT(H35, LEN(H35)-SEARCH(" ", H35)), 'Language File'!$B:$C, 2, FALSE), RIGHT(H35, LEN(H35)-SEARCH(" ", H35))))</f>
        <v>#NAME?</v>
      </c>
      <c r="J35" s="2"/>
      <c r="K35" s="2"/>
      <c r="L35" s="2"/>
      <c r="M35" s="2"/>
    </row>
    <row r="36" ht="12.75" customHeight="1">
      <c r="A36" s="2"/>
      <c r="B36" s="3"/>
      <c r="C36" s="2"/>
      <c r="D36" s="2"/>
      <c r="E36" s="3" t="s">
        <v>66</v>
      </c>
      <c r="F36" s="6" t="str">
        <f>IF(ISERR(SEARCH(" ", E36)), IFNA(VLOOKUP(E36, 'Language File'!$B:$C, 2, FALSE), E36), IFNA(VLOOKUP(LEFT(E36, SEARCH(" ", E36)-1), 'Language File'!$B:$C, 2, FALSE), LEFT(E36, SEARCH(" ", E36))) &amp; " " &amp; IFNA(VLOOKUP(RIGHT(E36, LEN(E36)-SEARCH(" ", E36)), 'Language File'!$B:$C, 2, FALSE), RIGHT(E36, LEN(E36)-SEARCH(" ", E36))))</f>
        <v>#NAME?</v>
      </c>
      <c r="G36" s="2"/>
      <c r="H36" s="3" t="s">
        <v>67</v>
      </c>
      <c r="I36" s="6" t="str">
        <f>IF(ISERR(SEARCH(" ", H36)), IFNA(VLOOKUP(H36, 'Language File'!$B:$C, 2, FALSE), H36), IFNA(VLOOKUP(LEFT(H36, SEARCH(" ", H36)-1), 'Language File'!$B:$C, 2, FALSE), LEFT(H36, SEARCH(" ", H36))) &amp; " " &amp; IFNA(VLOOKUP(RIGHT(H36, LEN(H36)-SEARCH(" ", H36)), 'Language File'!$B:$C, 2, FALSE), RIGHT(H36, LEN(H36)-SEARCH(" ", H36))))</f>
        <v>#NAME?</v>
      </c>
      <c r="J36" s="2"/>
      <c r="K36" s="2"/>
      <c r="L36" s="2"/>
      <c r="M36" s="2"/>
    </row>
    <row r="37" ht="12.75" customHeight="1">
      <c r="A37" s="2"/>
      <c r="B37" s="3"/>
      <c r="C37" s="2"/>
      <c r="D37" s="2"/>
      <c r="E37" s="3" t="s">
        <v>68</v>
      </c>
      <c r="F37" s="6" t="str">
        <f>IF(ISERR(SEARCH(" ", E37)), IFNA(VLOOKUP(E37, 'Language File'!$B:$C, 2, FALSE), E37), IFNA(VLOOKUP(LEFT(E37, SEARCH(" ", E37)-1), 'Language File'!$B:$C, 2, FALSE), LEFT(E37, SEARCH(" ", E37))) &amp; " " &amp; IFNA(VLOOKUP(RIGHT(E37, LEN(E37)-SEARCH(" ", E37)), 'Language File'!$B:$C, 2, FALSE), RIGHT(E37, LEN(E37)-SEARCH(" ", E37))))</f>
        <v>#NAME?</v>
      </c>
      <c r="G37" s="2"/>
      <c r="H37" s="3" t="s">
        <v>69</v>
      </c>
      <c r="I37" s="6" t="str">
        <f>IF(ISERR(SEARCH(" ", H37)), IFNA(VLOOKUP(H37, 'Language File'!$B:$C, 2, FALSE), H37), IFNA(VLOOKUP(LEFT(H37, SEARCH(" ", H37)-1), 'Language File'!$B:$C, 2, FALSE), LEFT(H37, SEARCH(" ", H37))) &amp; " " &amp; IFNA(VLOOKUP(RIGHT(H37, LEN(H37)-SEARCH(" ", H37)), 'Language File'!$B:$C, 2, FALSE), RIGHT(H37, LEN(H37)-SEARCH(" ", H37))))</f>
        <v>#NAME?</v>
      </c>
      <c r="J37" s="2"/>
      <c r="K37" s="2"/>
      <c r="L37" s="2"/>
      <c r="M37" s="2"/>
    </row>
    <row r="38" ht="12.75" customHeight="1">
      <c r="A38" s="2"/>
      <c r="B38" s="3"/>
      <c r="C38" s="2"/>
      <c r="D38" s="2"/>
      <c r="E38" s="3" t="s">
        <v>52</v>
      </c>
      <c r="F38" s="6" t="str">
        <f>IF(ISERR(SEARCH(" ", E38)), IFNA(VLOOKUP(E38, 'Language File'!$B:$C, 2, FALSE), E38), IFNA(VLOOKUP(LEFT(E38, SEARCH(" ", E38)-1), 'Language File'!$B:$C, 2, FALSE), LEFT(E38, SEARCH(" ", E38))) &amp; " " &amp; IFNA(VLOOKUP(RIGHT(E38, LEN(E38)-SEARCH(" ", E38)), 'Language File'!$B:$C, 2, FALSE), RIGHT(E38, LEN(E38)-SEARCH(" ", E38))))</f>
        <v>#NAME?</v>
      </c>
      <c r="G38" s="2"/>
      <c r="H38" s="3" t="s">
        <v>70</v>
      </c>
      <c r="I38" s="6" t="str">
        <f>IF(ISERR(SEARCH(" ", H38)), IFNA(VLOOKUP(H38, 'Language File'!$B:$C, 2, FALSE), H38), IFNA(VLOOKUP(LEFT(H38, SEARCH(" ", H38)-1), 'Language File'!$B:$C, 2, FALSE), LEFT(H38, SEARCH(" ", H38))) &amp; " " &amp; IFNA(VLOOKUP(RIGHT(H38, LEN(H38)-SEARCH(" ", H38)), 'Language File'!$B:$C, 2, FALSE), RIGHT(H38, LEN(H38)-SEARCH(" ", H38))))</f>
        <v>#NAME?</v>
      </c>
      <c r="J38" s="2"/>
      <c r="K38" s="2"/>
      <c r="L38" s="2"/>
      <c r="M38" s="2"/>
    </row>
    <row r="39" ht="12.75" customHeight="1">
      <c r="A39" s="2"/>
      <c r="B39" s="3"/>
      <c r="C39" s="2"/>
      <c r="D39" s="2"/>
      <c r="E39" s="3" t="s">
        <v>71</v>
      </c>
      <c r="F39" s="6" t="str">
        <f>IF(ISERR(SEARCH(" ", E39)), IFNA(VLOOKUP(E39, 'Language File'!$B:$C, 2, FALSE), E39), IFNA(VLOOKUP(LEFT(E39, SEARCH(" ", E39)-1), 'Language File'!$B:$C, 2, FALSE), LEFT(E39, SEARCH(" ", E39))) &amp; " " &amp; IFNA(VLOOKUP(RIGHT(E39, LEN(E39)-SEARCH(" ", E39)), 'Language File'!$B:$C, 2, FALSE), RIGHT(E39, LEN(E39)-SEARCH(" ", E39))))</f>
        <v>#NAME?</v>
      </c>
      <c r="G39" s="2"/>
      <c r="H39" s="3" t="s">
        <v>72</v>
      </c>
      <c r="I39" s="6" t="str">
        <f>IF(ISERR(SEARCH(" ", H39)), IFNA(VLOOKUP(H39, 'Language File'!$B:$C, 2, FALSE), H39), IFNA(VLOOKUP(LEFT(H39, SEARCH(" ", H39)-1), 'Language File'!$B:$C, 2, FALSE), LEFT(H39, SEARCH(" ", H39))) &amp; " " &amp; IFNA(VLOOKUP(RIGHT(H39, LEN(H39)-SEARCH(" ", H39)), 'Language File'!$B:$C, 2, FALSE), RIGHT(H39, LEN(H39)-SEARCH(" ", H39))))</f>
        <v>#NAME?</v>
      </c>
      <c r="J39" s="2"/>
      <c r="K39" s="2"/>
      <c r="L39" s="2"/>
      <c r="M39" s="2"/>
    </row>
    <row r="40" ht="12.75" customHeight="1">
      <c r="A40" s="2"/>
      <c r="B40" s="3"/>
      <c r="C40" s="2"/>
      <c r="D40" s="2"/>
      <c r="E40" s="3" t="s">
        <v>73</v>
      </c>
      <c r="F40" s="6" t="str">
        <f>IF(ISERR(SEARCH(" ", E40)), IFNA(VLOOKUP(E40, 'Language File'!$B:$C, 2, FALSE), E40), IFNA(VLOOKUP(LEFT(E40, SEARCH(" ", E40)-1), 'Language File'!$B:$C, 2, FALSE), LEFT(E40, SEARCH(" ", E40))) &amp; " " &amp; IFNA(VLOOKUP(RIGHT(E40, LEN(E40)-SEARCH(" ", E40)), 'Language File'!$B:$C, 2, FALSE), RIGHT(E40, LEN(E40)-SEARCH(" ", E40))))</f>
        <v>#NAME?</v>
      </c>
      <c r="G40" s="2"/>
      <c r="H40" s="3" t="s">
        <v>74</v>
      </c>
      <c r="I40" s="6" t="str">
        <f>IF(ISERR(SEARCH(" ", H40)), IFNA(VLOOKUP(H40, 'Language File'!$B:$C, 2, FALSE), H40), IFNA(VLOOKUP(LEFT(H40, SEARCH(" ", H40)-1), 'Language File'!$B:$C, 2, FALSE), LEFT(H40, SEARCH(" ", H40))) &amp; " " &amp; IFNA(VLOOKUP(RIGHT(H40, LEN(H40)-SEARCH(" ", H40)), 'Language File'!$B:$C, 2, FALSE), RIGHT(H40, LEN(H40)-SEARCH(" ", H40))))</f>
        <v>#NAME?</v>
      </c>
      <c r="J40" s="2"/>
      <c r="K40" s="2"/>
      <c r="L40" s="2"/>
      <c r="M40" s="2"/>
    </row>
    <row r="41" ht="12.75" customHeight="1">
      <c r="A41" s="2"/>
      <c r="B41" s="3"/>
      <c r="C41" s="2"/>
      <c r="D41" s="2"/>
      <c r="E41" s="4"/>
      <c r="F41" s="2"/>
      <c r="G41" s="2"/>
      <c r="H41" s="3" t="s">
        <v>75</v>
      </c>
      <c r="I41" s="6" t="str">
        <f>IF(ISERR(SEARCH(" ", H41)), IFNA(VLOOKUP(H41, 'Language File'!$B:$C, 2, FALSE), H41), IFNA(VLOOKUP(LEFT(H41, SEARCH(" ", H41)-1), 'Language File'!$B:$C, 2, FALSE), LEFT(H41, SEARCH(" ", H41))) &amp; " " &amp; IFNA(VLOOKUP(RIGHT(H41, LEN(H41)-SEARCH(" ", H41)), 'Language File'!$B:$C, 2, FALSE), RIGHT(H41, LEN(H41)-SEARCH(" ", H41))))</f>
        <v>#NAME?</v>
      </c>
      <c r="J41" s="2"/>
      <c r="K41" s="2"/>
      <c r="L41" s="2"/>
      <c r="M41" s="2"/>
    </row>
    <row r="42" ht="12.75" customHeight="1">
      <c r="A42" s="2"/>
      <c r="B42" s="3"/>
      <c r="C42" s="2"/>
      <c r="D42" s="2"/>
      <c r="E42" s="4"/>
      <c r="F42" s="2"/>
      <c r="G42" s="2"/>
      <c r="H42" s="3" t="s">
        <v>76</v>
      </c>
      <c r="I42" s="6" t="str">
        <f>IF(ISERR(SEARCH(" ", H42)), IFNA(VLOOKUP(H42, 'Language File'!$B:$C, 2, FALSE), H42), IFNA(VLOOKUP(LEFT(H42, SEARCH(" ", H42)-1), 'Language File'!$B:$C, 2, FALSE), LEFT(H42, SEARCH(" ", H42))) &amp; " " &amp; IFNA(VLOOKUP(RIGHT(H42, LEN(H42)-SEARCH(" ", H42)), 'Language File'!$B:$C, 2, FALSE), RIGHT(H42, LEN(H42)-SEARCH(" ", H42))))</f>
        <v>#NAME?</v>
      </c>
      <c r="J42" s="2"/>
      <c r="K42" s="2"/>
      <c r="L42" s="2"/>
      <c r="M42" s="2"/>
    </row>
    <row r="43" ht="12.75" customHeight="1">
      <c r="A43" s="2"/>
      <c r="B43" s="3"/>
      <c r="C43" s="2"/>
      <c r="D43" s="2"/>
      <c r="E43" s="4"/>
      <c r="F43" s="5" t="s">
        <v>77</v>
      </c>
      <c r="G43" s="2"/>
      <c r="H43" s="3" t="s">
        <v>78</v>
      </c>
      <c r="I43" s="6" t="str">
        <f>IF(ISERR(SEARCH(" ", H43)), IFNA(VLOOKUP(H43, 'Language File'!$B:$C, 2, FALSE), H43), IFNA(VLOOKUP(LEFT(H43, SEARCH(" ", H43)-1), 'Language File'!$B:$C, 2, FALSE), LEFT(H43, SEARCH(" ", H43))) &amp; " " &amp; IFNA(VLOOKUP(RIGHT(H43, LEN(H43)-SEARCH(" ", H43)), 'Language File'!$B:$C, 2, FALSE), RIGHT(H43, LEN(H43)-SEARCH(" ", H43))))</f>
        <v>#NAME?</v>
      </c>
      <c r="J43" s="2"/>
      <c r="K43" s="2"/>
      <c r="L43" s="2"/>
      <c r="M43" s="2"/>
    </row>
    <row r="44" ht="12.75" customHeight="1">
      <c r="A44" s="2"/>
      <c r="B44" s="3"/>
      <c r="C44" s="2"/>
      <c r="D44" s="2"/>
      <c r="E44" s="3" t="s">
        <v>5</v>
      </c>
      <c r="F44" s="6" t="str">
        <f>IF(ISERR(SEARCH(" ", E44)), IFNA(VLOOKUP(E44, 'Language File'!$B:$C, 2, FALSE), E44), IFNA(VLOOKUP(LEFT(E44, SEARCH(" ", E44)-1), 'Language File'!$B:$C, 2, FALSE), LEFT(E44, SEARCH(" ", E44))) &amp; " " &amp; IFNA(VLOOKUP(RIGHT(E44, LEN(E44)-SEARCH(" ", E44)), 'Language File'!$B:$C, 2, FALSE), RIGHT(E44, LEN(E44)-SEARCH(" ", E44))))</f>
        <v>#NAME?</v>
      </c>
      <c r="G44" s="2"/>
      <c r="H44" s="3" t="s">
        <v>79</v>
      </c>
      <c r="I44" s="6" t="str">
        <f>IF(ISERR(SEARCH(" ", H44)), IFNA(VLOOKUP(H44, 'Language File'!$B:$C, 2, FALSE), H44), IFNA(VLOOKUP(LEFT(H44, SEARCH(" ", H44)-1), 'Language File'!$B:$C, 2, FALSE), LEFT(H44, SEARCH(" ", H44))) &amp; " " &amp; IFNA(VLOOKUP(RIGHT(H44, LEN(H44)-SEARCH(" ", H44)), 'Language File'!$B:$C, 2, FALSE), RIGHT(H44, LEN(H44)-SEARCH(" ", H44))))</f>
        <v>#NAME?</v>
      </c>
      <c r="J44" s="2"/>
      <c r="K44" s="2"/>
      <c r="L44" s="2"/>
      <c r="M44" s="2"/>
    </row>
    <row r="45" ht="12.75" customHeight="1">
      <c r="A45" s="2"/>
      <c r="B45" s="3"/>
      <c r="C45" s="2"/>
      <c r="D45" s="2"/>
      <c r="E45" s="3" t="s">
        <v>80</v>
      </c>
      <c r="F45" s="6" t="str">
        <f>IF(ISERR(SEARCH(" ", E45)), IFNA(VLOOKUP(E45, 'Language File'!$B:$C, 2, FALSE), E45), IFNA(VLOOKUP(LEFT(E45, SEARCH(" ", E45)-1), 'Language File'!$B:$C, 2, FALSE), LEFT(E45, SEARCH(" ", E45))) &amp; " " &amp; IFNA(VLOOKUP(RIGHT(E45, LEN(E45)-SEARCH(" ", E45)), 'Language File'!$B:$C, 2, FALSE), RIGHT(E45, LEN(E45)-SEARCH(" ", E45))))</f>
        <v>#NAME?</v>
      </c>
      <c r="G45" s="2"/>
      <c r="H45" s="3" t="s">
        <v>81</v>
      </c>
      <c r="I45" s="6" t="str">
        <f>IF(ISERR(SEARCH(" ", H45)), IFNA(VLOOKUP(H45, 'Language File'!$B:$C, 2, FALSE), H45), IFNA(VLOOKUP(LEFT(H45, SEARCH(" ", H45)-1), 'Language File'!$B:$C, 2, FALSE), LEFT(H45, SEARCH(" ", H45))) &amp; " " &amp; IFNA(VLOOKUP(RIGHT(H45, LEN(H45)-SEARCH(" ", H45)), 'Language File'!$B:$C, 2, FALSE), RIGHT(H45, LEN(H45)-SEARCH(" ", H45))))</f>
        <v>#NAME?</v>
      </c>
      <c r="J45" s="2"/>
      <c r="K45" s="2"/>
      <c r="L45" s="2"/>
      <c r="M45" s="2"/>
    </row>
    <row r="46" ht="12.75" customHeight="1">
      <c r="A46" s="2"/>
      <c r="B46" s="3"/>
      <c r="C46" s="2"/>
      <c r="D46" s="2"/>
      <c r="E46" s="3" t="s">
        <v>82</v>
      </c>
      <c r="F46" s="6" t="str">
        <f>IF(ISERR(SEARCH(" ", E46)), IFNA(VLOOKUP(E46, 'Language File'!$B:$C, 2, FALSE), E46), IFNA(VLOOKUP(LEFT(E46, SEARCH(" ", E46)-1), 'Language File'!$B:$C, 2, FALSE), LEFT(E46, SEARCH(" ", E46))) &amp; " " &amp; IFNA(VLOOKUP(RIGHT(E46, LEN(E46)-SEARCH(" ", E46)), 'Language File'!$B:$C, 2, FALSE), RIGHT(E46, LEN(E46)-SEARCH(" ", E46))))</f>
        <v>#NAME?</v>
      </c>
      <c r="G46" s="2"/>
      <c r="H46" s="3" t="s">
        <v>83</v>
      </c>
      <c r="I46" s="6" t="str">
        <f>IF(ISERR(SEARCH(" ", H46)), IFNA(VLOOKUP(H46, 'Language File'!$B:$C, 2, FALSE), H46), IFNA(VLOOKUP(LEFT(H46, SEARCH(" ", H46)-1), 'Language File'!$B:$C, 2, FALSE), LEFT(H46, SEARCH(" ", H46))) &amp; " " &amp; IFNA(VLOOKUP(RIGHT(H46, LEN(H46)-SEARCH(" ", H46)), 'Language File'!$B:$C, 2, FALSE), RIGHT(H46, LEN(H46)-SEARCH(" ", H46))))</f>
        <v>#NAME?</v>
      </c>
      <c r="J46" s="2"/>
      <c r="K46" s="2"/>
      <c r="L46" s="2"/>
      <c r="M46" s="2"/>
    </row>
    <row r="47" ht="12.75" customHeight="1">
      <c r="A47" s="2"/>
      <c r="B47" s="3"/>
      <c r="C47" s="2"/>
      <c r="D47" s="2"/>
      <c r="E47" s="4"/>
      <c r="F47" s="2"/>
      <c r="G47" s="2"/>
      <c r="H47" s="3" t="s">
        <v>84</v>
      </c>
      <c r="I47" s="6" t="str">
        <f>IF(ISERR(SEARCH(" ", H47)), IFNA(VLOOKUP(H47, 'Language File'!$B:$C, 2, FALSE), H47), IFNA(VLOOKUP(LEFT(H47, SEARCH(" ", H47)-1), 'Language File'!$B:$C, 2, FALSE), LEFT(H47, SEARCH(" ", H47))) &amp; " " &amp; IFNA(VLOOKUP(RIGHT(H47, LEN(H47)-SEARCH(" ", H47)), 'Language File'!$B:$C, 2, FALSE), RIGHT(H47, LEN(H47)-SEARCH(" ", H47))))</f>
        <v>#NAME?</v>
      </c>
      <c r="J47" s="2"/>
      <c r="K47" s="2"/>
      <c r="L47" s="2"/>
      <c r="M47" s="2"/>
    </row>
    <row r="48" ht="12.75" customHeight="1">
      <c r="A48" s="2"/>
      <c r="B48" s="3"/>
      <c r="C48" s="2"/>
      <c r="D48" s="2"/>
      <c r="E48" s="4"/>
      <c r="F48" s="2"/>
      <c r="G48" s="2"/>
      <c r="H48" s="3" t="s">
        <v>85</v>
      </c>
      <c r="I48" s="6" t="str">
        <f>IF(ISERR(SEARCH(" ", H48)), IFNA(VLOOKUP(H48, 'Language File'!$B:$C, 2, FALSE), H48), IFNA(VLOOKUP(LEFT(H48, SEARCH(" ", H48)-1), 'Language File'!$B:$C, 2, FALSE), LEFT(H48, SEARCH(" ", H48))) &amp; " " &amp; IFNA(VLOOKUP(RIGHT(H48, LEN(H48)-SEARCH(" ", H48)), 'Language File'!$B:$C, 2, FALSE), RIGHT(H48, LEN(H48)-SEARCH(" ", H48))))</f>
        <v>#NAME?</v>
      </c>
      <c r="J48" s="2"/>
      <c r="K48" s="2"/>
      <c r="L48" s="2"/>
      <c r="M48" s="2"/>
    </row>
    <row r="49" ht="12.75" customHeight="1">
      <c r="A49" s="2"/>
      <c r="B49" s="3"/>
      <c r="C49" s="2"/>
      <c r="D49" s="2"/>
      <c r="E49" s="4"/>
      <c r="F49" s="2"/>
      <c r="G49" s="2"/>
      <c r="H49" s="3" t="s">
        <v>86</v>
      </c>
      <c r="I49" s="6" t="str">
        <f>IF(ISERR(SEARCH(" ", H49)), IFNA(VLOOKUP(H49, 'Language File'!$B:$C, 2, FALSE), H49), IFNA(VLOOKUP(LEFT(H49, SEARCH(" ", H49)-1), 'Language File'!$B:$C, 2, FALSE), LEFT(H49, SEARCH(" ", H49))) &amp; " " &amp; IFNA(VLOOKUP(RIGHT(H49, LEN(H49)-SEARCH(" ", H49)), 'Language File'!$B:$C, 2, FALSE), RIGHT(H49, LEN(H49)-SEARCH(" ", H49))))</f>
        <v>#NAME?</v>
      </c>
      <c r="J49" s="2"/>
      <c r="K49" s="2"/>
      <c r="L49" s="2"/>
      <c r="M49" s="2"/>
    </row>
    <row r="50" ht="12.75" customHeight="1">
      <c r="A50" s="2"/>
      <c r="B50" s="3"/>
      <c r="C50" s="2"/>
      <c r="D50" s="2"/>
      <c r="E50" s="4"/>
      <c r="F50" s="2"/>
      <c r="G50" s="2"/>
      <c r="H50" s="3" t="s">
        <v>87</v>
      </c>
      <c r="I50" s="6" t="str">
        <f>IF(ISERR(SEARCH(" ", H50)), IFNA(VLOOKUP(H50, 'Language File'!$B:$C, 2, FALSE), H50), IFNA(VLOOKUP(LEFT(H50, SEARCH(" ", H50)-1), 'Language File'!$B:$C, 2, FALSE), LEFT(H50, SEARCH(" ", H50))) &amp; " " &amp; IFNA(VLOOKUP(RIGHT(H50, LEN(H50)-SEARCH(" ", H50)), 'Language File'!$B:$C, 2, FALSE), RIGHT(H50, LEN(H50)-SEARCH(" ", H50))))</f>
        <v>#NAME?</v>
      </c>
      <c r="J50" s="2"/>
      <c r="K50" s="2"/>
      <c r="L50" s="2"/>
      <c r="M50" s="2"/>
    </row>
    <row r="51" ht="12.75" customHeight="1">
      <c r="A51" s="2"/>
      <c r="B51" s="3"/>
      <c r="C51" s="2"/>
      <c r="D51" s="2"/>
      <c r="E51" s="4"/>
      <c r="F51" s="2"/>
      <c r="G51" s="2"/>
      <c r="H51" s="3" t="s">
        <v>88</v>
      </c>
      <c r="I51" s="6" t="str">
        <f>IF(ISERR(SEARCH(" ", H51)), IFNA(VLOOKUP(H51, 'Language File'!$B:$C, 2, FALSE), H51), IFNA(VLOOKUP(LEFT(H51, SEARCH(" ", H51)-1), 'Language File'!$B:$C, 2, FALSE), LEFT(H51, SEARCH(" ", H51))) &amp; " " &amp; IFNA(VLOOKUP(RIGHT(H51, LEN(H51)-SEARCH(" ", H51)), 'Language File'!$B:$C, 2, FALSE), RIGHT(H51, LEN(H51)-SEARCH(" ", H51))))</f>
        <v>#NAME?</v>
      </c>
      <c r="J51" s="2"/>
      <c r="K51" s="2"/>
      <c r="L51" s="2"/>
      <c r="M51" s="2"/>
    </row>
    <row r="52" ht="12.75" customHeight="1">
      <c r="A52" s="2"/>
      <c r="B52" s="3"/>
      <c r="C52" s="2"/>
      <c r="D52" s="2"/>
      <c r="E52" s="4"/>
      <c r="F52" s="2"/>
      <c r="G52" s="2"/>
      <c r="H52" s="3" t="s">
        <v>89</v>
      </c>
      <c r="I52" s="6" t="str">
        <f>IF(ISERR(SEARCH(" ", H52)), IFNA(VLOOKUP(H52, 'Language File'!$B:$C, 2, FALSE), H52), IFNA(VLOOKUP(LEFT(H52, SEARCH(" ", H52)-1), 'Language File'!$B:$C, 2, FALSE), LEFT(H52, SEARCH(" ", H52))) &amp; " " &amp; IFNA(VLOOKUP(RIGHT(H52, LEN(H52)-SEARCH(" ", H52)), 'Language File'!$B:$C, 2, FALSE), RIGHT(H52, LEN(H52)-SEARCH(" ", H52))))</f>
        <v>#NAME?</v>
      </c>
      <c r="J52" s="2"/>
      <c r="K52" s="2"/>
      <c r="L52" s="2"/>
      <c r="M52" s="2"/>
    </row>
    <row r="53" ht="12.75" customHeight="1">
      <c r="A53" s="2"/>
      <c r="B53" s="3"/>
      <c r="C53" s="2"/>
      <c r="D53" s="2"/>
      <c r="E53" s="4"/>
      <c r="F53" s="2"/>
      <c r="G53" s="2"/>
      <c r="H53" s="4"/>
      <c r="I53" s="2"/>
      <c r="J53" s="2"/>
      <c r="K53" s="2"/>
      <c r="L53" s="2"/>
      <c r="M53" s="2"/>
    </row>
    <row r="54" ht="12.75" customHeight="1">
      <c r="A54" s="2"/>
      <c r="B54" s="3"/>
      <c r="C54" s="2"/>
      <c r="D54" s="2"/>
      <c r="E54" s="4"/>
      <c r="F54" s="2"/>
      <c r="G54" s="2"/>
      <c r="H54" s="4"/>
      <c r="I54" s="2"/>
      <c r="J54" s="2"/>
      <c r="K54" s="2"/>
      <c r="L54" s="2"/>
      <c r="M54" s="2"/>
    </row>
    <row r="55" ht="12.75" customHeight="1">
      <c r="A55" s="2"/>
      <c r="B55" s="3"/>
      <c r="C55" s="2"/>
      <c r="D55" s="2"/>
      <c r="E55" s="4"/>
      <c r="F55" s="2"/>
      <c r="G55" s="2"/>
      <c r="H55" s="4"/>
      <c r="I55" s="5" t="s">
        <v>90</v>
      </c>
      <c r="J55" s="2"/>
      <c r="K55" s="2"/>
      <c r="L55" s="2"/>
      <c r="M55" s="2"/>
    </row>
    <row r="56" ht="12.75" customHeight="1">
      <c r="A56" s="2"/>
      <c r="B56" s="3"/>
      <c r="C56" s="2"/>
      <c r="D56" s="2"/>
      <c r="E56" s="4"/>
      <c r="F56" s="2"/>
      <c r="G56" s="2"/>
      <c r="H56" s="3" t="s">
        <v>13</v>
      </c>
      <c r="I56" s="6" t="str">
        <f>IF(ISERR(SEARCH(" ", H56)), IFNA(VLOOKUP(H56, 'Language File'!$B:$C, 2, FALSE), H56), IFNA(VLOOKUP(LEFT(H56, SEARCH(" ", H56)-1), 'Language File'!$B:$C, 2, FALSE), LEFT(H56, SEARCH(" ", H56))) &amp; " " &amp; IFNA(VLOOKUP(RIGHT(H56, LEN(H56)-SEARCH(" ", H56)), 'Language File'!$B:$C, 2, FALSE), RIGHT(H56, LEN(H56)-SEARCH(" ", H56))))</f>
        <v>#NAME?</v>
      </c>
      <c r="J56" s="2"/>
      <c r="K56" s="2"/>
      <c r="L56" s="2"/>
      <c r="M56" s="2"/>
    </row>
    <row r="57" ht="12.75" customHeight="1">
      <c r="A57" s="2"/>
      <c r="B57" s="3"/>
      <c r="C57" s="2"/>
      <c r="D57" s="2"/>
      <c r="E57" s="4"/>
      <c r="F57" s="2"/>
      <c r="G57" s="2"/>
      <c r="H57" s="3" t="s">
        <v>91</v>
      </c>
      <c r="I57" s="6" t="str">
        <f>IF(ISERR(SEARCH(" ", H57)), IFNA(VLOOKUP(H57, 'Language File'!$B:$C, 2, FALSE), H57), IFNA(VLOOKUP(LEFT(H57, SEARCH(" ", H57)-1), 'Language File'!$B:$C, 2, FALSE), LEFT(H57, SEARCH(" ", H57))) &amp; " " &amp; IFNA(VLOOKUP(RIGHT(H57, LEN(H57)-SEARCH(" ", H57)), 'Language File'!$B:$C, 2, FALSE), RIGHT(H57, LEN(H57)-SEARCH(" ", H57))))</f>
        <v>#NAME?</v>
      </c>
      <c r="J57" s="2"/>
      <c r="K57" s="2"/>
      <c r="L57" s="2"/>
      <c r="M57" s="2"/>
    </row>
    <row r="58" ht="12.75" customHeight="1">
      <c r="A58" s="2"/>
      <c r="B58" s="3"/>
      <c r="C58" s="2"/>
      <c r="D58" s="2"/>
      <c r="E58" s="4"/>
      <c r="F58" s="2"/>
      <c r="G58" s="2"/>
      <c r="H58" s="3" t="s">
        <v>92</v>
      </c>
      <c r="I58" s="6" t="str">
        <f>IF(ISERR(SEARCH(" ", H58)), IFNA(VLOOKUP(H58, 'Language File'!$B:$C, 2, FALSE), H58), IFNA(VLOOKUP(LEFT(H58, SEARCH(" ", H58)-1), 'Language File'!$B:$C, 2, FALSE), LEFT(H58, SEARCH(" ", H58))) &amp; " " &amp; IFNA(VLOOKUP(RIGHT(H58, LEN(H58)-SEARCH(" ", H58)), 'Language File'!$B:$C, 2, FALSE), RIGHT(H58, LEN(H58)-SEARCH(" ", H58))))</f>
        <v>#NAME?</v>
      </c>
      <c r="J58" s="2"/>
      <c r="K58" s="2"/>
      <c r="L58" s="2"/>
      <c r="M58" s="2"/>
    </row>
    <row r="59" ht="12.75" customHeight="1">
      <c r="A59" s="2"/>
      <c r="B59" s="3"/>
      <c r="C59" s="2"/>
      <c r="D59" s="2"/>
      <c r="E59" s="4"/>
      <c r="F59" s="2"/>
      <c r="G59" s="2"/>
      <c r="H59" s="3" t="s">
        <v>93</v>
      </c>
      <c r="I59" s="6" t="str">
        <f>IF(ISERR(SEARCH(" ", H59)), IFNA(VLOOKUP(H59, 'Language File'!$B:$C, 2, FALSE), H59), IFNA(VLOOKUP(LEFT(H59, SEARCH(" ", H59)-1), 'Language File'!$B:$C, 2, FALSE), LEFT(H59, SEARCH(" ", H59))) &amp; " " &amp; IFNA(VLOOKUP(RIGHT(H59, LEN(H59)-SEARCH(" ", H59)), 'Language File'!$B:$C, 2, FALSE), RIGHT(H59, LEN(H59)-SEARCH(" ", H59))))</f>
        <v>#NAME?</v>
      </c>
      <c r="J59" s="2"/>
      <c r="K59" s="2"/>
      <c r="L59" s="2"/>
      <c r="M59" s="2"/>
    </row>
    <row r="60" ht="12.75" customHeight="1">
      <c r="A60" s="2"/>
      <c r="B60" s="3"/>
      <c r="C60" s="2"/>
      <c r="D60" s="2"/>
      <c r="E60" s="4"/>
      <c r="F60" s="2"/>
      <c r="G60" s="2"/>
      <c r="H60" s="3" t="s">
        <v>94</v>
      </c>
      <c r="I60" s="6" t="str">
        <f>IF(ISERR(SEARCH(" ", H60)), IFNA(VLOOKUP(H60, 'Language File'!$B:$C, 2, FALSE), H60), IFNA(VLOOKUP(LEFT(H60, SEARCH(" ", H60)-1), 'Language File'!$B:$C, 2, FALSE), LEFT(H60, SEARCH(" ", H60))) &amp; " " &amp; IFNA(VLOOKUP(RIGHT(H60, LEN(H60)-SEARCH(" ", H60)), 'Language File'!$B:$C, 2, FALSE), RIGHT(H60, LEN(H60)-SEARCH(" ", H60))))</f>
        <v>#NAME?</v>
      </c>
      <c r="J60" s="2"/>
      <c r="K60" s="2"/>
      <c r="L60" s="2"/>
      <c r="M60" s="2"/>
    </row>
    <row r="61" ht="12.75" customHeight="1">
      <c r="A61" s="2"/>
      <c r="B61" s="3"/>
      <c r="C61" s="2"/>
      <c r="D61" s="2"/>
      <c r="E61" s="4"/>
      <c r="F61" s="2"/>
      <c r="G61" s="2"/>
      <c r="H61" s="3" t="s">
        <v>95</v>
      </c>
      <c r="I61" s="6" t="str">
        <f>IF(ISERR(SEARCH(" ", H61)), IFNA(VLOOKUP(H61, 'Language File'!$B:$C, 2, FALSE), H61), IFNA(VLOOKUP(LEFT(H61, SEARCH(" ", H61)-1), 'Language File'!$B:$C, 2, FALSE), LEFT(H61, SEARCH(" ", H61))) &amp; " " &amp; IFNA(VLOOKUP(RIGHT(H61, LEN(H61)-SEARCH(" ", H61)), 'Language File'!$B:$C, 2, FALSE), RIGHT(H61, LEN(H61)-SEARCH(" ", H61))))</f>
        <v>#NAME?</v>
      </c>
      <c r="J61" s="2"/>
      <c r="K61" s="2"/>
      <c r="L61" s="2"/>
      <c r="M61" s="2"/>
    </row>
    <row r="62" ht="12.75" customHeight="1">
      <c r="A62" s="2"/>
      <c r="B62" s="3"/>
      <c r="C62" s="2"/>
      <c r="D62" s="2"/>
      <c r="E62" s="4"/>
      <c r="F62" s="2"/>
      <c r="G62" s="2"/>
      <c r="H62" s="3" t="s">
        <v>96</v>
      </c>
      <c r="I62" s="6" t="str">
        <f>IF(ISERR(SEARCH(" ", H62)), IFNA(VLOOKUP(H62, 'Language File'!$B:$C, 2, FALSE), H62), IFNA(VLOOKUP(LEFT(H62, SEARCH(" ", H62)-1), 'Language File'!$B:$C, 2, FALSE), LEFT(H62, SEARCH(" ", H62))) &amp; " " &amp; IFNA(VLOOKUP(RIGHT(H62, LEN(H62)-SEARCH(" ", H62)), 'Language File'!$B:$C, 2, FALSE), RIGHT(H62, LEN(H62)-SEARCH(" ", H62))))</f>
        <v>#NAME?</v>
      </c>
      <c r="J62" s="2"/>
      <c r="K62" s="2"/>
      <c r="L62" s="2"/>
      <c r="M6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3.43"/>
    <col customWidth="1" min="2" max="3" width="48.14"/>
    <col customWidth="1" min="4" max="6" width="8.71"/>
  </cols>
  <sheetData>
    <row r="1" ht="12.75" customHeight="1">
      <c r="A1" s="8" t="s">
        <v>97</v>
      </c>
      <c r="B1" s="8"/>
      <c r="C1" s="8"/>
    </row>
    <row r="2" ht="12.75" customHeight="1">
      <c r="A2" s="8"/>
      <c r="B2" s="8"/>
      <c r="C2" s="8"/>
    </row>
    <row r="3" ht="12.75" customHeight="1">
      <c r="A3" s="8" t="s">
        <v>98</v>
      </c>
      <c r="B3" s="8" t="str">
        <f t="shared" ref="B3:B171" si="1">TRIM(MID(A3,FIND(" ",A3)+1,FIND("""", A3)-FIND(" ",A3)-2))</f>
        <v>WELCOME_MSG MACHINE_NAME</v>
      </c>
      <c r="C3" s="8" t="str">
        <f t="shared" ref="C3:C171" si="2">TRIM(MID(A3, FIND("""", A3)+1, LEN(A3)-FIND("""", A3)-1))</f>
        <v>ready.</v>
      </c>
    </row>
    <row r="4" ht="12.75" customHeight="1">
      <c r="A4" s="8" t="s">
        <v>99</v>
      </c>
      <c r="B4" s="8" t="str">
        <f t="shared" si="1"/>
        <v>MSG_SD_INSERTED</v>
      </c>
      <c r="C4" s="8" t="str">
        <f t="shared" si="2"/>
        <v>Card inserted</v>
      </c>
    </row>
    <row r="5" ht="12.75" customHeight="1">
      <c r="A5" s="8" t="s">
        <v>100</v>
      </c>
      <c r="B5" s="8" t="str">
        <f t="shared" si="1"/>
        <v>MSG_SD_REMOVED</v>
      </c>
      <c r="C5" s="8" t="str">
        <f t="shared" si="2"/>
        <v>Card removed</v>
      </c>
    </row>
    <row r="6" ht="12.75" customHeight="1">
      <c r="A6" s="8" t="s">
        <v>101</v>
      </c>
      <c r="B6" s="8" t="str">
        <f t="shared" si="1"/>
        <v>MSG_MAIN</v>
      </c>
      <c r="C6" s="8" t="str">
        <f t="shared" si="2"/>
        <v>Main</v>
      </c>
    </row>
    <row r="7" ht="12.75" customHeight="1">
      <c r="A7" s="8" t="s">
        <v>102</v>
      </c>
      <c r="B7" s="8" t="str">
        <f t="shared" si="1"/>
        <v>MSG_AUTOSTART</v>
      </c>
      <c r="C7" s="8" t="str">
        <f t="shared" si="2"/>
        <v>Autostart</v>
      </c>
    </row>
    <row r="8" ht="12.75" customHeight="1">
      <c r="A8" s="8" t="s">
        <v>103</v>
      </c>
      <c r="B8" s="8" t="str">
        <f t="shared" si="1"/>
        <v>MSG_DISABLE_STEPPERS</v>
      </c>
      <c r="C8" s="8" t="str">
        <f t="shared" si="2"/>
        <v>Disable steppers</v>
      </c>
    </row>
    <row r="9" ht="12.75" customHeight="1">
      <c r="A9" s="8" t="s">
        <v>104</v>
      </c>
      <c r="B9" s="8" t="str">
        <f t="shared" si="1"/>
        <v>MSG_AUTO_HOME</v>
      </c>
      <c r="C9" s="8" t="str">
        <f t="shared" si="2"/>
        <v>Auto home</v>
      </c>
    </row>
    <row r="10" ht="12.75" customHeight="1">
      <c r="A10" s="8" t="s">
        <v>105</v>
      </c>
      <c r="B10" s="8" t="str">
        <f t="shared" si="1"/>
        <v>MSG_SET_ORIGIN</v>
      </c>
      <c r="C10" s="8" t="str">
        <f t="shared" si="2"/>
        <v>Set origin</v>
      </c>
    </row>
    <row r="11" ht="12.75" customHeight="1">
      <c r="A11" s="8" t="s">
        <v>106</v>
      </c>
      <c r="B11" s="8" t="str">
        <f t="shared" si="1"/>
        <v>MSG_PREHEAT_PLA</v>
      </c>
      <c r="C11" s="8" t="str">
        <f t="shared" si="2"/>
        <v>Preheat PLA</v>
      </c>
    </row>
    <row r="12" ht="12.75" customHeight="1">
      <c r="A12" s="8" t="s">
        <v>107</v>
      </c>
      <c r="B12" s="8" t="str">
        <f t="shared" si="1"/>
        <v>MSG_PREHEAT_PLA_SETTINGS</v>
      </c>
      <c r="C12" s="8" t="str">
        <f t="shared" si="2"/>
        <v>Preheat PLA conf</v>
      </c>
    </row>
    <row r="13" ht="12.75" customHeight="1">
      <c r="A13" s="8" t="s">
        <v>108</v>
      </c>
      <c r="B13" s="8" t="str">
        <f t="shared" si="1"/>
        <v>MSG_PREHEAT_ABS</v>
      </c>
      <c r="C13" s="8" t="str">
        <f t="shared" si="2"/>
        <v>Preheat ABS</v>
      </c>
    </row>
    <row r="14" ht="12.75" customHeight="1">
      <c r="A14" s="8" t="s">
        <v>109</v>
      </c>
      <c r="B14" s="8" t="str">
        <f t="shared" si="1"/>
        <v>MSG_PREHEAT_ABS_SETTINGS</v>
      </c>
      <c r="C14" s="8" t="str">
        <f t="shared" si="2"/>
        <v>Preheat ABS conf</v>
      </c>
    </row>
    <row r="15" ht="12.75" customHeight="1">
      <c r="A15" s="8" t="s">
        <v>110</v>
      </c>
      <c r="B15" s="8" t="str">
        <f t="shared" si="1"/>
        <v>MSG_COOLDOWN</v>
      </c>
      <c r="C15" s="8" t="str">
        <f t="shared" si="2"/>
        <v>Cooldown</v>
      </c>
    </row>
    <row r="16" ht="12.75" customHeight="1">
      <c r="A16" s="8" t="s">
        <v>111</v>
      </c>
      <c r="B16" s="8" t="str">
        <f t="shared" si="1"/>
        <v>MSG_SWITCH_PS_ON</v>
      </c>
      <c r="C16" s="8" t="str">
        <f t="shared" si="2"/>
        <v>Switch power on</v>
      </c>
    </row>
    <row r="17" ht="12.75" customHeight="1">
      <c r="A17" s="8" t="s">
        <v>112</v>
      </c>
      <c r="B17" s="8" t="str">
        <f t="shared" si="1"/>
        <v>MSG_SWITCH_PS_OFF</v>
      </c>
      <c r="C17" s="8" t="str">
        <f t="shared" si="2"/>
        <v>Switch power off</v>
      </c>
    </row>
    <row r="18" ht="12.75" customHeight="1">
      <c r="A18" s="8" t="s">
        <v>113</v>
      </c>
      <c r="B18" s="8" t="str">
        <f t="shared" si="1"/>
        <v>MSG_EXTRUDE</v>
      </c>
      <c r="C18" s="8" t="str">
        <f t="shared" si="2"/>
        <v>Extrude</v>
      </c>
    </row>
    <row r="19" ht="12.75" customHeight="1">
      <c r="A19" s="8" t="s">
        <v>114</v>
      </c>
      <c r="B19" s="8" t="str">
        <f t="shared" si="1"/>
        <v>MSG_RETRACT</v>
      </c>
      <c r="C19" s="8" t="str">
        <f t="shared" si="2"/>
        <v>Retract</v>
      </c>
    </row>
    <row r="20" ht="12.75" customHeight="1">
      <c r="A20" s="8" t="s">
        <v>115</v>
      </c>
      <c r="B20" s="8" t="str">
        <f t="shared" si="1"/>
        <v>MSG_MOVE_AXIS</v>
      </c>
      <c r="C20" s="8" t="str">
        <f t="shared" si="2"/>
        <v>Move axis</v>
      </c>
    </row>
    <row r="21" ht="12.75" customHeight="1">
      <c r="A21" s="8" t="s">
        <v>116</v>
      </c>
      <c r="B21" s="8" t="str">
        <f t="shared" si="1"/>
        <v>MSG_MOVE_X</v>
      </c>
      <c r="C21" s="8" t="str">
        <f t="shared" si="2"/>
        <v>Move X</v>
      </c>
    </row>
    <row r="22" ht="12.75" customHeight="1">
      <c r="A22" s="8" t="s">
        <v>117</v>
      </c>
      <c r="B22" s="8" t="str">
        <f t="shared" si="1"/>
        <v>MSG_MOVE_Y</v>
      </c>
      <c r="C22" s="8" t="str">
        <f t="shared" si="2"/>
        <v>Move Y</v>
      </c>
    </row>
    <row r="23" ht="12.75" customHeight="1">
      <c r="A23" s="8" t="s">
        <v>118</v>
      </c>
      <c r="B23" s="8" t="str">
        <f t="shared" si="1"/>
        <v>MSG_MOVE_Z</v>
      </c>
      <c r="C23" s="8" t="str">
        <f t="shared" si="2"/>
        <v>Move Z</v>
      </c>
    </row>
    <row r="24" ht="12.75" customHeight="1">
      <c r="A24" s="8" t="s">
        <v>119</v>
      </c>
      <c r="B24" s="8" t="str">
        <f t="shared" si="1"/>
        <v>MSG_MOVE_E</v>
      </c>
      <c r="C24" s="8" t="str">
        <f t="shared" si="2"/>
        <v>Extruder</v>
      </c>
    </row>
    <row r="25" ht="12.75" customHeight="1">
      <c r="A25" s="8" t="s">
        <v>120</v>
      </c>
      <c r="B25" s="8" t="str">
        <f t="shared" si="1"/>
        <v>MSG_MOVE_01MM</v>
      </c>
      <c r="C25" s="8" t="str">
        <f t="shared" si="2"/>
        <v>Move 0.1mm</v>
      </c>
    </row>
    <row r="26" ht="12.75" customHeight="1">
      <c r="A26" s="8" t="s">
        <v>121</v>
      </c>
      <c r="B26" s="8" t="str">
        <f t="shared" si="1"/>
        <v>MSG_MOVE_1MM</v>
      </c>
      <c r="C26" s="8" t="str">
        <f t="shared" si="2"/>
        <v>Move 1mm</v>
      </c>
    </row>
    <row r="27" ht="12.75" customHeight="1">
      <c r="A27" s="8" t="s">
        <v>122</v>
      </c>
      <c r="B27" s="8" t="str">
        <f t="shared" si="1"/>
        <v>MSG_MOVE_10MM</v>
      </c>
      <c r="C27" s="8" t="str">
        <f t="shared" si="2"/>
        <v>Move 10mm</v>
      </c>
    </row>
    <row r="28" ht="12.75" customHeight="1">
      <c r="A28" s="8" t="s">
        <v>123</v>
      </c>
      <c r="B28" s="8" t="str">
        <f t="shared" si="1"/>
        <v>MSG_SPEED</v>
      </c>
      <c r="C28" s="8" t="str">
        <f t="shared" si="2"/>
        <v>Speed</v>
      </c>
    </row>
    <row r="29" ht="12.75" customHeight="1">
      <c r="A29" s="8" t="s">
        <v>124</v>
      </c>
      <c r="B29" s="8" t="str">
        <f t="shared" si="1"/>
        <v>MSG_NOZZLE</v>
      </c>
      <c r="C29" s="8" t="str">
        <f t="shared" si="2"/>
        <v>Nozzle</v>
      </c>
    </row>
    <row r="30" ht="12.75" customHeight="1">
      <c r="A30" s="8" t="s">
        <v>125</v>
      </c>
      <c r="B30" s="8" t="str">
        <f t="shared" si="1"/>
        <v>MSG_NOZZLE1</v>
      </c>
      <c r="C30" s="8" t="str">
        <f t="shared" si="2"/>
        <v>Nozzle2</v>
      </c>
    </row>
    <row r="31" ht="12.75" customHeight="1">
      <c r="A31" s="8" t="s">
        <v>126</v>
      </c>
      <c r="B31" s="8" t="str">
        <f t="shared" si="1"/>
        <v>MSG_NOZZLE2</v>
      </c>
      <c r="C31" s="8" t="str">
        <f t="shared" si="2"/>
        <v>Nozzle3</v>
      </c>
    </row>
    <row r="32" ht="12.75" customHeight="1">
      <c r="A32" s="8" t="s">
        <v>127</v>
      </c>
      <c r="B32" s="8" t="str">
        <f t="shared" si="1"/>
        <v>MSG_BED</v>
      </c>
      <c r="C32" s="8" t="str">
        <f t="shared" si="2"/>
        <v>Bed</v>
      </c>
    </row>
    <row r="33" ht="12.75" customHeight="1">
      <c r="A33" s="8" t="s">
        <v>128</v>
      </c>
      <c r="B33" s="8" t="str">
        <f t="shared" si="1"/>
        <v>MSG_FAN_SPEED</v>
      </c>
      <c r="C33" s="8" t="str">
        <f t="shared" si="2"/>
        <v>Fan speed</v>
      </c>
    </row>
    <row r="34" ht="12.75" customHeight="1">
      <c r="A34" s="8" t="s">
        <v>129</v>
      </c>
      <c r="B34" s="8" t="str">
        <f t="shared" si="1"/>
        <v>MSG_FLOW</v>
      </c>
      <c r="C34" s="8" t="str">
        <f t="shared" si="2"/>
        <v>Flow</v>
      </c>
    </row>
    <row r="35" ht="12.75" customHeight="1">
      <c r="A35" s="8" t="s">
        <v>130</v>
      </c>
      <c r="B35" s="8" t="str">
        <f t="shared" si="1"/>
        <v>MSG_CONTROL</v>
      </c>
      <c r="C35" s="8" t="str">
        <f t="shared" si="2"/>
        <v>Control</v>
      </c>
    </row>
    <row r="36" ht="12.75" customHeight="1">
      <c r="A36" s="8" t="s">
        <v>131</v>
      </c>
      <c r="B36" s="8" t="str">
        <f t="shared" si="1"/>
        <v>MSG_MIN</v>
      </c>
      <c r="C36" s="8" t="str">
        <f t="shared" si="2"/>
        <v>\002 Min</v>
      </c>
    </row>
    <row r="37" ht="12.75" customHeight="1">
      <c r="A37" s="8" t="s">
        <v>132</v>
      </c>
      <c r="B37" s="8" t="str">
        <f t="shared" si="1"/>
        <v>MSG_MAX</v>
      </c>
      <c r="C37" s="8" t="str">
        <f t="shared" si="2"/>
        <v>\002 Max</v>
      </c>
    </row>
    <row r="38" ht="12.75" customHeight="1">
      <c r="A38" s="8" t="s">
        <v>133</v>
      </c>
      <c r="B38" s="8" t="str">
        <f t="shared" si="1"/>
        <v>MSG_FACTOR</v>
      </c>
      <c r="C38" s="8" t="str">
        <f t="shared" si="2"/>
        <v>\002 Fact</v>
      </c>
    </row>
    <row r="39" ht="12.75" customHeight="1">
      <c r="A39" s="8" t="s">
        <v>134</v>
      </c>
      <c r="B39" s="8" t="str">
        <f t="shared" si="1"/>
        <v>MSG_AUTOTEMP</v>
      </c>
      <c r="C39" s="8" t="str">
        <f t="shared" si="2"/>
        <v>Autotemp</v>
      </c>
    </row>
    <row r="40" ht="12.75" customHeight="1">
      <c r="A40" s="8" t="s">
        <v>135</v>
      </c>
      <c r="B40" s="8" t="str">
        <f t="shared" si="1"/>
        <v>MSG_ON</v>
      </c>
      <c r="C40" s="8" t="str">
        <f t="shared" si="2"/>
        <v>On</v>
      </c>
    </row>
    <row r="41" ht="12.75" customHeight="1">
      <c r="A41" s="8" t="s">
        <v>136</v>
      </c>
      <c r="B41" s="8" t="str">
        <f t="shared" si="1"/>
        <v>MSG_OFF</v>
      </c>
      <c r="C41" s="8" t="str">
        <f t="shared" si="2"/>
        <v>Off</v>
      </c>
    </row>
    <row r="42" ht="12.75" customHeight="1">
      <c r="A42" s="8" t="s">
        <v>137</v>
      </c>
      <c r="B42" s="8" t="str">
        <f t="shared" si="1"/>
        <v>MSG_PID_P</v>
      </c>
      <c r="C42" s="8" t="str">
        <f t="shared" si="2"/>
        <v>PID-P</v>
      </c>
    </row>
    <row r="43" ht="12.75" customHeight="1">
      <c r="A43" s="8" t="s">
        <v>138</v>
      </c>
      <c r="B43" s="8" t="str">
        <f t="shared" si="1"/>
        <v>MSG_PID_I</v>
      </c>
      <c r="C43" s="8" t="str">
        <f t="shared" si="2"/>
        <v>PID-I</v>
      </c>
    </row>
    <row r="44" ht="12.75" customHeight="1">
      <c r="A44" s="8" t="s">
        <v>139</v>
      </c>
      <c r="B44" s="8" t="str">
        <f t="shared" si="1"/>
        <v>MSG_PID_D</v>
      </c>
      <c r="C44" s="8" t="str">
        <f t="shared" si="2"/>
        <v>PID-D</v>
      </c>
    </row>
    <row r="45" ht="12.75" customHeight="1">
      <c r="A45" s="8" t="s">
        <v>140</v>
      </c>
      <c r="B45" s="8" t="str">
        <f t="shared" si="1"/>
        <v>MSG_PID_C</v>
      </c>
      <c r="C45" s="8" t="str">
        <f t="shared" si="2"/>
        <v>PID-C</v>
      </c>
    </row>
    <row r="46" ht="12.75" customHeight="1">
      <c r="A46" s="8" t="s">
        <v>141</v>
      </c>
      <c r="B46" s="8" t="str">
        <f t="shared" si="1"/>
        <v>MSG_ACC</v>
      </c>
      <c r="C46" s="8" t="str">
        <f t="shared" si="2"/>
        <v>Accel</v>
      </c>
    </row>
    <row r="47" ht="12.75" customHeight="1">
      <c r="A47" s="8" t="s">
        <v>142</v>
      </c>
      <c r="B47" s="8" t="str">
        <f t="shared" si="1"/>
        <v>MSG_VXY_JERK</v>
      </c>
      <c r="C47" s="8" t="str">
        <f t="shared" si="2"/>
        <v>Vxy-jerk</v>
      </c>
    </row>
    <row r="48" ht="12.75" customHeight="1">
      <c r="A48" s="8" t="s">
        <v>143</v>
      </c>
      <c r="B48" s="8" t="str">
        <f t="shared" si="1"/>
        <v>MSG_VZ_JERK</v>
      </c>
      <c r="C48" s="8" t="str">
        <f t="shared" si="2"/>
        <v>Vz-jerk</v>
      </c>
    </row>
    <row r="49" ht="12.75" customHeight="1">
      <c r="A49" s="8" t="s">
        <v>144</v>
      </c>
      <c r="B49" s="8" t="str">
        <f t="shared" si="1"/>
        <v>MSG_VE_JERK</v>
      </c>
      <c r="C49" s="8" t="str">
        <f t="shared" si="2"/>
        <v>Ve-jerk</v>
      </c>
    </row>
    <row r="50" ht="12.75" customHeight="1">
      <c r="A50" s="8" t="s">
        <v>145</v>
      </c>
      <c r="B50" s="8" t="str">
        <f t="shared" si="1"/>
        <v>MSG_VMAX</v>
      </c>
      <c r="C50" s="8" t="str">
        <f t="shared" si="2"/>
        <v>Vmax</v>
      </c>
    </row>
    <row r="51" ht="12.75" customHeight="1">
      <c r="A51" s="8" t="s">
        <v>146</v>
      </c>
      <c r="B51" s="8" t="str">
        <f t="shared" si="1"/>
        <v>MSG_X</v>
      </c>
      <c r="C51" s="8" t="str">
        <f t="shared" si="2"/>
        <v>x</v>
      </c>
    </row>
    <row r="52" ht="12.75" customHeight="1">
      <c r="A52" s="8" t="s">
        <v>147</v>
      </c>
      <c r="B52" s="8" t="str">
        <f t="shared" si="1"/>
        <v>MSG_Y</v>
      </c>
      <c r="C52" s="8" t="str">
        <f t="shared" si="2"/>
        <v>y</v>
      </c>
    </row>
    <row r="53" ht="12.75" customHeight="1">
      <c r="A53" s="8" t="s">
        <v>148</v>
      </c>
      <c r="B53" s="8" t="str">
        <f t="shared" si="1"/>
        <v>MSG_Z</v>
      </c>
      <c r="C53" s="8" t="str">
        <f t="shared" si="2"/>
        <v>z</v>
      </c>
    </row>
    <row r="54" ht="12.75" customHeight="1">
      <c r="A54" s="8" t="s">
        <v>149</v>
      </c>
      <c r="B54" s="8" t="str">
        <f t="shared" si="1"/>
        <v>MSG_E</v>
      </c>
      <c r="C54" s="8" t="str">
        <f t="shared" si="2"/>
        <v>e</v>
      </c>
    </row>
    <row r="55" ht="12.75" customHeight="1">
      <c r="A55" s="8" t="s">
        <v>150</v>
      </c>
      <c r="B55" s="8" t="str">
        <f t="shared" si="1"/>
        <v>MSG_VMIN</v>
      </c>
      <c r="C55" s="8" t="str">
        <f t="shared" si="2"/>
        <v>Vmin</v>
      </c>
    </row>
    <row r="56" ht="12.75" customHeight="1">
      <c r="A56" s="8" t="s">
        <v>151</v>
      </c>
      <c r="B56" s="8" t="str">
        <f t="shared" si="1"/>
        <v>MSG_VTRAV_MIN</v>
      </c>
      <c r="C56" s="8" t="str">
        <f t="shared" si="2"/>
        <v>VTrav min</v>
      </c>
    </row>
    <row r="57" ht="12.75" customHeight="1">
      <c r="A57" s="8" t="s">
        <v>152</v>
      </c>
      <c r="B57" s="8" t="str">
        <f t="shared" si="1"/>
        <v>MSG_AMAX</v>
      </c>
      <c r="C57" s="8" t="str">
        <f t="shared" si="2"/>
        <v>Amax</v>
      </c>
    </row>
    <row r="58" ht="12.75" customHeight="1">
      <c r="A58" s="8" t="s">
        <v>153</v>
      </c>
      <c r="B58" s="8" t="str">
        <f t="shared" si="1"/>
        <v>MSG_A_RETRACT</v>
      </c>
      <c r="C58" s="8" t="str">
        <f t="shared" si="2"/>
        <v>A-retract</v>
      </c>
    </row>
    <row r="59" ht="12.75" customHeight="1">
      <c r="A59" s="8" t="s">
        <v>154</v>
      </c>
      <c r="B59" s="8" t="str">
        <f t="shared" si="1"/>
        <v>MSG_XSTEPS</v>
      </c>
      <c r="C59" s="8" t="str">
        <f t="shared" si="2"/>
        <v>Xsteps/mm</v>
      </c>
    </row>
    <row r="60" ht="12.75" customHeight="1">
      <c r="A60" s="8" t="s">
        <v>155</v>
      </c>
      <c r="B60" s="8" t="str">
        <f t="shared" si="1"/>
        <v>MSG_YSTEPS</v>
      </c>
      <c r="C60" s="8" t="str">
        <f t="shared" si="2"/>
        <v>Ysteps/mm</v>
      </c>
    </row>
    <row r="61" ht="12.75" customHeight="1">
      <c r="A61" s="8" t="s">
        <v>156</v>
      </c>
      <c r="B61" s="8" t="str">
        <f t="shared" si="1"/>
        <v>MSG_ZSTEPS</v>
      </c>
      <c r="C61" s="8" t="str">
        <f t="shared" si="2"/>
        <v>Zsteps/mm</v>
      </c>
    </row>
    <row r="62" ht="12.75" customHeight="1">
      <c r="A62" s="8" t="s">
        <v>157</v>
      </c>
      <c r="B62" s="8" t="str">
        <f t="shared" si="1"/>
        <v>MSG_ESTEPS</v>
      </c>
      <c r="C62" s="8" t="str">
        <f t="shared" si="2"/>
        <v>Esteps/mm</v>
      </c>
    </row>
    <row r="63" ht="12.75" customHeight="1">
      <c r="A63" s="8" t="s">
        <v>158</v>
      </c>
      <c r="B63" s="8" t="str">
        <f t="shared" si="1"/>
        <v>MSG_RECTRACT</v>
      </c>
      <c r="C63" s="8" t="str">
        <f t="shared" si="2"/>
        <v>Rectract</v>
      </c>
    </row>
    <row r="64" ht="12.75" customHeight="1">
      <c r="A64" s="8" t="s">
        <v>159</v>
      </c>
      <c r="B64" s="8" t="str">
        <f t="shared" si="1"/>
        <v>MSG_TEMPERATURE</v>
      </c>
      <c r="C64" s="8" t="str">
        <f t="shared" si="2"/>
        <v>Temperature</v>
      </c>
    </row>
    <row r="65" ht="12.75" customHeight="1">
      <c r="A65" s="8" t="s">
        <v>160</v>
      </c>
      <c r="B65" s="8" t="str">
        <f t="shared" si="1"/>
        <v>MSG_MOTION</v>
      </c>
      <c r="C65" s="8" t="str">
        <f t="shared" si="2"/>
        <v>Motion</v>
      </c>
    </row>
    <row r="66" ht="12.75" customHeight="1">
      <c r="A66" s="8" t="s">
        <v>161</v>
      </c>
      <c r="B66" s="8" t="str">
        <f t="shared" si="1"/>
        <v>MSG_CONTRAST</v>
      </c>
      <c r="C66" s="8" t="str">
        <f t="shared" si="2"/>
        <v>LCD contrast</v>
      </c>
    </row>
    <row r="67" ht="12.75" customHeight="1">
      <c r="A67" s="8" t="s">
        <v>162</v>
      </c>
      <c r="B67" s="8" t="str">
        <f t="shared" si="1"/>
        <v>MSG_STORE_EPROM</v>
      </c>
      <c r="C67" s="8" t="str">
        <f t="shared" si="2"/>
        <v>Store memory</v>
      </c>
    </row>
    <row r="68" ht="12.75" customHeight="1">
      <c r="A68" s="8" t="s">
        <v>163</v>
      </c>
      <c r="B68" s="8" t="str">
        <f t="shared" si="1"/>
        <v>MSG_LOAD_EPROM</v>
      </c>
      <c r="C68" s="8" t="str">
        <f t="shared" si="2"/>
        <v>Load memory</v>
      </c>
    </row>
    <row r="69" ht="12.75" customHeight="1">
      <c r="A69" s="8" t="s">
        <v>164</v>
      </c>
      <c r="B69" s="8" t="str">
        <f t="shared" si="1"/>
        <v>MSG_RESTORE_FAILSAFE</v>
      </c>
      <c r="C69" s="8" t="str">
        <f t="shared" si="2"/>
        <v>Restore failsafe</v>
      </c>
    </row>
    <row r="70" ht="12.75" customHeight="1">
      <c r="A70" s="8" t="s">
        <v>165</v>
      </c>
      <c r="B70" s="8" t="str">
        <f t="shared" si="1"/>
        <v>MSG_REFRESH</v>
      </c>
      <c r="C70" s="8" t="str">
        <f t="shared" si="2"/>
        <v>Refresh</v>
      </c>
    </row>
    <row r="71" ht="12.75" customHeight="1">
      <c r="A71" s="8" t="s">
        <v>166</v>
      </c>
      <c r="B71" s="8" t="str">
        <f t="shared" si="1"/>
        <v>MSG_WATCH</v>
      </c>
      <c r="C71" s="8" t="str">
        <f t="shared" si="2"/>
        <v>Info screen</v>
      </c>
    </row>
    <row r="72" ht="12.75" customHeight="1">
      <c r="A72" s="8" t="s">
        <v>167</v>
      </c>
      <c r="B72" s="8" t="str">
        <f t="shared" si="1"/>
        <v>MSG_PREPARE</v>
      </c>
      <c r="C72" s="8" t="str">
        <f t="shared" si="2"/>
        <v>Prepare</v>
      </c>
    </row>
    <row r="73" ht="12.75" customHeight="1">
      <c r="A73" s="8" t="s">
        <v>168</v>
      </c>
      <c r="B73" s="8" t="str">
        <f t="shared" si="1"/>
        <v>MSG_TUNE</v>
      </c>
      <c r="C73" s="8" t="str">
        <f t="shared" si="2"/>
        <v>Tune</v>
      </c>
    </row>
    <row r="74" ht="12.75" customHeight="1">
      <c r="A74" s="8" t="s">
        <v>169</v>
      </c>
      <c r="B74" s="8" t="str">
        <f t="shared" si="1"/>
        <v>MSG_PAUSE_PRINT</v>
      </c>
      <c r="C74" s="8" t="str">
        <f t="shared" si="2"/>
        <v>Pause print</v>
      </c>
    </row>
    <row r="75" ht="12.75" customHeight="1">
      <c r="A75" s="8" t="s">
        <v>170</v>
      </c>
      <c r="B75" s="8" t="str">
        <f t="shared" si="1"/>
        <v>MSG_RESUME_PRINT</v>
      </c>
      <c r="C75" s="8" t="str">
        <f t="shared" si="2"/>
        <v>Resume print</v>
      </c>
    </row>
    <row r="76" ht="12.75" customHeight="1">
      <c r="A76" s="8" t="s">
        <v>171</v>
      </c>
      <c r="B76" s="8" t="str">
        <f t="shared" si="1"/>
        <v>MSG_STOP_PRINT</v>
      </c>
      <c r="C76" s="8" t="str">
        <f t="shared" si="2"/>
        <v>Stop print</v>
      </c>
    </row>
    <row r="77" ht="12.75" customHeight="1">
      <c r="A77" s="8" t="s">
        <v>172</v>
      </c>
      <c r="B77" s="8" t="str">
        <f t="shared" si="1"/>
        <v>MSG_CARD_MENU</v>
      </c>
      <c r="C77" s="8" t="str">
        <f t="shared" si="2"/>
        <v>Print from SD</v>
      </c>
    </row>
    <row r="78" ht="12.75" customHeight="1">
      <c r="A78" s="8" t="s">
        <v>173</v>
      </c>
      <c r="B78" s="8" t="str">
        <f t="shared" si="1"/>
        <v>MSG_NO_CARD</v>
      </c>
      <c r="C78" s="8" t="str">
        <f t="shared" si="2"/>
        <v>No SD card</v>
      </c>
    </row>
    <row r="79" ht="12.75" customHeight="1">
      <c r="A79" s="8" t="s">
        <v>174</v>
      </c>
      <c r="B79" s="8" t="str">
        <f t="shared" si="1"/>
        <v>MSG_DWELL</v>
      </c>
      <c r="C79" s="8" t="str">
        <f t="shared" si="2"/>
        <v>Sleep...</v>
      </c>
    </row>
    <row r="80" ht="12.75" customHeight="1">
      <c r="A80" s="8" t="s">
        <v>175</v>
      </c>
      <c r="B80" s="8" t="str">
        <f t="shared" si="1"/>
        <v>MSG_USERWAIT</v>
      </c>
      <c r="C80" s="8" t="str">
        <f t="shared" si="2"/>
        <v>Wait for user...</v>
      </c>
    </row>
    <row r="81" ht="12.75" customHeight="1">
      <c r="A81" s="8" t="s">
        <v>176</v>
      </c>
      <c r="B81" s="8" t="str">
        <f t="shared" si="1"/>
        <v>MSG_RESUMING</v>
      </c>
      <c r="C81" s="8" t="str">
        <f t="shared" si="2"/>
        <v>Resuming print</v>
      </c>
    </row>
    <row r="82" ht="12.75" customHeight="1">
      <c r="A82" s="8" t="s">
        <v>177</v>
      </c>
      <c r="B82" s="8" t="str">
        <f t="shared" si="1"/>
        <v>MSG_NO_MOVE</v>
      </c>
      <c r="C82" s="8" t="str">
        <f t="shared" si="2"/>
        <v>No move.</v>
      </c>
    </row>
    <row r="83" ht="12.75" customHeight="1">
      <c r="A83" s="8" t="s">
        <v>178</v>
      </c>
      <c r="B83" s="8" t="str">
        <f t="shared" si="1"/>
        <v>MSG_KILLED</v>
      </c>
      <c r="C83" s="8" t="str">
        <f t="shared" si="2"/>
        <v>KILLED.</v>
      </c>
    </row>
    <row r="84" ht="12.75" customHeight="1">
      <c r="A84" s="8" t="s">
        <v>179</v>
      </c>
      <c r="B84" s="8" t="str">
        <f t="shared" si="1"/>
        <v>MSG_STOPPED</v>
      </c>
      <c r="C84" s="8" t="str">
        <f t="shared" si="2"/>
        <v>STOPPED.</v>
      </c>
    </row>
    <row r="85" ht="12.75" customHeight="1">
      <c r="A85" s="8" t="s">
        <v>180</v>
      </c>
      <c r="B85" s="8" t="str">
        <f t="shared" si="1"/>
        <v>MSG_CONTROL_RETRACT</v>
      </c>
      <c r="C85" s="8" t="str">
        <f t="shared" si="2"/>
        <v>Retract mm</v>
      </c>
    </row>
    <row r="86" ht="12.75" customHeight="1">
      <c r="A86" s="8" t="s">
        <v>181</v>
      </c>
      <c r="B86" s="8" t="str">
        <f t="shared" si="1"/>
        <v>MSG_CONTROL_RETRACTF</v>
      </c>
      <c r="C86" s="8" t="str">
        <f t="shared" si="2"/>
        <v>Retract F</v>
      </c>
    </row>
    <row r="87" ht="12.75" customHeight="1">
      <c r="A87" s="8" t="s">
        <v>182</v>
      </c>
      <c r="B87" s="8" t="str">
        <f t="shared" si="1"/>
        <v>MSG_CONTROL_RETRACT_ZLIFT</v>
      </c>
      <c r="C87" s="8" t="str">
        <f t="shared" si="2"/>
        <v>Hop mm</v>
      </c>
    </row>
    <row r="88" ht="12.75" customHeight="1">
      <c r="A88" s="8" t="s">
        <v>183</v>
      </c>
      <c r="B88" s="8" t="str">
        <f t="shared" si="1"/>
        <v>MSG_CONTROL_RETRACT_RECOVER</v>
      </c>
      <c r="C88" s="8" t="str">
        <f t="shared" si="2"/>
        <v>UnRet +mm</v>
      </c>
    </row>
    <row r="89" ht="12.75" customHeight="1">
      <c r="A89" s="8" t="s">
        <v>184</v>
      </c>
      <c r="B89" s="8" t="str">
        <f t="shared" si="1"/>
        <v>MSG_CONTROL_RETRACT_RECOVERF</v>
      </c>
      <c r="C89" s="8" t="str">
        <f t="shared" si="2"/>
        <v>UnRet F</v>
      </c>
    </row>
    <row r="90" ht="12.75" customHeight="1">
      <c r="A90" s="8" t="s">
        <v>185</v>
      </c>
      <c r="B90" s="8" t="str">
        <f t="shared" si="1"/>
        <v>MSG_AUTORETRACT</v>
      </c>
      <c r="C90" s="8" t="str">
        <f t="shared" si="2"/>
        <v>AutoRetr.</v>
      </c>
    </row>
    <row r="91" ht="12.75" customHeight="1">
      <c r="A91" s="8" t="s">
        <v>186</v>
      </c>
      <c r="B91" s="8" t="str">
        <f t="shared" si="1"/>
        <v>MSG_FILAMENTCHANGE</v>
      </c>
      <c r="C91" s="8" t="str">
        <f t="shared" si="2"/>
        <v>Change filament</v>
      </c>
    </row>
    <row r="92" ht="12.75" customHeight="1">
      <c r="A92" s="8" t="s">
        <v>187</v>
      </c>
      <c r="B92" s="8" t="str">
        <f t="shared" si="1"/>
        <v>MSG_INIT_SDCARD</v>
      </c>
      <c r="C92" s="8" t="str">
        <f t="shared" si="2"/>
        <v>Init. SD card</v>
      </c>
    </row>
    <row r="93" ht="12.75" customHeight="1">
      <c r="A93" s="8" t="s">
        <v>188</v>
      </c>
      <c r="B93" s="8" t="str">
        <f t="shared" si="1"/>
        <v>MSG_CNG_SDCARD</v>
      </c>
      <c r="C93" s="8" t="str">
        <f t="shared" si="2"/>
        <v>Change SD card</v>
      </c>
    </row>
    <row r="94" ht="12.75" customHeight="1">
      <c r="A94" s="8" t="s">
        <v>189</v>
      </c>
      <c r="B94" s="8" t="str">
        <f t="shared" si="1"/>
        <v>MSG_ZPROBE_OUT</v>
      </c>
      <c r="C94" s="8" t="str">
        <f t="shared" si="2"/>
        <v>Z probe out. bed</v>
      </c>
    </row>
    <row r="95" ht="12.75" customHeight="1">
      <c r="A95" s="8" t="s">
        <v>190</v>
      </c>
      <c r="B95" s="8" t="str">
        <f t="shared" si="1"/>
        <v>MSG_POSITION_UNKNOWN</v>
      </c>
      <c r="C95" s="8" t="str">
        <f t="shared" si="2"/>
        <v>Home X/Y before Z</v>
      </c>
    </row>
    <row r="96" ht="12.75" customHeight="1">
      <c r="A96" s="8" t="s">
        <v>191</v>
      </c>
      <c r="B96" s="8" t="str">
        <f t="shared" si="1"/>
        <v>MSG_ZPROBE_ZOFFSET</v>
      </c>
      <c r="C96" s="8" t="str">
        <f t="shared" si="2"/>
        <v>Z Offset</v>
      </c>
    </row>
    <row r="97" ht="12.75" customHeight="1">
      <c r="A97" s="8" t="s">
        <v>192</v>
      </c>
      <c r="B97" s="8" t="str">
        <f t="shared" si="1"/>
        <v>MSG_BABYSTEP_X</v>
      </c>
      <c r="C97" s="8" t="str">
        <f t="shared" si="2"/>
        <v>Babystep X</v>
      </c>
    </row>
    <row r="98" ht="12.75" customHeight="1">
      <c r="A98" s="8" t="s">
        <v>193</v>
      </c>
      <c r="B98" s="8" t="str">
        <f t="shared" si="1"/>
        <v>MSG_BABYSTEP_Y</v>
      </c>
      <c r="C98" s="8" t="str">
        <f t="shared" si="2"/>
        <v>Babystep Y</v>
      </c>
    </row>
    <row r="99" ht="12.75" customHeight="1">
      <c r="A99" s="8" t="s">
        <v>194</v>
      </c>
      <c r="B99" s="8" t="str">
        <f t="shared" si="1"/>
        <v>MSG_BABYSTEP_Z</v>
      </c>
      <c r="C99" s="8" t="str">
        <f t="shared" si="2"/>
        <v>Babystep Z</v>
      </c>
    </row>
    <row r="100" ht="12.75" customHeight="1">
      <c r="A100" s="8" t="s">
        <v>195</v>
      </c>
      <c r="B100" s="8" t="str">
        <f t="shared" si="1"/>
        <v>MSG_ENDSTOP_ABORT</v>
      </c>
      <c r="C100" s="8" t="str">
        <f t="shared" si="2"/>
        <v>Endstop abort</v>
      </c>
    </row>
    <row r="101" ht="12.75" customHeight="1">
      <c r="A101" s="8"/>
      <c r="B101" s="8" t="str">
        <f t="shared" si="1"/>
        <v>#VALUE!</v>
      </c>
      <c r="C101" s="8" t="str">
        <f t="shared" si="2"/>
        <v>#VALUE!</v>
      </c>
    </row>
    <row r="102" ht="12.75" customHeight="1">
      <c r="A102" s="8" t="s">
        <v>196</v>
      </c>
      <c r="B102" s="8" t="str">
        <f t="shared" si="1"/>
        <v>#VALUE!</v>
      </c>
      <c r="C102" s="8" t="str">
        <f t="shared" si="2"/>
        <v>#VALUE!</v>
      </c>
    </row>
    <row r="103" ht="12.75" customHeight="1">
      <c r="A103" s="8"/>
      <c r="B103" s="8" t="str">
        <f t="shared" si="1"/>
        <v>#VALUE!</v>
      </c>
      <c r="C103" s="8" t="str">
        <f t="shared" si="2"/>
        <v>#VALUE!</v>
      </c>
    </row>
    <row r="104" ht="12.75" customHeight="1">
      <c r="A104" s="8" t="s">
        <v>197</v>
      </c>
      <c r="B104" s="8" t="str">
        <f t="shared" si="1"/>
        <v>MSG_Enqueing</v>
      </c>
      <c r="C104" s="8" t="str">
        <f t="shared" si="2"/>
        <v>enqueing \"</v>
      </c>
    </row>
    <row r="105" ht="12.75" customHeight="1">
      <c r="A105" s="8" t="s">
        <v>198</v>
      </c>
      <c r="B105" s="8" t="str">
        <f t="shared" si="1"/>
        <v>MSG_POWERUP</v>
      </c>
      <c r="C105" s="8" t="str">
        <f t="shared" si="2"/>
        <v>PowerUp</v>
      </c>
    </row>
    <row r="106" ht="12.75" customHeight="1">
      <c r="A106" s="8" t="s">
        <v>199</v>
      </c>
      <c r="B106" s="8" t="str">
        <f t="shared" si="1"/>
        <v>MSG_EXTERNAL_RESET</v>
      </c>
      <c r="C106" s="8" t="str">
        <f t="shared" si="2"/>
        <v>External Reset</v>
      </c>
    </row>
    <row r="107" ht="12.75" customHeight="1">
      <c r="A107" s="8" t="s">
        <v>200</v>
      </c>
      <c r="B107" s="8" t="str">
        <f t="shared" si="1"/>
        <v>MSG_BROWNOUT_RESET</v>
      </c>
      <c r="C107" s="8" t="str">
        <f t="shared" si="2"/>
        <v>Brown out Reset</v>
      </c>
    </row>
    <row r="108" ht="12.75" customHeight="1">
      <c r="A108" s="8" t="s">
        <v>201</v>
      </c>
      <c r="B108" s="8" t="str">
        <f t="shared" si="1"/>
        <v>MSG_WATCHDOG_RESET</v>
      </c>
      <c r="C108" s="8" t="str">
        <f t="shared" si="2"/>
        <v>Watchdog Reset</v>
      </c>
    </row>
    <row r="109" ht="12.75" customHeight="1">
      <c r="A109" s="8" t="s">
        <v>202</v>
      </c>
      <c r="B109" s="8" t="str">
        <f t="shared" si="1"/>
        <v>MSG_SOFTWARE_RESET</v>
      </c>
      <c r="C109" s="8" t="str">
        <f t="shared" si="2"/>
        <v>Software Reset</v>
      </c>
    </row>
    <row r="110" ht="12.75" customHeight="1">
      <c r="A110" s="8" t="s">
        <v>203</v>
      </c>
      <c r="B110" s="8" t="str">
        <f t="shared" si="1"/>
        <v>MSG_AUTHOR</v>
      </c>
      <c r="C110" s="8" t="str">
        <f t="shared" si="2"/>
        <v>| Author:</v>
      </c>
    </row>
    <row r="111" ht="12.75" customHeight="1">
      <c r="A111" s="8" t="s">
        <v>204</v>
      </c>
      <c r="B111" s="8" t="str">
        <f t="shared" si="1"/>
        <v>MSG_CONFIGURATION_VER</v>
      </c>
      <c r="C111" s="8" t="str">
        <f t="shared" si="2"/>
        <v>Last Updated:</v>
      </c>
    </row>
    <row r="112" ht="12.75" customHeight="1">
      <c r="A112" s="8" t="s">
        <v>205</v>
      </c>
      <c r="B112" s="8" t="str">
        <f t="shared" si="1"/>
        <v>MSG_FREE_MEMORY</v>
      </c>
      <c r="C112" s="8" t="str">
        <f t="shared" si="2"/>
        <v>Free Memory:</v>
      </c>
    </row>
    <row r="113" ht="12.75" customHeight="1">
      <c r="A113" s="8" t="s">
        <v>206</v>
      </c>
      <c r="B113" s="8" t="str">
        <f t="shared" si="1"/>
        <v>MSG_PLANNER_BUFFER_BYTES</v>
      </c>
      <c r="C113" s="8" t="str">
        <f t="shared" si="2"/>
        <v>PlannerBufferBytes:</v>
      </c>
    </row>
    <row r="114" ht="12.75" customHeight="1">
      <c r="A114" s="8" t="s">
        <v>207</v>
      </c>
      <c r="B114" s="8" t="str">
        <f t="shared" si="1"/>
        <v>MSG_OK</v>
      </c>
      <c r="C114" s="8" t="str">
        <f t="shared" si="2"/>
        <v>ok</v>
      </c>
    </row>
    <row r="115" ht="12.75" customHeight="1">
      <c r="A115" s="8" t="s">
        <v>208</v>
      </c>
      <c r="B115" s="8" t="str">
        <f t="shared" si="1"/>
        <v>MSG_FILE_SAVED</v>
      </c>
      <c r="C115" s="8" t="str">
        <f t="shared" si="2"/>
        <v>Done saving file.</v>
      </c>
    </row>
    <row r="116" ht="12.75" customHeight="1">
      <c r="A116" s="8" t="s">
        <v>209</v>
      </c>
      <c r="B116" s="8" t="str">
        <f t="shared" si="1"/>
        <v>MSG_ERR_LINE_NO</v>
      </c>
      <c r="C116" s="8" t="str">
        <f t="shared" si="2"/>
        <v>Line Number is not Last Line Number+1, Last Line:</v>
      </c>
    </row>
    <row r="117" ht="12.75" customHeight="1">
      <c r="A117" s="8" t="s">
        <v>210</v>
      </c>
      <c r="B117" s="8" t="str">
        <f t="shared" si="1"/>
        <v>MSG_ERR_CHECKSUM_MISMATCH</v>
      </c>
      <c r="C117" s="8" t="str">
        <f t="shared" si="2"/>
        <v>checksum mismatch, Last Line:</v>
      </c>
    </row>
    <row r="118" ht="12.75" customHeight="1">
      <c r="A118" s="8" t="s">
        <v>211</v>
      </c>
      <c r="B118" s="8" t="str">
        <f t="shared" si="1"/>
        <v>MSG_ERR_NO_CHECKSUM</v>
      </c>
      <c r="C118" s="8" t="str">
        <f t="shared" si="2"/>
        <v>No Checksum with line number, Last Line:</v>
      </c>
    </row>
    <row r="119" ht="12.75" customHeight="1">
      <c r="A119" s="8" t="s">
        <v>212</v>
      </c>
      <c r="B119" s="8" t="str">
        <f t="shared" si="1"/>
        <v>MSG_ERR_NO_LINENUMBER_WITH_CHECKSUM</v>
      </c>
      <c r="C119" s="8" t="str">
        <f t="shared" si="2"/>
        <v>No Line Number with checksum, Last Line:</v>
      </c>
    </row>
    <row r="120" ht="12.75" customHeight="1">
      <c r="A120" s="8" t="s">
        <v>213</v>
      </c>
      <c r="B120" s="8" t="str">
        <f t="shared" si="1"/>
        <v>MSG_FILE_PRINTED</v>
      </c>
      <c r="C120" s="8" t="str">
        <f t="shared" si="2"/>
        <v>Done printing file</v>
      </c>
    </row>
    <row r="121" ht="12.75" customHeight="1">
      <c r="A121" s="8" t="s">
        <v>214</v>
      </c>
      <c r="B121" s="8" t="str">
        <f t="shared" si="1"/>
        <v>MSG_BEGIN_FILE_LIST</v>
      </c>
      <c r="C121" s="8" t="str">
        <f t="shared" si="2"/>
        <v>Begin file list</v>
      </c>
    </row>
    <row r="122" ht="12.75" customHeight="1">
      <c r="A122" s="8" t="s">
        <v>215</v>
      </c>
      <c r="B122" s="8" t="str">
        <f t="shared" si="1"/>
        <v>MSG_END_FILE_LIST</v>
      </c>
      <c r="C122" s="8" t="str">
        <f t="shared" si="2"/>
        <v>End file list</v>
      </c>
    </row>
    <row r="123" ht="12.75" customHeight="1">
      <c r="A123" s="8" t="s">
        <v>216</v>
      </c>
      <c r="B123" s="8" t="str">
        <f t="shared" si="1"/>
        <v>MSG_M104_INVALID_EXTRUDER</v>
      </c>
      <c r="C123" s="8" t="str">
        <f t="shared" si="2"/>
        <v>M104 Invalid extruder</v>
      </c>
    </row>
    <row r="124" ht="12.75" customHeight="1">
      <c r="A124" s="8" t="s">
        <v>217</v>
      </c>
      <c r="B124" s="8" t="str">
        <f t="shared" si="1"/>
        <v>MSG_M105_INVALID_EXTRUDER</v>
      </c>
      <c r="C124" s="8" t="str">
        <f t="shared" si="2"/>
        <v>M105 Invalid extruder</v>
      </c>
    </row>
    <row r="125" ht="12.75" customHeight="1">
      <c r="A125" s="8" t="s">
        <v>218</v>
      </c>
      <c r="B125" s="8" t="str">
        <f t="shared" si="1"/>
        <v>MSG_M200_INVALID_EXTRUDER</v>
      </c>
      <c r="C125" s="8" t="str">
        <f t="shared" si="2"/>
        <v>M200 Invalid extruder</v>
      </c>
    </row>
    <row r="126" ht="12.75" customHeight="1">
      <c r="A126" s="8" t="s">
        <v>219</v>
      </c>
      <c r="B126" s="8" t="str">
        <f t="shared" si="1"/>
        <v>MSG_M218_INVALID_EXTRUDER</v>
      </c>
      <c r="C126" s="8" t="str">
        <f t="shared" si="2"/>
        <v>M218 Invalid extruder</v>
      </c>
    </row>
    <row r="127" ht="12.75" customHeight="1">
      <c r="A127" s="8" t="s">
        <v>220</v>
      </c>
      <c r="B127" s="8" t="str">
        <f t="shared" si="1"/>
        <v>MSG_ERR_NO_THERMISTORS</v>
      </c>
      <c r="C127" s="8" t="str">
        <f t="shared" si="2"/>
        <v>No thermistors - no temperature</v>
      </c>
    </row>
    <row r="128" ht="12.75" customHeight="1">
      <c r="A128" s="8" t="s">
        <v>221</v>
      </c>
      <c r="B128" s="8" t="str">
        <f t="shared" si="1"/>
        <v>MSG_M109_INVALID_EXTRUDER</v>
      </c>
      <c r="C128" s="8" t="str">
        <f t="shared" si="2"/>
        <v>M109 Invalid extruder</v>
      </c>
    </row>
    <row r="129" ht="12.75" customHeight="1">
      <c r="A129" s="8" t="s">
        <v>222</v>
      </c>
      <c r="B129" s="8" t="str">
        <f t="shared" si="1"/>
        <v>MSG_HEATING</v>
      </c>
      <c r="C129" s="8" t="str">
        <f t="shared" si="2"/>
        <v>Heating...</v>
      </c>
    </row>
    <row r="130" ht="12.75" customHeight="1">
      <c r="A130" s="8" t="s">
        <v>223</v>
      </c>
      <c r="B130" s="8" t="str">
        <f t="shared" si="1"/>
        <v>MSG_HEATING_COMPLETE</v>
      </c>
      <c r="C130" s="8" t="str">
        <f t="shared" si="2"/>
        <v>Heating done.</v>
      </c>
    </row>
    <row r="131" ht="12.75" customHeight="1">
      <c r="A131" s="8" t="s">
        <v>224</v>
      </c>
      <c r="B131" s="8" t="str">
        <f t="shared" si="1"/>
        <v>MSG_BED_HEATING</v>
      </c>
      <c r="C131" s="8" t="str">
        <f t="shared" si="2"/>
        <v>Bed Heating.</v>
      </c>
    </row>
    <row r="132" ht="12.75" customHeight="1">
      <c r="A132" s="8" t="s">
        <v>225</v>
      </c>
      <c r="B132" s="8" t="str">
        <f t="shared" si="1"/>
        <v>MSG_BED_DONE</v>
      </c>
      <c r="C132" s="8" t="str">
        <f t="shared" si="2"/>
        <v>Bed done.</v>
      </c>
    </row>
    <row r="133" ht="12.75" customHeight="1">
      <c r="A133" s="8" t="s">
        <v>226</v>
      </c>
      <c r="B133" s="8" t="str">
        <f t="shared" si="1"/>
        <v>MSG_M115_REPORT</v>
      </c>
      <c r="C133" s="8" t="str">
        <f t="shared" si="2"/>
        <v>FIRMWARE_NAME:Marlin V1; Sprinter/grbl mashup for gen6 FIRMWARE_URL:" FIRMWARE_URL " PROTOCOL_VERSION:" PROTOCOL_VERSION " MACHINE_TYPE:" MACHINE_NAME " EXTRUDER_COUNT:" STRINGIFY(EXTRUDERS) " UUID:" MACHINE_UUID "\n</v>
      </c>
    </row>
    <row r="134" ht="12.75" customHeight="1">
      <c r="A134" s="8" t="s">
        <v>227</v>
      </c>
      <c r="B134" s="8" t="str">
        <f t="shared" si="1"/>
        <v>MSG_COUNT_X</v>
      </c>
      <c r="C134" s="8" t="str">
        <f t="shared" si="2"/>
        <v>Count X:</v>
      </c>
    </row>
    <row r="135" ht="12.75" customHeight="1">
      <c r="A135" s="8" t="s">
        <v>228</v>
      </c>
      <c r="B135" s="8" t="str">
        <f t="shared" si="1"/>
        <v>MSG_ERR_KILLED</v>
      </c>
      <c r="C135" s="8" t="str">
        <f t="shared" si="2"/>
        <v>Printer halted. kill() called!</v>
      </c>
    </row>
    <row r="136" ht="12.75" customHeight="1">
      <c r="A136" s="8" t="s">
        <v>229</v>
      </c>
      <c r="B136" s="8" t="str">
        <f t="shared" si="1"/>
        <v>MSG_ERR_STOPPED</v>
      </c>
      <c r="C136" s="8" t="str">
        <f t="shared" si="2"/>
        <v>Printer stopped due to errors. Fix the error and use M999 to restart. (Temperature is reset. Set it after restarting)</v>
      </c>
    </row>
    <row r="137" ht="12.75" customHeight="1">
      <c r="A137" s="8" t="s">
        <v>230</v>
      </c>
      <c r="B137" s="8" t="str">
        <f t="shared" si="1"/>
        <v>MSG_RESEND</v>
      </c>
      <c r="C137" s="8" t="str">
        <f t="shared" si="2"/>
        <v>Resend:</v>
      </c>
    </row>
    <row r="138" ht="12.75" customHeight="1">
      <c r="A138" s="8" t="s">
        <v>231</v>
      </c>
      <c r="B138" s="8" t="str">
        <f t="shared" si="1"/>
        <v>MSG_UNKNOWN_COMMAND</v>
      </c>
      <c r="C138" s="8" t="str">
        <f t="shared" si="2"/>
        <v>Unknown command: \"</v>
      </c>
    </row>
    <row r="139" ht="12.75" customHeight="1">
      <c r="A139" s="8" t="s">
        <v>232</v>
      </c>
      <c r="B139" s="8" t="str">
        <f t="shared" si="1"/>
        <v>MSG_ACTIVE_EXTRUDER</v>
      </c>
      <c r="C139" s="8" t="str">
        <f t="shared" si="2"/>
        <v>Active Extruder:</v>
      </c>
    </row>
    <row r="140" ht="12.75" customHeight="1">
      <c r="A140" s="8" t="s">
        <v>233</v>
      </c>
      <c r="B140" s="8" t="str">
        <f t="shared" si="1"/>
        <v>MSG_INVALID_EXTRUDER</v>
      </c>
      <c r="C140" s="8" t="str">
        <f t="shared" si="2"/>
        <v>Invalid extruder</v>
      </c>
    </row>
    <row r="141" ht="12.75" customHeight="1">
      <c r="A141" s="8" t="s">
        <v>234</v>
      </c>
      <c r="B141" s="8" t="str">
        <f t="shared" si="1"/>
        <v>MSG_X_MIN</v>
      </c>
      <c r="C141" s="8" t="str">
        <f t="shared" si="2"/>
        <v>x_min:</v>
      </c>
    </row>
    <row r="142" ht="12.75" customHeight="1">
      <c r="A142" s="8" t="s">
        <v>235</v>
      </c>
      <c r="B142" s="8" t="str">
        <f t="shared" si="1"/>
        <v>MSG_X_MAX</v>
      </c>
      <c r="C142" s="8" t="str">
        <f t="shared" si="2"/>
        <v>x_max:</v>
      </c>
    </row>
    <row r="143" ht="12.75" customHeight="1">
      <c r="A143" s="8" t="s">
        <v>236</v>
      </c>
      <c r="B143" s="8" t="str">
        <f t="shared" si="1"/>
        <v>MSG_Y_MIN</v>
      </c>
      <c r="C143" s="8" t="str">
        <f t="shared" si="2"/>
        <v>y_min:</v>
      </c>
    </row>
    <row r="144" ht="12.75" customHeight="1">
      <c r="A144" s="8" t="s">
        <v>237</v>
      </c>
      <c r="B144" s="8" t="str">
        <f t="shared" si="1"/>
        <v>MSG_Y_MAX</v>
      </c>
      <c r="C144" s="8" t="str">
        <f t="shared" si="2"/>
        <v>y_max:</v>
      </c>
    </row>
    <row r="145" ht="12.75" customHeight="1">
      <c r="A145" s="8" t="s">
        <v>238</v>
      </c>
      <c r="B145" s="8" t="str">
        <f t="shared" si="1"/>
        <v>MSG_Z_MIN</v>
      </c>
      <c r="C145" s="8" t="str">
        <f t="shared" si="2"/>
        <v>z_min:</v>
      </c>
    </row>
    <row r="146" ht="12.75" customHeight="1">
      <c r="A146" s="8" t="s">
        <v>239</v>
      </c>
      <c r="B146" s="8" t="str">
        <f t="shared" si="1"/>
        <v>MSG_Z_MAX</v>
      </c>
      <c r="C146" s="8" t="str">
        <f t="shared" si="2"/>
        <v>z_max:</v>
      </c>
    </row>
    <row r="147" ht="12.75" customHeight="1">
      <c r="A147" s="8" t="s">
        <v>240</v>
      </c>
      <c r="B147" s="8" t="str">
        <f t="shared" si="1"/>
        <v>MSG_M119_REPORT</v>
      </c>
      <c r="C147" s="8" t="str">
        <f t="shared" si="2"/>
        <v>Reporting endstop status</v>
      </c>
    </row>
    <row r="148" ht="12.75" customHeight="1">
      <c r="A148" s="8" t="s">
        <v>241</v>
      </c>
      <c r="B148" s="8" t="str">
        <f t="shared" si="1"/>
        <v>MSG_ENDSTOP_HIT</v>
      </c>
      <c r="C148" s="8" t="str">
        <f t="shared" si="2"/>
        <v>TRIGGERED</v>
      </c>
    </row>
    <row r="149" ht="12.75" customHeight="1">
      <c r="A149" s="8" t="s">
        <v>242</v>
      </c>
      <c r="B149" s="8" t="str">
        <f t="shared" si="1"/>
        <v>MSG_ENDSTOP_OPEN</v>
      </c>
      <c r="C149" s="8" t="str">
        <f t="shared" si="2"/>
        <v>open</v>
      </c>
    </row>
    <row r="150" ht="12.75" customHeight="1">
      <c r="A150" s="8" t="s">
        <v>243</v>
      </c>
      <c r="B150" s="8" t="str">
        <f t="shared" si="1"/>
        <v>MSG_HOTEND_OFFSET</v>
      </c>
      <c r="C150" s="8" t="str">
        <f t="shared" si="2"/>
        <v>Hotend offsets:</v>
      </c>
    </row>
    <row r="151" ht="12.75" customHeight="1">
      <c r="A151" s="8"/>
      <c r="B151" s="8" t="str">
        <f t="shared" si="1"/>
        <v>#VALUE!</v>
      </c>
      <c r="C151" s="8" t="str">
        <f t="shared" si="2"/>
        <v>#VALUE!</v>
      </c>
    </row>
    <row r="152" ht="12.75" customHeight="1">
      <c r="A152" s="8" t="s">
        <v>244</v>
      </c>
      <c r="B152" s="8" t="str">
        <f t="shared" si="1"/>
        <v>MSG_SD_CANT_OPEN_SUBDIR</v>
      </c>
      <c r="C152" s="8" t="str">
        <f t="shared" si="2"/>
        <v>Cannot open subdir</v>
      </c>
    </row>
    <row r="153" ht="12.75" customHeight="1">
      <c r="A153" s="8" t="s">
        <v>245</v>
      </c>
      <c r="B153" s="8" t="str">
        <f t="shared" si="1"/>
        <v>MSG_SD_INIT_FAIL</v>
      </c>
      <c r="C153" s="8" t="str">
        <f t="shared" si="2"/>
        <v>SD init fail</v>
      </c>
    </row>
    <row r="154" ht="12.75" customHeight="1">
      <c r="A154" s="8" t="s">
        <v>246</v>
      </c>
      <c r="B154" s="8" t="str">
        <f t="shared" si="1"/>
        <v>MSG_SD_VOL_INIT_FAIL</v>
      </c>
      <c r="C154" s="8" t="str">
        <f t="shared" si="2"/>
        <v>volume.init failed</v>
      </c>
    </row>
    <row r="155" ht="12.75" customHeight="1">
      <c r="A155" s="8" t="s">
        <v>247</v>
      </c>
      <c r="B155" s="8" t="str">
        <f t="shared" si="1"/>
        <v>MSG_SD_OPENROOT_FAIL</v>
      </c>
      <c r="C155" s="8" t="str">
        <f t="shared" si="2"/>
        <v>openRoot failed</v>
      </c>
    </row>
    <row r="156" ht="12.75" customHeight="1">
      <c r="A156" s="8" t="s">
        <v>248</v>
      </c>
      <c r="B156" s="8" t="str">
        <f t="shared" si="1"/>
        <v>MSG_SD_CARD_OK</v>
      </c>
      <c r="C156" s="8" t="str">
        <f t="shared" si="2"/>
        <v>SD card ok</v>
      </c>
    </row>
    <row r="157" ht="12.75" customHeight="1">
      <c r="A157" s="8" t="s">
        <v>249</v>
      </c>
      <c r="B157" s="8" t="str">
        <f t="shared" si="1"/>
        <v>MSG_SD_WORKDIR_FAIL</v>
      </c>
      <c r="C157" s="8" t="str">
        <f t="shared" si="2"/>
        <v>workDir open failed</v>
      </c>
    </row>
    <row r="158" ht="12.75" customHeight="1">
      <c r="A158" s="8" t="s">
        <v>250</v>
      </c>
      <c r="B158" s="8" t="str">
        <f t="shared" si="1"/>
        <v>MSG_SD_OPEN_FILE_FAIL</v>
      </c>
      <c r="C158" s="8" t="str">
        <f t="shared" si="2"/>
        <v>open failed, File:</v>
      </c>
    </row>
    <row r="159" ht="12.75" customHeight="1">
      <c r="A159" s="8" t="s">
        <v>251</v>
      </c>
      <c r="B159" s="8" t="str">
        <f t="shared" si="1"/>
        <v>MSG_SD_FILE_OPENED</v>
      </c>
      <c r="C159" s="8" t="str">
        <f t="shared" si="2"/>
        <v>File opened:</v>
      </c>
    </row>
    <row r="160" ht="12.75" customHeight="1">
      <c r="A160" s="8" t="s">
        <v>252</v>
      </c>
      <c r="B160" s="8" t="str">
        <f t="shared" si="1"/>
        <v>MSG_SD_SIZE</v>
      </c>
      <c r="C160" s="8" t="str">
        <f t="shared" si="2"/>
        <v>Size:</v>
      </c>
    </row>
    <row r="161" ht="12.75" customHeight="1">
      <c r="A161" s="8" t="s">
        <v>253</v>
      </c>
      <c r="B161" s="8" t="str">
        <f t="shared" si="1"/>
        <v>MSG_SD_FILE_SELECTED</v>
      </c>
      <c r="C161" s="8" t="str">
        <f t="shared" si="2"/>
        <v>File selected</v>
      </c>
    </row>
    <row r="162" ht="12.75" customHeight="1">
      <c r="A162" s="8" t="s">
        <v>254</v>
      </c>
      <c r="B162" s="8" t="str">
        <f t="shared" si="1"/>
        <v>MSG_SD_WRITE_TO_FILE</v>
      </c>
      <c r="C162" s="8" t="str">
        <f t="shared" si="2"/>
        <v>Writing to file:</v>
      </c>
    </row>
    <row r="163" ht="12.75" customHeight="1">
      <c r="A163" s="8" t="s">
        <v>255</v>
      </c>
      <c r="B163" s="8" t="str">
        <f t="shared" si="1"/>
        <v>MSG_SD_PRINTING_BYTE</v>
      </c>
      <c r="C163" s="8" t="str">
        <f t="shared" si="2"/>
        <v>SD printing byte</v>
      </c>
    </row>
    <row r="164" ht="12.75" customHeight="1">
      <c r="A164" s="8" t="s">
        <v>256</v>
      </c>
      <c r="B164" s="8" t="str">
        <f t="shared" si="1"/>
        <v>MSG_SD_NOT_PRINTING</v>
      </c>
      <c r="C164" s="8" t="str">
        <f t="shared" si="2"/>
        <v>Not SD printing</v>
      </c>
    </row>
    <row r="165" ht="12.75" customHeight="1">
      <c r="A165" s="8" t="s">
        <v>257</v>
      </c>
      <c r="B165" s="8" t="str">
        <f t="shared" si="1"/>
        <v>MSG_SD_ERR_WRITE_TO_FILE</v>
      </c>
      <c r="C165" s="8" t="str">
        <f t="shared" si="2"/>
        <v>error writing to file</v>
      </c>
    </row>
    <row r="166" ht="12.75" customHeight="1">
      <c r="A166" s="8" t="s">
        <v>258</v>
      </c>
      <c r="B166" s="8" t="str">
        <f t="shared" si="1"/>
        <v>MSG_SD_CANT_ENTER_SUBDIR</v>
      </c>
      <c r="C166" s="8" t="str">
        <f t="shared" si="2"/>
        <v>Cannot enter subdir:</v>
      </c>
    </row>
    <row r="167" ht="12.75" customHeight="1">
      <c r="A167" s="8"/>
      <c r="B167" s="8" t="str">
        <f t="shared" si="1"/>
        <v>#VALUE!</v>
      </c>
      <c r="C167" s="8" t="str">
        <f t="shared" si="2"/>
        <v>#VALUE!</v>
      </c>
    </row>
    <row r="168" ht="12.75" customHeight="1">
      <c r="A168" s="8" t="s">
        <v>259</v>
      </c>
      <c r="B168" s="8" t="str">
        <f t="shared" si="1"/>
        <v>MSG_STEPPER_TOO_HIGH</v>
      </c>
      <c r="C168" s="8" t="str">
        <f t="shared" si="2"/>
        <v>Steprate too high:</v>
      </c>
    </row>
    <row r="169" ht="12.75" customHeight="1">
      <c r="A169" s="8" t="s">
        <v>260</v>
      </c>
      <c r="B169" s="8" t="str">
        <f t="shared" si="1"/>
        <v>MSG_ENDSTOPS_HIT</v>
      </c>
      <c r="C169" s="8" t="str">
        <f t="shared" si="2"/>
        <v>endstops hit:</v>
      </c>
    </row>
    <row r="170" ht="12.75" customHeight="1">
      <c r="A170" s="8" t="s">
        <v>261</v>
      </c>
      <c r="B170" s="8" t="str">
        <f t="shared" si="1"/>
        <v>MSG_ERR_COLD_EXTRUDE_STOP</v>
      </c>
      <c r="C170" s="8" t="str">
        <f t="shared" si="2"/>
        <v>cold extrusion prevented</v>
      </c>
    </row>
    <row r="171" ht="12.75" customHeight="1">
      <c r="A171" s="8" t="s">
        <v>262</v>
      </c>
      <c r="B171" s="8" t="str">
        <f t="shared" si="1"/>
        <v>MSG_ERR_LONG_EXTRUDE_STOP</v>
      </c>
      <c r="C171" s="8" t="str">
        <f t="shared" si="2"/>
        <v>too long extrusion prevented</v>
      </c>
    </row>
    <row r="172" ht="12.75" customHeight="1">
      <c r="A172" s="8" t="s">
        <v>263</v>
      </c>
      <c r="B172" s="8"/>
      <c r="C172" s="8"/>
    </row>
    <row r="173" ht="12.75" customHeight="1">
      <c r="A173" s="8" t="s">
        <v>264</v>
      </c>
      <c r="B173" s="8"/>
      <c r="C173" s="8"/>
    </row>
    <row r="174" ht="12.75" customHeight="1">
      <c r="A174" s="8" t="s">
        <v>265</v>
      </c>
      <c r="B174" s="8"/>
      <c r="C174" s="8"/>
    </row>
    <row r="175" ht="12.75" customHeight="1">
      <c r="A175" s="8" t="s">
        <v>266</v>
      </c>
      <c r="B175" s="8"/>
      <c r="C175" s="8"/>
    </row>
  </sheetData>
  <drawing r:id="rId1"/>
</worksheet>
</file>